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3820" yWindow="0" windowWidth="210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051" l="1"/>
  <c r="C18" i="4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AE3" i="164"/>
  <c r="T17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<sst xmlns="http://schemas.openxmlformats.org/spreadsheetml/2006/main" count="566" uniqueCount="240">
  <si>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</si>
  <si>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</si>
  <si>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</si>
  <si>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</si>
  <si>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</si>
  <si>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</si>
  <si>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</si>
  <si>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</si>
  <si>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</si>
  <si>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</si>
  <si>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</si>
  <si>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</si>
  <si>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</si>
  <si>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</si>
  <si>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</si>
  <si>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</si>
  <si>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</si>
  <si>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</si>
  <si>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</si>
  <si>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</si>
  <si>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</si>
  <si>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</si>
  <si>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</si>
  <si>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</si>
  <si>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</si>
  <si>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</si>
  <si>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</si>
  <si>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</si>
  <si>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</si>
  <si>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</si>
  <si>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</si>
  <si>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</si>
  <si>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</si>
  <si>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</si>
  <si>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</si>
  <si>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</si>
  <si>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</si>
  <si>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</si>
  <si>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</si>
  <si>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</si>
  <si>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</si>
  <si>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</si>
  <si>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</si>
  <si>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</si>
  <si>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</si>
  <si>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</si>
  <si>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</si>
  <si>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</si>
  <si>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</si>
  <si>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</si>
  <si>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</si>
  <si>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</si>
  <si>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</si>
  <si>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</si>
  <si>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</si>
  <si>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</si>
  <si>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</si>
  <si>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</si>
  <si>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</si>
  <si>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</si>
  <si>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</si>
  <si>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</si>
  <si>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</si>
  <si>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</si>
  <si>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</si>
  <si>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</si>
  <si>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</si>
  <si>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</si>
  <si>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</si>
  <si>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</si>
  <si>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</si>
  <si>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</si>
  <si>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</si>
  <si>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</si>
  <si>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</si>
  <si>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</si>
  <si>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</si>
  <si>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</si>
  <si>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</si>
  <si>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</si>
  <si>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</si>
  <si>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</si>
  <si>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</si>
  <si>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</si>
  <si>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</si>
  <si>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</si>
  <si>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</si>
  <si>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</si>
  <si>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</si>
  <si>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</si>
  <si>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</si>
  <si>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</si>
  <si>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</si>
  <si>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</si>
  <si>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</si>
  <si>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</si>
  <si>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</si>
  <si>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</si>
  <si>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</si>
  <si>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</si>
  <si>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</si>
  <si>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</si>
  <si>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</si>
  <si>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</si>
  <si>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</si>
  <si>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</si>
  <si>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</si>
  <si>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</si>
  <si>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</si>
  <si>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</si>
  <si>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</si>
  <si>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</si>
  <si>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</si>
  <si>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</si>
  <si>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</si>
  <si>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</si>
  <si>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</si>
  <si>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</si>
  <si>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</si>
  <si>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</si>
  <si>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</si>
  <si>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</si>
  <si>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</si>
  <si>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</si>
  <si>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</si>
  <si>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</si>
  <si>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</si>
  <si>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</si>
  <si>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</si>
  <si>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</si>
  <si>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</si>
  <si>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</si>
  <si>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</si>
  <si>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Elemental</t>
  </si>
  <si>
    <t>Token Druid</t>
  </si>
  <si>
    <t>Jade</t>
  </si>
  <si>
    <t>Update these values to manually define the meta, then click button to the left.</t>
  </si>
  <si>
    <t>Use this to read meta from the logs.</t>
  </si>
  <si>
    <t>Murloc Paladin</t>
  </si>
  <si>
    <t>Elemental Shaman</t>
  </si>
  <si>
    <t>Silence</t>
  </si>
  <si>
    <t>Crystal</t>
  </si>
  <si>
    <t>Dragon</t>
  </si>
  <si>
    <t>repeat</t>
  </si>
  <si>
    <t>Control</t>
  </si>
  <si>
    <t>Silence Priest</t>
  </si>
  <si>
    <t>Crystal Rogue</t>
  </si>
  <si>
    <t>Use to filter uncommon decks</t>
  </si>
  <si>
    <t>0.5, 0.5</t>
  </si>
  <si>
    <t>token druid</t>
  </si>
  <si>
    <t>zoolock</t>
  </si>
  <si>
    <t>Ban Made</t>
  </si>
  <si>
    <t>*Min 1</t>
  </si>
  <si>
    <t>Midrange Hunter</t>
  </si>
  <si>
    <t>0.49, 0.51</t>
  </si>
  <si>
    <t>0.33, 0.34, 0.33</t>
  </si>
  <si>
    <t>elemental shaman</t>
  </si>
  <si>
    <t>0.51, 0.49</t>
  </si>
  <si>
    <t>Midrange Paladin</t>
  </si>
  <si>
    <t>Freeze Mage</t>
  </si>
  <si>
    <t>Miracle Rogue</t>
  </si>
  <si>
    <t>0.33, 0.33, 0.34</t>
  </si>
  <si>
    <t>0.46, 0.01, 0.53</t>
  </si>
  <si>
    <t>0, 0.67, 0.33</t>
  </si>
  <si>
    <t>Taunt</t>
  </si>
  <si>
    <t>Taunt Warrior</t>
  </si>
  <si>
    <t>0.52, 0.48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</si>
  <si>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</si>
  <si>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</si>
  <si>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</si>
  <si>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</si>
  <si>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</si>
  <si>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</si>
  <si>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</si>
  <si>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</si>
  <si>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</si>
  <si>
    <t>Y</t>
  </si>
  <si>
    <t>y</t>
  </si>
  <si>
    <t>NOT_A_DECK</t>
  </si>
  <si>
    <t>ControlPaladin</t>
  </si>
  <si>
    <t>silence</t>
  </si>
  <si>
    <t>zoo warlock</t>
  </si>
  <si>
    <t>Invalid deck name</t>
  </si>
  <si>
    <t>Only includes decks with deck sheets</t>
  </si>
  <si>
    <t>0.39, 0.04, 0.57</t>
  </si>
  <si>
    <t>//Saying "repeat" will</t>
  </si>
  <si>
    <t>//exclude game from meta</t>
  </si>
  <si>
    <t>//Gray cells are included</t>
  </si>
  <si>
    <t>//in the current meta</t>
  </si>
  <si>
    <t>Burn</t>
  </si>
  <si>
    <t>Secret</t>
  </si>
  <si>
    <t>Highlander</t>
  </si>
  <si>
    <t>burn mage</t>
  </si>
  <si>
    <t>freeze mage</t>
  </si>
  <si>
    <t>Weights</t>
  </si>
  <si>
    <t>Freeze mage</t>
  </si>
  <si>
    <t>freezemage</t>
  </si>
  <si>
    <t>Ignored because of date</t>
  </si>
  <si>
    <t>Ignored because of rank</t>
  </si>
  <si>
    <t>Running dirty rat</t>
  </si>
  <si>
    <t>pirate warrior</t>
  </si>
  <si>
    <t>0.48, 0.52</t>
  </si>
  <si>
    <t>0.51, 0.16, 0.33</t>
  </si>
  <si>
    <t>0.11, 0.35, 0.54</t>
  </si>
  <si>
    <t>0.33, 0.45, 0.22</t>
  </si>
  <si>
    <t>0.25, 0.43, 0.32</t>
  </si>
  <si>
    <t>0.59, 0.01, 0.4</t>
  </si>
  <si>
    <t>0.57, 0.01, 0.42</t>
  </si>
  <si>
    <t>0.02, 0.58, 0.4</t>
  </si>
  <si>
    <t>0.58, 0.07, 0.35</t>
  </si>
  <si>
    <t>0.32, 0.36, 0.32</t>
  </si>
  <si>
    <t>0.36, 0.06, 0.58</t>
  </si>
  <si>
    <t>0.1, 0.46, 0.44</t>
  </si>
  <si>
    <t>0.32, 0.34, 0.34</t>
  </si>
  <si>
    <t>0.55, 0, 0.45</t>
  </si>
  <si>
    <t>0.35, 0.25, 0.4</t>
  </si>
  <si>
    <t>0.44, 0.01, 0.55</t>
  </si>
  <si>
    <t>0.38, 0.01, 0.61</t>
  </si>
  <si>
    <t>0.41, 0.58, 0.01</t>
  </si>
  <si>
    <t>0.31, 0.33, 0.36</t>
  </si>
  <si>
    <t>0.36, 0.56, 0.08</t>
  </si>
  <si>
    <t>0.45, 0.54, 0.01</t>
  </si>
  <si>
    <t>0.13, 0.43, 0.44</t>
  </si>
  <si>
    <t>0.05, 0.35, 0.6</t>
  </si>
  <si>
    <t>0.29, 0.32, 0.39</t>
  </si>
  <si>
    <t>0.45, 0.51, 0.04</t>
  </si>
  <si>
    <t>0.54, 0.39, 0.07</t>
  </si>
  <si>
    <t>0.51, 0.46, 0.03</t>
  </si>
  <si>
    <t>0, 0.56, 0.44</t>
  </si>
  <si>
    <t>0.51, 0.48, 0.01</t>
  </si>
  <si>
    <t>0.44, 0.02, 0.54</t>
  </si>
  <si>
    <t>0.35, 0.35, 0.3</t>
  </si>
  <si>
    <t>0.45, 0.53, 0.02</t>
  </si>
  <si>
    <t>0.5, 0, 0.5</t>
  </si>
  <si>
    <t>0.53, 0.45, 0.02</t>
  </si>
  <si>
    <t>0.33, 0.32, 0.35</t>
  </si>
  <si>
    <t>0.39, 0.58, 0.03</t>
  </si>
  <si>
    <t>0.04, 0.35, 0.61</t>
  </si>
  <si>
    <t>Control Paladin</t>
  </si>
  <si>
    <t>Zoo Warlock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</si>
</sst>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rgb="FFC8C8C8"/>
        <bgColor indexed="64"/>
      </patternFill>
    </fill>
  </fills>
  <borders count="8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</borders>
  <cellStyleXfs count="171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9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9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6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6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6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7" fillId="105" borderId="0" xfId="0" applyFont="1" applyFill="1" applyProtection="1">
      <protection locked="0"/>
    </xf>
    <xf numFmtId="0" fontId="27" fillId="105" borderId="16" xfId="0" applyFont="1" applyFill="1" applyBorder="1" applyProtection="1">
      <protection locked="0"/>
    </xf>
    <xf numFmtId="0" fontId="27" fillId="105" borderId="21" xfId="0" applyFont="1" applyFill="1" applyBorder="1" applyProtection="1">
      <protection locked="0"/>
    </xf>
    <xf numFmtId="0" fontId="27" fillId="105" borderId="45" xfId="0" applyFont="1" applyFill="1" applyBorder="1" applyProtection="1">
      <protection locked="0"/>
    </xf>
    <xf numFmtId="0" fontId="27" fillId="105" borderId="10" xfId="0" applyFont="1" applyFill="1" applyBorder="1" applyProtection="1">
      <protection locked="0"/>
    </xf>
    <xf numFmtId="0" fontId="27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0" fillId="106" borderId="0" xfId="0" applyNumberFormat="1" applyFont="1" applyFill="1" applyAlignment="1" applyProtection="1">
      <alignment horizontal="right"/>
      <protection locked="0"/>
    </xf>
    <xf numFmtId="0" fontId="0" fillId="106" borderId="70" xfId="0" applyFont="1" applyFill="1" applyBorder="1" applyAlignment="1" applyProtection="1">
      <alignment horizontal="center"/>
      <protection locked="0"/>
    </xf>
    <xf numFmtId="0" fontId="0" fillId="106" borderId="15" xfId="0" applyFont="1" applyFill="1" applyBorder="1" applyAlignment="1" applyProtection="1">
      <alignment horizontal="center"/>
      <protection locked="0"/>
    </xf>
    <xf numFmtId="0" fontId="0" fillId="106" borderId="10" xfId="0" applyFont="1" applyFill="1" applyBorder="1" applyAlignment="1" applyProtection="1">
      <alignment horizontal="center"/>
      <protection locked="0"/>
    </xf>
    <xf numFmtId="0" fontId="0" fillId="106" borderId="0" xfId="0" applyFont="1" applyFill="1" applyAlignment="1" applyProtection="1">
      <alignment horizontal="center"/>
      <protection locked="0"/>
    </xf>
    <xf numFmtId="0" fontId="6" fillId="106" borderId="70" xfId="0" applyFont="1" applyFill="1" applyBorder="1" applyAlignment="1" applyProtection="1">
      <alignment horizontal="left"/>
      <protection locked="0"/>
    </xf>
    <xf numFmtId="14" fontId="26" fillId="0" borderId="0" xfId="0" applyNumberFormat="1" applyFont="1" applyFill="1" applyAlignment="1" applyProtection="1">
      <alignment horizontal="right"/>
      <protection locked="0"/>
    </xf>
    <xf numFmtId="0" fontId="26" fillId="0" borderId="70" xfId="0" applyFont="1" applyFill="1" applyBorder="1" applyAlignment="1" applyProtection="1">
      <alignment horizontal="center"/>
      <protection locked="0"/>
    </xf>
    <xf numFmtId="0" fontId="26" fillId="0" borderId="15" xfId="0" applyFont="1" applyFill="1" applyBorder="1" applyAlignment="1" applyProtection="1">
      <alignment horizontal="center"/>
      <protection locked="0"/>
    </xf>
    <xf numFmtId="0" fontId="26" fillId="0" borderId="10" xfId="0" applyFont="1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/>
      <protection locked="0"/>
    </xf>
    <xf numFmtId="0" fontId="28" fillId="0" borderId="70" xfId="0" applyFont="1" applyFill="1" applyBorder="1" applyAlignment="1" applyProtection="1">
      <alignment horizontal="left"/>
      <protection locked="0"/>
    </xf>
    <xf numFmtId="0" fontId="1" fillId="8" borderId="83" xfId="0" applyNumberFormat="1" applyFont="1" applyFill="1" applyBorder="1" applyAlignment="1" applyProtection="1">
      <alignment horizontal="center"/>
    </xf>
    <xf numFmtId="0" fontId="1" fillId="8" borderId="84" xfId="0" applyNumberFormat="1" applyFont="1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  <protection locked="0"/>
    </xf>
    <xf numFmtId="0" fontId="0" fillId="0" borderId="31" xfId="0" applyFont="1" applyFill="1" applyBorder="1" applyAlignment="1" applyProtection="1">
      <alignment horizontal="center"/>
      <protection locked="0"/>
    </xf>
    <xf numFmtId="0" fontId="0" fillId="0" borderId="32" xfId="0" applyFill="1" applyBorder="1" applyAlignment="1" applyProtection="1">
      <alignment horizontal="center"/>
      <protection locked="0"/>
    </xf>
    <xf numFmtId="0" fontId="1" fillId="0" borderId="48" xfId="0" applyFont="1" applyFill="1" applyBorder="1" applyAlignment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8" fillId="107" borderId="23" xfId="0" applyFont="1" applyFill="1" applyBorder="1" applyAlignment="1">
      <alignment horizontal="left"/>
    </xf>
    <xf numFmtId="0" fontId="8" fillId="107" borderId="26" xfId="0" applyFont="1" applyFill="1" applyBorder="1" applyAlignment="1">
      <alignment horizontal="left"/>
    </xf>
    <xf numFmtId="0" fontId="1" fillId="0" borderId="25" xfId="0" applyFont="1" applyBorder="1" applyAlignment="1"/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14" fontId="0" fillId="108" borderId="0" xfId="0" applyNumberFormat="1" applyFont="1" applyFill="1" applyAlignment="1" applyProtection="1">
      <alignment horizontal="right"/>
      <protection locked="0"/>
    </xf>
    <xf numFmtId="0" fontId="0" fillId="108" borderId="70" xfId="0" applyFont="1" applyFill="1" applyBorder="1" applyAlignment="1" applyProtection="1">
      <alignment horizontal="center"/>
      <protection locked="0"/>
    </xf>
    <xf numFmtId="0" fontId="0" fillId="108" borderId="15" xfId="0" applyFont="1" applyFill="1" applyBorder="1" applyAlignment="1" applyProtection="1">
      <alignment horizontal="center"/>
      <protection locked="0"/>
    </xf>
    <xf numFmtId="0" fontId="0" fillId="108" borderId="10" xfId="0" applyFont="1" applyFill="1" applyBorder="1" applyAlignment="1" applyProtection="1">
      <alignment horizontal="center"/>
      <protection locked="0"/>
    </xf>
    <xf numFmtId="0" fontId="0" fillId="108" borderId="0" xfId="0" applyFont="1" applyFill="1" applyAlignment="1" applyProtection="1">
      <alignment horizontal="center"/>
      <protection locked="0"/>
    </xf>
    <xf numFmtId="0" fontId="0" fillId="108" borderId="70" xfId="0" applyFont="1" applyFill="1" applyBorder="1" applyAlignment="1" applyProtection="1">
      <alignment horizontal="left"/>
      <protection locked="0"/>
    </xf>
    <xf numFmtId="0" fontId="6" fillId="108" borderId="70" xfId="0" applyFont="1" applyFill="1" applyBorder="1" applyAlignment="1" applyProtection="1">
      <alignment horizontal="left"/>
      <protection locked="0"/>
    </xf>
  </cellXfs>
  <cellStyles count="17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Normal" xfId="0" builtinId="0"/>
    <cellStyle name="Normal 2" xfId="803"/>
  </cellStyles>
  <dxfs count="5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A35" sqref="A35"/>
    </sheetView>
  </sheetViews>
  <sheetFormatPr baseColWidth="10" defaultColWidth="8.83203125" defaultRowHeight="14" x14ac:dyDescent="0"/>
  <cols>
    <col min="1" max="1" width="15.6640625" style="179" customWidth="1"/>
    <col min="2" max="2" width="15.33203125" style="198" customWidth="1"/>
    <col min="3" max="3" width="7.5" style="182" customWidth="1"/>
    <col min="4" max="4" width="18.33203125" style="181" customWidth="1"/>
    <col min="5" max="5" width="8.33203125" style="182" bestFit="1" customWidth="1"/>
    <col min="6" max="6" width="5.6640625" style="180" bestFit="1" customWidth="1"/>
    <col min="7" max="7" width="21.1640625" style="190" customWidth="1"/>
    <col min="8" max="8" width="7.33203125" style="421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43" t="s">
        <v>119</v>
      </c>
      <c r="B1" s="444"/>
      <c r="C1" s="445"/>
      <c r="D1" s="443" t="s">
        <v>120</v>
      </c>
      <c r="E1" s="446"/>
      <c r="F1" s="446"/>
      <c r="G1" s="446"/>
      <c r="H1" s="446"/>
      <c r="I1" s="6"/>
      <c r="J1" s="447" t="s">
        <v>121</v>
      </c>
      <c r="K1" s="448"/>
      <c r="L1" s="448"/>
      <c r="M1" s="448"/>
      <c r="N1" s="448"/>
      <c r="O1" s="448"/>
      <c r="P1" s="448"/>
      <c r="Q1" s="448"/>
      <c r="R1" s="449"/>
    </row>
    <row r="2" spans="1:18" s="4" customFormat="1" ht="17" customHeight="1">
      <c r="B2" s="5"/>
      <c r="C2" s="5"/>
      <c r="D2" s="450" t="s">
        <v>115</v>
      </c>
      <c r="E2" s="451"/>
      <c r="F2" s="201">
        <v>100</v>
      </c>
      <c r="G2" s="235" t="s">
        <v>44</v>
      </c>
      <c r="H2" s="186">
        <v>42826</v>
      </c>
      <c r="I2" s="6"/>
      <c r="J2" s="246" t="s">
        <v>6</v>
      </c>
      <c r="K2" s="223" t="s">
        <v>0</v>
      </c>
      <c r="L2" s="223" t="s">
        <v>2</v>
      </c>
      <c r="M2" s="223" t="s">
        <v>4</v>
      </c>
      <c r="N2" s="223" t="s">
        <v>3</v>
      </c>
      <c r="O2" s="223" t="s">
        <v>5</v>
      </c>
      <c r="P2" s="223" t="s">
        <v>8</v>
      </c>
      <c r="Q2" s="223" t="s">
        <v>7</v>
      </c>
      <c r="R2" s="224" t="s">
        <v>1</v>
      </c>
    </row>
    <row r="3" spans="1:18" s="4" customFormat="1">
      <c r="B3" s="5"/>
      <c r="C3" s="5"/>
      <c r="D3" s="452" t="s">
        <v>52</v>
      </c>
      <c r="E3" s="453"/>
      <c r="F3" s="83">
        <v>0</v>
      </c>
      <c r="G3" s="235" t="s">
        <v>45</v>
      </c>
      <c r="H3" s="187">
        <v>5</v>
      </c>
      <c r="I3" s="6"/>
      <c r="J3" s="247" t="s">
        <v>135</v>
      </c>
      <c r="K3" s="219" t="s">
        <v>131</v>
      </c>
      <c r="L3" s="219" t="s">
        <v>189</v>
      </c>
      <c r="M3" s="219" t="s">
        <v>144</v>
      </c>
      <c r="N3" s="219" t="s">
        <v>116</v>
      </c>
      <c r="O3" s="219" t="s">
        <v>141</v>
      </c>
      <c r="P3" s="219" t="s">
        <v>133</v>
      </c>
      <c r="Q3" s="219" t="s">
        <v>128</v>
      </c>
      <c r="R3" s="220" t="s">
        <v>113</v>
      </c>
    </row>
    <row r="4" spans="1:18" s="4" customFormat="1" ht="14" customHeight="1">
      <c r="B4" s="5"/>
      <c r="C4" s="5"/>
      <c r="D4" s="452" t="s">
        <v>50</v>
      </c>
      <c r="E4" s="453"/>
      <c r="F4" s="83">
        <v>5</v>
      </c>
      <c r="G4" s="235" t="s">
        <v>46</v>
      </c>
      <c r="H4" s="187">
        <v>-1</v>
      </c>
      <c r="I4" s="6"/>
      <c r="J4" s="247" t="s">
        <v>132</v>
      </c>
      <c r="K4" s="219"/>
      <c r="L4" s="219" t="s">
        <v>130</v>
      </c>
      <c r="M4" s="219" t="s">
        <v>131</v>
      </c>
      <c r="N4" s="219" t="s">
        <v>140</v>
      </c>
      <c r="O4" s="219" t="s">
        <v>116</v>
      </c>
      <c r="P4" s="219" t="s">
        <v>135</v>
      </c>
      <c r="Q4" s="219"/>
      <c r="R4" s="220" t="s">
        <v>164</v>
      </c>
    </row>
    <row r="5" spans="1:18" s="4" customFormat="1" ht="14" customHeight="1" thickBot="1">
      <c r="B5" s="5"/>
      <c r="C5" s="5"/>
      <c r="D5" s="454" t="s">
        <v>51</v>
      </c>
      <c r="E5" s="455"/>
      <c r="F5" s="189">
        <v>20</v>
      </c>
      <c r="G5" s="235" t="s">
        <v>47</v>
      </c>
      <c r="H5" s="187">
        <v>1</v>
      </c>
      <c r="I5" s="6"/>
      <c r="J5" s="247"/>
      <c r="K5" s="219"/>
      <c r="L5" s="219" t="s">
        <v>190</v>
      </c>
      <c r="M5" s="219" t="s">
        <v>129</v>
      </c>
      <c r="N5" s="219" t="s">
        <v>142</v>
      </c>
      <c r="O5" s="219"/>
      <c r="P5" s="219"/>
      <c r="Q5" s="219"/>
      <c r="R5" s="220"/>
    </row>
    <row r="6" spans="1:18" s="4" customFormat="1" ht="15" customHeight="1" thickBot="1">
      <c r="A6" s="440" t="s">
        <v>122</v>
      </c>
      <c r="B6" s="441"/>
      <c r="C6" s="442"/>
      <c r="D6" s="191"/>
      <c r="E6" s="192"/>
      <c r="F6" s="193"/>
      <c r="G6" s="235" t="s">
        <v>48</v>
      </c>
      <c r="H6" s="187">
        <v>-1</v>
      </c>
      <c r="I6" s="6"/>
      <c r="J6" s="247"/>
      <c r="K6" s="219"/>
      <c r="L6" s="219"/>
      <c r="M6" s="219"/>
      <c r="N6" s="219" t="s">
        <v>191</v>
      </c>
      <c r="O6" s="219"/>
      <c r="P6" s="219"/>
      <c r="Q6" s="219"/>
      <c r="R6" s="220"/>
    </row>
    <row r="7" spans="1:18" s="7" customFormat="1" ht="15" thickBot="1">
      <c r="A7" s="194"/>
      <c r="B7" s="195"/>
      <c r="C7" s="195"/>
      <c r="D7" s="195"/>
      <c r="E7" s="195"/>
      <c r="F7" s="195"/>
      <c r="G7" s="196"/>
      <c r="H7" s="245"/>
      <c r="I7" s="6"/>
      <c r="J7" s="247"/>
      <c r="K7" s="219"/>
      <c r="L7" s="219"/>
      <c r="M7" s="219"/>
      <c r="N7" s="219"/>
      <c r="O7" s="219"/>
      <c r="P7" s="219"/>
      <c r="Q7" s="219"/>
      <c r="R7" s="220"/>
    </row>
    <row r="8" spans="1:18" s="8" customFormat="1" ht="15" thickBot="1">
      <c r="A8" s="9" t="s">
        <v>12</v>
      </c>
      <c r="B8" s="197" t="s">
        <v>38</v>
      </c>
      <c r="C8" s="199" t="s">
        <v>39</v>
      </c>
      <c r="D8" s="10" t="s">
        <v>41</v>
      </c>
      <c r="E8" s="9" t="s">
        <v>40</v>
      </c>
      <c r="F8" s="200" t="s">
        <v>11</v>
      </c>
      <c r="G8" s="236" t="s">
        <v>13</v>
      </c>
      <c r="H8" s="244"/>
      <c r="I8" s="249"/>
      <c r="J8" s="248"/>
      <c r="K8" s="221"/>
      <c r="L8" s="221"/>
      <c r="M8" s="221"/>
      <c r="N8" s="221"/>
      <c r="O8" s="221"/>
      <c r="P8" s="221"/>
      <c r="Q8" s="221"/>
      <c r="R8" s="222"/>
    </row>
    <row r="9" spans="1:18" s="3" customFormat="1" ht="15" customHeight="1">
      <c r="A9" s="583">
        <v>42845</v>
      </c>
      <c r="B9" s="584" t="s">
        <v>134</v>
      </c>
      <c r="C9" s="585">
        <v>0</v>
      </c>
      <c r="D9" s="586" t="s">
        <v>179</v>
      </c>
      <c r="E9" s="585">
        <v>0</v>
      </c>
      <c r="F9" s="587">
        <v>1</v>
      </c>
      <c r="G9" s="588" t="s">
        <v>199</v>
      </c>
      <c r="H9" s="419"/>
    </row>
    <row r="10" spans="1:18" s="3" customFormat="1">
      <c r="A10" s="583">
        <v>42845</v>
      </c>
      <c r="B10" s="584" t="s">
        <v>149</v>
      </c>
      <c r="C10" s="585">
        <v>0</v>
      </c>
      <c r="D10" s="586" t="s">
        <v>196</v>
      </c>
      <c r="E10" s="585">
        <v>0</v>
      </c>
      <c r="F10" s="587" t="b">
        <v>1</v>
      </c>
      <c r="G10" s="588"/>
      <c r="H10" s="419"/>
    </row>
    <row r="11" spans="1:18" s="3" customFormat="1">
      <c r="A11" s="583">
        <v>42845</v>
      </c>
      <c r="B11" s="584" t="s">
        <v>171</v>
      </c>
      <c r="C11" s="585">
        <v>0</v>
      </c>
      <c r="D11" s="586" t="s">
        <v>141</v>
      </c>
      <c r="E11" s="585">
        <v>0</v>
      </c>
      <c r="F11" s="587" t="s">
        <v>167</v>
      </c>
      <c r="G11" s="588"/>
      <c r="H11" s="419"/>
    </row>
    <row r="12" spans="1:18" s="3" customFormat="1">
      <c r="A12" s="583">
        <v>42845</v>
      </c>
      <c r="B12" s="584" t="s">
        <v>171</v>
      </c>
      <c r="C12" s="585">
        <v>0</v>
      </c>
      <c r="D12" s="586" t="s">
        <v>125</v>
      </c>
      <c r="E12" s="585">
        <v>0</v>
      </c>
      <c r="F12" s="587">
        <v>0</v>
      </c>
      <c r="G12" s="589" t="s">
        <v>187</v>
      </c>
      <c r="H12" s="420"/>
    </row>
    <row r="13" spans="1:18" s="3" customFormat="1">
      <c r="A13" s="583">
        <v>42845</v>
      </c>
      <c r="B13" s="584" t="s">
        <v>171</v>
      </c>
      <c r="C13" s="585">
        <v>0</v>
      </c>
      <c r="D13" s="586" t="s">
        <v>180</v>
      </c>
      <c r="E13" s="585">
        <v>0</v>
      </c>
      <c r="F13" s="587" t="b">
        <v>0</v>
      </c>
      <c r="G13" s="589" t="s">
        <v>188</v>
      </c>
      <c r="H13" s="420"/>
    </row>
    <row r="14" spans="1:18" s="3" customFormat="1">
      <c r="A14" s="583">
        <v>42846</v>
      </c>
      <c r="B14" s="584" t="s">
        <v>171</v>
      </c>
      <c r="C14" s="585">
        <v>0</v>
      </c>
      <c r="D14" s="586" t="s">
        <v>138</v>
      </c>
      <c r="E14" s="585">
        <v>0</v>
      </c>
      <c r="F14" s="587" t="s">
        <v>170</v>
      </c>
      <c r="G14" s="589"/>
      <c r="H14" s="420"/>
    </row>
    <row r="15" spans="1:18" s="3" customFormat="1">
      <c r="A15" s="583">
        <v>42846</v>
      </c>
      <c r="B15" s="584" t="s">
        <v>171</v>
      </c>
      <c r="C15" s="585">
        <v>0</v>
      </c>
      <c r="D15" s="586" t="s">
        <v>195</v>
      </c>
      <c r="E15" s="585">
        <v>0</v>
      </c>
      <c r="F15" s="587" t="s">
        <v>169</v>
      </c>
      <c r="G15" s="589"/>
      <c r="H15" s="420"/>
    </row>
    <row r="16" spans="1:18" s="3" customFormat="1">
      <c r="A16" s="583">
        <v>42846</v>
      </c>
      <c r="B16" s="584" t="s">
        <v>132</v>
      </c>
      <c r="C16" s="585">
        <v>0</v>
      </c>
      <c r="D16" s="586" t="s">
        <v>138</v>
      </c>
      <c r="E16" s="585">
        <v>0</v>
      </c>
      <c r="F16" s="587" t="s">
        <v>176</v>
      </c>
      <c r="G16" s="589"/>
      <c r="H16" s="420"/>
    </row>
    <row r="17" spans="1:8" s="3" customFormat="1">
      <c r="A17" s="583">
        <v>42846</v>
      </c>
      <c r="B17" s="584" t="s">
        <v>172</v>
      </c>
      <c r="C17" s="585">
        <v>0</v>
      </c>
      <c r="D17" s="586" t="s">
        <v>138</v>
      </c>
      <c r="E17" s="585">
        <v>0</v>
      </c>
      <c r="F17" s="587" t="s">
        <v>177</v>
      </c>
      <c r="G17" s="589"/>
      <c r="H17" s="420"/>
    </row>
    <row r="18" spans="1:8" s="3" customFormat="1">
      <c r="A18" s="179">
        <v>42846</v>
      </c>
      <c r="B18" s="198" t="s">
        <v>134</v>
      </c>
      <c r="C18" s="182">
        <v>0</v>
      </c>
      <c r="D18" s="181" t="s">
        <v>138</v>
      </c>
      <c r="E18" s="182">
        <v>0</v>
      </c>
      <c r="F18" s="180" t="s">
        <v>167</v>
      </c>
      <c r="G18" s="234" t="s">
        <v>143</v>
      </c>
      <c r="H18" s="420"/>
    </row>
    <row r="19" spans="1:8" s="3" customFormat="1">
      <c r="A19" s="583">
        <v>42846</v>
      </c>
      <c r="B19" s="584" t="s">
        <v>134</v>
      </c>
      <c r="C19" s="585">
        <v>0</v>
      </c>
      <c r="D19" s="586" t="s">
        <v>173</v>
      </c>
      <c r="E19" s="585">
        <v>0</v>
      </c>
      <c r="F19" s="587" t="s">
        <v>168</v>
      </c>
      <c r="G19" s="589" t="s">
        <v>185</v>
      </c>
      <c r="H19" s="420"/>
    </row>
    <row r="20" spans="1:8" s="3" customFormat="1">
      <c r="A20" s="583">
        <v>42846</v>
      </c>
      <c r="B20" s="584" t="s">
        <v>134</v>
      </c>
      <c r="C20" s="585">
        <v>0</v>
      </c>
      <c r="D20" s="586" t="s">
        <v>174</v>
      </c>
      <c r="E20" s="585">
        <v>0</v>
      </c>
      <c r="F20" s="587">
        <v>1</v>
      </c>
      <c r="G20" s="589" t="s">
        <v>186</v>
      </c>
      <c r="H20" s="420"/>
    </row>
    <row r="21" spans="1:8" s="3" customFormat="1">
      <c r="A21" s="179">
        <v>42846</v>
      </c>
      <c r="B21" s="198" t="s">
        <v>134</v>
      </c>
      <c r="C21" s="182">
        <v>0</v>
      </c>
      <c r="D21" s="181" t="s">
        <v>117</v>
      </c>
      <c r="E21" s="182">
        <v>0</v>
      </c>
      <c r="F21" s="180">
        <v>1</v>
      </c>
      <c r="G21" s="234" t="s">
        <v>143</v>
      </c>
      <c r="H21" s="420"/>
    </row>
    <row r="22" spans="1:8" s="3" customFormat="1">
      <c r="A22" s="583">
        <v>42846</v>
      </c>
      <c r="B22" s="584" t="s">
        <v>134</v>
      </c>
      <c r="C22" s="585">
        <v>0</v>
      </c>
      <c r="D22" s="586" t="s">
        <v>175</v>
      </c>
      <c r="E22" s="585">
        <v>0</v>
      </c>
      <c r="F22" s="587">
        <v>1</v>
      </c>
      <c r="G22" s="589"/>
      <c r="H22" s="420"/>
    </row>
    <row r="23" spans="1:8" s="3" customFormat="1">
      <c r="A23" s="583">
        <v>42846</v>
      </c>
      <c r="B23" s="584" t="s">
        <v>134</v>
      </c>
      <c r="C23" s="585">
        <v>0</v>
      </c>
      <c r="D23" s="586" t="s">
        <v>193</v>
      </c>
      <c r="E23" s="585">
        <v>0</v>
      </c>
      <c r="F23" s="587">
        <v>0</v>
      </c>
      <c r="G23" s="589"/>
      <c r="H23" s="420"/>
    </row>
    <row r="24" spans="1:8" s="3" customFormat="1">
      <c r="A24" s="583">
        <v>42846</v>
      </c>
      <c r="B24" s="584" t="s">
        <v>134</v>
      </c>
      <c r="C24" s="585">
        <v>0</v>
      </c>
      <c r="D24" s="586" t="s">
        <v>117</v>
      </c>
      <c r="E24" s="585">
        <v>0</v>
      </c>
      <c r="F24" s="587">
        <v>0</v>
      </c>
      <c r="G24" s="589"/>
      <c r="H24" s="420"/>
    </row>
    <row r="25" spans="1:8" s="3" customFormat="1">
      <c r="A25" s="179">
        <v>42846</v>
      </c>
      <c r="B25" s="198" t="s">
        <v>134</v>
      </c>
      <c r="C25" s="182">
        <v>0</v>
      </c>
      <c r="D25" s="181" t="s">
        <v>117</v>
      </c>
      <c r="E25" s="182">
        <v>0</v>
      </c>
      <c r="F25" s="180">
        <v>0</v>
      </c>
      <c r="G25" s="234" t="s">
        <v>143</v>
      </c>
      <c r="H25" s="420"/>
    </row>
    <row r="26" spans="1:8">
      <c r="A26" s="583">
        <v>42847</v>
      </c>
      <c r="B26" s="584" t="s">
        <v>134</v>
      </c>
      <c r="C26" s="585">
        <v>0</v>
      </c>
      <c r="D26" s="586" t="s">
        <v>134</v>
      </c>
      <c r="E26" s="585">
        <v>0</v>
      </c>
      <c r="F26" s="587">
        <v>1</v>
      </c>
      <c r="G26" s="589"/>
      <c r="H26" s="420"/>
    </row>
    <row r="27" spans="1:8">
      <c r="A27" s="583">
        <v>42847</v>
      </c>
      <c r="B27" s="584" t="s">
        <v>134</v>
      </c>
      <c r="C27" s="585">
        <v>0</v>
      </c>
      <c r="D27" s="586" t="s">
        <v>134</v>
      </c>
      <c r="E27" s="585">
        <v>0</v>
      </c>
      <c r="F27" s="587">
        <v>1</v>
      </c>
      <c r="G27" s="589"/>
      <c r="H27" s="420"/>
    </row>
    <row r="28" spans="1:8">
      <c r="A28" s="583">
        <v>42847</v>
      </c>
      <c r="B28" s="584" t="s">
        <v>134</v>
      </c>
      <c r="C28" s="585">
        <v>0</v>
      </c>
      <c r="D28" s="586" t="s">
        <v>175</v>
      </c>
      <c r="E28" s="585">
        <v>0</v>
      </c>
      <c r="F28" s="587">
        <v>1</v>
      </c>
      <c r="G28" s="589"/>
      <c r="H28" s="420"/>
    </row>
    <row r="29" spans="1:8">
      <c r="A29" s="583">
        <v>42847</v>
      </c>
      <c r="B29" s="584" t="s">
        <v>134</v>
      </c>
      <c r="C29" s="585">
        <v>0</v>
      </c>
      <c r="D29" s="586" t="s">
        <v>134</v>
      </c>
      <c r="E29" s="585">
        <v>0</v>
      </c>
      <c r="F29" s="587">
        <v>0</v>
      </c>
      <c r="G29" s="589"/>
      <c r="H29" s="420"/>
    </row>
    <row r="30" spans="1:8">
      <c r="A30" s="422">
        <v>42849</v>
      </c>
      <c r="B30" s="423" t="s">
        <v>171</v>
      </c>
      <c r="C30" s="424">
        <v>0</v>
      </c>
      <c r="D30" s="425" t="s">
        <v>178</v>
      </c>
      <c r="E30" s="424">
        <v>0</v>
      </c>
      <c r="F30" s="426">
        <v>0</v>
      </c>
      <c r="G30" s="427" t="s">
        <v>182</v>
      </c>
      <c r="H30" s="420"/>
    </row>
    <row r="31" spans="1:8">
      <c r="A31" s="428">
        <v>36892</v>
      </c>
      <c r="B31" s="429" t="s">
        <v>192</v>
      </c>
      <c r="C31" s="430">
        <v>-1</v>
      </c>
      <c r="D31" s="431" t="s">
        <v>150</v>
      </c>
      <c r="E31" s="430">
        <v>-1</v>
      </c>
      <c r="F31" s="432">
        <v>1</v>
      </c>
      <c r="G31" s="433" t="s">
        <v>197</v>
      </c>
      <c r="H31" s="420"/>
    </row>
    <row r="32" spans="1:8">
      <c r="A32" s="583">
        <v>42849</v>
      </c>
      <c r="B32" s="584" t="s">
        <v>171</v>
      </c>
      <c r="C32" s="585">
        <v>1</v>
      </c>
      <c r="D32" s="586" t="s">
        <v>150</v>
      </c>
      <c r="E32" s="585">
        <v>1</v>
      </c>
      <c r="F32" s="587">
        <v>1</v>
      </c>
      <c r="G32" s="589"/>
      <c r="H32" s="420"/>
    </row>
    <row r="33" spans="1:8">
      <c r="A33" s="179">
        <v>42849</v>
      </c>
      <c r="B33" s="198" t="s">
        <v>149</v>
      </c>
      <c r="C33" s="182">
        <v>0</v>
      </c>
      <c r="D33" s="181" t="s">
        <v>181</v>
      </c>
      <c r="E33" s="182">
        <v>1</v>
      </c>
      <c r="F33" s="180">
        <v>1</v>
      </c>
      <c r="G33" s="234" t="s">
        <v>143</v>
      </c>
      <c r="H33" s="420"/>
    </row>
    <row r="34" spans="1:8">
      <c r="A34" s="428">
        <v>42849</v>
      </c>
      <c r="B34" s="429" t="s">
        <v>149</v>
      </c>
      <c r="C34" s="430">
        <v>4</v>
      </c>
      <c r="D34" s="431" t="s">
        <v>181</v>
      </c>
      <c r="E34" s="430">
        <v>4</v>
      </c>
      <c r="F34" s="432">
        <v>0</v>
      </c>
      <c r="G34" s="433" t="s">
        <v>198</v>
      </c>
      <c r="H34" s="420"/>
    </row>
    <row r="35" spans="1:8">
      <c r="G35" s="234"/>
      <c r="H35" s="420"/>
    </row>
    <row r="36" spans="1:8">
      <c r="G36" s="234"/>
      <c r="H36" s="420"/>
    </row>
    <row r="37" spans="1:8">
      <c r="G37" s="234"/>
      <c r="H37" s="420"/>
    </row>
    <row r="38" spans="1:8">
      <c r="G38" s="234"/>
      <c r="H38" s="420"/>
    </row>
    <row r="39" spans="1:8">
      <c r="G39" s="234"/>
      <c r="H39" s="420"/>
    </row>
    <row r="40" spans="1:8">
      <c r="G40" s="234"/>
      <c r="H40" s="420"/>
    </row>
    <row r="41" spans="1:8">
      <c r="G41" s="234"/>
      <c r="H41" s="420"/>
    </row>
    <row r="42" spans="1:8">
      <c r="G42" s="234"/>
      <c r="H42" s="420"/>
    </row>
    <row r="43" spans="1:8">
      <c r="G43" s="234"/>
      <c r="H43" s="420"/>
    </row>
    <row r="44" spans="1:8">
      <c r="G44" s="234"/>
      <c r="H44" s="420"/>
    </row>
    <row r="45" spans="1:8">
      <c r="G45" s="234"/>
      <c r="H45" s="420"/>
    </row>
    <row r="46" spans="1:8">
      <c r="G46" s="234"/>
      <c r="H46" s="420"/>
    </row>
    <row r="47" spans="1:8">
      <c r="G47" s="234"/>
      <c r="H47" s="420"/>
    </row>
    <row r="48" spans="1:8">
      <c r="G48" s="234"/>
      <c r="H48" s="420"/>
    </row>
    <row r="49" spans="7:8">
      <c r="G49" s="234"/>
      <c r="H49" s="420"/>
    </row>
    <row r="50" spans="7:8">
      <c r="G50" s="234"/>
      <c r="H50" s="420"/>
    </row>
    <row r="51" spans="7:8">
      <c r="G51" s="234"/>
      <c r="H51" s="420"/>
    </row>
    <row r="52" spans="7:8">
      <c r="G52" s="234"/>
      <c r="H52" s="420"/>
    </row>
    <row r="53" spans="7:8">
      <c r="G53" s="234"/>
      <c r="H53" s="420"/>
    </row>
    <row r="54" spans="7:8">
      <c r="G54" s="234"/>
      <c r="H54" s="420"/>
    </row>
    <row r="55" spans="7:8">
      <c r="G55" s="234"/>
      <c r="H55" s="420"/>
    </row>
    <row r="56" spans="7:8">
      <c r="G56" s="234"/>
      <c r="H56" s="420"/>
    </row>
    <row r="57" spans="7:8">
      <c r="G57" s="234"/>
      <c r="H57" s="420"/>
    </row>
    <row r="58" spans="7:8">
      <c r="G58" s="234"/>
      <c r="H58" s="420"/>
    </row>
    <row r="59" spans="7:8">
      <c r="G59" s="234"/>
      <c r="H59" s="420"/>
    </row>
    <row r="60" spans="7:8">
      <c r="G60" s="234"/>
      <c r="H60" s="420"/>
    </row>
    <row r="61" spans="7:8">
      <c r="G61" s="234"/>
      <c r="H61" s="420"/>
    </row>
    <row r="62" spans="7:8">
      <c r="G62" s="234"/>
      <c r="H62" s="420"/>
    </row>
    <row r="63" spans="7:8">
      <c r="G63" s="234"/>
      <c r="H63" s="420"/>
    </row>
    <row r="64" spans="7:8">
      <c r="G64" s="234"/>
      <c r="H64" s="420"/>
    </row>
    <row r="65" spans="1:8">
      <c r="G65" s="234"/>
      <c r="H65" s="420"/>
    </row>
    <row r="66" spans="1:8">
      <c r="G66" s="234"/>
      <c r="H66" s="420"/>
    </row>
    <row r="67" spans="1:8">
      <c r="G67" s="234"/>
      <c r="H67" s="420"/>
    </row>
    <row r="68" spans="1:8">
      <c r="A68" s="204"/>
      <c r="B68" s="205"/>
      <c r="C68" s="206"/>
      <c r="G68" s="234"/>
      <c r="H68" s="420"/>
    </row>
    <row r="69" spans="1:8">
      <c r="G69" s="234"/>
      <c r="H69" s="420"/>
    </row>
    <row r="70" spans="1:8">
      <c r="A70" s="204"/>
      <c r="B70" s="205"/>
      <c r="C70" s="206"/>
      <c r="G70" s="234"/>
      <c r="H70" s="420"/>
    </row>
    <row r="71" spans="1:8">
      <c r="G71" s="234"/>
      <c r="H71" s="420"/>
    </row>
    <row r="72" spans="1:8">
      <c r="A72" s="204"/>
      <c r="B72" s="205"/>
      <c r="C72" s="206"/>
      <c r="G72" s="234"/>
      <c r="H72" s="420"/>
    </row>
    <row r="73" spans="1:8">
      <c r="G73" s="234"/>
      <c r="H73" s="420"/>
    </row>
    <row r="74" spans="1:8">
      <c r="A74" s="204"/>
      <c r="B74" s="205"/>
      <c r="C74" s="206"/>
      <c r="G74" s="234"/>
      <c r="H74" s="420"/>
    </row>
    <row r="75" spans="1:8">
      <c r="G75" s="234"/>
      <c r="H75" s="420"/>
    </row>
    <row r="76" spans="1:8">
      <c r="A76" s="204"/>
      <c r="B76" s="205"/>
      <c r="C76" s="206"/>
      <c r="G76" s="234"/>
      <c r="H76" s="420"/>
    </row>
    <row r="77" spans="1:8">
      <c r="G77" s="234"/>
      <c r="H77" s="420"/>
    </row>
    <row r="78" spans="1:8">
      <c r="A78" s="204"/>
      <c r="B78" s="205"/>
      <c r="C78" s="206"/>
      <c r="G78" s="234"/>
      <c r="H78" s="420"/>
    </row>
    <row r="79" spans="1:8">
      <c r="G79" s="234"/>
      <c r="H79" s="420"/>
    </row>
    <row r="80" spans="1:8">
      <c r="A80" s="204"/>
      <c r="B80" s="205"/>
      <c r="C80" s="206"/>
      <c r="G80" s="234"/>
      <c r="H80" s="420"/>
    </row>
    <row r="81" spans="1:8">
      <c r="G81" s="234"/>
      <c r="H81" s="420"/>
    </row>
    <row r="82" spans="1:8">
      <c r="A82" s="204"/>
      <c r="B82" s="205"/>
      <c r="C82" s="206"/>
      <c r="G82" s="234"/>
      <c r="H82" s="420"/>
    </row>
    <row r="83" spans="1:8">
      <c r="G83" s="234"/>
      <c r="H83" s="420"/>
    </row>
    <row r="84" spans="1:8">
      <c r="A84" s="204"/>
      <c r="B84" s="205"/>
      <c r="C84" s="206"/>
      <c r="G84" s="234"/>
      <c r="H84" s="420"/>
    </row>
    <row r="85" spans="1:8">
      <c r="G85" s="234"/>
      <c r="H85" s="420"/>
    </row>
    <row r="86" spans="1:8">
      <c r="A86" s="204"/>
      <c r="B86" s="205"/>
      <c r="C86" s="206"/>
      <c r="G86" s="234"/>
      <c r="H86" s="420"/>
    </row>
    <row r="87" spans="1:8">
      <c r="G87" s="234"/>
      <c r="H87" s="420"/>
    </row>
    <row r="88" spans="1:8">
      <c r="A88" s="204"/>
      <c r="B88" s="205"/>
      <c r="C88" s="206"/>
      <c r="G88" s="234"/>
      <c r="H88" s="420"/>
    </row>
    <row r="89" spans="1:8">
      <c r="G89" s="234"/>
      <c r="H89" s="420"/>
    </row>
    <row r="90" spans="1:8">
      <c r="G90" s="234"/>
      <c r="H90" s="420"/>
    </row>
    <row r="91" spans="1:8">
      <c r="G91" s="234"/>
      <c r="H91" s="420"/>
    </row>
    <row r="92" spans="1:8">
      <c r="G92" s="234"/>
      <c r="H92" s="420"/>
    </row>
    <row r="93" spans="1:8">
      <c r="G93" s="234"/>
      <c r="H93" s="420"/>
    </row>
    <row r="94" spans="1:8">
      <c r="G94" s="234"/>
      <c r="H94" s="420"/>
    </row>
    <row r="95" spans="1:8">
      <c r="G95" s="234"/>
      <c r="H95" s="420"/>
    </row>
    <row r="96" spans="1:8">
      <c r="G96" s="234"/>
      <c r="H96" s="420"/>
    </row>
    <row r="97" spans="7:8">
      <c r="G97" s="234"/>
      <c r="H97" s="420"/>
    </row>
    <row r="98" spans="7:8">
      <c r="G98" s="234"/>
      <c r="H98" s="420"/>
    </row>
    <row r="99" spans="7:8">
      <c r="G99" s="234"/>
      <c r="H99" s="420"/>
    </row>
    <row r="100" spans="7:8">
      <c r="G100" s="234"/>
      <c r="H100" s="420"/>
    </row>
    <row r="101" spans="7:8">
      <c r="G101" s="234"/>
      <c r="H101" s="420"/>
    </row>
    <row r="102" spans="7:8">
      <c r="G102" s="234"/>
      <c r="H102" s="420"/>
    </row>
    <row r="103" spans="7:8">
      <c r="G103" s="234"/>
      <c r="H103" s="420"/>
    </row>
    <row r="104" spans="7:8">
      <c r="G104" s="234"/>
      <c r="H104" s="420"/>
    </row>
    <row r="105" spans="7:8">
      <c r="G105" s="234"/>
      <c r="H105" s="420"/>
    </row>
    <row r="106" spans="7:8">
      <c r="G106" s="234"/>
      <c r="H106" s="420"/>
    </row>
    <row r="107" spans="7:8">
      <c r="G107" s="234"/>
      <c r="H107" s="420"/>
    </row>
    <row r="108" spans="7:8">
      <c r="G108" s="234"/>
      <c r="H108" s="420"/>
    </row>
    <row r="109" spans="7:8">
      <c r="G109" s="234"/>
      <c r="H109" s="420"/>
    </row>
    <row r="110" spans="7:8">
      <c r="G110" s="234"/>
      <c r="H110" s="420"/>
    </row>
    <row r="111" spans="7:8">
      <c r="G111" s="234"/>
      <c r="H111" s="420"/>
    </row>
    <row r="112" spans="7:8">
      <c r="G112" s="234"/>
      <c r="H112" s="420"/>
    </row>
    <row r="113" spans="7:8">
      <c r="G113" s="234"/>
      <c r="H113" s="420"/>
    </row>
    <row r="114" spans="7:8">
      <c r="G114" s="234"/>
      <c r="H114" s="420"/>
    </row>
    <row r="115" spans="7:8">
      <c r="G115" s="234"/>
      <c r="H115" s="420"/>
    </row>
    <row r="116" spans="7:8">
      <c r="G116" s="234"/>
      <c r="H116" s="420"/>
    </row>
    <row r="117" spans="7:8">
      <c r="G117" s="234"/>
      <c r="H117" s="420"/>
    </row>
    <row r="118" spans="7:8">
      <c r="G118" s="234"/>
      <c r="H118" s="420"/>
    </row>
    <row r="119" spans="7:8">
      <c r="G119" s="234"/>
      <c r="H119" s="420"/>
    </row>
    <row r="120" spans="7:8">
      <c r="G120" s="234"/>
      <c r="H120" s="420"/>
    </row>
    <row r="121" spans="7:8">
      <c r="G121" s="234"/>
      <c r="H121" s="420"/>
    </row>
    <row r="122" spans="7:8">
      <c r="G122" s="234"/>
      <c r="H122" s="420"/>
    </row>
    <row r="123" spans="7:8">
      <c r="G123" s="234"/>
      <c r="H123" s="420"/>
    </row>
    <row r="124" spans="7:8">
      <c r="G124" s="234"/>
      <c r="H124" s="420"/>
    </row>
    <row r="125" spans="7:8">
      <c r="G125" s="234"/>
      <c r="H125" s="420"/>
    </row>
    <row r="126" spans="7:8">
      <c r="G126" s="234"/>
      <c r="H126" s="420"/>
    </row>
    <row r="127" spans="7:8">
      <c r="G127" s="234"/>
      <c r="H127" s="420"/>
    </row>
    <row r="128" spans="7:8">
      <c r="G128" s="234"/>
      <c r="H128" s="420"/>
    </row>
    <row r="129" spans="7:8">
      <c r="G129" s="234"/>
      <c r="H129" s="420"/>
    </row>
    <row r="130" spans="7:8">
      <c r="G130" s="234"/>
      <c r="H130" s="420"/>
    </row>
    <row r="131" spans="7:8">
      <c r="G131" s="234"/>
      <c r="H131" s="420"/>
    </row>
    <row r="132" spans="7:8">
      <c r="G132" s="234"/>
      <c r="H132" s="420"/>
    </row>
    <row r="133" spans="7:8">
      <c r="G133" s="234"/>
      <c r="H133" s="420"/>
    </row>
    <row r="134" spans="7:8">
      <c r="G134" s="234"/>
      <c r="H134" s="420"/>
    </row>
    <row r="135" spans="7:8">
      <c r="G135" s="234"/>
      <c r="H135" s="420"/>
    </row>
    <row r="136" spans="7:8">
      <c r="G136" s="234"/>
      <c r="H136" s="420"/>
    </row>
    <row r="137" spans="7:8">
      <c r="G137" s="234"/>
      <c r="H137" s="420"/>
    </row>
    <row r="138" spans="7:8">
      <c r="G138" s="234"/>
      <c r="H138" s="420"/>
    </row>
    <row r="139" spans="7:8">
      <c r="G139" s="234"/>
      <c r="H139" s="420"/>
    </row>
    <row r="140" spans="7:8">
      <c r="G140" s="234"/>
      <c r="H140" s="420"/>
    </row>
    <row r="141" spans="7:8">
      <c r="G141" s="234"/>
      <c r="H141" s="420"/>
    </row>
    <row r="142" spans="7:8">
      <c r="G142" s="234"/>
      <c r="H142" s="420"/>
    </row>
    <row r="143" spans="7:8">
      <c r="G143" s="234"/>
      <c r="H143" s="420"/>
    </row>
    <row r="144" spans="7:8">
      <c r="G144" s="234"/>
      <c r="H144" s="420"/>
    </row>
    <row r="145" spans="7:8">
      <c r="G145" s="234"/>
      <c r="H145" s="420"/>
    </row>
    <row r="146" spans="7:8">
      <c r="G146" s="234"/>
      <c r="H146" s="420"/>
    </row>
    <row r="147" spans="7:8">
      <c r="G147" s="234"/>
      <c r="H147" s="420"/>
    </row>
    <row r="148" spans="7:8">
      <c r="G148" s="234"/>
      <c r="H148" s="420"/>
    </row>
    <row r="149" spans="7:8">
      <c r="G149" s="234"/>
      <c r="H149" s="420"/>
    </row>
    <row r="150" spans="7:8">
      <c r="G150" s="234"/>
      <c r="H150" s="420"/>
    </row>
    <row r="151" spans="7:8">
      <c r="G151" s="234"/>
      <c r="H151" s="420"/>
    </row>
    <row r="152" spans="7:8">
      <c r="G152" s="234"/>
      <c r="H152" s="420"/>
    </row>
    <row r="153" spans="7:8">
      <c r="G153" s="234"/>
      <c r="H153" s="420"/>
    </row>
    <row r="154" spans="7:8">
      <c r="G154" s="234"/>
      <c r="H154" s="420"/>
    </row>
    <row r="155" spans="7:8">
      <c r="G155" s="234"/>
      <c r="H155" s="420"/>
    </row>
    <row r="156" spans="7:8">
      <c r="G156" s="234"/>
      <c r="H156" s="420"/>
    </row>
    <row r="157" spans="7:8">
      <c r="G157" s="234"/>
      <c r="H157" s="420"/>
    </row>
    <row r="158" spans="7:8">
      <c r="G158" s="234"/>
      <c r="H158" s="420"/>
    </row>
    <row r="159" spans="7:8">
      <c r="G159" s="234"/>
      <c r="H159" s="420"/>
    </row>
    <row r="160" spans="7:8">
      <c r="G160" s="234"/>
      <c r="H160" s="420"/>
    </row>
    <row r="161" spans="7:8">
      <c r="G161" s="234"/>
      <c r="H161" s="420"/>
    </row>
    <row r="162" spans="7:8">
      <c r="G162" s="234"/>
      <c r="H162" s="420"/>
    </row>
    <row r="163" spans="7:8">
      <c r="G163" s="234"/>
      <c r="H163" s="420"/>
    </row>
    <row r="164" spans="7:8">
      <c r="G164" s="234"/>
      <c r="H164" s="420"/>
    </row>
    <row r="165" spans="7:8">
      <c r="G165" s="234"/>
      <c r="H165" s="420"/>
    </row>
    <row r="166" spans="7:8">
      <c r="G166" s="234"/>
      <c r="H166" s="420"/>
    </row>
    <row r="167" spans="7:8">
      <c r="G167" s="234"/>
      <c r="H167" s="420"/>
    </row>
    <row r="168" spans="7:8">
      <c r="G168" s="234"/>
      <c r="H168" s="420"/>
    </row>
    <row r="169" spans="7:8">
      <c r="G169" s="234"/>
      <c r="H169" s="420"/>
    </row>
    <row r="170" spans="7:8">
      <c r="G170" s="234"/>
      <c r="H170" s="420"/>
    </row>
    <row r="171" spans="7:8">
      <c r="G171" s="234"/>
      <c r="H171" s="420"/>
    </row>
    <row r="172" spans="7:8">
      <c r="G172" s="234"/>
      <c r="H172" s="420"/>
    </row>
    <row r="173" spans="7:8">
      <c r="G173" s="234"/>
      <c r="H173" s="420"/>
    </row>
    <row r="174" spans="7:8">
      <c r="G174" s="234"/>
      <c r="H174" s="420"/>
    </row>
    <row r="175" spans="7:8">
      <c r="G175" s="234"/>
      <c r="H175" s="420"/>
    </row>
    <row r="176" spans="7:8">
      <c r="G176" s="234"/>
      <c r="H176" s="420"/>
    </row>
    <row r="177" spans="7:8">
      <c r="G177" s="234"/>
      <c r="H177" s="420"/>
    </row>
    <row r="178" spans="7:8">
      <c r="G178" s="234"/>
      <c r="H178" s="420"/>
    </row>
    <row r="179" spans="7:8">
      <c r="G179" s="234"/>
      <c r="H179" s="420"/>
    </row>
    <row r="180" spans="7:8">
      <c r="G180" s="234"/>
      <c r="H180" s="420"/>
    </row>
    <row r="181" spans="7:8">
      <c r="G181" s="234"/>
      <c r="H181" s="420"/>
    </row>
    <row r="182" spans="7:8">
      <c r="G182" s="234"/>
      <c r="H182" s="420"/>
    </row>
    <row r="183" spans="7:8">
      <c r="G183" s="234"/>
      <c r="H183" s="420"/>
    </row>
    <row r="184" spans="7:8">
      <c r="G184" s="234"/>
      <c r="H184" s="420"/>
    </row>
    <row r="185" spans="7:8">
      <c r="G185" s="234"/>
      <c r="H185" s="420"/>
    </row>
    <row r="186" spans="7:8">
      <c r="G186" s="234"/>
      <c r="H186" s="420"/>
    </row>
    <row r="187" spans="7:8">
      <c r="G187" s="234"/>
      <c r="H187" s="420"/>
    </row>
    <row r="188" spans="7:8">
      <c r="G188" s="234"/>
      <c r="H188" s="420"/>
    </row>
    <row r="189" spans="7:8">
      <c r="G189" s="234"/>
      <c r="H189" s="420"/>
    </row>
    <row r="190" spans="7:8">
      <c r="G190" s="234"/>
      <c r="H190" s="420"/>
    </row>
    <row r="191" spans="7:8">
      <c r="G191" s="234"/>
      <c r="H191" s="420"/>
    </row>
    <row r="192" spans="7:8">
      <c r="G192" s="234"/>
      <c r="H192" s="420"/>
    </row>
    <row r="193" spans="7:8">
      <c r="G193" s="234"/>
      <c r="H193" s="420"/>
    </row>
    <row r="194" spans="7:8">
      <c r="G194" s="234"/>
      <c r="H194" s="420"/>
    </row>
    <row r="195" spans="7:8">
      <c r="G195" s="234"/>
      <c r="H195" s="420"/>
    </row>
    <row r="196" spans="7:8">
      <c r="G196" s="234"/>
      <c r="H196" s="420"/>
    </row>
    <row r="197" spans="7:8">
      <c r="G197" s="234"/>
      <c r="H197" s="420"/>
    </row>
    <row r="198" spans="7:8">
      <c r="G198" s="234"/>
      <c r="H198" s="420"/>
    </row>
    <row r="199" spans="7:8">
      <c r="G199" s="234"/>
      <c r="H199" s="420"/>
    </row>
    <row r="200" spans="7:8">
      <c r="G200" s="234"/>
      <c r="H200" s="420"/>
    </row>
  </sheetData>
  <sheetProtection sheet="1" objects="1" scenarios="1" formatCells="0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N46" sqref="AN46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5" width="6.6640625" customWidth="1"/>
    <col min="6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1" width="6.6640625" customWidth="1"/>
    <col min="32" max="33" width="6.6640625" hidden="1" customWidth="1"/>
    <col min="34" max="35" width="6.6640625" customWidth="1"/>
    <col min="36" max="39" width="6.6640625" hidden="1" customWidth="1"/>
    <col min="40" max="41" width="6.6640625" customWidth="1"/>
    <col min="42" max="45" width="6.6640625" hidden="1" customWidth="1"/>
    <col min="46" max="46" width="6.6640625" customWidth="1"/>
    <col min="47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3"/>
      <c r="D1" s="465" t="s">
        <v>123</v>
      </c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18"/>
    </row>
    <row r="2" spans="2:59" s="1" customFormat="1" ht="14" customHeight="1" thickBot="1">
      <c r="B2" s="461" t="s">
        <v>43</v>
      </c>
      <c r="C2" s="462"/>
      <c r="D2" s="468" t="str">
        <f>Log!J2</f>
        <v>Druid</v>
      </c>
      <c r="E2" s="444"/>
      <c r="F2" s="444"/>
      <c r="G2" s="444"/>
      <c r="H2" s="444"/>
      <c r="I2" s="469"/>
      <c r="J2" s="470" t="str">
        <f>Log!K2</f>
        <v>Hunter</v>
      </c>
      <c r="K2" s="444"/>
      <c r="L2" s="444"/>
      <c r="M2" s="444"/>
      <c r="N2" s="444"/>
      <c r="O2" s="469"/>
      <c r="P2" s="470" t="str">
        <f>Log!L2</f>
        <v>Mage</v>
      </c>
      <c r="Q2" s="444"/>
      <c r="R2" s="444"/>
      <c r="S2" s="444"/>
      <c r="T2" s="444"/>
      <c r="U2" s="469"/>
      <c r="V2" s="470" t="str">
        <f>Log!M2</f>
        <v>Paladin</v>
      </c>
      <c r="W2" s="444"/>
      <c r="X2" s="444"/>
      <c r="Y2" s="444"/>
      <c r="Z2" s="444"/>
      <c r="AA2" s="469"/>
      <c r="AB2" s="470" t="str">
        <f>Log!N2</f>
        <v>Priest</v>
      </c>
      <c r="AC2" s="444"/>
      <c r="AD2" s="444"/>
      <c r="AE2" s="444"/>
      <c r="AF2" s="444"/>
      <c r="AG2" s="469"/>
      <c r="AH2" s="470" t="str">
        <f>Log!O2</f>
        <v>Rogue</v>
      </c>
      <c r="AI2" s="444"/>
      <c r="AJ2" s="444"/>
      <c r="AK2" s="444"/>
      <c r="AL2" s="444"/>
      <c r="AM2" s="469"/>
      <c r="AN2" s="470" t="str">
        <f>Log!P2</f>
        <v>Shaman</v>
      </c>
      <c r="AO2" s="444"/>
      <c r="AP2" s="444"/>
      <c r="AQ2" s="444"/>
      <c r="AR2" s="444"/>
      <c r="AS2" s="469"/>
      <c r="AT2" s="470" t="str">
        <f>Log!Q2</f>
        <v>Warlock</v>
      </c>
      <c r="AU2" s="444"/>
      <c r="AV2" s="444"/>
      <c r="AW2" s="444"/>
      <c r="AX2" s="444"/>
      <c r="AY2" s="469"/>
      <c r="AZ2" s="471" t="str">
        <f>Log!R2</f>
        <v>Warrior</v>
      </c>
      <c r="BA2" s="444"/>
      <c r="BB2" s="444"/>
      <c r="BC2" s="444"/>
      <c r="BD2" s="444"/>
      <c r="BE2" s="445"/>
      <c r="BF2" s="22"/>
      <c r="BG2" s="21"/>
    </row>
    <row r="3" spans="2:59" ht="15" thickBot="1">
      <c r="B3" s="463"/>
      <c r="C3" s="464"/>
      <c r="D3" s="15" t="str">
        <f>IF(Log!$J$3&lt;&gt;"", Log!$J$3, "")</f>
        <v>Jade</v>
      </c>
      <c r="E3" s="16" t="str">
        <f>IF(Log!$J$4&lt;&gt;"", Log!$J$4, "")</f>
        <v>Token</v>
      </c>
      <c r="F3" s="16" t="str">
        <f>IF(Log!$J$5&lt;&gt;"", Log!$J$5, "")</f>
        <v/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Burn</v>
      </c>
      <c r="Q3" s="16" t="str">
        <f>IF(Log!$L$4&lt;&gt;"", Log!$L$4, "")</f>
        <v>Freeze</v>
      </c>
      <c r="R3" s="16" t="str">
        <f>IF(Log!$L$5&lt;&gt;"", Log!$L$5, "")</f>
        <v>Secret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Control</v>
      </c>
      <c r="W3" s="16" t="str">
        <f>IF(Log!$M$4&lt;&gt;"", Log!$M$4, "")</f>
        <v>Midrange</v>
      </c>
      <c r="X3" s="16" t="str">
        <f>IF(Log!$M$5&lt;&gt;"", Log!$M$5, "")</f>
        <v>Murloc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Miracle</v>
      </c>
      <c r="AC3" s="16" t="str">
        <f>IF(Log!$N$4&lt;&gt;"", Log!$N$4, "")</f>
        <v>Silence</v>
      </c>
      <c r="AD3" s="16" t="str">
        <f>IF(Log!$N$5&lt;&gt;"", Log!$N$5, "")</f>
        <v>Dragon</v>
      </c>
      <c r="AE3" s="16" t="str">
        <f>IF(Log!$N$6&lt;&gt;"", Log!$N$6, "")</f>
        <v>Highlander</v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Jade</v>
      </c>
      <c r="AP3" s="16" t="str">
        <f>IF(Log!$P$5&lt;&gt;"", Log!$P$5, "")</f>
        <v/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Zoo</v>
      </c>
      <c r="AU3" s="16" t="str">
        <f>IF(Log!$Q$4&lt;&gt;"", Log!$Q$4, "")</f>
        <v/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Pirate</v>
      </c>
      <c r="BA3" s="16" t="str">
        <f>IF(Log!$R$4&lt;&gt;"", Log!$R$4, "")</f>
        <v>Taunt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0" t="str">
        <f>Log!J2</f>
        <v>Druid</v>
      </c>
      <c r="C4" s="225" t="str">
        <f>IF(Log!J3&lt;&gt;"", Log!J3, "")</f>
        <v>Jade</v>
      </c>
      <c r="D4" s="252">
        <v>0.5</v>
      </c>
      <c r="E4" s="253">
        <v>0.41349999999999998</v>
      </c>
      <c r="F4" s="253"/>
      <c r="G4" s="253"/>
      <c r="H4" s="253"/>
      <c r="I4" s="253"/>
      <c r="J4" s="254">
        <v>0.54410000000000003</v>
      </c>
      <c r="K4" s="253"/>
      <c r="L4" s="253"/>
      <c r="M4" s="253"/>
      <c r="N4" s="253"/>
      <c r="O4" s="253"/>
      <c r="P4" s="255">
        <v>0.71160000000000001</v>
      </c>
      <c r="Q4" s="253">
        <v>0.73150000000000004</v>
      </c>
      <c r="R4" s="253">
        <v>0.41689999999999999</v>
      </c>
      <c r="S4" s="253"/>
      <c r="T4" s="253"/>
      <c r="U4" s="253"/>
      <c r="V4" s="255">
        <v>0.55230000000000001</v>
      </c>
      <c r="W4" s="253">
        <v>0.34589999999999999</v>
      </c>
      <c r="X4" s="253">
        <v>0.37759999999999999</v>
      </c>
      <c r="Y4" s="253"/>
      <c r="Z4" s="253"/>
      <c r="AA4" s="253"/>
      <c r="AB4" s="255">
        <v>0.48709999999999998</v>
      </c>
      <c r="AC4" s="253">
        <v>0.25390000000000001</v>
      </c>
      <c r="AD4" s="253">
        <v>0.501</v>
      </c>
      <c r="AE4" s="253">
        <v>0.72849999999999993</v>
      </c>
      <c r="AF4" s="253"/>
      <c r="AG4" s="253"/>
      <c r="AH4" s="256">
        <v>0.33289999999999997</v>
      </c>
      <c r="AI4" s="257">
        <v>0.34200000000000003</v>
      </c>
      <c r="AJ4" s="253"/>
      <c r="AK4" s="253"/>
      <c r="AL4" s="253"/>
      <c r="AM4" s="253"/>
      <c r="AN4" s="258">
        <v>0.52380000000000004</v>
      </c>
      <c r="AO4" s="253">
        <v>0.60470000000000002</v>
      </c>
      <c r="AP4" s="253"/>
      <c r="AQ4" s="253"/>
      <c r="AR4" s="253"/>
      <c r="AS4" s="253"/>
      <c r="AT4" s="258">
        <v>0.52029999999999998</v>
      </c>
      <c r="AU4" s="253"/>
      <c r="AV4" s="253"/>
      <c r="AW4" s="253"/>
      <c r="AX4" s="253"/>
      <c r="AY4" s="253"/>
      <c r="AZ4" s="259">
        <v>0.51780000000000004</v>
      </c>
      <c r="BA4" s="260">
        <v>0.74719999999999998</v>
      </c>
      <c r="BB4" s="261"/>
      <c r="BC4" s="262"/>
      <c r="BD4" s="413"/>
      <c r="BE4" s="413"/>
      <c r="BF4" s="23"/>
      <c r="BG4" s="18"/>
    </row>
    <row r="5" spans="2:59">
      <c r="B5" s="457"/>
      <c r="C5" s="226" t="str">
        <f>IF(Log!J4&lt;&gt;"", Log!J4, "")</f>
        <v>Token</v>
      </c>
      <c r="D5" s="253">
        <v>0.58650000000000002</v>
      </c>
      <c r="E5" s="252">
        <v>0.5</v>
      </c>
      <c r="F5" s="263"/>
      <c r="G5" s="253"/>
      <c r="H5" s="253"/>
      <c r="I5" s="253"/>
      <c r="J5" s="264">
        <v>0.4924</v>
      </c>
      <c r="K5" s="253"/>
      <c r="L5" s="253"/>
      <c r="M5" s="253"/>
      <c r="N5" s="253"/>
      <c r="O5" s="253"/>
      <c r="P5" s="265">
        <v>0.45140000000000002</v>
      </c>
      <c r="Q5" s="253">
        <v>0.28960000000000002</v>
      </c>
      <c r="R5" s="266">
        <v>0.44619999999999999</v>
      </c>
      <c r="S5" s="253"/>
      <c r="T5" s="253"/>
      <c r="U5" s="253"/>
      <c r="V5" s="254">
        <v>0.29970000000000002</v>
      </c>
      <c r="W5" s="267">
        <v>0.65069999999999995</v>
      </c>
      <c r="X5" s="253">
        <v>0.59109999999999996</v>
      </c>
      <c r="Y5" s="253"/>
      <c r="Z5" s="253"/>
      <c r="AA5" s="253"/>
      <c r="AB5" s="255">
        <v>0.47310000000000002</v>
      </c>
      <c r="AC5" s="253">
        <v>0.41980000000000001</v>
      </c>
      <c r="AD5" s="267">
        <v>0.43479999999999996</v>
      </c>
      <c r="AE5" s="253">
        <v>0.34409999999999996</v>
      </c>
      <c r="AF5" s="253"/>
      <c r="AG5" s="253"/>
      <c r="AH5" s="268">
        <v>0.69059999999999999</v>
      </c>
      <c r="AI5" s="269">
        <v>0.57579999999999998</v>
      </c>
      <c r="AJ5" s="253"/>
      <c r="AK5" s="253"/>
      <c r="AL5" s="253"/>
      <c r="AM5" s="253"/>
      <c r="AN5" s="270">
        <v>0.40670000000000001</v>
      </c>
      <c r="AO5" s="253">
        <v>0.41320000000000001</v>
      </c>
      <c r="AP5" s="253"/>
      <c r="AQ5" s="253"/>
      <c r="AR5" s="253"/>
      <c r="AS5" s="253"/>
      <c r="AT5" s="255">
        <v>0.41320000000000001</v>
      </c>
      <c r="AU5" s="271"/>
      <c r="AV5" s="253"/>
      <c r="AW5" s="253"/>
      <c r="AX5" s="253"/>
      <c r="AY5" s="253"/>
      <c r="AZ5" s="272">
        <v>0.63270000000000004</v>
      </c>
      <c r="BA5" s="273">
        <v>0.27479999999999999</v>
      </c>
      <c r="BB5" s="253"/>
      <c r="BC5" s="253"/>
      <c r="BD5" s="413"/>
      <c r="BE5" s="413"/>
      <c r="BF5" s="23"/>
      <c r="BG5" s="18"/>
    </row>
    <row r="6" spans="2:59" hidden="1">
      <c r="B6" s="457"/>
      <c r="C6" s="226" t="str">
        <f>IF(Log!J5&lt;&gt;"", Log!J5, "")</f>
        <v/>
      </c>
      <c r="D6" s="253"/>
      <c r="E6" s="274"/>
      <c r="F6" s="252">
        <v>0.5</v>
      </c>
      <c r="G6" s="253"/>
      <c r="H6" s="253"/>
      <c r="I6" s="253"/>
      <c r="J6" s="275"/>
      <c r="K6" s="253"/>
      <c r="L6" s="253"/>
      <c r="M6" s="253"/>
      <c r="N6" s="253"/>
      <c r="O6" s="253"/>
      <c r="P6" s="255"/>
      <c r="Q6" s="253"/>
      <c r="R6" s="253"/>
      <c r="S6" s="253"/>
      <c r="T6" s="253"/>
      <c r="U6" s="253"/>
      <c r="V6" s="276"/>
      <c r="W6" s="253"/>
      <c r="X6" s="253"/>
      <c r="Y6" s="253"/>
      <c r="Z6" s="253"/>
      <c r="AA6" s="253"/>
      <c r="AB6" s="255"/>
      <c r="AC6" s="253"/>
      <c r="AD6" s="253"/>
      <c r="AE6" s="253"/>
      <c r="AF6" s="253"/>
      <c r="AG6" s="253"/>
      <c r="AH6" s="277"/>
      <c r="AI6" s="278"/>
      <c r="AJ6" s="253"/>
      <c r="AK6" s="253"/>
      <c r="AL6" s="253"/>
      <c r="AM6" s="253"/>
      <c r="AN6" s="256"/>
      <c r="AO6" s="253"/>
      <c r="AP6" s="253"/>
      <c r="AQ6" s="253"/>
      <c r="AR6" s="253"/>
      <c r="AS6" s="253"/>
      <c r="AT6" s="255"/>
      <c r="AU6" s="279"/>
      <c r="AV6" s="253"/>
      <c r="AW6" s="253"/>
      <c r="AX6" s="253"/>
      <c r="AY6" s="253"/>
      <c r="AZ6" s="280"/>
      <c r="BA6" s="267"/>
      <c r="BB6" s="253"/>
      <c r="BC6" s="253"/>
      <c r="BD6" s="413"/>
      <c r="BE6" s="413"/>
      <c r="BF6" s="23"/>
      <c r="BG6" s="18"/>
    </row>
    <row r="7" spans="2:59" hidden="1">
      <c r="B7" s="457"/>
      <c r="C7" s="226" t="str">
        <f>IF(Log!J6&lt;&gt;"", Log!J6, "")</f>
        <v/>
      </c>
      <c r="D7" s="253"/>
      <c r="E7" s="253"/>
      <c r="F7" s="253"/>
      <c r="G7" s="253">
        <v>0.5</v>
      </c>
      <c r="H7" s="253"/>
      <c r="I7" s="253"/>
      <c r="J7" s="255"/>
      <c r="K7" s="253"/>
      <c r="L7" s="253"/>
      <c r="M7" s="253"/>
      <c r="N7" s="253"/>
      <c r="O7" s="253"/>
      <c r="P7" s="255"/>
      <c r="Q7" s="253"/>
      <c r="R7" s="253"/>
      <c r="S7" s="253"/>
      <c r="T7" s="253"/>
      <c r="U7" s="253"/>
      <c r="V7" s="255"/>
      <c r="W7" s="253"/>
      <c r="X7" s="253"/>
      <c r="Y7" s="253"/>
      <c r="Z7" s="253"/>
      <c r="AA7" s="253"/>
      <c r="AB7" s="255"/>
      <c r="AC7" s="253"/>
      <c r="AD7" s="253"/>
      <c r="AE7" s="253"/>
      <c r="AF7" s="253"/>
      <c r="AG7" s="253"/>
      <c r="AH7" s="255"/>
      <c r="AI7" s="253"/>
      <c r="AJ7" s="253"/>
      <c r="AK7" s="253"/>
      <c r="AL7" s="253"/>
      <c r="AM7" s="253"/>
      <c r="AN7" s="255"/>
      <c r="AO7" s="253"/>
      <c r="AP7" s="253"/>
      <c r="AQ7" s="253"/>
      <c r="AR7" s="253"/>
      <c r="AS7" s="253"/>
      <c r="AT7" s="255"/>
      <c r="AU7" s="253"/>
      <c r="AV7" s="253"/>
      <c r="AW7" s="253"/>
      <c r="AX7" s="253"/>
      <c r="AY7" s="253"/>
      <c r="AZ7" s="255"/>
      <c r="BA7" s="253"/>
      <c r="BB7" s="253"/>
      <c r="BC7" s="253"/>
      <c r="BD7" s="413"/>
      <c r="BE7" s="413"/>
      <c r="BF7" s="23"/>
      <c r="BG7" s="18"/>
    </row>
    <row r="8" spans="2:59" hidden="1">
      <c r="B8" s="457"/>
      <c r="C8" s="226" t="str">
        <f>IF(Log!J7&lt;&gt;"", Log!J7, "")</f>
        <v/>
      </c>
      <c r="D8" s="253"/>
      <c r="E8" s="253"/>
      <c r="F8" s="253"/>
      <c r="G8" s="253"/>
      <c r="H8" s="253"/>
      <c r="I8" s="253"/>
      <c r="J8" s="255"/>
      <c r="K8" s="253"/>
      <c r="L8" s="253"/>
      <c r="M8" s="253"/>
      <c r="N8" s="253"/>
      <c r="O8" s="253"/>
      <c r="P8" s="255"/>
      <c r="Q8" s="253"/>
      <c r="R8" s="253"/>
      <c r="S8" s="253"/>
      <c r="T8" s="253"/>
      <c r="U8" s="253"/>
      <c r="V8" s="255"/>
      <c r="W8" s="253"/>
      <c r="X8" s="253"/>
      <c r="Y8" s="253"/>
      <c r="Z8" s="253"/>
      <c r="AA8" s="253"/>
      <c r="AB8" s="255"/>
      <c r="AC8" s="253"/>
      <c r="AD8" s="253"/>
      <c r="AE8" s="253"/>
      <c r="AF8" s="253"/>
      <c r="AG8" s="253"/>
      <c r="AH8" s="255"/>
      <c r="AI8" s="253"/>
      <c r="AJ8" s="253"/>
      <c r="AK8" s="253"/>
      <c r="AL8" s="253"/>
      <c r="AM8" s="253"/>
      <c r="AN8" s="255"/>
      <c r="AO8" s="253"/>
      <c r="AP8" s="253"/>
      <c r="AQ8" s="253"/>
      <c r="AR8" s="253"/>
      <c r="AS8" s="253"/>
      <c r="AT8" s="255"/>
      <c r="AU8" s="253"/>
      <c r="AV8" s="253"/>
      <c r="AW8" s="253"/>
      <c r="AX8" s="253"/>
      <c r="AY8" s="253"/>
      <c r="AZ8" s="255"/>
      <c r="BA8" s="253"/>
      <c r="BB8" s="253"/>
      <c r="BC8" s="253"/>
      <c r="BD8" s="413"/>
      <c r="BE8" s="413"/>
      <c r="BF8" s="23"/>
      <c r="BG8" s="18"/>
    </row>
    <row r="9" spans="2:59" hidden="1">
      <c r="B9" s="458"/>
      <c r="C9" s="227" t="str">
        <f>IF(Log!J8&lt;&gt;"", Log!J8, "")</f>
        <v/>
      </c>
      <c r="D9" s="281"/>
      <c r="E9" s="281"/>
      <c r="F9" s="281"/>
      <c r="G9" s="281"/>
      <c r="H9" s="281"/>
      <c r="I9" s="253"/>
      <c r="J9" s="282"/>
      <c r="K9" s="281"/>
      <c r="L9" s="281"/>
      <c r="M9" s="281"/>
      <c r="N9" s="281"/>
      <c r="O9" s="281"/>
      <c r="P9" s="282"/>
      <c r="Q9" s="281"/>
      <c r="R9" s="281"/>
      <c r="S9" s="281"/>
      <c r="T9" s="281"/>
      <c r="U9" s="281"/>
      <c r="V9" s="282"/>
      <c r="W9" s="281"/>
      <c r="X9" s="281"/>
      <c r="Y9" s="281"/>
      <c r="Z9" s="281"/>
      <c r="AA9" s="281"/>
      <c r="AB9" s="282"/>
      <c r="AC9" s="281"/>
      <c r="AD9" s="281"/>
      <c r="AE9" s="281"/>
      <c r="AF9" s="281"/>
      <c r="AG9" s="281"/>
      <c r="AH9" s="282"/>
      <c r="AI9" s="281"/>
      <c r="AJ9" s="281"/>
      <c r="AK9" s="281"/>
      <c r="AL9" s="281"/>
      <c r="AM9" s="281"/>
      <c r="AN9" s="282"/>
      <c r="AO9" s="281"/>
      <c r="AP9" s="281"/>
      <c r="AQ9" s="281"/>
      <c r="AR9" s="281"/>
      <c r="AS9" s="281"/>
      <c r="AT9" s="282"/>
      <c r="AU9" s="281"/>
      <c r="AV9" s="281"/>
      <c r="AW9" s="281"/>
      <c r="AX9" s="281"/>
      <c r="AY9" s="281"/>
      <c r="AZ9" s="282"/>
      <c r="BA9" s="281"/>
      <c r="BB9" s="281"/>
      <c r="BC9" s="281"/>
      <c r="BD9" s="414"/>
      <c r="BE9" s="414"/>
      <c r="BF9" s="23"/>
      <c r="BG9" s="18"/>
    </row>
    <row r="10" spans="2:59">
      <c r="B10" s="456" t="str">
        <f>Log!K2</f>
        <v>Hunter</v>
      </c>
      <c r="C10" s="228" t="str">
        <f>IF(Log!K3&lt;&gt;"", Log!K3, "")</f>
        <v>Midrange</v>
      </c>
      <c r="D10" s="283">
        <v>0.45589999999999997</v>
      </c>
      <c r="E10" s="284">
        <v>0.50760000000000005</v>
      </c>
      <c r="F10" s="285"/>
      <c r="G10" s="286"/>
      <c r="H10" s="286"/>
      <c r="I10" s="286"/>
      <c r="J10" s="287">
        <v>0.5</v>
      </c>
      <c r="K10" s="286"/>
      <c r="L10" s="286"/>
      <c r="M10" s="286"/>
      <c r="N10" s="286"/>
      <c r="O10" s="286"/>
      <c r="P10" s="288">
        <v>0.45729999999999998</v>
      </c>
      <c r="Q10" s="286">
        <v>0.61660000000000004</v>
      </c>
      <c r="R10" s="289">
        <v>0.46810000000000002</v>
      </c>
      <c r="S10" s="286"/>
      <c r="T10" s="286"/>
      <c r="U10" s="286"/>
      <c r="V10" s="290">
        <v>0.41049999999999998</v>
      </c>
      <c r="W10" s="291">
        <v>0.50600000000000001</v>
      </c>
      <c r="X10" s="286">
        <v>0.54339999999999999</v>
      </c>
      <c r="Y10" s="286"/>
      <c r="Z10" s="286"/>
      <c r="AA10" s="286"/>
      <c r="AB10" s="292">
        <v>0.48</v>
      </c>
      <c r="AC10" s="286">
        <v>0.45710000000000001</v>
      </c>
      <c r="AD10" s="293">
        <v>0.45650000000000002</v>
      </c>
      <c r="AE10" s="286">
        <v>0.47189999999999999</v>
      </c>
      <c r="AF10" s="286"/>
      <c r="AG10" s="286"/>
      <c r="AH10" s="294">
        <v>0.61240000000000006</v>
      </c>
      <c r="AI10" s="291">
        <v>0.46560000000000001</v>
      </c>
      <c r="AJ10" s="286"/>
      <c r="AK10" s="286"/>
      <c r="AL10" s="286"/>
      <c r="AM10" s="286"/>
      <c r="AN10" s="295">
        <v>0.39190000000000003</v>
      </c>
      <c r="AO10" s="285">
        <v>0.47619999999999996</v>
      </c>
      <c r="AP10" s="286"/>
      <c r="AQ10" s="286"/>
      <c r="AR10" s="286"/>
      <c r="AS10" s="286"/>
      <c r="AT10" s="292">
        <v>0.47620000000000001</v>
      </c>
      <c r="AU10" s="296"/>
      <c r="AV10" s="286"/>
      <c r="AW10" s="286"/>
      <c r="AX10" s="286"/>
      <c r="AY10" s="286"/>
      <c r="AZ10" s="297">
        <v>0.47060000000000002</v>
      </c>
      <c r="BA10" s="298">
        <v>0.43240000000000001</v>
      </c>
      <c r="BB10" s="286"/>
      <c r="BC10" s="286"/>
      <c r="BD10" s="415"/>
      <c r="BE10" s="416"/>
      <c r="BF10" s="23"/>
      <c r="BG10" s="18"/>
    </row>
    <row r="11" spans="2:59" hidden="1">
      <c r="B11" s="457"/>
      <c r="C11" s="226" t="str">
        <f>IF(Log!K4&lt;&gt;"", Log!K4, "")</f>
        <v/>
      </c>
      <c r="D11" s="253"/>
      <c r="E11" s="253"/>
      <c r="F11" s="253"/>
      <c r="G11" s="253"/>
      <c r="H11" s="253"/>
      <c r="I11" s="253"/>
      <c r="J11" s="255"/>
      <c r="K11" s="253">
        <v>0.5</v>
      </c>
      <c r="L11" s="253"/>
      <c r="M11" s="253"/>
      <c r="N11" s="253"/>
      <c r="O11" s="253"/>
      <c r="P11" s="255"/>
      <c r="Q11" s="253"/>
      <c r="R11" s="253"/>
      <c r="S11" s="253"/>
      <c r="T11" s="253"/>
      <c r="U11" s="253"/>
      <c r="V11" s="255"/>
      <c r="W11" s="253"/>
      <c r="X11" s="253"/>
      <c r="Y11" s="253"/>
      <c r="Z11" s="253"/>
      <c r="AA11" s="253"/>
      <c r="AB11" s="255"/>
      <c r="AC11" s="253"/>
      <c r="AD11" s="253"/>
      <c r="AE11" s="253"/>
      <c r="AF11" s="253"/>
      <c r="AG11" s="253"/>
      <c r="AH11" s="255"/>
      <c r="AI11" s="253"/>
      <c r="AJ11" s="253"/>
      <c r="AK11" s="253"/>
      <c r="AL11" s="253"/>
      <c r="AM11" s="253"/>
      <c r="AN11" s="255"/>
      <c r="AO11" s="253"/>
      <c r="AP11" s="253"/>
      <c r="AQ11" s="253"/>
      <c r="AR11" s="253"/>
      <c r="AS11" s="253"/>
      <c r="AT11" s="255"/>
      <c r="AU11" s="253"/>
      <c r="AV11" s="253"/>
      <c r="AW11" s="253"/>
      <c r="AX11" s="253"/>
      <c r="AY11" s="253"/>
      <c r="AZ11" s="255"/>
      <c r="BA11" s="253"/>
      <c r="BB11" s="253"/>
      <c r="BC11" s="253"/>
      <c r="BD11" s="413"/>
      <c r="BE11" s="413"/>
      <c r="BF11" s="23"/>
      <c r="BG11" s="18"/>
    </row>
    <row r="12" spans="2:59" hidden="1">
      <c r="B12" s="457"/>
      <c r="C12" s="226" t="str">
        <f>IF(Log!K5&lt;&gt;"", Log!K5, "")</f>
        <v/>
      </c>
      <c r="D12" s="253"/>
      <c r="E12" s="253"/>
      <c r="F12" s="253"/>
      <c r="G12" s="253"/>
      <c r="H12" s="253"/>
      <c r="I12" s="253"/>
      <c r="J12" s="255"/>
      <c r="K12" s="253"/>
      <c r="L12" s="253"/>
      <c r="M12" s="253"/>
      <c r="N12" s="253"/>
      <c r="O12" s="253"/>
      <c r="P12" s="255"/>
      <c r="Q12" s="253"/>
      <c r="R12" s="253"/>
      <c r="S12" s="253"/>
      <c r="T12" s="253"/>
      <c r="U12" s="253"/>
      <c r="V12" s="255"/>
      <c r="W12" s="253"/>
      <c r="X12" s="253"/>
      <c r="Y12" s="253"/>
      <c r="Z12" s="253"/>
      <c r="AA12" s="253"/>
      <c r="AB12" s="255"/>
      <c r="AC12" s="253"/>
      <c r="AD12" s="253"/>
      <c r="AE12" s="253"/>
      <c r="AF12" s="253"/>
      <c r="AG12" s="253"/>
      <c r="AH12" s="255"/>
      <c r="AI12" s="253"/>
      <c r="AJ12" s="253"/>
      <c r="AK12" s="253"/>
      <c r="AL12" s="253"/>
      <c r="AM12" s="253"/>
      <c r="AN12" s="255"/>
      <c r="AO12" s="253"/>
      <c r="AP12" s="253"/>
      <c r="AQ12" s="253"/>
      <c r="AR12" s="253"/>
      <c r="AS12" s="253"/>
      <c r="AT12" s="255"/>
      <c r="AU12" s="253"/>
      <c r="AV12" s="253"/>
      <c r="AW12" s="253"/>
      <c r="AX12" s="253"/>
      <c r="AY12" s="253"/>
      <c r="AZ12" s="255"/>
      <c r="BA12" s="253"/>
      <c r="BB12" s="253"/>
      <c r="BC12" s="253"/>
      <c r="BD12" s="413"/>
      <c r="BE12" s="413"/>
      <c r="BF12" s="23"/>
      <c r="BG12" s="18"/>
    </row>
    <row r="13" spans="2:59" hidden="1">
      <c r="B13" s="457"/>
      <c r="C13" s="226" t="str">
        <f>IF(Log!K6&lt;&gt;"", Log!K6, "")</f>
        <v/>
      </c>
      <c r="D13" s="253"/>
      <c r="E13" s="253"/>
      <c r="F13" s="253"/>
      <c r="G13" s="253"/>
      <c r="H13" s="253"/>
      <c r="I13" s="253"/>
      <c r="J13" s="255"/>
      <c r="K13" s="253"/>
      <c r="L13" s="253"/>
      <c r="M13" s="253"/>
      <c r="N13" s="253"/>
      <c r="O13" s="253"/>
      <c r="P13" s="255"/>
      <c r="Q13" s="253"/>
      <c r="R13" s="253"/>
      <c r="S13" s="253"/>
      <c r="T13" s="253"/>
      <c r="U13" s="253"/>
      <c r="V13" s="255"/>
      <c r="W13" s="253"/>
      <c r="X13" s="253"/>
      <c r="Y13" s="253"/>
      <c r="Z13" s="253"/>
      <c r="AA13" s="253"/>
      <c r="AB13" s="255"/>
      <c r="AC13" s="253"/>
      <c r="AD13" s="253"/>
      <c r="AE13" s="253"/>
      <c r="AF13" s="253"/>
      <c r="AG13" s="253"/>
      <c r="AH13" s="255"/>
      <c r="AI13" s="253"/>
      <c r="AJ13" s="253"/>
      <c r="AK13" s="253"/>
      <c r="AL13" s="253"/>
      <c r="AM13" s="253"/>
      <c r="AN13" s="255"/>
      <c r="AO13" s="253"/>
      <c r="AP13" s="253"/>
      <c r="AQ13" s="253"/>
      <c r="AR13" s="253"/>
      <c r="AS13" s="253"/>
      <c r="AT13" s="255"/>
      <c r="AU13" s="253"/>
      <c r="AV13" s="253"/>
      <c r="AW13" s="253"/>
      <c r="AX13" s="253"/>
      <c r="AY13" s="253"/>
      <c r="AZ13" s="255"/>
      <c r="BA13" s="253"/>
      <c r="BB13" s="253"/>
      <c r="BC13" s="253"/>
      <c r="BD13" s="413"/>
      <c r="BE13" s="413"/>
      <c r="BF13" s="23"/>
      <c r="BG13" s="18"/>
    </row>
    <row r="14" spans="2:59" hidden="1">
      <c r="B14" s="457"/>
      <c r="C14" s="226" t="str">
        <f>IF(Log!K7&lt;&gt;"", Log!K7, "")</f>
        <v/>
      </c>
      <c r="D14" s="253"/>
      <c r="E14" s="253"/>
      <c r="F14" s="253"/>
      <c r="G14" s="253"/>
      <c r="H14" s="253"/>
      <c r="I14" s="253"/>
      <c r="J14" s="255"/>
      <c r="K14" s="253"/>
      <c r="L14" s="253"/>
      <c r="M14" s="253"/>
      <c r="N14" s="253"/>
      <c r="O14" s="253"/>
      <c r="P14" s="255"/>
      <c r="Q14" s="253"/>
      <c r="R14" s="253"/>
      <c r="S14" s="253"/>
      <c r="T14" s="253"/>
      <c r="U14" s="253"/>
      <c r="V14" s="255"/>
      <c r="W14" s="253"/>
      <c r="X14" s="253"/>
      <c r="Y14" s="253"/>
      <c r="Z14" s="253"/>
      <c r="AA14" s="253"/>
      <c r="AB14" s="255"/>
      <c r="AC14" s="253"/>
      <c r="AD14" s="253"/>
      <c r="AE14" s="253"/>
      <c r="AF14" s="253"/>
      <c r="AG14" s="253"/>
      <c r="AH14" s="255"/>
      <c r="AI14" s="253"/>
      <c r="AJ14" s="253"/>
      <c r="AK14" s="253"/>
      <c r="AL14" s="253"/>
      <c r="AM14" s="253"/>
      <c r="AN14" s="255"/>
      <c r="AO14" s="253"/>
      <c r="AP14" s="253"/>
      <c r="AQ14" s="253"/>
      <c r="AR14" s="253"/>
      <c r="AS14" s="253"/>
      <c r="AT14" s="255"/>
      <c r="AU14" s="253"/>
      <c r="AV14" s="253"/>
      <c r="AW14" s="253"/>
      <c r="AX14" s="253"/>
      <c r="AY14" s="253"/>
      <c r="AZ14" s="255"/>
      <c r="BA14" s="253"/>
      <c r="BB14" s="253"/>
      <c r="BC14" s="253"/>
      <c r="BD14" s="413"/>
      <c r="BE14" s="413"/>
      <c r="BF14" s="23"/>
      <c r="BG14" s="18"/>
    </row>
    <row r="15" spans="2:59" hidden="1">
      <c r="B15" s="458"/>
      <c r="C15" s="227" t="str">
        <f>IF(Log!K8&lt;&gt;"", Log!K8, "")</f>
        <v/>
      </c>
      <c r="D15" s="281"/>
      <c r="E15" s="281"/>
      <c r="F15" s="281"/>
      <c r="G15" s="281"/>
      <c r="H15" s="281"/>
      <c r="I15" s="281"/>
      <c r="J15" s="282"/>
      <c r="K15" s="281"/>
      <c r="L15" s="281"/>
      <c r="M15" s="281"/>
      <c r="N15" s="281"/>
      <c r="O15" s="253"/>
      <c r="P15" s="282"/>
      <c r="Q15" s="281"/>
      <c r="R15" s="281"/>
      <c r="S15" s="281"/>
      <c r="T15" s="281"/>
      <c r="U15" s="281"/>
      <c r="V15" s="282"/>
      <c r="W15" s="281"/>
      <c r="X15" s="281"/>
      <c r="Y15" s="281"/>
      <c r="Z15" s="281"/>
      <c r="AA15" s="281"/>
      <c r="AB15" s="282"/>
      <c r="AC15" s="281"/>
      <c r="AD15" s="281"/>
      <c r="AE15" s="281"/>
      <c r="AF15" s="281"/>
      <c r="AG15" s="281"/>
      <c r="AH15" s="282"/>
      <c r="AI15" s="281"/>
      <c r="AJ15" s="281"/>
      <c r="AK15" s="281"/>
      <c r="AL15" s="281"/>
      <c r="AM15" s="281"/>
      <c r="AN15" s="282"/>
      <c r="AO15" s="281"/>
      <c r="AP15" s="281"/>
      <c r="AQ15" s="281"/>
      <c r="AR15" s="281"/>
      <c r="AS15" s="281"/>
      <c r="AT15" s="282"/>
      <c r="AU15" s="281"/>
      <c r="AV15" s="281"/>
      <c r="AW15" s="281"/>
      <c r="AX15" s="281"/>
      <c r="AY15" s="281"/>
      <c r="AZ15" s="282"/>
      <c r="BA15" s="281"/>
      <c r="BB15" s="281"/>
      <c r="BC15" s="281"/>
      <c r="BD15" s="414"/>
      <c r="BE15" s="414"/>
      <c r="BF15" s="23"/>
      <c r="BG15" s="18"/>
    </row>
    <row r="16" spans="2:59">
      <c r="B16" s="456" t="str">
        <f>Log!L2</f>
        <v>Mage</v>
      </c>
      <c r="C16" s="228" t="str">
        <f>IF(Log!L3&lt;&gt;"", Log!L3, "")</f>
        <v>Burn</v>
      </c>
      <c r="D16" s="299">
        <v>0.28839999999999999</v>
      </c>
      <c r="E16" s="300">
        <v>0.54859999999999998</v>
      </c>
      <c r="F16" s="286"/>
      <c r="G16" s="286"/>
      <c r="H16" s="286"/>
      <c r="I16" s="286"/>
      <c r="J16" s="301">
        <v>0.54269999999999996</v>
      </c>
      <c r="K16" s="286"/>
      <c r="L16" s="286"/>
      <c r="M16" s="286"/>
      <c r="N16" s="286"/>
      <c r="O16" s="286"/>
      <c r="P16" s="287">
        <v>0.5</v>
      </c>
      <c r="Q16" s="286">
        <v>0.67500000000000004</v>
      </c>
      <c r="R16" s="286">
        <v>0.4738</v>
      </c>
      <c r="S16" s="286"/>
      <c r="T16" s="286"/>
      <c r="U16" s="286"/>
      <c r="V16" s="292">
        <v>0.58879999999999999</v>
      </c>
      <c r="W16" s="286">
        <v>0.499</v>
      </c>
      <c r="X16" s="286">
        <v>0.45979999999999999</v>
      </c>
      <c r="Y16" s="286"/>
      <c r="Z16" s="286"/>
      <c r="AA16" s="286"/>
      <c r="AB16" s="292">
        <v>0.56630000000000003</v>
      </c>
      <c r="AC16" s="286">
        <v>0.4128</v>
      </c>
      <c r="AD16" s="302">
        <v>0.45840000000000003</v>
      </c>
      <c r="AE16" s="286">
        <v>0.49250000000000005</v>
      </c>
      <c r="AF16" s="286"/>
      <c r="AG16" s="286"/>
      <c r="AH16" s="303">
        <v>0.48770000000000002</v>
      </c>
      <c r="AI16" s="304">
        <v>0.6361</v>
      </c>
      <c r="AJ16" s="286"/>
      <c r="AK16" s="286"/>
      <c r="AL16" s="286"/>
      <c r="AM16" s="286"/>
      <c r="AN16" s="287">
        <v>0.61050000000000004</v>
      </c>
      <c r="AO16" s="286">
        <v>0.66460000000000008</v>
      </c>
      <c r="AP16" s="286"/>
      <c r="AQ16" s="286"/>
      <c r="AR16" s="286"/>
      <c r="AS16" s="286"/>
      <c r="AT16" s="292">
        <v>0.63109999999999999</v>
      </c>
      <c r="AU16" s="305"/>
      <c r="AV16" s="286"/>
      <c r="AW16" s="286"/>
      <c r="AX16" s="286"/>
      <c r="AY16" s="286"/>
      <c r="AZ16" s="295">
        <v>0.58799999999999997</v>
      </c>
      <c r="BA16" s="306">
        <v>0.59609999999999996</v>
      </c>
      <c r="BB16" s="307"/>
      <c r="BC16" s="286"/>
      <c r="BD16" s="415"/>
      <c r="BE16" s="416"/>
      <c r="BF16" s="23"/>
      <c r="BG16" s="18"/>
    </row>
    <row r="17" spans="2:59">
      <c r="B17" s="457"/>
      <c r="C17" s="226" t="str">
        <f>IF(Log!L4&lt;&gt;"", Log!L4, "")</f>
        <v>Freeze</v>
      </c>
      <c r="D17" s="253">
        <v>0.26849999999999996</v>
      </c>
      <c r="E17" s="253">
        <v>0.71039999999999992</v>
      </c>
      <c r="F17" s="253"/>
      <c r="G17" s="253"/>
      <c r="H17" s="253"/>
      <c r="I17" s="253"/>
      <c r="J17" s="255">
        <v>0.38339999999999996</v>
      </c>
      <c r="K17" s="253"/>
      <c r="L17" s="253"/>
      <c r="M17" s="253"/>
      <c r="N17" s="253"/>
      <c r="O17" s="253"/>
      <c r="P17" s="255">
        <v>0.32499999999999996</v>
      </c>
      <c r="Q17" s="252">
        <v>0.5</v>
      </c>
      <c r="R17" s="253">
        <v>0.42070000000000002</v>
      </c>
      <c r="S17" s="253"/>
      <c r="T17" s="253"/>
      <c r="U17" s="253"/>
      <c r="V17" s="255">
        <v>0.4743</v>
      </c>
      <c r="W17" s="253">
        <v>0.48570000000000002</v>
      </c>
      <c r="X17" s="253">
        <v>0.48630000000000001</v>
      </c>
      <c r="Y17" s="253"/>
      <c r="Z17" s="253"/>
      <c r="AA17" s="253"/>
      <c r="AB17" s="255"/>
      <c r="AC17" s="253">
        <v>0.34720000000000001</v>
      </c>
      <c r="AD17" s="253"/>
      <c r="AE17" s="253"/>
      <c r="AF17" s="253"/>
      <c r="AG17" s="253"/>
      <c r="AH17" s="255">
        <v>0.61939999999999995</v>
      </c>
      <c r="AI17" s="253"/>
      <c r="AJ17" s="253"/>
      <c r="AK17" s="253"/>
      <c r="AL17" s="253"/>
      <c r="AM17" s="253"/>
      <c r="AN17" s="255"/>
      <c r="AO17" s="253"/>
      <c r="AP17" s="253"/>
      <c r="AQ17" s="253"/>
      <c r="AR17" s="253"/>
      <c r="AS17" s="253"/>
      <c r="AT17" s="255"/>
      <c r="AU17" s="253"/>
      <c r="AV17" s="253"/>
      <c r="AW17" s="253"/>
      <c r="AX17" s="253"/>
      <c r="AY17" s="253"/>
      <c r="AZ17" s="255">
        <v>0.48459999999999998</v>
      </c>
      <c r="BA17" s="253">
        <v>0.4874</v>
      </c>
      <c r="BB17" s="308"/>
      <c r="BC17" s="253"/>
      <c r="BD17" s="413"/>
      <c r="BE17" s="413"/>
      <c r="BF17" s="23"/>
      <c r="BG17" s="18"/>
    </row>
    <row r="18" spans="2:59">
      <c r="B18" s="457"/>
      <c r="C18" s="226" t="str">
        <f>IF(Log!L5&lt;&gt;"", Log!L5, "")</f>
        <v>Secret</v>
      </c>
      <c r="D18" s="253">
        <v>0.58309999999999995</v>
      </c>
      <c r="E18" s="309">
        <v>0.55380000000000007</v>
      </c>
      <c r="F18" s="253"/>
      <c r="G18" s="253"/>
      <c r="H18" s="253"/>
      <c r="I18" s="253"/>
      <c r="J18" s="256">
        <v>0.53190000000000004</v>
      </c>
      <c r="K18" s="253"/>
      <c r="L18" s="253"/>
      <c r="M18" s="253"/>
      <c r="N18" s="253"/>
      <c r="O18" s="253"/>
      <c r="P18" s="255">
        <v>0.5262</v>
      </c>
      <c r="Q18" s="253">
        <v>0.57929999999999993</v>
      </c>
      <c r="R18" s="252">
        <v>0.5</v>
      </c>
      <c r="S18" s="253"/>
      <c r="T18" s="253"/>
      <c r="U18" s="253"/>
      <c r="V18" s="256">
        <v>0.4572</v>
      </c>
      <c r="W18" s="252">
        <v>0.45660000000000001</v>
      </c>
      <c r="X18" s="253">
        <v>0.43340000000000001</v>
      </c>
      <c r="Y18" s="253"/>
      <c r="Z18" s="253"/>
      <c r="AA18" s="253"/>
      <c r="AB18" s="255">
        <v>0.57550000000000001</v>
      </c>
      <c r="AC18" s="310">
        <v>0.5948</v>
      </c>
      <c r="AD18" s="266">
        <v>0.44210000000000005</v>
      </c>
      <c r="AE18" s="253">
        <v>0.48180000000000001</v>
      </c>
      <c r="AF18" s="253"/>
      <c r="AG18" s="253"/>
      <c r="AH18" s="311">
        <v>0.66279999999999994</v>
      </c>
      <c r="AI18" s="312">
        <v>0.55649999999999999</v>
      </c>
      <c r="AJ18" s="253"/>
      <c r="AK18" s="253"/>
      <c r="AL18" s="253"/>
      <c r="AM18" s="253"/>
      <c r="AN18" s="313">
        <v>0.49</v>
      </c>
      <c r="AO18" s="253">
        <v>0.61499999999999999</v>
      </c>
      <c r="AP18" s="253"/>
      <c r="AQ18" s="253"/>
      <c r="AR18" s="253"/>
      <c r="AS18" s="253"/>
      <c r="AT18" s="255">
        <v>0.56440000000000001</v>
      </c>
      <c r="AU18" s="314"/>
      <c r="AV18" s="253"/>
      <c r="AW18" s="253"/>
      <c r="AX18" s="253"/>
      <c r="AY18" s="253"/>
      <c r="AZ18" s="315">
        <v>0.48230000000000001</v>
      </c>
      <c r="BA18" s="308">
        <v>0.52300000000000002</v>
      </c>
      <c r="BB18" s="312"/>
      <c r="BC18" s="253"/>
      <c r="BD18" s="413"/>
      <c r="BE18" s="413"/>
      <c r="BF18" s="23"/>
      <c r="BG18" s="18"/>
    </row>
    <row r="19" spans="2:59" hidden="1">
      <c r="B19" s="457"/>
      <c r="C19" s="226" t="str">
        <f>IF(Log!L6&lt;&gt;"", Log!L6, "")</f>
        <v/>
      </c>
      <c r="D19" s="253"/>
      <c r="E19" s="253"/>
      <c r="F19" s="253"/>
      <c r="G19" s="253"/>
      <c r="H19" s="253"/>
      <c r="I19" s="253"/>
      <c r="J19" s="255"/>
      <c r="K19" s="253"/>
      <c r="L19" s="253"/>
      <c r="M19" s="253"/>
      <c r="N19" s="253"/>
      <c r="O19" s="253"/>
      <c r="P19" s="255"/>
      <c r="Q19" s="253"/>
      <c r="R19" s="253"/>
      <c r="S19" s="252">
        <v>0.5</v>
      </c>
      <c r="T19" s="253"/>
      <c r="U19" s="253"/>
      <c r="V19" s="255"/>
      <c r="W19" s="253"/>
      <c r="X19" s="253"/>
      <c r="Y19" s="253"/>
      <c r="Z19" s="253"/>
      <c r="AA19" s="253"/>
      <c r="AB19" s="255"/>
      <c r="AC19" s="253"/>
      <c r="AD19" s="253"/>
      <c r="AE19" s="253"/>
      <c r="AF19" s="253"/>
      <c r="AG19" s="253"/>
      <c r="AH19" s="255"/>
      <c r="AI19" s="253"/>
      <c r="AJ19" s="253"/>
      <c r="AK19" s="253"/>
      <c r="AL19" s="253"/>
      <c r="AM19" s="253"/>
      <c r="AN19" s="255"/>
      <c r="AO19" s="253"/>
      <c r="AP19" s="253"/>
      <c r="AQ19" s="253"/>
      <c r="AR19" s="253"/>
      <c r="AS19" s="253"/>
      <c r="AT19" s="255"/>
      <c r="AU19" s="253"/>
      <c r="AV19" s="253"/>
      <c r="AW19" s="253"/>
      <c r="AX19" s="253"/>
      <c r="AY19" s="253"/>
      <c r="AZ19" s="255"/>
      <c r="BA19" s="253"/>
      <c r="BB19" s="316"/>
      <c r="BC19" s="253"/>
      <c r="BD19" s="413"/>
      <c r="BE19" s="413"/>
      <c r="BF19" s="23"/>
      <c r="BG19" s="18"/>
    </row>
    <row r="20" spans="2:59" hidden="1">
      <c r="B20" s="457"/>
      <c r="C20" s="226" t="str">
        <f>IF(Log!L7&lt;&gt;"", Log!L7, "")</f>
        <v/>
      </c>
      <c r="D20" s="253"/>
      <c r="E20" s="253"/>
      <c r="F20" s="253"/>
      <c r="G20" s="253"/>
      <c r="H20" s="253"/>
      <c r="I20" s="253"/>
      <c r="J20" s="255"/>
      <c r="K20" s="253"/>
      <c r="L20" s="253"/>
      <c r="M20" s="253"/>
      <c r="N20" s="253"/>
      <c r="O20" s="253"/>
      <c r="P20" s="255"/>
      <c r="Q20" s="253"/>
      <c r="R20" s="253"/>
      <c r="S20" s="253"/>
      <c r="T20" s="252">
        <v>0.5</v>
      </c>
      <c r="U20" s="253"/>
      <c r="V20" s="255"/>
      <c r="W20" s="253"/>
      <c r="X20" s="253"/>
      <c r="Y20" s="253"/>
      <c r="Z20" s="253"/>
      <c r="AA20" s="253"/>
      <c r="AB20" s="255"/>
      <c r="AC20" s="253"/>
      <c r="AD20" s="253"/>
      <c r="AE20" s="253"/>
      <c r="AF20" s="253"/>
      <c r="AG20" s="253"/>
      <c r="AH20" s="255"/>
      <c r="AI20" s="253"/>
      <c r="AJ20" s="253"/>
      <c r="AK20" s="253"/>
      <c r="AL20" s="253"/>
      <c r="AM20" s="253"/>
      <c r="AN20" s="255"/>
      <c r="AO20" s="253"/>
      <c r="AP20" s="253"/>
      <c r="AQ20" s="253"/>
      <c r="AR20" s="253"/>
      <c r="AS20" s="253"/>
      <c r="AT20" s="255"/>
      <c r="AU20" s="253"/>
      <c r="AV20" s="253"/>
      <c r="AW20" s="253"/>
      <c r="AX20" s="253"/>
      <c r="AY20" s="253"/>
      <c r="AZ20" s="255"/>
      <c r="BA20" s="253"/>
      <c r="BB20" s="253"/>
      <c r="BC20" s="253"/>
      <c r="BD20" s="413"/>
      <c r="BE20" s="413"/>
      <c r="BF20" s="23"/>
      <c r="BG20" s="18"/>
    </row>
    <row r="21" spans="2:59" hidden="1">
      <c r="B21" s="458"/>
      <c r="C21" s="227" t="str">
        <f>IF(Log!L8&lt;&gt;"", Log!L8, "")</f>
        <v/>
      </c>
      <c r="D21" s="281"/>
      <c r="E21" s="281"/>
      <c r="F21" s="281"/>
      <c r="G21" s="281"/>
      <c r="H21" s="281"/>
      <c r="I21" s="281"/>
      <c r="J21" s="282"/>
      <c r="K21" s="281"/>
      <c r="L21" s="281"/>
      <c r="M21" s="281"/>
      <c r="N21" s="281"/>
      <c r="O21" s="281"/>
      <c r="P21" s="282"/>
      <c r="Q21" s="281"/>
      <c r="R21" s="281"/>
      <c r="S21" s="281"/>
      <c r="T21" s="281"/>
      <c r="U21" s="253"/>
      <c r="V21" s="282"/>
      <c r="W21" s="281"/>
      <c r="X21" s="281"/>
      <c r="Y21" s="281"/>
      <c r="Z21" s="281"/>
      <c r="AA21" s="281"/>
      <c r="AB21" s="282"/>
      <c r="AC21" s="281"/>
      <c r="AD21" s="281"/>
      <c r="AE21" s="281"/>
      <c r="AF21" s="281"/>
      <c r="AG21" s="281"/>
      <c r="AH21" s="282"/>
      <c r="AI21" s="281"/>
      <c r="AJ21" s="281"/>
      <c r="AK21" s="281"/>
      <c r="AL21" s="281"/>
      <c r="AM21" s="281"/>
      <c r="AN21" s="282"/>
      <c r="AO21" s="281"/>
      <c r="AP21" s="281"/>
      <c r="AQ21" s="281"/>
      <c r="AR21" s="281"/>
      <c r="AS21" s="281"/>
      <c r="AT21" s="282"/>
      <c r="AU21" s="281"/>
      <c r="AV21" s="281"/>
      <c r="AW21" s="281"/>
      <c r="AX21" s="281"/>
      <c r="AY21" s="281"/>
      <c r="AZ21" s="282"/>
      <c r="BA21" s="281"/>
      <c r="BB21" s="281"/>
      <c r="BC21" s="281"/>
      <c r="BD21" s="414"/>
      <c r="BE21" s="414"/>
      <c r="BF21" s="23"/>
      <c r="BG21" s="18"/>
    </row>
    <row r="22" spans="2:59">
      <c r="B22" s="456" t="str">
        <f>Log!M2</f>
        <v>Paladin</v>
      </c>
      <c r="C22" s="228" t="str">
        <f>IF(Log!M3&lt;&gt;"", Log!M3, "")</f>
        <v>Control</v>
      </c>
      <c r="D22" s="299">
        <v>0.44769999999999999</v>
      </c>
      <c r="E22" s="317">
        <v>0.70029999999999992</v>
      </c>
      <c r="F22" s="318"/>
      <c r="G22" s="286"/>
      <c r="H22" s="286"/>
      <c r="I22" s="286"/>
      <c r="J22" s="319">
        <v>0.58950000000000002</v>
      </c>
      <c r="K22" s="286"/>
      <c r="L22" s="286"/>
      <c r="M22" s="286"/>
      <c r="N22" s="286"/>
      <c r="O22" s="286"/>
      <c r="P22" s="292">
        <v>0.41120000000000001</v>
      </c>
      <c r="Q22" s="286">
        <v>0.52570000000000006</v>
      </c>
      <c r="R22" s="289">
        <v>0.54279999999999995</v>
      </c>
      <c r="S22" s="286"/>
      <c r="T22" s="286"/>
      <c r="U22" s="286"/>
      <c r="V22" s="287">
        <v>0.5</v>
      </c>
      <c r="W22" s="320">
        <v>0.3836</v>
      </c>
      <c r="X22" s="286">
        <v>0.47910000000000003</v>
      </c>
      <c r="Y22" s="286"/>
      <c r="Z22" s="286"/>
      <c r="AA22" s="286"/>
      <c r="AB22" s="292">
        <v>0.54100000000000004</v>
      </c>
      <c r="AC22" s="321">
        <v>0.58189999999999997</v>
      </c>
      <c r="AD22" s="289">
        <v>0.54720000000000002</v>
      </c>
      <c r="AE22" s="286">
        <v>0.47550000000000003</v>
      </c>
      <c r="AF22" s="286"/>
      <c r="AG22" s="286"/>
      <c r="AH22" s="322">
        <v>0.34</v>
      </c>
      <c r="AI22" s="323">
        <v>0.44090000000000001</v>
      </c>
      <c r="AJ22" s="286"/>
      <c r="AK22" s="286"/>
      <c r="AL22" s="286"/>
      <c r="AM22" s="286"/>
      <c r="AN22" s="324">
        <v>0.4995</v>
      </c>
      <c r="AO22" s="286">
        <v>0.28220000000000001</v>
      </c>
      <c r="AP22" s="286"/>
      <c r="AQ22" s="286"/>
      <c r="AR22" s="286"/>
      <c r="AS22" s="286"/>
      <c r="AT22" s="292"/>
      <c r="AU22" s="325"/>
      <c r="AV22" s="286"/>
      <c r="AW22" s="286"/>
      <c r="AX22" s="286"/>
      <c r="AY22" s="286"/>
      <c r="AZ22" s="326">
        <v>0.55930000000000002</v>
      </c>
      <c r="BA22" s="291">
        <v>0.48110000000000003</v>
      </c>
      <c r="BB22" s="286"/>
      <c r="BC22" s="286"/>
      <c r="BD22" s="415"/>
      <c r="BE22" s="416"/>
      <c r="BF22" s="23"/>
      <c r="BG22" s="18"/>
    </row>
    <row r="23" spans="2:59">
      <c r="B23" s="457"/>
      <c r="C23" s="226" t="str">
        <f>IF(Log!M4&lt;&gt;"", Log!M4, "")</f>
        <v>Midrange</v>
      </c>
      <c r="D23" s="253">
        <v>0.65410000000000001</v>
      </c>
      <c r="E23" s="327">
        <v>0.34930000000000005</v>
      </c>
      <c r="F23" s="253"/>
      <c r="G23" s="253"/>
      <c r="H23" s="253"/>
      <c r="I23" s="253"/>
      <c r="J23" s="328">
        <v>0.49399999999999999</v>
      </c>
      <c r="K23" s="253"/>
      <c r="L23" s="253"/>
      <c r="M23" s="253"/>
      <c r="N23" s="253"/>
      <c r="O23" s="253"/>
      <c r="P23" s="255">
        <v>0.501</v>
      </c>
      <c r="Q23" s="253">
        <v>0.51429999999999998</v>
      </c>
      <c r="R23" s="252">
        <v>0.54339999999999999</v>
      </c>
      <c r="S23" s="253"/>
      <c r="T23" s="253"/>
      <c r="U23" s="253"/>
      <c r="V23" s="329">
        <v>0.61640000000000006</v>
      </c>
      <c r="W23" s="252">
        <v>0.5</v>
      </c>
      <c r="X23" s="253">
        <v>0.41420000000000001</v>
      </c>
      <c r="Y23" s="253"/>
      <c r="Z23" s="253"/>
      <c r="AA23" s="253"/>
      <c r="AB23" s="255">
        <v>0.62080000000000002</v>
      </c>
      <c r="AC23" s="253">
        <v>0.63690000000000002</v>
      </c>
      <c r="AD23" s="253">
        <v>0.61430000000000007</v>
      </c>
      <c r="AE23" s="253">
        <v>0.62139999999999995</v>
      </c>
      <c r="AF23" s="253"/>
      <c r="AG23" s="253"/>
      <c r="AH23" s="255">
        <v>0.52370000000000005</v>
      </c>
      <c r="AI23" s="253">
        <v>0.4743</v>
      </c>
      <c r="AJ23" s="253"/>
      <c r="AK23" s="253"/>
      <c r="AL23" s="253"/>
      <c r="AM23" s="253"/>
      <c r="AN23" s="255">
        <v>0.44140000000000001</v>
      </c>
      <c r="AO23" s="253">
        <v>0.49770000000000003</v>
      </c>
      <c r="AP23" s="253"/>
      <c r="AQ23" s="253"/>
      <c r="AR23" s="253"/>
      <c r="AS23" s="253"/>
      <c r="AT23" s="255">
        <v>0.61399999999999999</v>
      </c>
      <c r="AU23" s="253"/>
      <c r="AV23" s="253"/>
      <c r="AW23" s="253"/>
      <c r="AX23" s="253"/>
      <c r="AY23" s="253"/>
      <c r="AZ23" s="255">
        <v>0.50870000000000004</v>
      </c>
      <c r="BA23" s="253">
        <v>0.63229999999999997</v>
      </c>
      <c r="BB23" s="253"/>
      <c r="BC23" s="253"/>
      <c r="BD23" s="413"/>
      <c r="BE23" s="413"/>
      <c r="BF23" s="23"/>
      <c r="BG23" s="18"/>
    </row>
    <row r="24" spans="2:59">
      <c r="B24" s="457"/>
      <c r="C24" s="226" t="str">
        <f>IF(Log!M5&lt;&gt;"", Log!M5, "")</f>
        <v>Murloc</v>
      </c>
      <c r="D24" s="253">
        <v>0.62240000000000006</v>
      </c>
      <c r="E24" s="253">
        <v>0.40890000000000004</v>
      </c>
      <c r="F24" s="253"/>
      <c r="G24" s="253"/>
      <c r="H24" s="253"/>
      <c r="I24" s="253"/>
      <c r="J24" s="255">
        <v>0.45660000000000001</v>
      </c>
      <c r="K24" s="253"/>
      <c r="L24" s="253"/>
      <c r="M24" s="253"/>
      <c r="N24" s="253"/>
      <c r="O24" s="253"/>
      <c r="P24" s="255">
        <v>0.54020000000000001</v>
      </c>
      <c r="Q24" s="253">
        <v>0.51370000000000005</v>
      </c>
      <c r="R24" s="253">
        <v>0.56659999999999999</v>
      </c>
      <c r="S24" s="253"/>
      <c r="T24" s="253"/>
      <c r="U24" s="253"/>
      <c r="V24" s="255">
        <v>0.52089999999999992</v>
      </c>
      <c r="W24" s="253">
        <v>0.58579999999999999</v>
      </c>
      <c r="X24" s="252">
        <v>0.5</v>
      </c>
      <c r="Y24" s="253"/>
      <c r="Z24" s="253"/>
      <c r="AA24" s="253"/>
      <c r="AB24" s="255">
        <v>0.58760000000000001</v>
      </c>
      <c r="AC24" s="253">
        <v>0.57079999999999997</v>
      </c>
      <c r="AD24" s="253">
        <v>0.52990000000000004</v>
      </c>
      <c r="AE24" s="253">
        <v>0.56279999999999997</v>
      </c>
      <c r="AF24" s="253"/>
      <c r="AG24" s="253"/>
      <c r="AH24" s="255">
        <v>0.57379999999999998</v>
      </c>
      <c r="AI24" s="253">
        <v>0.53380000000000005</v>
      </c>
      <c r="AJ24" s="253"/>
      <c r="AK24" s="253"/>
      <c r="AL24" s="253"/>
      <c r="AM24" s="253"/>
      <c r="AN24" s="255">
        <v>0.44159999999999999</v>
      </c>
      <c r="AO24" s="253">
        <v>0.53249999999999997</v>
      </c>
      <c r="AP24" s="253"/>
      <c r="AQ24" s="253"/>
      <c r="AR24" s="253"/>
      <c r="AS24" s="253"/>
      <c r="AT24" s="255">
        <v>0.58409999999999995</v>
      </c>
      <c r="AU24" s="253"/>
      <c r="AV24" s="253"/>
      <c r="AW24" s="253"/>
      <c r="AX24" s="253"/>
      <c r="AY24" s="253"/>
      <c r="AZ24" s="255">
        <v>0.38629999999999998</v>
      </c>
      <c r="BA24" s="253">
        <v>0.56200000000000006</v>
      </c>
      <c r="BB24" s="253"/>
      <c r="BC24" s="253"/>
      <c r="BD24" s="413"/>
      <c r="BE24" s="413"/>
      <c r="BF24" s="23"/>
      <c r="BG24" s="18"/>
    </row>
    <row r="25" spans="2:59" hidden="1">
      <c r="B25" s="457"/>
      <c r="C25" s="226" t="str">
        <f>IF(Log!M6&lt;&gt;"", Log!M6, "")</f>
        <v/>
      </c>
      <c r="D25" s="253"/>
      <c r="E25" s="253"/>
      <c r="F25" s="253"/>
      <c r="G25" s="253"/>
      <c r="H25" s="253"/>
      <c r="I25" s="253"/>
      <c r="J25" s="255"/>
      <c r="K25" s="253"/>
      <c r="L25" s="253"/>
      <c r="M25" s="253"/>
      <c r="N25" s="253"/>
      <c r="O25" s="253"/>
      <c r="P25" s="255"/>
      <c r="Q25" s="253"/>
      <c r="R25" s="253"/>
      <c r="S25" s="253"/>
      <c r="T25" s="253"/>
      <c r="U25" s="253"/>
      <c r="V25" s="255"/>
      <c r="W25" s="253"/>
      <c r="X25" s="253"/>
      <c r="Y25" s="253"/>
      <c r="Z25" s="253"/>
      <c r="AA25" s="253"/>
      <c r="AB25" s="255"/>
      <c r="AC25" s="253"/>
      <c r="AD25" s="253"/>
      <c r="AE25" s="253"/>
      <c r="AF25" s="253"/>
      <c r="AG25" s="253"/>
      <c r="AH25" s="255"/>
      <c r="AI25" s="253"/>
      <c r="AJ25" s="253"/>
      <c r="AK25" s="253"/>
      <c r="AL25" s="253"/>
      <c r="AM25" s="253"/>
      <c r="AN25" s="255"/>
      <c r="AO25" s="253"/>
      <c r="AP25" s="253"/>
      <c r="AQ25" s="253"/>
      <c r="AR25" s="253"/>
      <c r="AS25" s="253"/>
      <c r="AT25" s="255"/>
      <c r="AU25" s="253"/>
      <c r="AV25" s="253"/>
      <c r="AW25" s="253"/>
      <c r="AX25" s="253"/>
      <c r="AY25" s="253"/>
      <c r="AZ25" s="255"/>
      <c r="BA25" s="253"/>
      <c r="BB25" s="253"/>
      <c r="BC25" s="253"/>
      <c r="BD25" s="413"/>
      <c r="BE25" s="413"/>
      <c r="BF25" s="23"/>
      <c r="BG25" s="18"/>
    </row>
    <row r="26" spans="2:59" hidden="1">
      <c r="B26" s="457"/>
      <c r="C26" s="226" t="str">
        <f>IF(Log!M7&lt;&gt;"", Log!M7, "")</f>
        <v/>
      </c>
      <c r="D26" s="253"/>
      <c r="E26" s="253"/>
      <c r="F26" s="253"/>
      <c r="G26" s="253"/>
      <c r="H26" s="253"/>
      <c r="I26" s="253"/>
      <c r="J26" s="255"/>
      <c r="K26" s="253"/>
      <c r="L26" s="253"/>
      <c r="M26" s="253"/>
      <c r="N26" s="253"/>
      <c r="O26" s="253"/>
      <c r="P26" s="255"/>
      <c r="Q26" s="253"/>
      <c r="R26" s="253"/>
      <c r="S26" s="253"/>
      <c r="T26" s="253"/>
      <c r="U26" s="253"/>
      <c r="V26" s="255"/>
      <c r="W26" s="253"/>
      <c r="X26" s="253"/>
      <c r="Y26" s="253"/>
      <c r="Z26" s="253"/>
      <c r="AA26" s="253"/>
      <c r="AB26" s="255"/>
      <c r="AC26" s="253"/>
      <c r="AD26" s="253"/>
      <c r="AE26" s="253"/>
      <c r="AF26" s="253"/>
      <c r="AG26" s="253"/>
      <c r="AH26" s="255"/>
      <c r="AI26" s="253"/>
      <c r="AJ26" s="253"/>
      <c r="AK26" s="253"/>
      <c r="AL26" s="253"/>
      <c r="AM26" s="253"/>
      <c r="AN26" s="255"/>
      <c r="AO26" s="253"/>
      <c r="AP26" s="253"/>
      <c r="AQ26" s="253"/>
      <c r="AR26" s="253"/>
      <c r="AS26" s="253"/>
      <c r="AT26" s="255"/>
      <c r="AU26" s="253"/>
      <c r="AV26" s="253"/>
      <c r="AW26" s="253"/>
      <c r="AX26" s="253"/>
      <c r="AY26" s="253"/>
      <c r="AZ26" s="255"/>
      <c r="BA26" s="253"/>
      <c r="BB26" s="253"/>
      <c r="BC26" s="253"/>
      <c r="BD26" s="413"/>
      <c r="BE26" s="413"/>
      <c r="BF26" s="23"/>
      <c r="BG26" s="18"/>
    </row>
    <row r="27" spans="2:59" hidden="1">
      <c r="B27" s="458"/>
      <c r="C27" s="227" t="str">
        <f>IF(Log!M8&lt;&gt;"", Log!M8, "")</f>
        <v/>
      </c>
      <c r="D27" s="281"/>
      <c r="E27" s="281"/>
      <c r="F27" s="281"/>
      <c r="G27" s="281"/>
      <c r="H27" s="281"/>
      <c r="I27" s="281"/>
      <c r="J27" s="282"/>
      <c r="K27" s="281"/>
      <c r="L27" s="281"/>
      <c r="M27" s="281"/>
      <c r="N27" s="281"/>
      <c r="O27" s="281"/>
      <c r="P27" s="282"/>
      <c r="Q27" s="281"/>
      <c r="R27" s="281"/>
      <c r="S27" s="281"/>
      <c r="T27" s="281"/>
      <c r="U27" s="281"/>
      <c r="V27" s="282"/>
      <c r="W27" s="281"/>
      <c r="X27" s="281"/>
      <c r="Y27" s="281"/>
      <c r="Z27" s="281"/>
      <c r="AA27" s="253"/>
      <c r="AB27" s="282"/>
      <c r="AC27" s="281"/>
      <c r="AD27" s="281"/>
      <c r="AE27" s="281"/>
      <c r="AF27" s="281"/>
      <c r="AG27" s="281"/>
      <c r="AH27" s="282"/>
      <c r="AI27" s="281"/>
      <c r="AJ27" s="281"/>
      <c r="AK27" s="281"/>
      <c r="AL27" s="281"/>
      <c r="AM27" s="281"/>
      <c r="AN27" s="282"/>
      <c r="AO27" s="281"/>
      <c r="AP27" s="281"/>
      <c r="AQ27" s="281"/>
      <c r="AR27" s="281"/>
      <c r="AS27" s="281"/>
      <c r="AT27" s="282"/>
      <c r="AU27" s="281"/>
      <c r="AV27" s="281"/>
      <c r="AW27" s="281"/>
      <c r="AX27" s="281"/>
      <c r="AY27" s="281"/>
      <c r="AZ27" s="282"/>
      <c r="BA27" s="281"/>
      <c r="BB27" s="281"/>
      <c r="BC27" s="281"/>
      <c r="BD27" s="414"/>
      <c r="BE27" s="414"/>
      <c r="BF27" s="23"/>
      <c r="BG27" s="18"/>
    </row>
    <row r="28" spans="2:59">
      <c r="B28" s="456" t="str">
        <f>Log!N2</f>
        <v>Priest</v>
      </c>
      <c r="C28" s="228" t="str">
        <f>IF(Log!N3&lt;&gt;"", Log!N3, "")</f>
        <v>Miracle</v>
      </c>
      <c r="D28" s="299">
        <v>0.51290000000000002</v>
      </c>
      <c r="E28" s="286">
        <v>0.52689999999999992</v>
      </c>
      <c r="F28" s="286"/>
      <c r="G28" s="286"/>
      <c r="H28" s="286"/>
      <c r="I28" s="286"/>
      <c r="J28" s="292">
        <v>0.52</v>
      </c>
      <c r="K28" s="286"/>
      <c r="L28" s="286"/>
      <c r="M28" s="286"/>
      <c r="N28" s="286"/>
      <c r="O28" s="286"/>
      <c r="P28" s="292">
        <v>0.43369999999999997</v>
      </c>
      <c r="Q28" s="286"/>
      <c r="R28" s="286">
        <v>0.42449999999999999</v>
      </c>
      <c r="S28" s="286"/>
      <c r="T28" s="286"/>
      <c r="U28" s="286"/>
      <c r="V28" s="292">
        <v>0.45899999999999996</v>
      </c>
      <c r="W28" s="286">
        <v>0.37919999999999998</v>
      </c>
      <c r="X28" s="286">
        <v>0.41239999999999999</v>
      </c>
      <c r="Y28" s="286"/>
      <c r="Z28" s="286"/>
      <c r="AA28" s="286"/>
      <c r="AB28" s="287">
        <v>0.5</v>
      </c>
      <c r="AC28" s="286">
        <v>0.41070000000000001</v>
      </c>
      <c r="AD28" s="286">
        <v>0.27739999999999998</v>
      </c>
      <c r="AE28" s="286"/>
      <c r="AF28" s="286"/>
      <c r="AG28" s="286"/>
      <c r="AH28" s="292">
        <v>0.39610000000000001</v>
      </c>
      <c r="AI28" s="286">
        <v>0.39360000000000001</v>
      </c>
      <c r="AJ28" s="286"/>
      <c r="AK28" s="286"/>
      <c r="AL28" s="286"/>
      <c r="AM28" s="286"/>
      <c r="AN28" s="292">
        <v>0.4501</v>
      </c>
      <c r="AO28" s="286">
        <v>0.46389999999999998</v>
      </c>
      <c r="AP28" s="286"/>
      <c r="AQ28" s="286"/>
      <c r="AR28" s="286"/>
      <c r="AS28" s="286"/>
      <c r="AT28" s="292">
        <v>0.59430000000000005</v>
      </c>
      <c r="AU28" s="286"/>
      <c r="AV28" s="286"/>
      <c r="AW28" s="286"/>
      <c r="AX28" s="286"/>
      <c r="AY28" s="286"/>
      <c r="AZ28" s="292">
        <v>0.31080000000000002</v>
      </c>
      <c r="BA28" s="286">
        <v>0.4279</v>
      </c>
      <c r="BB28" s="330"/>
      <c r="BC28" s="286"/>
      <c r="BD28" s="415"/>
      <c r="BE28" s="416"/>
      <c r="BF28" s="23"/>
      <c r="BG28" s="18"/>
    </row>
    <row r="29" spans="2:59">
      <c r="B29" s="457"/>
      <c r="C29" s="226" t="str">
        <f>IF(Log!N4&lt;&gt;"", Log!N4, "")</f>
        <v>Silence</v>
      </c>
      <c r="D29" s="253">
        <v>0.74609999999999999</v>
      </c>
      <c r="E29" s="253">
        <v>0.58020000000000005</v>
      </c>
      <c r="F29" s="253"/>
      <c r="G29" s="253"/>
      <c r="H29" s="253"/>
      <c r="I29" s="253"/>
      <c r="J29" s="255">
        <v>0.54289999999999994</v>
      </c>
      <c r="K29" s="253"/>
      <c r="L29" s="253"/>
      <c r="M29" s="253"/>
      <c r="N29" s="253"/>
      <c r="O29" s="253"/>
      <c r="P29" s="255">
        <v>0.58719999999999994</v>
      </c>
      <c r="Q29" s="253">
        <v>0.65280000000000005</v>
      </c>
      <c r="R29" s="331">
        <v>0.4052</v>
      </c>
      <c r="S29" s="253"/>
      <c r="T29" s="253"/>
      <c r="U29" s="253"/>
      <c r="V29" s="332">
        <v>0.41810000000000003</v>
      </c>
      <c r="W29" s="253">
        <v>0.36309999999999998</v>
      </c>
      <c r="X29" s="253">
        <v>0.42920000000000003</v>
      </c>
      <c r="Y29" s="253"/>
      <c r="Z29" s="253"/>
      <c r="AA29" s="253"/>
      <c r="AB29" s="255">
        <v>0.58929999999999993</v>
      </c>
      <c r="AC29" s="252">
        <v>0.5</v>
      </c>
      <c r="AD29" s="278">
        <v>0.47919999999999996</v>
      </c>
      <c r="AE29" s="253"/>
      <c r="AF29" s="253"/>
      <c r="AG29" s="253"/>
      <c r="AH29" s="255">
        <v>0.37490000000000001</v>
      </c>
      <c r="AI29" s="253">
        <v>0.42299999999999999</v>
      </c>
      <c r="AJ29" s="253"/>
      <c r="AK29" s="253"/>
      <c r="AL29" s="253"/>
      <c r="AM29" s="253"/>
      <c r="AN29" s="255">
        <v>0.48220000000000002</v>
      </c>
      <c r="AO29" s="253">
        <v>0.42610000000000003</v>
      </c>
      <c r="AP29" s="253"/>
      <c r="AQ29" s="253"/>
      <c r="AR29" s="253"/>
      <c r="AS29" s="253"/>
      <c r="AT29" s="255"/>
      <c r="AU29" s="253"/>
      <c r="AV29" s="253"/>
      <c r="AW29" s="253"/>
      <c r="AX29" s="253"/>
      <c r="AY29" s="253"/>
      <c r="AZ29" s="255">
        <v>0.4269</v>
      </c>
      <c r="BA29" s="253">
        <v>0.54049999999999998</v>
      </c>
      <c r="BB29" s="253"/>
      <c r="BC29" s="253"/>
      <c r="BD29" s="413"/>
      <c r="BE29" s="413"/>
      <c r="BF29" s="23"/>
      <c r="BG29" s="18"/>
    </row>
    <row r="30" spans="2:59">
      <c r="B30" s="457"/>
      <c r="C30" s="226" t="str">
        <f>IF(Log!N5&lt;&gt;"", Log!N5, "")</f>
        <v>Dragon</v>
      </c>
      <c r="D30" s="253">
        <v>0.499</v>
      </c>
      <c r="E30" s="327">
        <v>0.56520000000000004</v>
      </c>
      <c r="F30" s="253"/>
      <c r="G30" s="253"/>
      <c r="H30" s="253"/>
      <c r="I30" s="253"/>
      <c r="J30" s="333">
        <v>0.54349999999999998</v>
      </c>
      <c r="K30" s="253"/>
      <c r="L30" s="253"/>
      <c r="M30" s="253"/>
      <c r="N30" s="253"/>
      <c r="O30" s="253"/>
      <c r="P30" s="259">
        <v>0.54159999999999997</v>
      </c>
      <c r="Q30" s="253"/>
      <c r="R30" s="309">
        <v>0.55789999999999995</v>
      </c>
      <c r="S30" s="253"/>
      <c r="T30" s="253"/>
      <c r="U30" s="253"/>
      <c r="V30" s="256">
        <v>0.45279999999999998</v>
      </c>
      <c r="W30" s="253">
        <v>0.38569999999999999</v>
      </c>
      <c r="X30" s="253">
        <v>0.47010000000000002</v>
      </c>
      <c r="Y30" s="253"/>
      <c r="Z30" s="253"/>
      <c r="AA30" s="253"/>
      <c r="AB30" s="255">
        <v>0.72260000000000002</v>
      </c>
      <c r="AC30" s="312">
        <v>0.52080000000000004</v>
      </c>
      <c r="AD30" s="252">
        <v>0.5</v>
      </c>
      <c r="AE30" s="253"/>
      <c r="AF30" s="253"/>
      <c r="AG30" s="253"/>
      <c r="AH30" s="333">
        <v>0.32169999999999999</v>
      </c>
      <c r="AI30" s="334">
        <v>0.49280000000000002</v>
      </c>
      <c r="AJ30" s="253"/>
      <c r="AK30" s="253"/>
      <c r="AL30" s="253"/>
      <c r="AM30" s="253"/>
      <c r="AN30" s="335">
        <v>0.66920000000000002</v>
      </c>
      <c r="AO30" s="253"/>
      <c r="AP30" s="253"/>
      <c r="AQ30" s="253"/>
      <c r="AR30" s="253"/>
      <c r="AS30" s="253"/>
      <c r="AT30" s="255"/>
      <c r="AU30" s="327"/>
      <c r="AV30" s="253"/>
      <c r="AW30" s="253"/>
      <c r="AX30" s="253"/>
      <c r="AY30" s="253"/>
      <c r="AZ30" s="336">
        <v>0.41210000000000002</v>
      </c>
      <c r="BA30" s="337">
        <v>0.42620000000000002</v>
      </c>
      <c r="BB30" s="253"/>
      <c r="BC30" s="253"/>
      <c r="BD30" s="413"/>
      <c r="BE30" s="413"/>
      <c r="BF30" s="23"/>
      <c r="BG30" s="18"/>
    </row>
    <row r="31" spans="2:59">
      <c r="B31" s="457"/>
      <c r="C31" s="226" t="str">
        <f>IF(Log!N6&lt;&gt;"", Log!N6, "")</f>
        <v>Highlander</v>
      </c>
      <c r="D31" s="253">
        <v>0.27150000000000002</v>
      </c>
      <c r="E31" s="253">
        <v>0.65590000000000004</v>
      </c>
      <c r="F31" s="253"/>
      <c r="G31" s="253"/>
      <c r="H31" s="253"/>
      <c r="I31" s="253"/>
      <c r="J31" s="255">
        <v>0.52810000000000001</v>
      </c>
      <c r="K31" s="253"/>
      <c r="L31" s="253"/>
      <c r="M31" s="253"/>
      <c r="N31" s="253"/>
      <c r="O31" s="253"/>
      <c r="P31" s="255">
        <v>0.50749999999999995</v>
      </c>
      <c r="Q31" s="253"/>
      <c r="R31" s="253">
        <v>0.51819999999999999</v>
      </c>
      <c r="S31" s="253"/>
      <c r="T31" s="253"/>
      <c r="U31" s="253"/>
      <c r="V31" s="255">
        <v>0.52449999999999997</v>
      </c>
      <c r="W31" s="253">
        <v>0.37859999999999999</v>
      </c>
      <c r="X31" s="253">
        <v>0.43719999999999998</v>
      </c>
      <c r="Y31" s="253"/>
      <c r="Z31" s="253"/>
      <c r="AA31" s="253"/>
      <c r="AB31" s="255"/>
      <c r="AC31" s="253"/>
      <c r="AD31" s="253"/>
      <c r="AE31" s="253">
        <v>0.5</v>
      </c>
      <c r="AF31" s="253"/>
      <c r="AG31" s="253"/>
      <c r="AH31" s="255">
        <v>0.28589999999999999</v>
      </c>
      <c r="AI31" s="253"/>
      <c r="AJ31" s="253"/>
      <c r="AK31" s="253"/>
      <c r="AL31" s="253"/>
      <c r="AM31" s="253"/>
      <c r="AN31" s="255"/>
      <c r="AO31" s="253"/>
      <c r="AP31" s="253"/>
      <c r="AQ31" s="253"/>
      <c r="AR31" s="253"/>
      <c r="AS31" s="253"/>
      <c r="AT31" s="255"/>
      <c r="AU31" s="253"/>
      <c r="AV31" s="253"/>
      <c r="AW31" s="253"/>
      <c r="AX31" s="253"/>
      <c r="AY31" s="253"/>
      <c r="AZ31" s="255">
        <v>0.64900000000000002</v>
      </c>
      <c r="BA31" s="253">
        <v>0.4929</v>
      </c>
      <c r="BB31" s="253"/>
      <c r="BC31" s="253"/>
      <c r="BD31" s="413"/>
      <c r="BE31" s="413"/>
      <c r="BF31" s="23"/>
      <c r="BG31" s="18"/>
    </row>
    <row r="32" spans="2:59" hidden="1">
      <c r="B32" s="457"/>
      <c r="C32" s="226" t="str">
        <f>IF(Log!N7&lt;&gt;"", Log!N7, "")</f>
        <v/>
      </c>
      <c r="D32" s="253"/>
      <c r="E32" s="253"/>
      <c r="F32" s="253"/>
      <c r="G32" s="253"/>
      <c r="H32" s="253"/>
      <c r="I32" s="253"/>
      <c r="J32" s="255"/>
      <c r="K32" s="253"/>
      <c r="L32" s="253"/>
      <c r="M32" s="253"/>
      <c r="N32" s="253"/>
      <c r="O32" s="253"/>
      <c r="P32" s="255"/>
      <c r="Q32" s="253"/>
      <c r="R32" s="253"/>
      <c r="S32" s="253"/>
      <c r="T32" s="253"/>
      <c r="U32" s="253"/>
      <c r="V32" s="255"/>
      <c r="W32" s="253"/>
      <c r="X32" s="253"/>
      <c r="Y32" s="253"/>
      <c r="Z32" s="253"/>
      <c r="AA32" s="253"/>
      <c r="AB32" s="255"/>
      <c r="AC32" s="253"/>
      <c r="AD32" s="253"/>
      <c r="AE32" s="253"/>
      <c r="AF32" s="253"/>
      <c r="AG32" s="253"/>
      <c r="AH32" s="255"/>
      <c r="AI32" s="253"/>
      <c r="AJ32" s="253"/>
      <c r="AK32" s="253"/>
      <c r="AL32" s="253"/>
      <c r="AM32" s="253"/>
      <c r="AN32" s="255"/>
      <c r="AO32" s="253"/>
      <c r="AP32" s="253"/>
      <c r="AQ32" s="253"/>
      <c r="AR32" s="253"/>
      <c r="AS32" s="253"/>
      <c r="AT32" s="255"/>
      <c r="AU32" s="253"/>
      <c r="AV32" s="253"/>
      <c r="AW32" s="253"/>
      <c r="AX32" s="253"/>
      <c r="AY32" s="253"/>
      <c r="AZ32" s="255"/>
      <c r="BA32" s="253"/>
      <c r="BB32" s="253"/>
      <c r="BC32" s="253"/>
      <c r="BD32" s="413"/>
      <c r="BE32" s="413"/>
      <c r="BF32" s="23"/>
      <c r="BG32" s="18"/>
    </row>
    <row r="33" spans="2:59" hidden="1">
      <c r="B33" s="458"/>
      <c r="C33" s="227" t="str">
        <f>IF(Log!N8&lt;&gt;"", Log!N8, "")</f>
        <v/>
      </c>
      <c r="D33" s="281"/>
      <c r="E33" s="281"/>
      <c r="F33" s="281"/>
      <c r="G33" s="281"/>
      <c r="H33" s="281"/>
      <c r="I33" s="281"/>
      <c r="J33" s="282"/>
      <c r="K33" s="281"/>
      <c r="L33" s="281"/>
      <c r="M33" s="281"/>
      <c r="N33" s="281"/>
      <c r="O33" s="281"/>
      <c r="P33" s="282"/>
      <c r="Q33" s="281"/>
      <c r="R33" s="281"/>
      <c r="S33" s="281"/>
      <c r="T33" s="281"/>
      <c r="U33" s="281"/>
      <c r="V33" s="282"/>
      <c r="W33" s="281"/>
      <c r="X33" s="281"/>
      <c r="Y33" s="281"/>
      <c r="Z33" s="281"/>
      <c r="AA33" s="281"/>
      <c r="AB33" s="282"/>
      <c r="AC33" s="281"/>
      <c r="AD33" s="281"/>
      <c r="AE33" s="281"/>
      <c r="AF33" s="281"/>
      <c r="AG33" s="253"/>
      <c r="AH33" s="282"/>
      <c r="AI33" s="281"/>
      <c r="AJ33" s="281"/>
      <c r="AK33" s="281"/>
      <c r="AL33" s="281"/>
      <c r="AM33" s="281"/>
      <c r="AN33" s="282"/>
      <c r="AO33" s="281"/>
      <c r="AP33" s="281"/>
      <c r="AQ33" s="281"/>
      <c r="AR33" s="281"/>
      <c r="AS33" s="281"/>
      <c r="AT33" s="282"/>
      <c r="AU33" s="281"/>
      <c r="AV33" s="281"/>
      <c r="AW33" s="281"/>
      <c r="AX33" s="281"/>
      <c r="AY33" s="281"/>
      <c r="AZ33" s="282"/>
      <c r="BA33" s="281"/>
      <c r="BB33" s="281"/>
      <c r="BC33" s="281"/>
      <c r="BD33" s="414"/>
      <c r="BE33" s="414"/>
      <c r="BF33" s="23"/>
      <c r="BG33" s="18"/>
    </row>
    <row r="34" spans="2:59">
      <c r="B34" s="456" t="str">
        <f>Log!O2</f>
        <v>Rogue</v>
      </c>
      <c r="C34" s="228" t="str">
        <f>IF(Log!O3&lt;&gt;"", Log!O3, "")</f>
        <v>Crystal</v>
      </c>
      <c r="D34" s="338">
        <v>0.66710000000000003</v>
      </c>
      <c r="E34" s="339">
        <v>0.30940000000000001</v>
      </c>
      <c r="F34" s="330"/>
      <c r="G34" s="286"/>
      <c r="H34" s="286"/>
      <c r="I34" s="286"/>
      <c r="J34" s="340">
        <v>0.38759999999999994</v>
      </c>
      <c r="K34" s="286"/>
      <c r="L34" s="286"/>
      <c r="M34" s="286"/>
      <c r="N34" s="286"/>
      <c r="O34" s="286"/>
      <c r="P34" s="341">
        <v>0.51229999999999998</v>
      </c>
      <c r="Q34" s="286">
        <v>0.38060000000000005</v>
      </c>
      <c r="R34" s="342">
        <v>0.33720000000000006</v>
      </c>
      <c r="S34" s="286"/>
      <c r="T34" s="286"/>
      <c r="U34" s="286"/>
      <c r="V34" s="343">
        <v>0.65999999999999992</v>
      </c>
      <c r="W34" s="286">
        <v>0.47629999999999995</v>
      </c>
      <c r="X34" s="286">
        <v>0.42620000000000002</v>
      </c>
      <c r="Y34" s="286"/>
      <c r="Z34" s="286"/>
      <c r="AA34" s="286"/>
      <c r="AB34" s="292">
        <v>0.60389999999999999</v>
      </c>
      <c r="AC34" s="286">
        <v>0.62509999999999999</v>
      </c>
      <c r="AD34" s="293">
        <v>0.67830000000000001</v>
      </c>
      <c r="AE34" s="286">
        <v>0.71409999999999996</v>
      </c>
      <c r="AF34" s="286"/>
      <c r="AG34" s="286"/>
      <c r="AH34" s="287">
        <v>0.5</v>
      </c>
      <c r="AI34" s="344">
        <v>0.65190000000000003</v>
      </c>
      <c r="AJ34" s="286"/>
      <c r="AK34" s="286"/>
      <c r="AL34" s="286"/>
      <c r="AM34" s="286"/>
      <c r="AN34" s="345">
        <v>0.69550000000000001</v>
      </c>
      <c r="AO34" s="346">
        <v>0.72950000000000004</v>
      </c>
      <c r="AP34" s="286"/>
      <c r="AQ34" s="286"/>
      <c r="AR34" s="286"/>
      <c r="AS34" s="286"/>
      <c r="AT34" s="347">
        <v>0.42670000000000002</v>
      </c>
      <c r="AU34" s="348"/>
      <c r="AV34" s="286"/>
      <c r="AW34" s="286"/>
      <c r="AX34" s="286"/>
      <c r="AY34" s="286"/>
      <c r="AZ34" s="349">
        <v>0.34029999999999999</v>
      </c>
      <c r="BA34" s="350">
        <v>0.61919999999999997</v>
      </c>
      <c r="BB34" s="351"/>
      <c r="BC34" s="286"/>
      <c r="BD34" s="415"/>
      <c r="BE34" s="416"/>
      <c r="BF34" s="23"/>
      <c r="BG34" s="18"/>
    </row>
    <row r="35" spans="2:59">
      <c r="B35" s="457"/>
      <c r="C35" s="226" t="str">
        <f>IF(Log!O4&lt;&gt;"", Log!O4, "")</f>
        <v>Miracle</v>
      </c>
      <c r="D35" s="352">
        <v>0.65799999999999992</v>
      </c>
      <c r="E35" s="260">
        <v>0.42420000000000002</v>
      </c>
      <c r="F35" s="312"/>
      <c r="G35" s="253"/>
      <c r="H35" s="253"/>
      <c r="I35" s="253"/>
      <c r="J35" s="328">
        <v>0.53439999999999999</v>
      </c>
      <c r="K35" s="253"/>
      <c r="L35" s="253"/>
      <c r="M35" s="253"/>
      <c r="N35" s="253"/>
      <c r="O35" s="253"/>
      <c r="P35" s="353">
        <v>0.3639</v>
      </c>
      <c r="Q35" s="253"/>
      <c r="R35" s="278">
        <v>0.44350000000000001</v>
      </c>
      <c r="S35" s="253"/>
      <c r="T35" s="253"/>
      <c r="U35" s="253"/>
      <c r="V35" s="354">
        <v>0.55909999999999993</v>
      </c>
      <c r="W35" s="253">
        <v>0.52570000000000006</v>
      </c>
      <c r="X35" s="253">
        <v>0.46619999999999995</v>
      </c>
      <c r="Y35" s="253"/>
      <c r="Z35" s="253"/>
      <c r="AA35" s="253"/>
      <c r="AB35" s="255">
        <v>0.60640000000000005</v>
      </c>
      <c r="AC35" s="253">
        <v>0.57699999999999996</v>
      </c>
      <c r="AD35" s="271">
        <v>0.50719999999999998</v>
      </c>
      <c r="AE35" s="253"/>
      <c r="AF35" s="253"/>
      <c r="AG35" s="253"/>
      <c r="AH35" s="355">
        <v>0.34809999999999997</v>
      </c>
      <c r="AI35" s="252">
        <v>0.5</v>
      </c>
      <c r="AJ35" s="253"/>
      <c r="AK35" s="253"/>
      <c r="AL35" s="253"/>
      <c r="AM35" s="253"/>
      <c r="AN35" s="328">
        <v>0.54449999999999998</v>
      </c>
      <c r="AO35" s="269">
        <v>0.52479999999999993</v>
      </c>
      <c r="AP35" s="253"/>
      <c r="AQ35" s="253"/>
      <c r="AR35" s="253"/>
      <c r="AS35" s="253"/>
      <c r="AT35" s="329">
        <v>0.5091</v>
      </c>
      <c r="AU35" s="356"/>
      <c r="AV35" s="253"/>
      <c r="AW35" s="253"/>
      <c r="AX35" s="253"/>
      <c r="AY35" s="253"/>
      <c r="AZ35" s="357">
        <v>0.4753</v>
      </c>
      <c r="BA35" s="358">
        <v>0.51119999999999999</v>
      </c>
      <c r="BB35" s="274"/>
      <c r="BC35" s="253"/>
      <c r="BD35" s="413"/>
      <c r="BE35" s="413"/>
      <c r="BF35" s="23"/>
      <c r="BG35" s="18"/>
    </row>
    <row r="36" spans="2:59" hidden="1">
      <c r="B36" s="457"/>
      <c r="C36" s="226" t="str">
        <f>IF(Log!O5&lt;&gt;"", Log!O5, "")</f>
        <v/>
      </c>
      <c r="D36" s="253"/>
      <c r="E36" s="253"/>
      <c r="F36" s="253"/>
      <c r="G36" s="253"/>
      <c r="H36" s="253"/>
      <c r="I36" s="253"/>
      <c r="J36" s="255"/>
      <c r="K36" s="253"/>
      <c r="L36" s="253"/>
      <c r="M36" s="253"/>
      <c r="N36" s="253"/>
      <c r="O36" s="253"/>
      <c r="P36" s="255"/>
      <c r="Q36" s="253"/>
      <c r="R36" s="253"/>
      <c r="S36" s="253"/>
      <c r="T36" s="253"/>
      <c r="U36" s="253"/>
      <c r="V36" s="255"/>
      <c r="W36" s="253"/>
      <c r="X36" s="253"/>
      <c r="Y36" s="253"/>
      <c r="Z36" s="253"/>
      <c r="AA36" s="253"/>
      <c r="AB36" s="255"/>
      <c r="AC36" s="253"/>
      <c r="AD36" s="253"/>
      <c r="AE36" s="253"/>
      <c r="AF36" s="253"/>
      <c r="AG36" s="253"/>
      <c r="AH36" s="255"/>
      <c r="AI36" s="253"/>
      <c r="AJ36" s="253"/>
      <c r="AK36" s="253"/>
      <c r="AL36" s="253"/>
      <c r="AM36" s="253"/>
      <c r="AN36" s="255"/>
      <c r="AO36" s="253"/>
      <c r="AP36" s="253"/>
      <c r="AQ36" s="253"/>
      <c r="AR36" s="253"/>
      <c r="AS36" s="253"/>
      <c r="AT36" s="255"/>
      <c r="AU36" s="253"/>
      <c r="AV36" s="253"/>
      <c r="AW36" s="253"/>
      <c r="AX36" s="253"/>
      <c r="AY36" s="253"/>
      <c r="AZ36" s="255"/>
      <c r="BA36" s="253"/>
      <c r="BB36" s="266"/>
      <c r="BC36" s="253"/>
      <c r="BD36" s="413"/>
      <c r="BE36" s="413"/>
      <c r="BF36" s="23"/>
      <c r="BG36" s="18"/>
    </row>
    <row r="37" spans="2:59" hidden="1">
      <c r="B37" s="457"/>
      <c r="C37" s="226" t="str">
        <f>IF(Log!O6&lt;&gt;"", Log!O6, "")</f>
        <v/>
      </c>
      <c r="D37" s="253"/>
      <c r="E37" s="253"/>
      <c r="F37" s="253"/>
      <c r="G37" s="253"/>
      <c r="H37" s="253"/>
      <c r="I37" s="253"/>
      <c r="J37" s="255"/>
      <c r="K37" s="253"/>
      <c r="L37" s="253"/>
      <c r="M37" s="253"/>
      <c r="N37" s="253"/>
      <c r="O37" s="253"/>
      <c r="P37" s="255"/>
      <c r="Q37" s="253"/>
      <c r="R37" s="253"/>
      <c r="S37" s="253"/>
      <c r="T37" s="253"/>
      <c r="U37" s="253"/>
      <c r="V37" s="255"/>
      <c r="W37" s="253"/>
      <c r="X37" s="253"/>
      <c r="Y37" s="253"/>
      <c r="Z37" s="253"/>
      <c r="AA37" s="253"/>
      <c r="AB37" s="255"/>
      <c r="AC37" s="253"/>
      <c r="AD37" s="253"/>
      <c r="AE37" s="253"/>
      <c r="AF37" s="253"/>
      <c r="AG37" s="253"/>
      <c r="AH37" s="255"/>
      <c r="AI37" s="253"/>
      <c r="AJ37" s="253"/>
      <c r="AK37" s="253"/>
      <c r="AL37" s="253"/>
      <c r="AM37" s="253"/>
      <c r="AN37" s="255"/>
      <c r="AO37" s="253"/>
      <c r="AP37" s="253"/>
      <c r="AQ37" s="253"/>
      <c r="AR37" s="253"/>
      <c r="AS37" s="253"/>
      <c r="AT37" s="255"/>
      <c r="AU37" s="253"/>
      <c r="AV37" s="253"/>
      <c r="AW37" s="253"/>
      <c r="AX37" s="253"/>
      <c r="AY37" s="253"/>
      <c r="AZ37" s="255"/>
      <c r="BA37" s="253"/>
      <c r="BB37" s="253"/>
      <c r="BC37" s="253"/>
      <c r="BD37" s="413"/>
      <c r="BE37" s="413"/>
      <c r="BF37" s="23"/>
      <c r="BG37" s="18"/>
    </row>
    <row r="38" spans="2:59" hidden="1">
      <c r="B38" s="457"/>
      <c r="C38" s="226" t="str">
        <f>IF(Log!O7&lt;&gt;"", Log!O7, "")</f>
        <v/>
      </c>
      <c r="D38" s="253"/>
      <c r="E38" s="253"/>
      <c r="F38" s="253"/>
      <c r="G38" s="253"/>
      <c r="H38" s="253"/>
      <c r="I38" s="253"/>
      <c r="J38" s="255"/>
      <c r="K38" s="253"/>
      <c r="L38" s="253"/>
      <c r="M38" s="253"/>
      <c r="N38" s="253"/>
      <c r="O38" s="253"/>
      <c r="P38" s="255"/>
      <c r="Q38" s="253"/>
      <c r="R38" s="253"/>
      <c r="S38" s="253"/>
      <c r="T38" s="253"/>
      <c r="U38" s="253"/>
      <c r="V38" s="255"/>
      <c r="W38" s="253"/>
      <c r="X38" s="253"/>
      <c r="Y38" s="253"/>
      <c r="Z38" s="253"/>
      <c r="AA38" s="253"/>
      <c r="AB38" s="255"/>
      <c r="AC38" s="253"/>
      <c r="AD38" s="253"/>
      <c r="AE38" s="253"/>
      <c r="AF38" s="253"/>
      <c r="AG38" s="253"/>
      <c r="AH38" s="255"/>
      <c r="AI38" s="253"/>
      <c r="AJ38" s="253"/>
      <c r="AK38" s="253"/>
      <c r="AL38" s="253"/>
      <c r="AM38" s="253"/>
      <c r="AN38" s="255"/>
      <c r="AO38" s="253"/>
      <c r="AP38" s="253"/>
      <c r="AQ38" s="253"/>
      <c r="AR38" s="253"/>
      <c r="AS38" s="253"/>
      <c r="AT38" s="255"/>
      <c r="AU38" s="253"/>
      <c r="AV38" s="253"/>
      <c r="AW38" s="253"/>
      <c r="AX38" s="253"/>
      <c r="AY38" s="253"/>
      <c r="AZ38" s="255"/>
      <c r="BA38" s="253"/>
      <c r="BB38" s="253"/>
      <c r="BC38" s="253"/>
      <c r="BD38" s="413"/>
      <c r="BE38" s="413"/>
      <c r="BF38" s="23"/>
      <c r="BG38" s="18"/>
    </row>
    <row r="39" spans="2:59" hidden="1">
      <c r="B39" s="458"/>
      <c r="C39" s="227" t="str">
        <f>IF(Log!O8&lt;&gt;"", Log!O8, "")</f>
        <v/>
      </c>
      <c r="D39" s="281"/>
      <c r="E39" s="281"/>
      <c r="F39" s="281"/>
      <c r="G39" s="281"/>
      <c r="H39" s="281"/>
      <c r="I39" s="281"/>
      <c r="J39" s="282"/>
      <c r="K39" s="281"/>
      <c r="L39" s="281"/>
      <c r="M39" s="281"/>
      <c r="N39" s="281"/>
      <c r="O39" s="281"/>
      <c r="P39" s="282"/>
      <c r="Q39" s="281"/>
      <c r="R39" s="281"/>
      <c r="S39" s="281"/>
      <c r="T39" s="281"/>
      <c r="U39" s="281"/>
      <c r="V39" s="282"/>
      <c r="W39" s="281"/>
      <c r="X39" s="281"/>
      <c r="Y39" s="281"/>
      <c r="Z39" s="281"/>
      <c r="AA39" s="281"/>
      <c r="AB39" s="282"/>
      <c r="AC39" s="281"/>
      <c r="AD39" s="281"/>
      <c r="AE39" s="281"/>
      <c r="AF39" s="281"/>
      <c r="AG39" s="281"/>
      <c r="AH39" s="282"/>
      <c r="AI39" s="281"/>
      <c r="AJ39" s="281"/>
      <c r="AK39" s="281"/>
      <c r="AL39" s="281"/>
      <c r="AM39" s="253"/>
      <c r="AN39" s="282"/>
      <c r="AO39" s="281"/>
      <c r="AP39" s="281"/>
      <c r="AQ39" s="281"/>
      <c r="AR39" s="281"/>
      <c r="AS39" s="281"/>
      <c r="AT39" s="282"/>
      <c r="AU39" s="281"/>
      <c r="AV39" s="281"/>
      <c r="AW39" s="281"/>
      <c r="AX39" s="281"/>
      <c r="AY39" s="281"/>
      <c r="AZ39" s="282"/>
      <c r="BA39" s="281"/>
      <c r="BB39" s="281"/>
      <c r="BC39" s="281"/>
      <c r="BD39" s="414"/>
      <c r="BE39" s="414"/>
      <c r="BF39" s="23"/>
      <c r="BG39" s="18"/>
    </row>
    <row r="40" spans="2:59">
      <c r="B40" s="456" t="str">
        <f>Log!P2</f>
        <v>Shaman</v>
      </c>
      <c r="C40" s="228" t="str">
        <f>IF(Log!P3&lt;&gt;"", Log!P3, "")</f>
        <v>Elemental</v>
      </c>
      <c r="D40" s="299">
        <v>0.47619999999999996</v>
      </c>
      <c r="E40" s="359">
        <v>0.59329999999999994</v>
      </c>
      <c r="F40" s="289"/>
      <c r="G40" s="286"/>
      <c r="H40" s="286"/>
      <c r="I40" s="286"/>
      <c r="J40" s="360">
        <v>0.60809999999999997</v>
      </c>
      <c r="K40" s="286"/>
      <c r="L40" s="286"/>
      <c r="M40" s="286"/>
      <c r="N40" s="286"/>
      <c r="O40" s="286"/>
      <c r="P40" s="287">
        <v>0.38949999999999996</v>
      </c>
      <c r="Q40" s="286"/>
      <c r="R40" s="361">
        <v>0.51</v>
      </c>
      <c r="S40" s="286"/>
      <c r="T40" s="286"/>
      <c r="U40" s="286"/>
      <c r="V40" s="362">
        <v>0.50049999999999994</v>
      </c>
      <c r="W40" s="286">
        <v>0.55859999999999999</v>
      </c>
      <c r="X40" s="286">
        <v>0.55840000000000001</v>
      </c>
      <c r="Y40" s="286"/>
      <c r="Z40" s="286"/>
      <c r="AA40" s="286"/>
      <c r="AB40" s="292">
        <v>0.54990000000000006</v>
      </c>
      <c r="AC40" s="286">
        <v>0.51780000000000004</v>
      </c>
      <c r="AD40" s="307">
        <v>0.33079999999999998</v>
      </c>
      <c r="AE40" s="286"/>
      <c r="AF40" s="286"/>
      <c r="AG40" s="286"/>
      <c r="AH40" s="363">
        <v>0.30449999999999999</v>
      </c>
      <c r="AI40" s="291">
        <v>0.45550000000000002</v>
      </c>
      <c r="AJ40" s="286"/>
      <c r="AK40" s="286"/>
      <c r="AL40" s="286"/>
      <c r="AM40" s="286"/>
      <c r="AN40" s="287">
        <v>0.5</v>
      </c>
      <c r="AO40" s="286"/>
      <c r="AP40" s="286"/>
      <c r="AQ40" s="286"/>
      <c r="AR40" s="286"/>
      <c r="AS40" s="286"/>
      <c r="AT40" s="292"/>
      <c r="AU40" s="286"/>
      <c r="AV40" s="286"/>
      <c r="AW40" s="286"/>
      <c r="AX40" s="286"/>
      <c r="AY40" s="286"/>
      <c r="AZ40" s="292">
        <v>0.62470000000000003</v>
      </c>
      <c r="BA40" s="286">
        <v>0.40210000000000001</v>
      </c>
      <c r="BB40" s="305"/>
      <c r="BC40" s="286"/>
      <c r="BD40" s="415"/>
      <c r="BE40" s="416"/>
      <c r="BF40" s="23"/>
      <c r="BG40" s="18"/>
    </row>
    <row r="41" spans="2:59">
      <c r="B41" s="457"/>
      <c r="C41" s="226" t="str">
        <f>IF(Log!P4&lt;&gt;"", Log!P4, "")</f>
        <v>Jade</v>
      </c>
      <c r="D41" s="253">
        <v>0.39529999999999998</v>
      </c>
      <c r="E41" s="253">
        <v>0.58679999999999999</v>
      </c>
      <c r="F41" s="253"/>
      <c r="G41" s="253"/>
      <c r="H41" s="253"/>
      <c r="I41" s="253"/>
      <c r="J41" s="275">
        <v>0.52380000000000004</v>
      </c>
      <c r="K41" s="253"/>
      <c r="L41" s="253"/>
      <c r="M41" s="253"/>
      <c r="N41" s="253"/>
      <c r="O41" s="253"/>
      <c r="P41" s="255">
        <v>0.33539999999999998</v>
      </c>
      <c r="Q41" s="253"/>
      <c r="R41" s="253">
        <v>0.38500000000000001</v>
      </c>
      <c r="S41" s="253"/>
      <c r="T41" s="253"/>
      <c r="U41" s="253"/>
      <c r="V41" s="255">
        <v>0.71779999999999999</v>
      </c>
      <c r="W41" s="253">
        <v>0.50229999999999997</v>
      </c>
      <c r="X41" s="253">
        <v>0.46750000000000003</v>
      </c>
      <c r="Y41" s="253"/>
      <c r="Z41" s="253"/>
      <c r="AA41" s="253"/>
      <c r="AB41" s="255">
        <v>0.53610000000000002</v>
      </c>
      <c r="AC41" s="253">
        <v>0.57389999999999997</v>
      </c>
      <c r="AD41" s="253"/>
      <c r="AE41" s="253"/>
      <c r="AF41" s="253"/>
      <c r="AG41" s="253"/>
      <c r="AH41" s="364">
        <v>0.27050000000000002</v>
      </c>
      <c r="AI41" s="260">
        <v>0.47520000000000001</v>
      </c>
      <c r="AJ41" s="253"/>
      <c r="AK41" s="253"/>
      <c r="AL41" s="253"/>
      <c r="AM41" s="253"/>
      <c r="AN41" s="255"/>
      <c r="AO41" s="252">
        <v>0.5</v>
      </c>
      <c r="AP41" s="253"/>
      <c r="AQ41" s="253"/>
      <c r="AR41" s="253"/>
      <c r="AS41" s="253"/>
      <c r="AT41" s="255"/>
      <c r="AU41" s="365"/>
      <c r="AV41" s="253"/>
      <c r="AW41" s="253"/>
      <c r="AX41" s="253"/>
      <c r="AY41" s="253"/>
      <c r="AZ41" s="366">
        <v>0.4572</v>
      </c>
      <c r="BA41" s="365">
        <v>0.46800000000000003</v>
      </c>
      <c r="BB41" s="253"/>
      <c r="BC41" s="253"/>
      <c r="BD41" s="413"/>
      <c r="BE41" s="413"/>
      <c r="BF41" s="23"/>
      <c r="BG41" s="18"/>
    </row>
    <row r="42" spans="2:59" hidden="1">
      <c r="B42" s="457"/>
      <c r="C42" s="226" t="str">
        <f>IF(Log!P5&lt;&gt;"", Log!P5, "")</f>
        <v/>
      </c>
      <c r="D42" s="253"/>
      <c r="E42" s="253"/>
      <c r="F42" s="253"/>
      <c r="G42" s="253"/>
      <c r="H42" s="253"/>
      <c r="I42" s="253"/>
      <c r="J42" s="255"/>
      <c r="K42" s="253"/>
      <c r="L42" s="253"/>
      <c r="M42" s="253"/>
      <c r="N42" s="253"/>
      <c r="O42" s="253"/>
      <c r="P42" s="255"/>
      <c r="Q42" s="253"/>
      <c r="R42" s="253"/>
      <c r="S42" s="253"/>
      <c r="T42" s="253"/>
      <c r="U42" s="253"/>
      <c r="V42" s="255"/>
      <c r="W42" s="253"/>
      <c r="X42" s="253"/>
      <c r="Y42" s="253"/>
      <c r="Z42" s="253"/>
      <c r="AA42" s="253"/>
      <c r="AB42" s="255"/>
      <c r="AC42" s="253"/>
      <c r="AD42" s="253"/>
      <c r="AE42" s="253"/>
      <c r="AF42" s="253"/>
      <c r="AG42" s="253"/>
      <c r="AH42" s="255"/>
      <c r="AI42" s="253"/>
      <c r="AJ42" s="253"/>
      <c r="AK42" s="253"/>
      <c r="AL42" s="253"/>
      <c r="AM42" s="253"/>
      <c r="AN42" s="255"/>
      <c r="AO42" s="253"/>
      <c r="AP42" s="252">
        <v>0.5</v>
      </c>
      <c r="AQ42" s="253"/>
      <c r="AR42" s="253"/>
      <c r="AS42" s="253"/>
      <c r="AT42" s="255"/>
      <c r="AU42" s="253"/>
      <c r="AV42" s="253"/>
      <c r="AW42" s="253"/>
      <c r="AX42" s="253"/>
      <c r="AY42" s="253"/>
      <c r="AZ42" s="255"/>
      <c r="BA42" s="253"/>
      <c r="BB42" s="253"/>
      <c r="BC42" s="253"/>
      <c r="BD42" s="413"/>
      <c r="BE42" s="413"/>
      <c r="BF42" s="23"/>
      <c r="BG42" s="18"/>
    </row>
    <row r="43" spans="2:59" hidden="1">
      <c r="B43" s="457"/>
      <c r="C43" s="226" t="str">
        <f>IF(Log!P6&lt;&gt;"", Log!P6, "")</f>
        <v/>
      </c>
      <c r="D43" s="253"/>
      <c r="E43" s="253"/>
      <c r="F43" s="253"/>
      <c r="G43" s="253"/>
      <c r="H43" s="253"/>
      <c r="I43" s="253"/>
      <c r="J43" s="255"/>
      <c r="K43" s="253"/>
      <c r="L43" s="253"/>
      <c r="M43" s="253"/>
      <c r="N43" s="253"/>
      <c r="O43" s="253"/>
      <c r="P43" s="255"/>
      <c r="Q43" s="253"/>
      <c r="R43" s="253"/>
      <c r="S43" s="253"/>
      <c r="T43" s="253"/>
      <c r="U43" s="253"/>
      <c r="V43" s="255"/>
      <c r="W43" s="253"/>
      <c r="X43" s="253"/>
      <c r="Y43" s="253"/>
      <c r="Z43" s="253"/>
      <c r="AA43" s="253"/>
      <c r="AB43" s="255"/>
      <c r="AC43" s="253"/>
      <c r="AD43" s="253"/>
      <c r="AE43" s="253"/>
      <c r="AF43" s="253"/>
      <c r="AG43" s="253"/>
      <c r="AH43" s="255"/>
      <c r="AI43" s="253"/>
      <c r="AJ43" s="253"/>
      <c r="AK43" s="253"/>
      <c r="AL43" s="253"/>
      <c r="AM43" s="253"/>
      <c r="AN43" s="255"/>
      <c r="AO43" s="253"/>
      <c r="AP43" s="253"/>
      <c r="AQ43" s="253"/>
      <c r="AR43" s="253"/>
      <c r="AS43" s="253"/>
      <c r="AT43" s="255"/>
      <c r="AU43" s="253"/>
      <c r="AV43" s="253"/>
      <c r="AW43" s="253"/>
      <c r="AX43" s="253"/>
      <c r="AY43" s="253"/>
      <c r="AZ43" s="255"/>
      <c r="BA43" s="253"/>
      <c r="BB43" s="253"/>
      <c r="BC43" s="253"/>
      <c r="BD43" s="413"/>
      <c r="BE43" s="413"/>
      <c r="BF43" s="23"/>
      <c r="BG43" s="18"/>
    </row>
    <row r="44" spans="2:59" hidden="1">
      <c r="B44" s="457"/>
      <c r="C44" s="226" t="str">
        <f>IF(Log!P7&lt;&gt;"", Log!P7, "")</f>
        <v/>
      </c>
      <c r="D44" s="253"/>
      <c r="E44" s="253"/>
      <c r="F44" s="253"/>
      <c r="G44" s="253"/>
      <c r="H44" s="253"/>
      <c r="I44" s="253"/>
      <c r="J44" s="255"/>
      <c r="K44" s="253"/>
      <c r="L44" s="253"/>
      <c r="M44" s="253"/>
      <c r="N44" s="253"/>
      <c r="O44" s="253"/>
      <c r="P44" s="255"/>
      <c r="Q44" s="253"/>
      <c r="R44" s="253"/>
      <c r="S44" s="253"/>
      <c r="T44" s="253"/>
      <c r="U44" s="253"/>
      <c r="V44" s="255"/>
      <c r="W44" s="253"/>
      <c r="X44" s="253"/>
      <c r="Y44" s="253"/>
      <c r="Z44" s="253"/>
      <c r="AA44" s="253"/>
      <c r="AB44" s="255"/>
      <c r="AC44" s="253"/>
      <c r="AD44" s="253"/>
      <c r="AE44" s="253"/>
      <c r="AF44" s="253"/>
      <c r="AG44" s="253"/>
      <c r="AH44" s="255"/>
      <c r="AI44" s="253"/>
      <c r="AJ44" s="253"/>
      <c r="AK44" s="253"/>
      <c r="AL44" s="253"/>
      <c r="AM44" s="253"/>
      <c r="AN44" s="255"/>
      <c r="AO44" s="253"/>
      <c r="AP44" s="253"/>
      <c r="AQ44" s="253"/>
      <c r="AR44" s="253"/>
      <c r="AS44" s="253"/>
      <c r="AT44" s="255"/>
      <c r="AU44" s="253"/>
      <c r="AV44" s="253"/>
      <c r="AW44" s="253"/>
      <c r="AX44" s="253"/>
      <c r="AY44" s="253"/>
      <c r="AZ44" s="255"/>
      <c r="BA44" s="253"/>
      <c r="BB44" s="253"/>
      <c r="BC44" s="253"/>
      <c r="BD44" s="413"/>
      <c r="BE44" s="413"/>
      <c r="BF44" s="23"/>
      <c r="BG44" s="18"/>
    </row>
    <row r="45" spans="2:59" hidden="1">
      <c r="B45" s="458"/>
      <c r="C45" s="227" t="str">
        <f>IF(Log!P8&lt;&gt;"", Log!P8, "")</f>
        <v/>
      </c>
      <c r="D45" s="281"/>
      <c r="E45" s="281"/>
      <c r="F45" s="281"/>
      <c r="G45" s="281"/>
      <c r="H45" s="281"/>
      <c r="I45" s="281"/>
      <c r="J45" s="282"/>
      <c r="K45" s="281"/>
      <c r="L45" s="281"/>
      <c r="M45" s="281"/>
      <c r="N45" s="281"/>
      <c r="O45" s="281"/>
      <c r="P45" s="282"/>
      <c r="Q45" s="281"/>
      <c r="R45" s="281"/>
      <c r="S45" s="281"/>
      <c r="T45" s="281"/>
      <c r="U45" s="281"/>
      <c r="V45" s="282"/>
      <c r="W45" s="281"/>
      <c r="X45" s="281"/>
      <c r="Y45" s="281"/>
      <c r="Z45" s="281"/>
      <c r="AA45" s="281"/>
      <c r="AB45" s="282"/>
      <c r="AC45" s="281"/>
      <c r="AD45" s="281"/>
      <c r="AE45" s="281"/>
      <c r="AF45" s="281"/>
      <c r="AG45" s="281"/>
      <c r="AH45" s="282"/>
      <c r="AI45" s="281"/>
      <c r="AJ45" s="281"/>
      <c r="AK45" s="281"/>
      <c r="AL45" s="281"/>
      <c r="AM45" s="281"/>
      <c r="AN45" s="282"/>
      <c r="AO45" s="281"/>
      <c r="AP45" s="281"/>
      <c r="AQ45" s="281"/>
      <c r="AR45" s="281"/>
      <c r="AS45" s="253"/>
      <c r="AT45" s="282"/>
      <c r="AU45" s="281"/>
      <c r="AV45" s="281"/>
      <c r="AW45" s="281"/>
      <c r="AX45" s="281"/>
      <c r="AY45" s="281"/>
      <c r="AZ45" s="282"/>
      <c r="BA45" s="281"/>
      <c r="BB45" s="281"/>
      <c r="BC45" s="281"/>
      <c r="BD45" s="414"/>
      <c r="BE45" s="414"/>
      <c r="BF45" s="23"/>
      <c r="BG45" s="18"/>
    </row>
    <row r="46" spans="2:59">
      <c r="B46" s="456" t="str">
        <f>Log!Q2</f>
        <v>Warlock</v>
      </c>
      <c r="C46" s="228" t="str">
        <f>IF(Log!Q3&lt;&gt;"", Log!Q3, "")</f>
        <v>Zoo</v>
      </c>
      <c r="D46" s="299">
        <v>0.47970000000000002</v>
      </c>
      <c r="E46" s="286">
        <v>0.58679999999999999</v>
      </c>
      <c r="F46" s="286"/>
      <c r="G46" s="286"/>
      <c r="H46" s="286"/>
      <c r="I46" s="286"/>
      <c r="J46" s="292">
        <v>0.52380000000000004</v>
      </c>
      <c r="K46" s="286"/>
      <c r="L46" s="286"/>
      <c r="M46" s="286"/>
      <c r="N46" s="286"/>
      <c r="O46" s="286"/>
      <c r="P46" s="292">
        <v>0.36890000000000001</v>
      </c>
      <c r="Q46" s="286"/>
      <c r="R46" s="286">
        <v>0.43559999999999999</v>
      </c>
      <c r="S46" s="286"/>
      <c r="T46" s="286"/>
      <c r="U46" s="286"/>
      <c r="V46" s="292"/>
      <c r="W46" s="286">
        <v>0.38600000000000001</v>
      </c>
      <c r="X46" s="286">
        <v>0.41590000000000005</v>
      </c>
      <c r="Y46" s="286"/>
      <c r="Z46" s="286"/>
      <c r="AA46" s="286"/>
      <c r="AB46" s="292">
        <v>0.40569999999999995</v>
      </c>
      <c r="AC46" s="286"/>
      <c r="AD46" s="286"/>
      <c r="AE46" s="286"/>
      <c r="AF46" s="286"/>
      <c r="AG46" s="286"/>
      <c r="AH46" s="367">
        <v>0.57329999999999992</v>
      </c>
      <c r="AI46" s="320">
        <v>0.4909</v>
      </c>
      <c r="AJ46" s="286"/>
      <c r="AK46" s="286"/>
      <c r="AL46" s="286"/>
      <c r="AM46" s="286"/>
      <c r="AN46" s="292"/>
      <c r="AO46" s="286"/>
      <c r="AP46" s="286"/>
      <c r="AQ46" s="286"/>
      <c r="AR46" s="286"/>
      <c r="AS46" s="286"/>
      <c r="AT46" s="287">
        <v>0.5</v>
      </c>
      <c r="AU46" s="359"/>
      <c r="AV46" s="286"/>
      <c r="AW46" s="286"/>
      <c r="AX46" s="286"/>
      <c r="AY46" s="286"/>
      <c r="AZ46" s="303">
        <v>0.36220000000000002</v>
      </c>
      <c r="BA46" s="300">
        <v>0.35120000000000001</v>
      </c>
      <c r="BB46" s="368"/>
      <c r="BC46" s="286"/>
      <c r="BD46" s="415"/>
      <c r="BE46" s="416"/>
      <c r="BF46" s="23"/>
      <c r="BG46" s="18"/>
    </row>
    <row r="47" spans="2:59" hidden="1">
      <c r="B47" s="457"/>
      <c r="C47" s="226" t="str">
        <f>IF(Log!Q4&lt;&gt;"", Log!Q4, "")</f>
        <v/>
      </c>
      <c r="D47" s="253"/>
      <c r="E47" s="334"/>
      <c r="F47" s="262"/>
      <c r="G47" s="253"/>
      <c r="H47" s="253"/>
      <c r="I47" s="253"/>
      <c r="J47" s="369"/>
      <c r="K47" s="253"/>
      <c r="L47" s="253"/>
      <c r="M47" s="253"/>
      <c r="N47" s="253"/>
      <c r="O47" s="253"/>
      <c r="P47" s="370"/>
      <c r="Q47" s="253"/>
      <c r="R47" s="371"/>
      <c r="S47" s="253"/>
      <c r="T47" s="253"/>
      <c r="U47" s="253"/>
      <c r="V47" s="372"/>
      <c r="W47" s="253"/>
      <c r="X47" s="253"/>
      <c r="Y47" s="253"/>
      <c r="Z47" s="253"/>
      <c r="AA47" s="253"/>
      <c r="AB47" s="255"/>
      <c r="AC47" s="253"/>
      <c r="AD47" s="267"/>
      <c r="AE47" s="253"/>
      <c r="AF47" s="253"/>
      <c r="AG47" s="253"/>
      <c r="AH47" s="280"/>
      <c r="AI47" s="373"/>
      <c r="AJ47" s="253"/>
      <c r="AK47" s="253"/>
      <c r="AL47" s="253"/>
      <c r="AM47" s="253"/>
      <c r="AN47" s="255"/>
      <c r="AO47" s="374"/>
      <c r="AP47" s="253"/>
      <c r="AQ47" s="253"/>
      <c r="AR47" s="253"/>
      <c r="AS47" s="253"/>
      <c r="AT47" s="270"/>
      <c r="AU47" s="252">
        <v>0.5</v>
      </c>
      <c r="AV47" s="253"/>
      <c r="AW47" s="253"/>
      <c r="AX47" s="253"/>
      <c r="AY47" s="253"/>
      <c r="AZ47" s="375"/>
      <c r="BA47" s="279"/>
      <c r="BB47" s="316"/>
      <c r="BC47" s="253"/>
      <c r="BD47" s="413"/>
      <c r="BE47" s="413"/>
      <c r="BF47" s="23"/>
      <c r="BG47" s="18"/>
    </row>
    <row r="48" spans="2:59" hidden="1">
      <c r="B48" s="457"/>
      <c r="C48" s="226" t="str">
        <f>IF(Log!Q5&lt;&gt;"", Log!Q5, "")</f>
        <v/>
      </c>
      <c r="D48" s="253"/>
      <c r="E48" s="253"/>
      <c r="F48" s="253"/>
      <c r="G48" s="253"/>
      <c r="H48" s="253"/>
      <c r="I48" s="253"/>
      <c r="J48" s="255"/>
      <c r="K48" s="253"/>
      <c r="L48" s="253"/>
      <c r="M48" s="253"/>
      <c r="N48" s="253"/>
      <c r="O48" s="253"/>
      <c r="P48" s="255"/>
      <c r="Q48" s="253"/>
      <c r="R48" s="253"/>
      <c r="S48" s="253"/>
      <c r="T48" s="253"/>
      <c r="U48" s="253"/>
      <c r="V48" s="255"/>
      <c r="W48" s="253"/>
      <c r="X48" s="253"/>
      <c r="Y48" s="253"/>
      <c r="Z48" s="253"/>
      <c r="AA48" s="253"/>
      <c r="AB48" s="255"/>
      <c r="AC48" s="253"/>
      <c r="AD48" s="253"/>
      <c r="AE48" s="253"/>
      <c r="AF48" s="253"/>
      <c r="AG48" s="253"/>
      <c r="AH48" s="255"/>
      <c r="AI48" s="253"/>
      <c r="AJ48" s="253"/>
      <c r="AK48" s="253"/>
      <c r="AL48" s="253"/>
      <c r="AM48" s="253"/>
      <c r="AN48" s="255"/>
      <c r="AO48" s="253"/>
      <c r="AP48" s="253"/>
      <c r="AQ48" s="253"/>
      <c r="AR48" s="253"/>
      <c r="AS48" s="253"/>
      <c r="AT48" s="255"/>
      <c r="AU48" s="253"/>
      <c r="AV48" s="253"/>
      <c r="AW48" s="253"/>
      <c r="AX48" s="253"/>
      <c r="AY48" s="253"/>
      <c r="AZ48" s="255"/>
      <c r="BA48" s="253"/>
      <c r="BB48" s="376"/>
      <c r="BC48" s="253"/>
      <c r="BD48" s="413"/>
      <c r="BE48" s="413"/>
      <c r="BF48" s="23"/>
      <c r="BG48" s="18"/>
    </row>
    <row r="49" spans="1:59" hidden="1">
      <c r="B49" s="457"/>
      <c r="C49" s="226" t="str">
        <f>IF(Log!Q6&lt;&gt;"", Log!Q6, "")</f>
        <v/>
      </c>
      <c r="D49" s="253"/>
      <c r="E49" s="253"/>
      <c r="F49" s="253"/>
      <c r="G49" s="253"/>
      <c r="H49" s="253"/>
      <c r="I49" s="253"/>
      <c r="J49" s="255"/>
      <c r="K49" s="253"/>
      <c r="L49" s="253"/>
      <c r="M49" s="253"/>
      <c r="N49" s="253"/>
      <c r="O49" s="253"/>
      <c r="P49" s="255"/>
      <c r="Q49" s="253"/>
      <c r="R49" s="253"/>
      <c r="S49" s="253"/>
      <c r="T49" s="253"/>
      <c r="U49" s="253"/>
      <c r="V49" s="255"/>
      <c r="W49" s="253"/>
      <c r="X49" s="253"/>
      <c r="Y49" s="253"/>
      <c r="Z49" s="253"/>
      <c r="AA49" s="253"/>
      <c r="AB49" s="255"/>
      <c r="AC49" s="253"/>
      <c r="AD49" s="253"/>
      <c r="AE49" s="253"/>
      <c r="AF49" s="253"/>
      <c r="AG49" s="253"/>
      <c r="AH49" s="255"/>
      <c r="AI49" s="253"/>
      <c r="AJ49" s="253"/>
      <c r="AK49" s="253"/>
      <c r="AL49" s="253"/>
      <c r="AM49" s="253"/>
      <c r="AN49" s="255"/>
      <c r="AO49" s="253"/>
      <c r="AP49" s="253"/>
      <c r="AQ49" s="253"/>
      <c r="AR49" s="253"/>
      <c r="AS49" s="253"/>
      <c r="AT49" s="255"/>
      <c r="AU49" s="253"/>
      <c r="AV49" s="253"/>
      <c r="AW49" s="253"/>
      <c r="AX49" s="253"/>
      <c r="AY49" s="253"/>
      <c r="AZ49" s="255"/>
      <c r="BA49" s="253"/>
      <c r="BB49" s="253"/>
      <c r="BC49" s="253"/>
      <c r="BD49" s="413"/>
      <c r="BE49" s="413"/>
      <c r="BF49" s="23"/>
      <c r="BG49" s="18"/>
    </row>
    <row r="50" spans="1:59" hidden="1">
      <c r="B50" s="457"/>
      <c r="C50" s="226" t="str">
        <f>IF(Log!Q7&lt;&gt;"", Log!Q7, "")</f>
        <v/>
      </c>
      <c r="D50" s="253"/>
      <c r="E50" s="253"/>
      <c r="F50" s="253"/>
      <c r="G50" s="253"/>
      <c r="H50" s="253"/>
      <c r="I50" s="253"/>
      <c r="J50" s="255"/>
      <c r="K50" s="253"/>
      <c r="L50" s="253"/>
      <c r="M50" s="253"/>
      <c r="N50" s="253"/>
      <c r="O50" s="253"/>
      <c r="P50" s="255"/>
      <c r="Q50" s="253"/>
      <c r="R50" s="253"/>
      <c r="S50" s="253"/>
      <c r="T50" s="253"/>
      <c r="U50" s="253"/>
      <c r="V50" s="255"/>
      <c r="W50" s="253"/>
      <c r="X50" s="253"/>
      <c r="Y50" s="253"/>
      <c r="Z50" s="253"/>
      <c r="AA50" s="253"/>
      <c r="AB50" s="255"/>
      <c r="AC50" s="253"/>
      <c r="AD50" s="253"/>
      <c r="AE50" s="253"/>
      <c r="AF50" s="253"/>
      <c r="AG50" s="253"/>
      <c r="AH50" s="255"/>
      <c r="AI50" s="253"/>
      <c r="AJ50" s="253"/>
      <c r="AK50" s="253"/>
      <c r="AL50" s="253"/>
      <c r="AM50" s="253"/>
      <c r="AN50" s="255"/>
      <c r="AO50" s="253"/>
      <c r="AP50" s="253"/>
      <c r="AQ50" s="253"/>
      <c r="AR50" s="253"/>
      <c r="AS50" s="253"/>
      <c r="AT50" s="255"/>
      <c r="AU50" s="253"/>
      <c r="AV50" s="253"/>
      <c r="AW50" s="253"/>
      <c r="AX50" s="253"/>
      <c r="AY50" s="253"/>
      <c r="AZ50" s="255"/>
      <c r="BA50" s="253"/>
      <c r="BB50" s="253"/>
      <c r="BC50" s="253"/>
      <c r="BD50" s="413"/>
      <c r="BE50" s="413"/>
      <c r="BF50" s="23"/>
      <c r="BG50" s="18"/>
    </row>
    <row r="51" spans="1:59" hidden="1">
      <c r="B51" s="458"/>
      <c r="C51" s="227" t="str">
        <f>IF(Log!Q8&lt;&gt;"", Log!Q8, "")</f>
        <v/>
      </c>
      <c r="D51" s="281"/>
      <c r="E51" s="281"/>
      <c r="F51" s="281"/>
      <c r="G51" s="281"/>
      <c r="H51" s="281"/>
      <c r="I51" s="281"/>
      <c r="J51" s="282"/>
      <c r="K51" s="281"/>
      <c r="L51" s="281"/>
      <c r="M51" s="281"/>
      <c r="N51" s="281"/>
      <c r="O51" s="281"/>
      <c r="P51" s="282"/>
      <c r="Q51" s="281"/>
      <c r="R51" s="281"/>
      <c r="S51" s="281"/>
      <c r="T51" s="281"/>
      <c r="U51" s="281"/>
      <c r="V51" s="282"/>
      <c r="W51" s="281"/>
      <c r="X51" s="281"/>
      <c r="Y51" s="281"/>
      <c r="Z51" s="281"/>
      <c r="AA51" s="281"/>
      <c r="AB51" s="282"/>
      <c r="AC51" s="281"/>
      <c r="AD51" s="281"/>
      <c r="AE51" s="281"/>
      <c r="AF51" s="281"/>
      <c r="AG51" s="281"/>
      <c r="AH51" s="282"/>
      <c r="AI51" s="281"/>
      <c r="AJ51" s="281"/>
      <c r="AK51" s="281"/>
      <c r="AL51" s="281"/>
      <c r="AM51" s="281"/>
      <c r="AN51" s="282"/>
      <c r="AO51" s="281"/>
      <c r="AP51" s="281"/>
      <c r="AQ51" s="281"/>
      <c r="AR51" s="281"/>
      <c r="AS51" s="281"/>
      <c r="AT51" s="282"/>
      <c r="AU51" s="281"/>
      <c r="AV51" s="281"/>
      <c r="AW51" s="281"/>
      <c r="AX51" s="281"/>
      <c r="AY51" s="253"/>
      <c r="AZ51" s="282"/>
      <c r="BA51" s="281"/>
      <c r="BB51" s="281"/>
      <c r="BC51" s="281"/>
      <c r="BD51" s="414"/>
      <c r="BE51" s="414"/>
      <c r="BF51" s="23"/>
      <c r="BG51" s="18"/>
    </row>
    <row r="52" spans="1:59">
      <c r="B52" s="456" t="str">
        <f>Log!R2</f>
        <v>Warrior</v>
      </c>
      <c r="C52" s="228" t="str">
        <f>IF(Log!R3&lt;&gt;"", Log!R3, "")</f>
        <v>Pirate</v>
      </c>
      <c r="D52" s="377">
        <v>0.48219999999999996</v>
      </c>
      <c r="E52" s="378">
        <v>0.36729999999999996</v>
      </c>
      <c r="F52" s="348"/>
      <c r="G52" s="286"/>
      <c r="H52" s="286"/>
      <c r="I52" s="286"/>
      <c r="J52" s="379">
        <v>0.52939999999999998</v>
      </c>
      <c r="K52" s="286"/>
      <c r="L52" s="286"/>
      <c r="M52" s="286"/>
      <c r="N52" s="286"/>
      <c r="O52" s="286"/>
      <c r="P52" s="360">
        <v>0.41200000000000003</v>
      </c>
      <c r="Q52" s="286">
        <v>0.51540000000000008</v>
      </c>
      <c r="R52" s="380">
        <v>0.51770000000000005</v>
      </c>
      <c r="S52" s="286"/>
      <c r="T52" s="286"/>
      <c r="U52" s="286"/>
      <c r="V52" s="303">
        <v>0.44069999999999998</v>
      </c>
      <c r="W52" s="286">
        <v>0.49129999999999996</v>
      </c>
      <c r="X52" s="286">
        <v>0.61370000000000002</v>
      </c>
      <c r="Y52" s="286"/>
      <c r="Z52" s="286"/>
      <c r="AA52" s="286"/>
      <c r="AB52" s="292">
        <v>0.68920000000000003</v>
      </c>
      <c r="AC52" s="286">
        <v>0.57309999999999994</v>
      </c>
      <c r="AD52" s="381">
        <v>0.58789999999999998</v>
      </c>
      <c r="AE52" s="286">
        <v>0.35099999999999998</v>
      </c>
      <c r="AF52" s="286"/>
      <c r="AG52" s="286"/>
      <c r="AH52" s="382">
        <v>0.65969999999999995</v>
      </c>
      <c r="AI52" s="383">
        <v>0.52469999999999994</v>
      </c>
      <c r="AJ52" s="286"/>
      <c r="AK52" s="286"/>
      <c r="AL52" s="286"/>
      <c r="AM52" s="286"/>
      <c r="AN52" s="292">
        <v>0.37529999999999997</v>
      </c>
      <c r="AO52" s="384">
        <v>0.54279999999999995</v>
      </c>
      <c r="AP52" s="286"/>
      <c r="AQ52" s="286"/>
      <c r="AR52" s="286"/>
      <c r="AS52" s="286"/>
      <c r="AT52" s="341">
        <v>0.63779999999999992</v>
      </c>
      <c r="AU52" s="385"/>
      <c r="AV52" s="286"/>
      <c r="AW52" s="286"/>
      <c r="AX52" s="286"/>
      <c r="AY52" s="286"/>
      <c r="AZ52" s="287">
        <v>0.5</v>
      </c>
      <c r="BA52" s="386">
        <v>0.43959999999999999</v>
      </c>
      <c r="BB52" s="351"/>
      <c r="BC52" s="286"/>
      <c r="BD52" s="415"/>
      <c r="BE52" s="416"/>
      <c r="BF52" s="23"/>
      <c r="BG52" s="18"/>
    </row>
    <row r="53" spans="1:59" ht="15" thickBot="1">
      <c r="B53" s="457"/>
      <c r="C53" s="226" t="str">
        <f>IF(Log!R4&lt;&gt;"", Log!R4, "")</f>
        <v>Taunt</v>
      </c>
      <c r="D53" s="269">
        <v>0.25280000000000002</v>
      </c>
      <c r="E53" s="387">
        <v>0.72520000000000007</v>
      </c>
      <c r="F53" s="327"/>
      <c r="G53" s="253"/>
      <c r="H53" s="253"/>
      <c r="I53" s="253"/>
      <c r="J53" s="388">
        <v>0.56759999999999999</v>
      </c>
      <c r="K53" s="253"/>
      <c r="L53" s="253"/>
      <c r="M53" s="253"/>
      <c r="N53" s="253"/>
      <c r="O53" s="253"/>
      <c r="P53" s="389">
        <v>0.40390000000000004</v>
      </c>
      <c r="Q53" s="253">
        <v>0.51259999999999994</v>
      </c>
      <c r="R53" s="390">
        <v>0.47699999999999998</v>
      </c>
      <c r="S53" s="253"/>
      <c r="T53" s="253"/>
      <c r="U53" s="253"/>
      <c r="V53" s="328">
        <v>0.51889999999999992</v>
      </c>
      <c r="W53" s="253">
        <v>0.36770000000000003</v>
      </c>
      <c r="X53" s="253">
        <v>0.43799999999999994</v>
      </c>
      <c r="Y53" s="253"/>
      <c r="Z53" s="253"/>
      <c r="AA53" s="253"/>
      <c r="AB53" s="255">
        <v>0.57210000000000005</v>
      </c>
      <c r="AC53" s="253">
        <v>0.45950000000000002</v>
      </c>
      <c r="AD53" s="391">
        <v>0.57379999999999998</v>
      </c>
      <c r="AE53" s="253">
        <v>0.5071</v>
      </c>
      <c r="AF53" s="253"/>
      <c r="AG53" s="253"/>
      <c r="AH53" s="392">
        <v>0.38080000000000003</v>
      </c>
      <c r="AI53" s="393">
        <v>0.48880000000000001</v>
      </c>
      <c r="AJ53" s="253"/>
      <c r="AK53" s="253"/>
      <c r="AL53" s="253"/>
      <c r="AM53" s="253"/>
      <c r="AN53" s="255">
        <v>0.59789999999999999</v>
      </c>
      <c r="AO53" s="374">
        <v>0.53200000000000003</v>
      </c>
      <c r="AP53" s="253"/>
      <c r="AQ53" s="253"/>
      <c r="AR53" s="253"/>
      <c r="AS53" s="253"/>
      <c r="AT53" s="265">
        <v>0.64880000000000004</v>
      </c>
      <c r="AU53" s="262"/>
      <c r="AV53" s="253"/>
      <c r="AW53" s="253"/>
      <c r="AX53" s="253"/>
      <c r="AY53" s="253"/>
      <c r="AZ53" s="394">
        <v>0.56040000000000001</v>
      </c>
      <c r="BA53" s="252">
        <v>0.5</v>
      </c>
      <c r="BB53" s="390"/>
      <c r="BC53" s="253"/>
      <c r="BD53" s="413"/>
      <c r="BE53" s="413"/>
      <c r="BF53" s="23"/>
      <c r="BG53" s="18"/>
    </row>
    <row r="54" spans="1:59" hidden="1">
      <c r="B54" s="457"/>
      <c r="C54" s="226" t="str">
        <f>IF(Log!R5&lt;&gt;"", Log!R5, "")</f>
        <v/>
      </c>
      <c r="D54" s="395"/>
      <c r="E54" s="253"/>
      <c r="F54" s="253"/>
      <c r="G54" s="253"/>
      <c r="H54" s="253"/>
      <c r="I54" s="253"/>
      <c r="J54" s="255"/>
      <c r="K54" s="253"/>
      <c r="L54" s="253"/>
      <c r="M54" s="253"/>
      <c r="N54" s="253"/>
      <c r="O54" s="253"/>
      <c r="P54" s="335"/>
      <c r="Q54" s="390"/>
      <c r="R54" s="278"/>
      <c r="S54" s="396"/>
      <c r="T54" s="253"/>
      <c r="U54" s="253"/>
      <c r="V54" s="255"/>
      <c r="W54" s="253"/>
      <c r="X54" s="253"/>
      <c r="Y54" s="253"/>
      <c r="Z54" s="253"/>
      <c r="AA54" s="253"/>
      <c r="AB54" s="397"/>
      <c r="AC54" s="253"/>
      <c r="AD54" s="253"/>
      <c r="AE54" s="253"/>
      <c r="AF54" s="253"/>
      <c r="AG54" s="253"/>
      <c r="AH54" s="398"/>
      <c r="AI54" s="263"/>
      <c r="AJ54" s="309"/>
      <c r="AK54" s="253"/>
      <c r="AL54" s="253"/>
      <c r="AM54" s="253"/>
      <c r="AN54" s="370"/>
      <c r="AO54" s="253"/>
      <c r="AP54" s="253"/>
      <c r="AQ54" s="253"/>
      <c r="AR54" s="253"/>
      <c r="AS54" s="253"/>
      <c r="AT54" s="399"/>
      <c r="AU54" s="396"/>
      <c r="AV54" s="400"/>
      <c r="AW54" s="253"/>
      <c r="AX54" s="253"/>
      <c r="AY54" s="253"/>
      <c r="AZ54" s="398"/>
      <c r="BA54" s="308"/>
      <c r="BB54" s="252">
        <v>0.5</v>
      </c>
      <c r="BC54" s="253"/>
      <c r="BD54" s="413"/>
      <c r="BE54" s="413"/>
      <c r="BF54" s="23"/>
    </row>
    <row r="55" spans="1:59" hidden="1">
      <c r="B55" s="457"/>
      <c r="C55" s="226" t="str">
        <f>IF(Log!R6&lt;&gt;"", Log!R6, "")</f>
        <v/>
      </c>
      <c r="D55" s="401"/>
      <c r="E55" s="253"/>
      <c r="F55" s="253"/>
      <c r="G55" s="253"/>
      <c r="H55" s="253"/>
      <c r="I55" s="253"/>
      <c r="J55" s="255"/>
      <c r="K55" s="253"/>
      <c r="L55" s="253"/>
      <c r="M55" s="253"/>
      <c r="N55" s="253"/>
      <c r="O55" s="253"/>
      <c r="P55" s="255"/>
      <c r="Q55" s="253"/>
      <c r="R55" s="253"/>
      <c r="S55" s="253"/>
      <c r="T55" s="253"/>
      <c r="U55" s="253"/>
      <c r="V55" s="255"/>
      <c r="W55" s="253"/>
      <c r="X55" s="253"/>
      <c r="Y55" s="253"/>
      <c r="Z55" s="253"/>
      <c r="AA55" s="253"/>
      <c r="AB55" s="255"/>
      <c r="AC55" s="253"/>
      <c r="AD55" s="253"/>
      <c r="AE55" s="253"/>
      <c r="AF55" s="253"/>
      <c r="AG55" s="253"/>
      <c r="AH55" s="255"/>
      <c r="AI55" s="253"/>
      <c r="AJ55" s="253"/>
      <c r="AK55" s="253"/>
      <c r="AL55" s="253"/>
      <c r="AM55" s="253"/>
      <c r="AN55" s="255"/>
      <c r="AO55" s="253"/>
      <c r="AP55" s="253"/>
      <c r="AQ55" s="253"/>
      <c r="AR55" s="253"/>
      <c r="AS55" s="253"/>
      <c r="AT55" s="255"/>
      <c r="AU55" s="253"/>
      <c r="AV55" s="253"/>
      <c r="AW55" s="253"/>
      <c r="AX55" s="253"/>
      <c r="AY55" s="253"/>
      <c r="AZ55" s="255"/>
      <c r="BA55" s="253"/>
      <c r="BB55" s="253"/>
      <c r="BC55" s="252">
        <v>0.5</v>
      </c>
      <c r="BD55" s="413"/>
      <c r="BE55" s="413"/>
      <c r="BF55" s="23"/>
    </row>
    <row r="56" spans="1:59" hidden="1">
      <c r="B56" s="457"/>
      <c r="C56" s="226" t="str">
        <f>IF(Log!O7&lt;&gt;"", Log!O7, "")</f>
        <v/>
      </c>
      <c r="D56" s="413"/>
      <c r="E56" s="413"/>
      <c r="F56" s="413"/>
      <c r="G56" s="413"/>
      <c r="H56" s="413"/>
      <c r="I56" s="413"/>
      <c r="J56" s="417"/>
      <c r="K56" s="413"/>
      <c r="L56" s="413"/>
      <c r="M56" s="413"/>
      <c r="N56" s="413"/>
      <c r="O56" s="413"/>
      <c r="P56" s="417"/>
      <c r="Q56" s="413"/>
      <c r="R56" s="413"/>
      <c r="S56" s="413"/>
      <c r="T56" s="413"/>
      <c r="U56" s="413"/>
      <c r="V56" s="417"/>
      <c r="W56" s="413"/>
      <c r="X56" s="413"/>
      <c r="Y56" s="413"/>
      <c r="Z56" s="413"/>
      <c r="AA56" s="413"/>
      <c r="AB56" s="417"/>
      <c r="AC56" s="413"/>
      <c r="AD56" s="413"/>
      <c r="AE56" s="413"/>
      <c r="AF56" s="413"/>
      <c r="AG56" s="413"/>
      <c r="AH56" s="417"/>
      <c r="AI56" s="413"/>
      <c r="AJ56" s="413"/>
      <c r="AK56" s="413"/>
      <c r="AL56" s="413"/>
      <c r="AM56" s="413"/>
      <c r="AN56" s="417"/>
      <c r="AO56" s="413"/>
      <c r="AP56" s="413"/>
      <c r="AQ56" s="413"/>
      <c r="AR56" s="413"/>
      <c r="AS56" s="413"/>
      <c r="AT56" s="417"/>
      <c r="AU56" s="413"/>
      <c r="AV56" s="413"/>
      <c r="AW56" s="413"/>
      <c r="AX56" s="413"/>
      <c r="AY56" s="413"/>
      <c r="AZ56" s="417"/>
      <c r="BA56" s="413"/>
      <c r="BB56" s="413"/>
      <c r="BC56" s="413"/>
      <c r="BD56" s="252">
        <v>0.5</v>
      </c>
      <c r="BE56" s="413"/>
      <c r="BF56" s="23"/>
    </row>
    <row r="57" spans="1:59" ht="15" hidden="1" thickBot="1">
      <c r="B57" s="459"/>
      <c r="C57" s="229" t="str">
        <f>IF(Log!O8&lt;&gt;"", Log!O8, "")</f>
        <v/>
      </c>
      <c r="D57" s="413"/>
      <c r="E57" s="413"/>
      <c r="F57" s="413"/>
      <c r="G57" s="413"/>
      <c r="H57" s="413"/>
      <c r="I57" s="413"/>
      <c r="J57" s="417"/>
      <c r="K57" s="413"/>
      <c r="L57" s="413"/>
      <c r="M57" s="413"/>
      <c r="N57" s="413"/>
      <c r="O57" s="413"/>
      <c r="P57" s="417"/>
      <c r="Q57" s="413"/>
      <c r="R57" s="413"/>
      <c r="S57" s="413"/>
      <c r="T57" s="413"/>
      <c r="U57" s="413"/>
      <c r="V57" s="417"/>
      <c r="W57" s="413"/>
      <c r="X57" s="413"/>
      <c r="Y57" s="413"/>
      <c r="Z57" s="413"/>
      <c r="AA57" s="413"/>
      <c r="AB57" s="417"/>
      <c r="AC57" s="413"/>
      <c r="AD57" s="413"/>
      <c r="AE57" s="413"/>
      <c r="AF57" s="413"/>
      <c r="AG57" s="413"/>
      <c r="AH57" s="417"/>
      <c r="AI57" s="413"/>
      <c r="AJ57" s="413"/>
      <c r="AK57" s="413"/>
      <c r="AL57" s="413"/>
      <c r="AM57" s="413"/>
      <c r="AN57" s="418"/>
      <c r="AO57" s="413"/>
      <c r="AP57" s="413"/>
      <c r="AQ57" s="413"/>
      <c r="AR57" s="413"/>
      <c r="AS57" s="413"/>
      <c r="AT57" s="417"/>
      <c r="AU57" s="413"/>
      <c r="AV57" s="413"/>
      <c r="AW57" s="413"/>
      <c r="AX57" s="413"/>
      <c r="AY57" s="413"/>
      <c r="AZ57" s="417"/>
      <c r="BA57" s="413"/>
      <c r="BB57" s="413"/>
      <c r="BC57" s="413"/>
      <c r="BD57" s="413"/>
      <c r="BE57" s="252">
        <v>0.5</v>
      </c>
      <c r="BF57" s="23"/>
    </row>
    <row r="58" spans="1:59">
      <c r="A58" s="18"/>
      <c r="B58" s="19"/>
      <c r="C58" s="23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4">
      <colorScale>
        <cfvo type="num" val="0.25"/>
        <cfvo type="num" val="0.5"/>
        <cfvo type="num" val="0.75"/>
        <color rgb="FFFF0000"/>
        <color theme="0"/>
        <color rgb="FF63BE7B"/>
      </colorScale>
    </cfRule>
    <cfRule type="containsBlanks" dxfId="4" priority="1" stopIfTrue="1">
      <formula>LEN(TRIM(D4))=0</formula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Z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6" ht="15" thickBot="1">
      <c r="X1" s="472" t="s">
        <v>183</v>
      </c>
      <c r="Y1" s="473"/>
      <c r="Z1" s="474"/>
    </row>
    <row r="2" spans="1:26" ht="15" thickBot="1">
      <c r="B2" s="485" t="str">
        <f>Log!J2</f>
        <v>Druid</v>
      </c>
      <c r="C2" s="478"/>
      <c r="D2" s="477" t="str">
        <f>Log!K2</f>
        <v>Hunter</v>
      </c>
      <c r="E2" s="486"/>
      <c r="F2" s="477" t="str">
        <f>Log!L2</f>
        <v>Mage</v>
      </c>
      <c r="G2" s="478"/>
      <c r="H2" s="477" t="str">
        <f>Log!M2</f>
        <v>Paladin</v>
      </c>
      <c r="I2" s="478"/>
      <c r="J2" s="477" t="str">
        <f>Log!N2</f>
        <v>Priest</v>
      </c>
      <c r="K2" s="478"/>
      <c r="L2" s="477" t="str">
        <f>Log!O2</f>
        <v>Rogue</v>
      </c>
      <c r="M2" s="478"/>
      <c r="N2" s="477" t="str">
        <f>Log!P2</f>
        <v>Shaman</v>
      </c>
      <c r="O2" s="478"/>
      <c r="P2" s="477" t="str">
        <f>Log!Q2</f>
        <v>Warlock</v>
      </c>
      <c r="Q2" s="478"/>
      <c r="R2" s="477" t="str">
        <f>Log!R2</f>
        <v>Warrior</v>
      </c>
      <c r="S2" s="479"/>
      <c r="U2" s="35" t="s">
        <v>22</v>
      </c>
      <c r="V2" s="36" t="s">
        <v>23</v>
      </c>
      <c r="X2" s="434" t="s">
        <v>24</v>
      </c>
      <c r="Y2" s="435" t="s">
        <v>23</v>
      </c>
    </row>
    <row r="3" spans="1:26" ht="15" thickTop="1">
      <c r="B3" s="480" t="str">
        <f>IF(Log!J3&lt;&gt;"", Log!J3, "")</f>
        <v>Jade</v>
      </c>
      <c r="C3" s="481"/>
      <c r="D3" s="482" t="str">
        <f>IF(Log!K3&lt;&gt;"", Log!K3, "")</f>
        <v>Midrange</v>
      </c>
      <c r="E3" s="483"/>
      <c r="F3" s="484" t="str">
        <f>IF(Log!L3&lt;&gt;"", Log!L3, "")</f>
        <v>Burn</v>
      </c>
      <c r="G3" s="481"/>
      <c r="H3" s="484" t="str">
        <f>IF(Log!M3&lt;&gt;"", Log!M3, "")</f>
        <v>Control</v>
      </c>
      <c r="I3" s="481"/>
      <c r="J3" s="484" t="str">
        <f>IF(Log!N3&lt;&gt;"", Log!N3, "")</f>
        <v>Miracle</v>
      </c>
      <c r="K3" s="481"/>
      <c r="L3" s="484" t="str">
        <f>IF(Log!O3&lt;&gt;"", Log!O3, "")</f>
        <v>Crystal</v>
      </c>
      <c r="M3" s="481"/>
      <c r="N3" s="484" t="str">
        <f>IF(Log!P3&lt;&gt;"", Log!P3, "")</f>
        <v>Elemental</v>
      </c>
      <c r="O3" s="481"/>
      <c r="P3" s="484" t="str">
        <f>IF(Log!Q3&lt;&gt;"", Log!Q3, "")</f>
        <v>Zoo</v>
      </c>
      <c r="Q3" s="481"/>
      <c r="R3" s="484" t="str">
        <f>IF(Log!R3&lt;&gt;"", Log!R3, "")</f>
        <v>Pirate</v>
      </c>
      <c r="S3" s="487"/>
      <c r="U3" s="37" t="s">
        <v>138</v>
      </c>
      <c r="V3" s="38">
        <v>0.21099999999999999</v>
      </c>
      <c r="X3" s="37"/>
      <c r="Y3" s="38"/>
    </row>
    <row r="4" spans="1:26">
      <c r="B4" s="480" t="str">
        <f>IF(Log!J4&lt;&gt;"", Log!J4, "")</f>
        <v>Token</v>
      </c>
      <c r="C4" s="481"/>
      <c r="D4" s="484" t="str">
        <f>IF(Log!K4&lt;&gt;"", Log!K4, "")</f>
        <v/>
      </c>
      <c r="E4" s="488"/>
      <c r="F4" s="484" t="str">
        <f>IF(Log!L4&lt;&gt;"", Log!L4, "")</f>
        <v>Freeze</v>
      </c>
      <c r="G4" s="481"/>
      <c r="H4" s="484" t="str">
        <f>IF(Log!M4&lt;&gt;"", Log!M4, "")</f>
        <v>Midrange</v>
      </c>
      <c r="I4" s="481"/>
      <c r="J4" s="484" t="str">
        <f>IF(Log!N4&lt;&gt;"", Log!N4, "")</f>
        <v>Silence</v>
      </c>
      <c r="K4" s="481"/>
      <c r="L4" s="484" t="str">
        <f>IF(Log!O4&lt;&gt;"", Log!O4, "")</f>
        <v>Miracle</v>
      </c>
      <c r="M4" s="481"/>
      <c r="N4" s="484" t="str">
        <f>IF(Log!P4&lt;&gt;"", Log!P4, "")</f>
        <v>Jade</v>
      </c>
      <c r="O4" s="481"/>
      <c r="P4" s="484" t="str">
        <f>IF(Log!Q4&lt;&gt;"", Log!Q4, "")</f>
        <v/>
      </c>
      <c r="Q4" s="481"/>
      <c r="R4" s="484" t="str">
        <f>IF(Log!R4&lt;&gt;"", Log!R4, "")</f>
        <v>Taunt</v>
      </c>
      <c r="S4" s="487"/>
      <c r="U4" s="37" t="s">
        <v>134</v>
      </c>
      <c r="V4" s="38">
        <v>0.158</v>
      </c>
      <c r="X4" s="37"/>
      <c r="Y4" s="38"/>
    </row>
    <row r="5" spans="1:26">
      <c r="B5" s="480" t="str">
        <f>IF(Log!J5&lt;&gt;"", Log!J5, "")</f>
        <v/>
      </c>
      <c r="C5" s="481"/>
      <c r="D5" s="484" t="str">
        <f>IF(Log!K5&lt;&gt;"", Log!K5, "")</f>
        <v/>
      </c>
      <c r="E5" s="488"/>
      <c r="F5" s="484" t="str">
        <f>IF(Log!L5&lt;&gt;"", Log!L5, "")</f>
        <v>Secret</v>
      </c>
      <c r="G5" s="481"/>
      <c r="H5" s="484" t="str">
        <f>IF(Log!M5&lt;&gt;"", Log!M5, "")</f>
        <v>Murloc</v>
      </c>
      <c r="I5" s="481"/>
      <c r="J5" s="484" t="str">
        <f>IF(Log!N5&lt;&gt;"", Log!N5, "")</f>
        <v>Dragon</v>
      </c>
      <c r="K5" s="481"/>
      <c r="L5" s="484" t="str">
        <f>IF(Log!O5&lt;&gt;"", Log!O5, "")</f>
        <v/>
      </c>
      <c r="M5" s="481"/>
      <c r="N5" s="484" t="str">
        <f>IF(Log!P5&lt;&gt;"", Log!P5, "")</f>
        <v/>
      </c>
      <c r="O5" s="481"/>
      <c r="P5" s="484" t="str">
        <f>IF(Log!Q5&lt;&gt;"", Log!Q5, "")</f>
        <v/>
      </c>
      <c r="Q5" s="481"/>
      <c r="R5" s="484" t="str">
        <f>IF(Log!R5&lt;&gt;"", Log!R5, "")</f>
        <v/>
      </c>
      <c r="S5" s="487"/>
      <c r="U5" s="37" t="s">
        <v>159</v>
      </c>
      <c r="V5" s="38">
        <v>0.158</v>
      </c>
      <c r="X5" s="37"/>
      <c r="Y5" s="38"/>
    </row>
    <row r="6" spans="1:26">
      <c r="B6" s="480" t="str">
        <f>IF(Log!J6&lt;&gt;"", Log!J6, "")</f>
        <v/>
      </c>
      <c r="C6" s="481"/>
      <c r="D6" s="484" t="str">
        <f>IF(Log!K6&lt;&gt;"", Log!K6, "")</f>
        <v/>
      </c>
      <c r="E6" s="488"/>
      <c r="F6" s="484" t="str">
        <f>IF(Log!L6&lt;&gt;"", Log!L6, "")</f>
        <v/>
      </c>
      <c r="G6" s="481"/>
      <c r="H6" s="484" t="str">
        <f>IF(Log!M6&lt;&gt;"", Log!M6, "")</f>
        <v/>
      </c>
      <c r="I6" s="481"/>
      <c r="J6" s="484" t="str">
        <f>IF(Log!N6&lt;&gt;"", Log!N6, "")</f>
        <v>Highlander</v>
      </c>
      <c r="K6" s="481"/>
      <c r="L6" s="484" t="str">
        <f>IF(Log!O6&lt;&gt;"", Log!O6, "")</f>
        <v/>
      </c>
      <c r="M6" s="481"/>
      <c r="N6" s="484" t="str">
        <f>IF(Log!P6&lt;&gt;"", Log!P6, "")</f>
        <v/>
      </c>
      <c r="O6" s="481"/>
      <c r="P6" s="484" t="str">
        <f>IF(Log!Q6&lt;&gt;"", Log!Q6, "")</f>
        <v/>
      </c>
      <c r="Q6" s="481"/>
      <c r="R6" s="484" t="str">
        <f>IF(Log!R6&lt;&gt;"", Log!R6, "")</f>
        <v/>
      </c>
      <c r="S6" s="487"/>
      <c r="U6" s="37" t="s">
        <v>118</v>
      </c>
      <c r="V6" s="38">
        <v>0.105</v>
      </c>
      <c r="X6" s="37"/>
      <c r="Y6" s="38"/>
    </row>
    <row r="7" spans="1:26">
      <c r="B7" s="480" t="str">
        <f>IF(Log!J7&lt;&gt;"", Log!J7, "")</f>
        <v/>
      </c>
      <c r="C7" s="481"/>
      <c r="D7" s="484" t="str">
        <f>IF(Log!K7&lt;&gt;"", Log!K7, "")</f>
        <v/>
      </c>
      <c r="E7" s="488"/>
      <c r="F7" s="484" t="str">
        <f>IF(Log!L7&lt;&gt;"", Log!L7, "")</f>
        <v/>
      </c>
      <c r="G7" s="481"/>
      <c r="H7" s="484" t="str">
        <f>IF(Log!M7&lt;&gt;"", Log!M7, "")</f>
        <v/>
      </c>
      <c r="I7" s="481"/>
      <c r="J7" s="484" t="str">
        <f>IF(Log!N7&lt;&gt;"", Log!N7, "")</f>
        <v/>
      </c>
      <c r="K7" s="481"/>
      <c r="L7" s="484" t="str">
        <f>IF(Log!O7&lt;&gt;"", Log!O7, "")</f>
        <v/>
      </c>
      <c r="M7" s="481"/>
      <c r="N7" s="484" t="str">
        <f>IF(Log!P7&lt;&gt;"", Log!P7, "")</f>
        <v/>
      </c>
      <c r="O7" s="481"/>
      <c r="P7" s="484" t="str">
        <f>IF(Log!Q7&lt;&gt;"", Log!Q7, "")</f>
        <v/>
      </c>
      <c r="Q7" s="481"/>
      <c r="R7" s="484" t="str">
        <f>IF(Log!R7&lt;&gt;"", Log!R7, "")</f>
        <v/>
      </c>
      <c r="S7" s="487"/>
      <c r="U7" s="37" t="s">
        <v>117</v>
      </c>
      <c r="V7" s="38">
        <v>0.105</v>
      </c>
      <c r="X7" s="37"/>
      <c r="Y7" s="38"/>
    </row>
    <row r="8" spans="1:26" ht="15" thickBot="1">
      <c r="B8" s="492" t="str">
        <f>IF(Log!J8&lt;&gt;"", Log!J8, "")</f>
        <v/>
      </c>
      <c r="C8" s="490"/>
      <c r="D8" s="489" t="str">
        <f>IF(Log!K8&lt;&gt;"", Log!K8, "")</f>
        <v/>
      </c>
      <c r="E8" s="493"/>
      <c r="F8" s="489" t="str">
        <f>IF(Log!L8&lt;&gt;"", Log!L8, "")</f>
        <v/>
      </c>
      <c r="G8" s="490"/>
      <c r="H8" s="489" t="str">
        <f>IF(Log!M8&lt;&gt;"", Log!M8, "")</f>
        <v/>
      </c>
      <c r="I8" s="490"/>
      <c r="J8" s="489" t="str">
        <f>IF(Log!N8&lt;&gt;"", Log!N8, "")</f>
        <v/>
      </c>
      <c r="K8" s="490"/>
      <c r="L8" s="489" t="str">
        <f>IF(Log!O8&lt;&gt;"", Log!O8, "")</f>
        <v/>
      </c>
      <c r="M8" s="490"/>
      <c r="N8" s="489" t="str">
        <f>IF(Log!P8&lt;&gt;"", Log!P8, "")</f>
        <v/>
      </c>
      <c r="O8" s="490"/>
      <c r="P8" s="489" t="str">
        <f>IF(Log!Q8&lt;&gt;"", Log!Q8, "")</f>
        <v/>
      </c>
      <c r="Q8" s="490"/>
      <c r="R8" s="489" t="str">
        <f>IF(Log!R8&lt;&gt;"", Log!R8, "")</f>
        <v/>
      </c>
      <c r="S8" s="491"/>
      <c r="U8" s="37" t="s">
        <v>238</v>
      </c>
      <c r="V8" s="38">
        <v>5.2999999999999999E-2</v>
      </c>
      <c r="X8" s="37"/>
      <c r="Y8" s="38"/>
    </row>
    <row r="9" spans="1:26" ht="15" thickBot="1">
      <c r="U9" s="37" t="s">
        <v>146</v>
      </c>
      <c r="V9" s="38">
        <v>5.2999999999999999E-2</v>
      </c>
      <c r="X9" s="37"/>
      <c r="Y9" s="38"/>
    </row>
    <row r="10" spans="1:26" ht="15" thickBot="1">
      <c r="A10" s="41" t="s">
        <v>9</v>
      </c>
      <c r="F10" s="516" t="s">
        <v>136</v>
      </c>
      <c r="G10" s="517"/>
      <c r="H10" s="517"/>
      <c r="I10" s="517"/>
      <c r="J10" s="517"/>
      <c r="K10" s="517"/>
      <c r="L10" s="517"/>
      <c r="M10" s="517"/>
      <c r="N10" s="517"/>
      <c r="O10" s="518"/>
      <c r="U10" s="37" t="s">
        <v>239</v>
      </c>
      <c r="V10" s="38">
        <v>5.2999999999999999E-2</v>
      </c>
      <c r="X10" s="37"/>
      <c r="Y10" s="38"/>
    </row>
    <row r="11" spans="1:26" ht="15" thickBot="1">
      <c r="B11" s="497" t="str">
        <f>Log!J2</f>
        <v>Druid</v>
      </c>
      <c r="C11" s="486"/>
      <c r="D11" s="498" t="str">
        <f>Log!K2</f>
        <v>Hunter</v>
      </c>
      <c r="E11" s="499"/>
      <c r="F11" s="477" t="str">
        <f>Log!L2</f>
        <v>Mage</v>
      </c>
      <c r="G11" s="478"/>
      <c r="H11" s="477" t="str">
        <f>Log!M2</f>
        <v>Paladin</v>
      </c>
      <c r="I11" s="478"/>
      <c r="J11" s="477" t="str">
        <f>Log!N2</f>
        <v>Priest</v>
      </c>
      <c r="K11" s="478"/>
      <c r="L11" s="477" t="str">
        <f>Log!O2</f>
        <v>Rogue</v>
      </c>
      <c r="M11" s="478"/>
      <c r="N11" s="477" t="str">
        <f>Log!P2</f>
        <v>Shaman</v>
      </c>
      <c r="O11" s="478"/>
      <c r="P11" s="477" t="str">
        <f>Log!Q2</f>
        <v>Warlock</v>
      </c>
      <c r="Q11" s="478"/>
      <c r="R11" s="477" t="str">
        <f>Log!R2</f>
        <v>Warrior</v>
      </c>
      <c r="S11" s="479"/>
      <c r="U11" s="37" t="s">
        <v>145</v>
      </c>
      <c r="V11" s="38">
        <v>5.2999999999999999E-2</v>
      </c>
      <c r="X11" s="37"/>
      <c r="Y11" s="38"/>
    </row>
    <row r="12" spans="1:26" ht="15" thickTop="1">
      <c r="B12" s="494">
        <v>2</v>
      </c>
      <c r="C12" s="495"/>
      <c r="D12" s="500">
        <v>0</v>
      </c>
      <c r="E12" s="501"/>
      <c r="F12" s="494">
        <v>0</v>
      </c>
      <c r="G12" s="495"/>
      <c r="H12" s="494">
        <v>1</v>
      </c>
      <c r="I12" s="495"/>
      <c r="J12" s="494">
        <v>0</v>
      </c>
      <c r="K12" s="495"/>
      <c r="L12" s="494">
        <v>1</v>
      </c>
      <c r="M12" s="495"/>
      <c r="N12" s="494">
        <v>0</v>
      </c>
      <c r="O12" s="495"/>
      <c r="P12" s="494">
        <v>1</v>
      </c>
      <c r="Q12" s="495"/>
      <c r="R12" s="494">
        <v>2</v>
      </c>
      <c r="S12" s="496"/>
      <c r="U12" s="37" t="s">
        <v>125</v>
      </c>
      <c r="V12" s="38">
        <v>5.2999999999999999E-2</v>
      </c>
      <c r="X12" s="37"/>
      <c r="Y12" s="38"/>
    </row>
    <row r="13" spans="1:26">
      <c r="B13" s="494">
        <v>3</v>
      </c>
      <c r="C13" s="495"/>
      <c r="D13" s="494">
        <v>0</v>
      </c>
      <c r="E13" s="496"/>
      <c r="F13" s="494">
        <v>3</v>
      </c>
      <c r="G13" s="495"/>
      <c r="H13" s="494">
        <v>0</v>
      </c>
      <c r="I13" s="495"/>
      <c r="J13" s="494">
        <v>1</v>
      </c>
      <c r="K13" s="495"/>
      <c r="L13" s="494">
        <v>0</v>
      </c>
      <c r="M13" s="495"/>
      <c r="N13" s="494">
        <v>1</v>
      </c>
      <c r="O13" s="495"/>
      <c r="P13" s="494">
        <v>0</v>
      </c>
      <c r="Q13" s="495"/>
      <c r="R13" s="494">
        <v>0</v>
      </c>
      <c r="S13" s="496"/>
      <c r="U13" s="37"/>
      <c r="V13" s="38"/>
      <c r="X13" s="37"/>
      <c r="Y13" s="38"/>
    </row>
    <row r="14" spans="1:26">
      <c r="B14" s="494">
        <v>0</v>
      </c>
      <c r="C14" s="495"/>
      <c r="D14" s="494">
        <v>0</v>
      </c>
      <c r="E14" s="496"/>
      <c r="F14" s="494">
        <v>0</v>
      </c>
      <c r="G14" s="495"/>
      <c r="H14" s="494">
        <v>4</v>
      </c>
      <c r="I14" s="495"/>
      <c r="J14" s="494">
        <v>0</v>
      </c>
      <c r="K14" s="495"/>
      <c r="L14" s="494">
        <v>0</v>
      </c>
      <c r="M14" s="495"/>
      <c r="N14" s="494">
        <v>0</v>
      </c>
      <c r="O14" s="495"/>
      <c r="P14" s="494">
        <v>0</v>
      </c>
      <c r="Q14" s="495"/>
      <c r="R14" s="494">
        <v>0</v>
      </c>
      <c r="S14" s="496"/>
      <c r="U14" s="37"/>
      <c r="V14" s="38"/>
      <c r="X14" s="37"/>
      <c r="Y14" s="38"/>
    </row>
    <row r="15" spans="1:26">
      <c r="B15" s="494">
        <v>0</v>
      </c>
      <c r="C15" s="495"/>
      <c r="D15" s="494">
        <v>0</v>
      </c>
      <c r="E15" s="496"/>
      <c r="F15" s="494">
        <v>0</v>
      </c>
      <c r="G15" s="495"/>
      <c r="H15" s="494">
        <v>0</v>
      </c>
      <c r="I15" s="495"/>
      <c r="J15" s="494">
        <v>0</v>
      </c>
      <c r="K15" s="495"/>
      <c r="L15" s="494">
        <v>0</v>
      </c>
      <c r="M15" s="495"/>
      <c r="N15" s="494">
        <v>0</v>
      </c>
      <c r="O15" s="495"/>
      <c r="P15" s="494">
        <v>0</v>
      </c>
      <c r="Q15" s="495"/>
      <c r="R15" s="494">
        <v>0</v>
      </c>
      <c r="S15" s="496"/>
      <c r="U15" s="37"/>
      <c r="V15" s="38"/>
      <c r="X15" s="37"/>
      <c r="Y15" s="38"/>
    </row>
    <row r="16" spans="1:26">
      <c r="B16" s="494">
        <v>0</v>
      </c>
      <c r="C16" s="495"/>
      <c r="D16" s="494">
        <v>0</v>
      </c>
      <c r="E16" s="496"/>
      <c r="F16" s="494">
        <v>0</v>
      </c>
      <c r="G16" s="495"/>
      <c r="H16" s="494">
        <v>0</v>
      </c>
      <c r="I16" s="495"/>
      <c r="J16" s="494">
        <v>0</v>
      </c>
      <c r="K16" s="495"/>
      <c r="L16" s="494">
        <v>0</v>
      </c>
      <c r="M16" s="495"/>
      <c r="N16" s="494">
        <v>0</v>
      </c>
      <c r="O16" s="495"/>
      <c r="P16" s="494">
        <v>0</v>
      </c>
      <c r="Q16" s="495"/>
      <c r="R16" s="494">
        <v>0</v>
      </c>
      <c r="S16" s="496"/>
      <c r="U16" s="37"/>
      <c r="V16" s="38"/>
      <c r="X16" s="37"/>
      <c r="Y16" s="38"/>
    </row>
    <row r="17" spans="1:25" ht="15" thickBot="1">
      <c r="B17" s="502">
        <v>0</v>
      </c>
      <c r="C17" s="503"/>
      <c r="D17" s="502">
        <v>0</v>
      </c>
      <c r="E17" s="504"/>
      <c r="F17" s="502">
        <v>0</v>
      </c>
      <c r="G17" s="503"/>
      <c r="H17" s="502">
        <v>0</v>
      </c>
      <c r="I17" s="503"/>
      <c r="J17" s="502">
        <v>0</v>
      </c>
      <c r="K17" s="503"/>
      <c r="L17" s="502">
        <v>0</v>
      </c>
      <c r="M17" s="503"/>
      <c r="N17" s="502">
        <v>0</v>
      </c>
      <c r="O17" s="503"/>
      <c r="P17" s="502">
        <v>0</v>
      </c>
      <c r="Q17" s="503"/>
      <c r="R17" s="502">
        <v>0</v>
      </c>
      <c r="S17" s="504"/>
      <c r="U17" s="37"/>
      <c r="V17" s="38"/>
      <c r="X17" s="37"/>
      <c r="Y17" s="38"/>
    </row>
    <row r="18" spans="1:25" ht="15" thickBot="1">
      <c r="B18" s="42" t="s">
        <v>42</v>
      </c>
      <c r="C18" s="402">
        <f>MAX(1, SUM(B12:S17))</f>
        <v>19</v>
      </c>
      <c r="U18" s="37"/>
      <c r="V18" s="38"/>
      <c r="X18" s="37"/>
      <c r="Y18" s="38"/>
    </row>
    <row r="19" spans="1:25" ht="15" thickBot="1">
      <c r="C19" s="403" t="s">
        <v>152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7" t="str">
        <f>Log!J2</f>
        <v>Druid</v>
      </c>
      <c r="C21" s="486"/>
      <c r="D21" s="498" t="str">
        <f>Log!K2</f>
        <v>Hunter</v>
      </c>
      <c r="E21" s="505"/>
      <c r="F21" s="477" t="str">
        <f>Log!L2</f>
        <v>Mage</v>
      </c>
      <c r="G21" s="486"/>
      <c r="H21" s="477" t="str">
        <f>Log!M2</f>
        <v>Paladin</v>
      </c>
      <c r="I21" s="486"/>
      <c r="J21" s="477" t="str">
        <f>Log!N2</f>
        <v>Priest</v>
      </c>
      <c r="K21" s="486"/>
      <c r="L21" s="477" t="str">
        <f>Log!O2</f>
        <v>Rogue</v>
      </c>
      <c r="M21" s="486"/>
      <c r="N21" s="477" t="str">
        <f>Log!P2</f>
        <v>Shaman</v>
      </c>
      <c r="O21" s="486"/>
      <c r="P21" s="477" t="str">
        <f>Log!Q2</f>
        <v>Warlock</v>
      </c>
      <c r="Q21" s="486"/>
      <c r="R21" s="477" t="str">
        <f>Log!R2</f>
        <v>Warrior</v>
      </c>
      <c r="S21" s="479"/>
      <c r="U21" s="37"/>
      <c r="V21" s="38"/>
      <c r="X21" s="37"/>
      <c r="Y21" s="38"/>
    </row>
    <row r="22" spans="1:25" ht="15" thickTop="1">
      <c r="B22" s="506">
        <f t="shared" ref="B22:D27" si="0">IF(B12&gt;0, ROUND(B12/$C$18,3),0)</f>
        <v>0.105</v>
      </c>
      <c r="C22" s="507"/>
      <c r="D22" s="509">
        <f t="shared" si="0"/>
        <v>0</v>
      </c>
      <c r="E22" s="510"/>
      <c r="F22" s="506">
        <f t="shared" ref="F22:F27" si="1">IF(F12&gt;0, ROUND(F12/$C$18,3),0)</f>
        <v>0</v>
      </c>
      <c r="G22" s="507"/>
      <c r="H22" s="506">
        <f t="shared" ref="H22:H27" si="2">IF(H12&gt;0, ROUND(H12/$C$18,3),0)</f>
        <v>5.2999999999999999E-2</v>
      </c>
      <c r="I22" s="507"/>
      <c r="J22" s="506">
        <f t="shared" ref="J22:J27" si="3">IF(J12&gt;0, ROUND(J12/$C$18,3),0)</f>
        <v>0</v>
      </c>
      <c r="K22" s="507"/>
      <c r="L22" s="506">
        <f t="shared" ref="L22:L27" si="4">IF(L12&gt;0, ROUND(L12/$C$18,3),0)</f>
        <v>5.2999999999999999E-2</v>
      </c>
      <c r="M22" s="507"/>
      <c r="N22" s="506">
        <f t="shared" ref="N22:N27" si="5">IF(N12&gt;0, ROUND(N12/$C$18,3),0)</f>
        <v>0</v>
      </c>
      <c r="O22" s="507"/>
      <c r="P22" s="506">
        <f t="shared" ref="P22:P27" si="6">IF(P12&gt;0, ROUND(P12/$C$18,3),0)</f>
        <v>5.2999999999999999E-2</v>
      </c>
      <c r="Q22" s="507"/>
      <c r="R22" s="506">
        <f t="shared" ref="R22:R27" si="7">IF(R12&gt;0, ROUND(R12/$C$18,3),0)</f>
        <v>0.105</v>
      </c>
      <c r="S22" s="508"/>
      <c r="U22" s="37"/>
      <c r="V22" s="38"/>
      <c r="X22" s="37"/>
      <c r="Y22" s="38"/>
    </row>
    <row r="23" spans="1:25">
      <c r="B23" s="506">
        <f t="shared" si="0"/>
        <v>0.158</v>
      </c>
      <c r="C23" s="507"/>
      <c r="D23" s="506">
        <f t="shared" si="0"/>
        <v>0</v>
      </c>
      <c r="E23" s="508"/>
      <c r="F23" s="506">
        <f t="shared" si="1"/>
        <v>0.158</v>
      </c>
      <c r="G23" s="507"/>
      <c r="H23" s="506">
        <f t="shared" si="2"/>
        <v>0</v>
      </c>
      <c r="I23" s="507"/>
      <c r="J23" s="506">
        <f t="shared" si="3"/>
        <v>5.2999999999999999E-2</v>
      </c>
      <c r="K23" s="507"/>
      <c r="L23" s="506">
        <f t="shared" si="4"/>
        <v>0</v>
      </c>
      <c r="M23" s="507"/>
      <c r="N23" s="506">
        <f t="shared" si="5"/>
        <v>5.2999999999999999E-2</v>
      </c>
      <c r="O23" s="507"/>
      <c r="P23" s="506">
        <f t="shared" si="6"/>
        <v>0</v>
      </c>
      <c r="Q23" s="507"/>
      <c r="R23" s="506">
        <f t="shared" si="7"/>
        <v>0</v>
      </c>
      <c r="S23" s="508"/>
      <c r="U23" s="37"/>
      <c r="V23" s="38"/>
      <c r="X23" s="37"/>
      <c r="Y23" s="38"/>
    </row>
    <row r="24" spans="1:25">
      <c r="B24" s="506">
        <f t="shared" si="0"/>
        <v>0</v>
      </c>
      <c r="C24" s="507"/>
      <c r="D24" s="506">
        <f t="shared" si="0"/>
        <v>0</v>
      </c>
      <c r="E24" s="508"/>
      <c r="F24" s="506">
        <f t="shared" si="1"/>
        <v>0</v>
      </c>
      <c r="G24" s="507"/>
      <c r="H24" s="506">
        <f t="shared" si="2"/>
        <v>0.21099999999999999</v>
      </c>
      <c r="I24" s="507"/>
      <c r="J24" s="506">
        <f t="shared" si="3"/>
        <v>0</v>
      </c>
      <c r="K24" s="507"/>
      <c r="L24" s="506">
        <f t="shared" si="4"/>
        <v>0</v>
      </c>
      <c r="M24" s="507"/>
      <c r="N24" s="506">
        <f t="shared" si="5"/>
        <v>0</v>
      </c>
      <c r="O24" s="507"/>
      <c r="P24" s="506">
        <f t="shared" si="6"/>
        <v>0</v>
      </c>
      <c r="Q24" s="507"/>
      <c r="R24" s="506">
        <f t="shared" si="7"/>
        <v>0</v>
      </c>
      <c r="S24" s="508"/>
      <c r="U24" s="37"/>
      <c r="V24" s="38"/>
      <c r="X24" s="37"/>
      <c r="Y24" s="38"/>
    </row>
    <row r="25" spans="1:25">
      <c r="B25" s="506">
        <f t="shared" si="0"/>
        <v>0</v>
      </c>
      <c r="C25" s="507"/>
      <c r="D25" s="506">
        <f t="shared" si="0"/>
        <v>0</v>
      </c>
      <c r="E25" s="508"/>
      <c r="F25" s="506">
        <f t="shared" si="1"/>
        <v>0</v>
      </c>
      <c r="G25" s="507"/>
      <c r="H25" s="506">
        <f t="shared" si="2"/>
        <v>0</v>
      </c>
      <c r="I25" s="507"/>
      <c r="J25" s="506">
        <f t="shared" si="3"/>
        <v>0</v>
      </c>
      <c r="K25" s="507"/>
      <c r="L25" s="506">
        <f t="shared" si="4"/>
        <v>0</v>
      </c>
      <c r="M25" s="507"/>
      <c r="N25" s="506">
        <f t="shared" si="5"/>
        <v>0</v>
      </c>
      <c r="O25" s="507"/>
      <c r="P25" s="506">
        <f t="shared" si="6"/>
        <v>0</v>
      </c>
      <c r="Q25" s="507"/>
      <c r="R25" s="506">
        <f t="shared" si="7"/>
        <v>0</v>
      </c>
      <c r="S25" s="508"/>
      <c r="U25" s="37"/>
      <c r="V25" s="38"/>
      <c r="X25" s="37"/>
      <c r="Y25" s="38"/>
    </row>
    <row r="26" spans="1:25">
      <c r="B26" s="506">
        <f t="shared" si="0"/>
        <v>0</v>
      </c>
      <c r="C26" s="507"/>
      <c r="D26" s="506">
        <f t="shared" si="0"/>
        <v>0</v>
      </c>
      <c r="E26" s="508"/>
      <c r="F26" s="506">
        <f t="shared" si="1"/>
        <v>0</v>
      </c>
      <c r="G26" s="507"/>
      <c r="H26" s="506">
        <f t="shared" si="2"/>
        <v>0</v>
      </c>
      <c r="I26" s="507"/>
      <c r="J26" s="506">
        <f t="shared" si="3"/>
        <v>0</v>
      </c>
      <c r="K26" s="507"/>
      <c r="L26" s="506">
        <f t="shared" si="4"/>
        <v>0</v>
      </c>
      <c r="M26" s="507"/>
      <c r="N26" s="506">
        <f t="shared" si="5"/>
        <v>0</v>
      </c>
      <c r="O26" s="507"/>
      <c r="P26" s="506">
        <f t="shared" si="6"/>
        <v>0</v>
      </c>
      <c r="Q26" s="507"/>
      <c r="R26" s="506">
        <f t="shared" si="7"/>
        <v>0</v>
      </c>
      <c r="S26" s="508"/>
      <c r="U26" s="37"/>
      <c r="V26" s="38"/>
      <c r="X26" s="37"/>
      <c r="Y26" s="38"/>
    </row>
    <row r="27" spans="1:25" ht="15" thickBot="1">
      <c r="B27" s="513">
        <f t="shared" si="0"/>
        <v>0</v>
      </c>
      <c r="C27" s="515"/>
      <c r="D27" s="513">
        <f t="shared" si="0"/>
        <v>0</v>
      </c>
      <c r="E27" s="514"/>
      <c r="F27" s="513">
        <f t="shared" si="1"/>
        <v>0</v>
      </c>
      <c r="G27" s="515"/>
      <c r="H27" s="513">
        <f t="shared" si="2"/>
        <v>0</v>
      </c>
      <c r="I27" s="515"/>
      <c r="J27" s="513">
        <f t="shared" si="3"/>
        <v>0</v>
      </c>
      <c r="K27" s="515"/>
      <c r="L27" s="513">
        <f t="shared" si="4"/>
        <v>0</v>
      </c>
      <c r="M27" s="515"/>
      <c r="N27" s="513">
        <f t="shared" si="5"/>
        <v>0</v>
      </c>
      <c r="O27" s="515"/>
      <c r="P27" s="513">
        <f t="shared" si="6"/>
        <v>0</v>
      </c>
      <c r="Q27" s="515"/>
      <c r="R27" s="513">
        <f t="shared" si="7"/>
        <v>0</v>
      </c>
      <c r="S27" s="514"/>
      <c r="U27" s="39"/>
      <c r="V27" s="40"/>
      <c r="X27" s="39"/>
      <c r="Y27" s="40"/>
    </row>
    <row r="28" spans="1:25" ht="15" thickBot="1">
      <c r="B28" s="511">
        <f>ROUND(SUM(B12:B17)/C18, 3)</f>
        <v>0.26300000000000001</v>
      </c>
      <c r="C28" s="512"/>
      <c r="D28" s="511">
        <f>ROUND(SUM(D12:D17)/C18, 3)</f>
        <v>0</v>
      </c>
      <c r="E28" s="512"/>
      <c r="F28" s="511">
        <f>ROUND(SUM(F12:F17)/C18, 3)</f>
        <v>0.158</v>
      </c>
      <c r="G28" s="512"/>
      <c r="H28" s="511">
        <f>ROUND(SUM(H12:H17)/C18, 3)</f>
        <v>0.26300000000000001</v>
      </c>
      <c r="I28" s="512"/>
      <c r="J28" s="511">
        <f>ROUND(SUM(J12:J17)/C18, 3)</f>
        <v>5.2999999999999999E-2</v>
      </c>
      <c r="K28" s="512"/>
      <c r="L28" s="511">
        <f>ROUND(SUM(L12:L17)/C18, 3)</f>
        <v>5.2999999999999999E-2</v>
      </c>
      <c r="M28" s="512"/>
      <c r="N28" s="511">
        <f>ROUND(SUM(N12:N17)/C18, 3)</f>
        <v>5.2999999999999999E-2</v>
      </c>
      <c r="O28" s="512"/>
      <c r="P28" s="511">
        <f>ROUND(SUM(P12:P17)/C18, 3)</f>
        <v>5.2999999999999999E-2</v>
      </c>
      <c r="Q28" s="512"/>
      <c r="R28" s="511">
        <f>ROUND(SUM(R12:R17)/C18, 3)</f>
        <v>0.105</v>
      </c>
      <c r="S28" s="512"/>
      <c r="U28" s="184" t="s">
        <v>30</v>
      </c>
      <c r="V28" s="25">
        <f>MAX(0,1-SUM(V3:V27))</f>
        <v>0</v>
      </c>
      <c r="X28" s="188" t="s">
        <v>114</v>
      </c>
      <c r="Y28" s="185">
        <v>0</v>
      </c>
    </row>
    <row r="29" spans="1:25" ht="15" customHeight="1" thickBot="1">
      <c r="U29" s="43"/>
      <c r="V29" s="44"/>
      <c r="X29" s="475" t="s">
        <v>147</v>
      </c>
      <c r="Y29" s="476"/>
    </row>
    <row r="30" spans="1:25" ht="15" thickBot="1">
      <c r="B30" s="516" t="s">
        <v>137</v>
      </c>
      <c r="C30" s="517"/>
      <c r="D30" s="517"/>
      <c r="E30" s="518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0.26300000000000001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0.26300000000000001</v>
      </c>
    </row>
    <row r="34" spans="2:22">
      <c r="B34" s="48"/>
      <c r="C34" s="51" t="s">
        <v>17</v>
      </c>
      <c r="D34" s="11">
        <v>100</v>
      </c>
      <c r="E34" s="50"/>
      <c r="U34" s="31" t="s">
        <v>2</v>
      </c>
      <c r="V34" s="32">
        <v>0.158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0.105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5.2999999999999999E-2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5.2999999999999999E-2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5.2999999999999999E-2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5.2999999999999999E-2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0</v>
      </c>
      <c r="V40" s="34">
        <v>0</v>
      </c>
    </row>
    <row r="42" spans="2:22">
      <c r="B42" s="41"/>
    </row>
  </sheetData>
  <sheetProtection sheet="1" objects="1" scenarios="1"/>
  <mergeCells count="202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1:Z1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</mergeCells>
  <conditionalFormatting sqref="B12:S17">
    <cfRule type="beginsWith" dxfId="3" priority="11" stopIfTrue="1" operator="beginsWith" text="0">
      <formula>LEFT(B12,LEN("0"))="0"</formula>
    </cfRule>
    <cfRule type="colorScale" priority="33">
      <colorScale>
        <cfvo type="min"/>
        <cfvo type="max"/>
        <color rgb="FFFCFCFF"/>
        <color theme="7"/>
      </colorScale>
    </cfRule>
  </conditionalFormatting>
  <conditionalFormatting sqref="V32:V40">
    <cfRule type="colorScale" priority="32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10" stopIfTrue="1" operator="endsWith" text="0">
      <formula>RIGHT(B22,LEN("0"))="0"</formula>
    </cfRule>
    <cfRule type="colorScale" priority="31">
      <colorScale>
        <cfvo type="min"/>
        <cfvo type="max"/>
        <color rgb="FFFCFCFF"/>
        <color theme="4"/>
      </colorScale>
    </cfRule>
  </conditionalFormatting>
  <conditionalFormatting sqref="B28:S28">
    <cfRule type="colorScale" priority="30">
      <colorScale>
        <cfvo type="min"/>
        <cfvo type="max"/>
        <color rgb="FFFCFCFF"/>
        <color theme="4"/>
      </colorScale>
    </cfRule>
  </conditionalFormatting>
  <conditionalFormatting sqref="Y4:Y27">
    <cfRule type="colorScale" priority="28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7">
      <colorScale>
        <cfvo type="min"/>
        <cfvo type="max"/>
        <color theme="0"/>
        <color theme="4"/>
      </colorScale>
    </cfRule>
  </conditionalFormatting>
  <conditionalFormatting sqref="Y3">
    <cfRule type="colorScale" priority="1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>
      <selection activeCell="C37" sqref="C37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85"/>
      <c r="F1" s="233"/>
    </row>
    <row r="2" spans="1:17" ht="15" thickBot="1">
      <c r="B2" s="86" t="s">
        <v>54</v>
      </c>
      <c r="C2" s="87" t="s">
        <v>55</v>
      </c>
      <c r="D2" s="87" t="s">
        <v>56</v>
      </c>
      <c r="E2" s="87" t="s">
        <v>57</v>
      </c>
      <c r="F2" s="88" t="s">
        <v>151</v>
      </c>
      <c r="G2" s="89" t="s">
        <v>58</v>
      </c>
      <c r="H2" s="90" t="s">
        <v>59</v>
      </c>
      <c r="I2" s="91" t="s">
        <v>60</v>
      </c>
      <c r="J2" s="92" t="s">
        <v>61</v>
      </c>
      <c r="K2" s="93" t="s">
        <v>62</v>
      </c>
      <c r="L2" s="91" t="s">
        <v>63</v>
      </c>
      <c r="M2" s="92" t="s">
        <v>64</v>
      </c>
      <c r="N2" s="94" t="s">
        <v>65</v>
      </c>
      <c r="O2" s="130"/>
      <c r="P2" s="131"/>
      <c r="Q2" s="132"/>
    </row>
    <row r="3" spans="1:17" ht="15" thickBot="1">
      <c r="A3" s="439" t="s">
        <v>194</v>
      </c>
      <c r="B3" s="410" t="s">
        <v>134</v>
      </c>
      <c r="C3" s="411" t="s">
        <v>117</v>
      </c>
      <c r="D3" s="411" t="s">
        <v>153</v>
      </c>
      <c r="E3" s="412" t="s">
        <v>138</v>
      </c>
      <c r="F3" s="95"/>
      <c r="G3" s="439">
        <f>ROUND((A4*G4+A5*G5+A6*G6+A7*G7+A8*G8+A9*G9+A10*G10+A11*G11+A12*G12+A13*G13+A14*G14+A15*G15+A16*G16+A17*G17+A18*G18+A19*G19+A20*G20+A21*G21+A22*G22+A23*G23+A24*G24+A25*G25+A26*G26+A27*G27+A28*G28+A29*G29+A30*G30+A31*G31+A32*G32+A33*G33) / SUM(A4:A33), 4)</f>
        <v>0.54010000000000002</v>
      </c>
      <c r="H3" s="96"/>
      <c r="I3" s="97"/>
      <c r="J3" s="98"/>
      <c r="K3" s="98"/>
      <c r="L3" s="97"/>
      <c r="M3" s="98"/>
      <c r="N3" s="99"/>
      <c r="O3" s="23"/>
      <c r="P3" s="18"/>
      <c r="Q3" s="101"/>
    </row>
    <row r="4" spans="1:17" s="104" customFormat="1" ht="15" thickBot="1">
      <c r="A4" s="436">
        <v>1</v>
      </c>
      <c r="B4" s="404" t="s">
        <v>134</v>
      </c>
      <c r="C4" s="405" t="s">
        <v>117</v>
      </c>
      <c r="D4" s="405" t="s">
        <v>153</v>
      </c>
      <c r="E4" s="405" t="s">
        <v>138</v>
      </c>
      <c r="F4" s="241" t="s">
        <v>134</v>
      </c>
      <c r="G4" s="103">
        <v>0.5</v>
      </c>
      <c r="H4" s="163" t="s">
        <v>161</v>
      </c>
      <c r="I4" s="164" t="s">
        <v>148</v>
      </c>
      <c r="J4" s="165" t="s">
        <v>201</v>
      </c>
      <c r="K4" s="165" t="s">
        <v>154</v>
      </c>
      <c r="L4" s="164" t="s">
        <v>202</v>
      </c>
      <c r="M4" s="165" t="s">
        <v>203</v>
      </c>
      <c r="N4" s="166" t="s">
        <v>204</v>
      </c>
      <c r="O4" s="133"/>
      <c r="P4" s="134"/>
      <c r="Q4" s="135"/>
    </row>
    <row r="5" spans="1:17">
      <c r="A5" s="436">
        <v>1</v>
      </c>
      <c r="B5" s="406" t="s">
        <v>134</v>
      </c>
      <c r="C5" s="407" t="s">
        <v>117</v>
      </c>
      <c r="D5" s="407" t="s">
        <v>153</v>
      </c>
      <c r="E5" s="407" t="s">
        <v>158</v>
      </c>
      <c r="F5" s="242" t="s">
        <v>134</v>
      </c>
      <c r="G5" s="100">
        <v>0.48699999999999999</v>
      </c>
      <c r="H5" s="167" t="s">
        <v>205</v>
      </c>
      <c r="I5" s="168" t="s">
        <v>154</v>
      </c>
      <c r="J5" s="165" t="s">
        <v>154</v>
      </c>
      <c r="K5" s="165" t="s">
        <v>154</v>
      </c>
      <c r="L5" s="168" t="s">
        <v>202</v>
      </c>
      <c r="M5" s="169" t="s">
        <v>206</v>
      </c>
      <c r="N5" s="170" t="s">
        <v>207</v>
      </c>
      <c r="O5" s="519" t="s">
        <v>106</v>
      </c>
      <c r="P5" s="520"/>
      <c r="Q5" s="521"/>
    </row>
    <row r="6" spans="1:17" ht="15" thickBot="1">
      <c r="A6" s="437">
        <v>1</v>
      </c>
      <c r="B6" s="406" t="s">
        <v>134</v>
      </c>
      <c r="C6" s="407" t="s">
        <v>117</v>
      </c>
      <c r="D6" s="407" t="s">
        <v>160</v>
      </c>
      <c r="E6" s="407" t="s">
        <v>138</v>
      </c>
      <c r="F6" s="242" t="s">
        <v>134</v>
      </c>
      <c r="G6" s="100">
        <v>0.51</v>
      </c>
      <c r="H6" s="167" t="s">
        <v>161</v>
      </c>
      <c r="I6" s="168" t="s">
        <v>154</v>
      </c>
      <c r="J6" s="169" t="s">
        <v>201</v>
      </c>
      <c r="K6" s="169" t="s">
        <v>154</v>
      </c>
      <c r="L6" s="168" t="s">
        <v>208</v>
      </c>
      <c r="M6" s="169" t="s">
        <v>203</v>
      </c>
      <c r="N6" s="170" t="s">
        <v>209</v>
      </c>
      <c r="O6" s="522"/>
      <c r="P6" s="523"/>
      <c r="Q6" s="524"/>
    </row>
    <row r="7" spans="1:17">
      <c r="A7" s="437">
        <v>1</v>
      </c>
      <c r="B7" s="406" t="s">
        <v>134</v>
      </c>
      <c r="C7" s="407" t="s">
        <v>117</v>
      </c>
      <c r="D7" s="407" t="s">
        <v>160</v>
      </c>
      <c r="E7" s="407" t="s">
        <v>158</v>
      </c>
      <c r="F7" s="242" t="s">
        <v>134</v>
      </c>
      <c r="G7" s="100">
        <v>0.495</v>
      </c>
      <c r="H7" s="167" t="s">
        <v>210</v>
      </c>
      <c r="I7" s="168" t="s">
        <v>154</v>
      </c>
      <c r="J7" s="169" t="s">
        <v>148</v>
      </c>
      <c r="K7" s="169" t="s">
        <v>157</v>
      </c>
      <c r="L7" s="168" t="s">
        <v>208</v>
      </c>
      <c r="M7" s="169" t="s">
        <v>206</v>
      </c>
      <c r="N7" s="170" t="s">
        <v>211</v>
      </c>
    </row>
    <row r="8" spans="1:17">
      <c r="A8" s="437">
        <v>1</v>
      </c>
      <c r="B8" s="406" t="s">
        <v>134</v>
      </c>
      <c r="C8" s="407" t="s">
        <v>117</v>
      </c>
      <c r="D8" s="407" t="s">
        <v>146</v>
      </c>
      <c r="E8" s="407" t="s">
        <v>138</v>
      </c>
      <c r="F8" s="242" t="s">
        <v>134</v>
      </c>
      <c r="G8" s="100">
        <v>0.58199999999999996</v>
      </c>
      <c r="H8" s="167" t="s">
        <v>161</v>
      </c>
      <c r="I8" s="168" t="s">
        <v>154</v>
      </c>
      <c r="J8" s="169" t="s">
        <v>201</v>
      </c>
      <c r="K8" s="169" t="s">
        <v>154</v>
      </c>
      <c r="L8" s="168" t="s">
        <v>212</v>
      </c>
      <c r="M8" s="169" t="s">
        <v>203</v>
      </c>
      <c r="N8" s="170" t="s">
        <v>184</v>
      </c>
    </row>
    <row r="9" spans="1:17">
      <c r="A9" s="437">
        <v>1</v>
      </c>
      <c r="B9" s="406" t="s">
        <v>134</v>
      </c>
      <c r="C9" s="407" t="s">
        <v>117</v>
      </c>
      <c r="D9" s="407" t="s">
        <v>146</v>
      </c>
      <c r="E9" s="407" t="s">
        <v>158</v>
      </c>
      <c r="F9" s="242" t="s">
        <v>134</v>
      </c>
      <c r="G9" s="100">
        <v>0.57199999999999995</v>
      </c>
      <c r="H9" s="167" t="s">
        <v>213</v>
      </c>
      <c r="I9" s="168" t="s">
        <v>154</v>
      </c>
      <c r="J9" s="169" t="s">
        <v>201</v>
      </c>
      <c r="K9" s="169" t="s">
        <v>154</v>
      </c>
      <c r="L9" s="168" t="s">
        <v>212</v>
      </c>
      <c r="M9" s="169" t="s">
        <v>206</v>
      </c>
      <c r="N9" s="170" t="s">
        <v>214</v>
      </c>
    </row>
    <row r="10" spans="1:17">
      <c r="A10" s="437">
        <v>1</v>
      </c>
      <c r="B10" s="408" t="s">
        <v>159</v>
      </c>
      <c r="C10" s="409" t="s">
        <v>165</v>
      </c>
      <c r="D10" s="407" t="s">
        <v>153</v>
      </c>
      <c r="E10" s="407" t="s">
        <v>158</v>
      </c>
      <c r="F10" s="242" t="s">
        <v>138</v>
      </c>
      <c r="G10" s="100">
        <v>0.52</v>
      </c>
      <c r="H10" s="167" t="s">
        <v>215</v>
      </c>
      <c r="I10" s="168" t="s">
        <v>157</v>
      </c>
      <c r="J10" s="169" t="s">
        <v>148</v>
      </c>
      <c r="K10" s="169" t="s">
        <v>148</v>
      </c>
      <c r="L10" s="168" t="s">
        <v>216</v>
      </c>
      <c r="M10" s="169" t="s">
        <v>217</v>
      </c>
      <c r="N10" s="170" t="s">
        <v>218</v>
      </c>
    </row>
    <row r="11" spans="1:17">
      <c r="A11" s="436">
        <v>1</v>
      </c>
      <c r="B11" s="408" t="s">
        <v>159</v>
      </c>
      <c r="C11" s="409" t="s">
        <v>165</v>
      </c>
      <c r="D11" s="407" t="s">
        <v>146</v>
      </c>
      <c r="E11" s="407" t="s">
        <v>158</v>
      </c>
      <c r="F11" s="242" t="s">
        <v>117</v>
      </c>
      <c r="G11" s="100">
        <v>0.623</v>
      </c>
      <c r="H11" s="167" t="s">
        <v>219</v>
      </c>
      <c r="I11" s="168" t="s">
        <v>201</v>
      </c>
      <c r="J11" s="169" t="s">
        <v>154</v>
      </c>
      <c r="K11" s="169" t="s">
        <v>154</v>
      </c>
      <c r="L11" s="168" t="s">
        <v>220</v>
      </c>
      <c r="M11" s="169" t="s">
        <v>221</v>
      </c>
      <c r="N11" s="170" t="s">
        <v>222</v>
      </c>
    </row>
    <row r="12" spans="1:17">
      <c r="A12" s="436">
        <v>1</v>
      </c>
      <c r="B12" s="408" t="s">
        <v>134</v>
      </c>
      <c r="C12" s="409" t="s">
        <v>165</v>
      </c>
      <c r="D12" s="407" t="s">
        <v>153</v>
      </c>
      <c r="E12" s="407" t="s">
        <v>138</v>
      </c>
      <c r="F12" s="242" t="s">
        <v>117</v>
      </c>
      <c r="G12" s="100">
        <v>0.5</v>
      </c>
      <c r="H12" s="167" t="s">
        <v>161</v>
      </c>
      <c r="I12" s="168" t="s">
        <v>148</v>
      </c>
      <c r="J12" s="169" t="s">
        <v>201</v>
      </c>
      <c r="K12" s="169" t="s">
        <v>154</v>
      </c>
      <c r="L12" s="168" t="s">
        <v>163</v>
      </c>
      <c r="M12" s="169" t="s">
        <v>223</v>
      </c>
      <c r="N12" s="170" t="s">
        <v>204</v>
      </c>
    </row>
    <row r="13" spans="1:17">
      <c r="A13" s="437">
        <v>1</v>
      </c>
      <c r="B13" s="408" t="s">
        <v>118</v>
      </c>
      <c r="C13" s="409" t="s">
        <v>165</v>
      </c>
      <c r="D13" s="407" t="s">
        <v>146</v>
      </c>
      <c r="E13" s="407" t="s">
        <v>158</v>
      </c>
      <c r="F13" s="242" t="s">
        <v>138</v>
      </c>
      <c r="G13" s="100">
        <v>0.63600000000000001</v>
      </c>
      <c r="H13" s="167" t="s">
        <v>224</v>
      </c>
      <c r="I13" s="168" t="s">
        <v>201</v>
      </c>
      <c r="J13" s="169" t="s">
        <v>201</v>
      </c>
      <c r="K13" s="169" t="s">
        <v>148</v>
      </c>
      <c r="L13" s="168" t="s">
        <v>225</v>
      </c>
      <c r="M13" s="169" t="s">
        <v>226</v>
      </c>
      <c r="N13" s="170" t="s">
        <v>227</v>
      </c>
    </row>
    <row r="14" spans="1:17">
      <c r="A14" s="437">
        <v>1</v>
      </c>
      <c r="B14" s="408" t="s">
        <v>118</v>
      </c>
      <c r="C14" s="409" t="s">
        <v>165</v>
      </c>
      <c r="D14" s="407" t="s">
        <v>146</v>
      </c>
      <c r="E14" s="407" t="s">
        <v>145</v>
      </c>
      <c r="F14" s="242" t="s">
        <v>153</v>
      </c>
      <c r="G14" s="100">
        <v>0.64700000000000002</v>
      </c>
      <c r="H14" s="167" t="s">
        <v>155</v>
      </c>
      <c r="I14" s="168" t="s">
        <v>154</v>
      </c>
      <c r="J14" s="169" t="s">
        <v>157</v>
      </c>
      <c r="K14" s="169" t="s">
        <v>148</v>
      </c>
      <c r="L14" s="168" t="s">
        <v>228</v>
      </c>
      <c r="M14" s="169" t="s">
        <v>229</v>
      </c>
      <c r="N14" s="170" t="s">
        <v>230</v>
      </c>
    </row>
    <row r="15" spans="1:17">
      <c r="A15" s="436">
        <v>1</v>
      </c>
      <c r="B15" s="408" t="s">
        <v>139</v>
      </c>
      <c r="C15" s="409" t="s">
        <v>165</v>
      </c>
      <c r="D15" s="407" t="s">
        <v>159</v>
      </c>
      <c r="E15" s="407" t="s">
        <v>145</v>
      </c>
      <c r="F15" s="242" t="s">
        <v>117</v>
      </c>
      <c r="G15" s="100">
        <v>0.40899999999999997</v>
      </c>
      <c r="H15" s="167" t="s">
        <v>231</v>
      </c>
      <c r="I15" s="168" t="s">
        <v>148</v>
      </c>
      <c r="J15" s="169" t="s">
        <v>166</v>
      </c>
      <c r="K15" s="169" t="s">
        <v>157</v>
      </c>
      <c r="L15" s="168" t="s">
        <v>232</v>
      </c>
      <c r="M15" s="169" t="s">
        <v>233</v>
      </c>
      <c r="N15" s="170" t="s">
        <v>234</v>
      </c>
    </row>
    <row r="16" spans="1:17">
      <c r="A16" s="436">
        <v>0</v>
      </c>
      <c r="B16" s="141"/>
      <c r="C16" s="142"/>
      <c r="D16" s="142"/>
      <c r="E16" s="142"/>
      <c r="F16" s="242"/>
      <c r="G16" s="100"/>
      <c r="H16" s="167"/>
      <c r="I16" s="168"/>
      <c r="J16" s="169"/>
      <c r="K16" s="169"/>
      <c r="L16" s="168"/>
      <c r="M16" s="169"/>
      <c r="N16" s="170"/>
    </row>
    <row r="17" spans="1:14">
      <c r="A17" s="436">
        <v>0</v>
      </c>
      <c r="B17" s="141"/>
      <c r="C17" s="142"/>
      <c r="D17" s="142"/>
      <c r="E17" s="142"/>
      <c r="F17" s="242"/>
      <c r="G17" s="100"/>
      <c r="H17" s="167"/>
      <c r="I17" s="168"/>
      <c r="J17" s="169"/>
      <c r="K17" s="169"/>
      <c r="L17" s="168"/>
      <c r="M17" s="169"/>
      <c r="N17" s="170"/>
    </row>
    <row r="18" spans="1:14">
      <c r="A18" s="436">
        <v>0</v>
      </c>
      <c r="B18" s="141"/>
      <c r="C18" s="142"/>
      <c r="D18" s="142"/>
      <c r="E18" s="142"/>
      <c r="F18" s="242"/>
      <c r="G18" s="100"/>
      <c r="H18" s="167"/>
      <c r="I18" s="168"/>
      <c r="J18" s="169"/>
      <c r="K18" s="169"/>
      <c r="L18" s="168"/>
      <c r="M18" s="169"/>
      <c r="N18" s="170"/>
    </row>
    <row r="19" spans="1:14">
      <c r="A19" s="436">
        <v>0</v>
      </c>
      <c r="B19" s="141"/>
      <c r="C19" s="142"/>
      <c r="D19" s="142"/>
      <c r="E19" s="142"/>
      <c r="F19" s="242"/>
      <c r="G19" s="100"/>
      <c r="H19" s="167"/>
      <c r="I19" s="168"/>
      <c r="J19" s="169"/>
      <c r="K19" s="169"/>
      <c r="L19" s="168"/>
      <c r="M19" s="169"/>
      <c r="N19" s="170"/>
    </row>
    <row r="20" spans="1:14">
      <c r="A20" s="436">
        <v>0</v>
      </c>
      <c r="B20" s="141"/>
      <c r="C20" s="142"/>
      <c r="D20" s="142"/>
      <c r="E20" s="142"/>
      <c r="F20" s="242"/>
      <c r="G20" s="100"/>
      <c r="H20" s="167"/>
      <c r="I20" s="168"/>
      <c r="J20" s="169"/>
      <c r="K20" s="169"/>
      <c r="L20" s="168"/>
      <c r="M20" s="169"/>
      <c r="N20" s="170"/>
    </row>
    <row r="21" spans="1:14">
      <c r="A21" s="436">
        <v>0</v>
      </c>
      <c r="B21" s="141"/>
      <c r="C21" s="142"/>
      <c r="D21" s="142"/>
      <c r="E21" s="142"/>
      <c r="F21" s="242"/>
      <c r="G21" s="100"/>
      <c r="H21" s="167"/>
      <c r="I21" s="168"/>
      <c r="J21" s="169"/>
      <c r="K21" s="169"/>
      <c r="L21" s="168"/>
      <c r="M21" s="169"/>
      <c r="N21" s="170"/>
    </row>
    <row r="22" spans="1:14">
      <c r="A22" s="436">
        <v>0</v>
      </c>
      <c r="B22" s="141"/>
      <c r="C22" s="142"/>
      <c r="D22" s="142"/>
      <c r="E22" s="142"/>
      <c r="F22" s="242"/>
      <c r="G22" s="100"/>
      <c r="H22" s="167"/>
      <c r="I22" s="168"/>
      <c r="J22" s="169"/>
      <c r="K22" s="169"/>
      <c r="L22" s="168"/>
      <c r="M22" s="169"/>
      <c r="N22" s="170"/>
    </row>
    <row r="23" spans="1:14">
      <c r="A23" s="436">
        <v>0</v>
      </c>
      <c r="B23" s="141"/>
      <c r="C23" s="142"/>
      <c r="D23" s="142"/>
      <c r="E23" s="142"/>
      <c r="F23" s="242"/>
      <c r="G23" s="100"/>
      <c r="H23" s="167"/>
      <c r="I23" s="168"/>
      <c r="J23" s="169"/>
      <c r="K23" s="169"/>
      <c r="L23" s="168"/>
      <c r="M23" s="169"/>
      <c r="N23" s="170"/>
    </row>
    <row r="24" spans="1:14">
      <c r="A24" s="436">
        <v>0</v>
      </c>
      <c r="B24" s="141"/>
      <c r="C24" s="142"/>
      <c r="D24" s="142"/>
      <c r="E24" s="142"/>
      <c r="F24" s="242"/>
      <c r="G24" s="100"/>
      <c r="H24" s="167"/>
      <c r="I24" s="168"/>
      <c r="J24" s="169"/>
      <c r="K24" s="169"/>
      <c r="L24" s="168"/>
      <c r="M24" s="169"/>
      <c r="N24" s="170"/>
    </row>
    <row r="25" spans="1:14">
      <c r="A25" s="436">
        <v>0</v>
      </c>
      <c r="B25" s="141"/>
      <c r="C25" s="142"/>
      <c r="D25" s="142"/>
      <c r="E25" s="142"/>
      <c r="F25" s="242"/>
      <c r="G25" s="100"/>
      <c r="H25" s="167"/>
      <c r="I25" s="168"/>
      <c r="J25" s="169"/>
      <c r="K25" s="169"/>
      <c r="L25" s="168"/>
      <c r="M25" s="169"/>
      <c r="N25" s="170"/>
    </row>
    <row r="26" spans="1:14">
      <c r="A26" s="436">
        <v>0</v>
      </c>
      <c r="B26" s="141"/>
      <c r="C26" s="142"/>
      <c r="D26" s="142"/>
      <c r="E26" s="142"/>
      <c r="F26" s="242"/>
      <c r="G26" s="100"/>
      <c r="H26" s="167"/>
      <c r="I26" s="168"/>
      <c r="J26" s="169"/>
      <c r="K26" s="169"/>
      <c r="L26" s="168"/>
      <c r="M26" s="169"/>
      <c r="N26" s="170"/>
    </row>
    <row r="27" spans="1:14">
      <c r="A27" s="436">
        <v>0</v>
      </c>
      <c r="B27" s="141"/>
      <c r="C27" s="142"/>
      <c r="D27" s="142"/>
      <c r="E27" s="142"/>
      <c r="F27" s="242"/>
      <c r="G27" s="100"/>
      <c r="H27" s="167"/>
      <c r="I27" s="168"/>
      <c r="J27" s="169"/>
      <c r="K27" s="169"/>
      <c r="L27" s="168"/>
      <c r="M27" s="169"/>
      <c r="N27" s="170"/>
    </row>
    <row r="28" spans="1:14">
      <c r="A28" s="436">
        <v>0</v>
      </c>
      <c r="B28" s="141"/>
      <c r="C28" s="142"/>
      <c r="D28" s="142"/>
      <c r="E28" s="142"/>
      <c r="F28" s="242"/>
      <c r="G28" s="100"/>
      <c r="H28" s="167"/>
      <c r="I28" s="168"/>
      <c r="J28" s="169"/>
      <c r="K28" s="169"/>
      <c r="L28" s="168"/>
      <c r="M28" s="169"/>
      <c r="N28" s="170"/>
    </row>
    <row r="29" spans="1:14">
      <c r="A29" s="436">
        <v>0</v>
      </c>
      <c r="B29" s="141"/>
      <c r="C29" s="142"/>
      <c r="D29" s="142"/>
      <c r="E29" s="142"/>
      <c r="F29" s="242"/>
      <c r="G29" s="100"/>
      <c r="H29" s="167"/>
      <c r="I29" s="168"/>
      <c r="J29" s="169"/>
      <c r="K29" s="169"/>
      <c r="L29" s="168"/>
      <c r="M29" s="169"/>
      <c r="N29" s="170"/>
    </row>
    <row r="30" spans="1:14">
      <c r="A30" s="436">
        <v>0</v>
      </c>
      <c r="B30" s="141"/>
      <c r="C30" s="142"/>
      <c r="D30" s="142"/>
      <c r="E30" s="142"/>
      <c r="F30" s="242"/>
      <c r="G30" s="100"/>
      <c r="H30" s="167"/>
      <c r="I30" s="168"/>
      <c r="J30" s="169"/>
      <c r="K30" s="169"/>
      <c r="L30" s="168"/>
      <c r="M30" s="169"/>
      <c r="N30" s="170"/>
    </row>
    <row r="31" spans="1:14">
      <c r="A31" s="436">
        <v>0</v>
      </c>
      <c r="B31" s="141"/>
      <c r="C31" s="142"/>
      <c r="D31" s="142"/>
      <c r="E31" s="142"/>
      <c r="F31" s="242"/>
      <c r="G31" s="100"/>
      <c r="H31" s="167"/>
      <c r="I31" s="168"/>
      <c r="J31" s="169"/>
      <c r="K31" s="169"/>
      <c r="L31" s="168"/>
      <c r="M31" s="169"/>
      <c r="N31" s="170"/>
    </row>
    <row r="32" spans="1:14">
      <c r="A32" s="436">
        <v>0</v>
      </c>
      <c r="B32" s="141"/>
      <c r="C32" s="142"/>
      <c r="D32" s="142"/>
      <c r="E32" s="142"/>
      <c r="F32" s="242"/>
      <c r="G32" s="100"/>
      <c r="H32" s="167"/>
      <c r="I32" s="168"/>
      <c r="J32" s="169"/>
      <c r="K32" s="169"/>
      <c r="L32" s="168"/>
      <c r="M32" s="169"/>
      <c r="N32" s="170"/>
    </row>
    <row r="33" spans="1:14" ht="15" thickBot="1">
      <c r="A33" s="438">
        <v>0</v>
      </c>
      <c r="B33" s="143"/>
      <c r="C33" s="144"/>
      <c r="D33" s="144"/>
      <c r="E33" s="144"/>
      <c r="F33" s="243"/>
      <c r="G33" s="102"/>
      <c r="H33" s="171"/>
      <c r="I33" s="172"/>
      <c r="J33" s="173"/>
      <c r="K33" s="173"/>
      <c r="L33" s="172"/>
      <c r="M33" s="173"/>
      <c r="N33" s="174"/>
    </row>
    <row r="34" spans="1:14" ht="15" thickBot="1">
      <c r="A34" s="232"/>
    </row>
    <row r="35" spans="1:14" ht="15" thickBot="1">
      <c r="C35" s="126" t="s">
        <v>66</v>
      </c>
      <c r="D35" s="128" t="s">
        <v>67</v>
      </c>
      <c r="E35" s="127" t="s">
        <v>68</v>
      </c>
      <c r="F35" s="121"/>
      <c r="G35" s="145" t="s">
        <v>58</v>
      </c>
      <c r="H35" s="146" t="s">
        <v>59</v>
      </c>
      <c r="I35" s="148" t="s">
        <v>60</v>
      </c>
      <c r="J35" s="150" t="s">
        <v>61</v>
      </c>
      <c r="K35" s="146" t="s">
        <v>62</v>
      </c>
      <c r="L35" s="148" t="s">
        <v>63</v>
      </c>
      <c r="M35" s="150" t="s">
        <v>64</v>
      </c>
      <c r="N35" s="152" t="s">
        <v>65</v>
      </c>
    </row>
    <row r="36" spans="1:14" ht="15" thickBot="1">
      <c r="C36" s="136" t="s">
        <v>149</v>
      </c>
      <c r="D36" s="137" t="s">
        <v>156</v>
      </c>
      <c r="E36" s="138" t="s">
        <v>150</v>
      </c>
      <c r="F36" s="122"/>
      <c r="G36" s="151">
        <v>0.38</v>
      </c>
      <c r="H36" s="149" t="s">
        <v>235</v>
      </c>
      <c r="I36" s="147" t="s">
        <v>166</v>
      </c>
      <c r="J36" s="149" t="s">
        <v>201</v>
      </c>
      <c r="K36" s="162" t="s">
        <v>157</v>
      </c>
      <c r="L36" s="149" t="s">
        <v>236</v>
      </c>
      <c r="M36" s="149" t="s">
        <v>237</v>
      </c>
      <c r="N36" s="151" t="s">
        <v>162</v>
      </c>
    </row>
    <row r="37" spans="1:14">
      <c r="A37" s="124" t="s">
        <v>69</v>
      </c>
      <c r="B37" s="139" t="s">
        <v>150</v>
      </c>
      <c r="C37" s="153">
        <v>0.5</v>
      </c>
      <c r="D37" s="154">
        <v>0.63300000000000001</v>
      </c>
      <c r="E37" s="155">
        <v>0.49199999999999999</v>
      </c>
      <c r="F37" s="122"/>
    </row>
    <row r="38" spans="1:14">
      <c r="A38" s="129" t="s">
        <v>70</v>
      </c>
      <c r="B38" s="140" t="s">
        <v>200</v>
      </c>
      <c r="C38" s="156">
        <v>0.36699999999999999</v>
      </c>
      <c r="D38" s="157">
        <v>0.5</v>
      </c>
      <c r="E38" s="158">
        <v>0.52900000000000003</v>
      </c>
      <c r="F38" s="122"/>
    </row>
    <row r="39" spans="1:14" ht="15" thickBot="1">
      <c r="A39" s="125" t="s">
        <v>71</v>
      </c>
      <c r="B39" s="138" t="s">
        <v>149</v>
      </c>
      <c r="C39" s="159">
        <v>0.50800000000000001</v>
      </c>
      <c r="D39" s="160">
        <v>0.47099999999999997</v>
      </c>
      <c r="E39" s="161">
        <v>0.5</v>
      </c>
      <c r="F39" s="123"/>
    </row>
    <row r="42" spans="1:14" ht="30">
      <c r="B42" s="525" t="s">
        <v>112</v>
      </c>
      <c r="C42" s="526"/>
      <c r="D42" s="526"/>
    </row>
    <row r="43" spans="1:14" ht="15" thickBot="1"/>
    <row r="44" spans="1:14" ht="15" thickBot="1">
      <c r="A44" s="175" t="s">
        <v>107</v>
      </c>
      <c r="B44" s="410" t="s">
        <v>134</v>
      </c>
      <c r="C44" s="411" t="s">
        <v>117</v>
      </c>
      <c r="D44" s="411" t="s">
        <v>153</v>
      </c>
      <c r="E44" s="412" t="s">
        <v>138</v>
      </c>
    </row>
    <row r="45" spans="1:14" ht="15" thickBot="1">
      <c r="A45" s="175" t="s">
        <v>108</v>
      </c>
      <c r="B45" s="410" t="s">
        <v>134</v>
      </c>
      <c r="C45" s="411" t="s">
        <v>117</v>
      </c>
      <c r="D45" s="411" t="s">
        <v>153</v>
      </c>
      <c r="E45" s="412" t="s">
        <v>138</v>
      </c>
    </row>
    <row r="46" spans="1:14" ht="15" thickBot="1"/>
    <row r="47" spans="1:14" ht="15" thickBot="1">
      <c r="B47" s="176" t="s">
        <v>109</v>
      </c>
      <c r="C47" s="178" t="s">
        <v>110</v>
      </c>
      <c r="D47" s="177" t="s">
        <v>111</v>
      </c>
      <c r="E47" s="207" t="s">
        <v>124</v>
      </c>
    </row>
    <row r="48" spans="1:14">
      <c r="B48" s="237" t="s">
        <v>134</v>
      </c>
      <c r="C48" s="238" t="s">
        <v>134</v>
      </c>
      <c r="D48" s="121">
        <v>0.5</v>
      </c>
      <c r="E48" s="208">
        <f>MIN(D48:D51)</f>
        <v>0.5</v>
      </c>
    </row>
    <row r="49" spans="2:5">
      <c r="B49" s="237" t="s">
        <v>134</v>
      </c>
      <c r="C49" s="238" t="s">
        <v>117</v>
      </c>
      <c r="D49" s="122">
        <v>0.51</v>
      </c>
      <c r="E49" s="209"/>
    </row>
    <row r="50" spans="2:5">
      <c r="B50" s="237" t="s">
        <v>134</v>
      </c>
      <c r="C50" s="238" t="s">
        <v>153</v>
      </c>
      <c r="D50" s="122">
        <v>0.53700000000000003</v>
      </c>
      <c r="E50" s="209"/>
    </row>
    <row r="51" spans="2:5" ht="15" thickBot="1">
      <c r="B51" s="237" t="s">
        <v>134</v>
      </c>
      <c r="C51" s="238" t="s">
        <v>138</v>
      </c>
      <c r="D51" s="123">
        <v>0.57799999999999996</v>
      </c>
      <c r="E51" s="210"/>
    </row>
    <row r="52" spans="2:5">
      <c r="B52" s="237" t="s">
        <v>117</v>
      </c>
      <c r="C52" s="238" t="s">
        <v>134</v>
      </c>
      <c r="D52" s="122">
        <v>0.49</v>
      </c>
      <c r="E52" s="208">
        <f>MIN(D52:D55)</f>
        <v>0.49</v>
      </c>
    </row>
    <row r="53" spans="2:5">
      <c r="B53" s="237" t="s">
        <v>117</v>
      </c>
      <c r="C53" s="238" t="s">
        <v>117</v>
      </c>
      <c r="D53" s="122">
        <v>0.5</v>
      </c>
      <c r="E53" s="209"/>
    </row>
    <row r="54" spans="2:5">
      <c r="B54" s="237" t="s">
        <v>117</v>
      </c>
      <c r="C54" s="238" t="s">
        <v>153</v>
      </c>
      <c r="D54" s="122">
        <v>0.498</v>
      </c>
      <c r="E54" s="209"/>
    </row>
    <row r="55" spans="2:5" ht="15" thickBot="1">
      <c r="B55" s="237" t="s">
        <v>117</v>
      </c>
      <c r="C55" s="238" t="s">
        <v>138</v>
      </c>
      <c r="D55" s="122">
        <v>0.53700000000000003</v>
      </c>
      <c r="E55" s="209"/>
    </row>
    <row r="56" spans="2:5">
      <c r="B56" s="237" t="s">
        <v>153</v>
      </c>
      <c r="C56" s="238" t="s">
        <v>134</v>
      </c>
      <c r="D56" s="121">
        <v>0.46300000000000002</v>
      </c>
      <c r="E56" s="208">
        <f>MIN(D56:D59)</f>
        <v>0.46300000000000002</v>
      </c>
    </row>
    <row r="57" spans="2:5">
      <c r="B57" s="237" t="s">
        <v>153</v>
      </c>
      <c r="C57" s="238" t="s">
        <v>117</v>
      </c>
      <c r="D57" s="122">
        <v>0.502</v>
      </c>
      <c r="E57" s="209"/>
    </row>
    <row r="58" spans="2:5">
      <c r="B58" s="237" t="s">
        <v>153</v>
      </c>
      <c r="C58" s="238" t="s">
        <v>153</v>
      </c>
      <c r="D58" s="122">
        <v>0.5</v>
      </c>
      <c r="E58" s="209"/>
    </row>
    <row r="59" spans="2:5" ht="15" thickBot="1">
      <c r="B59" s="237" t="s">
        <v>153</v>
      </c>
      <c r="C59" s="238" t="s">
        <v>138</v>
      </c>
      <c r="D59" s="123">
        <v>0.55100000000000005</v>
      </c>
      <c r="E59" s="210"/>
    </row>
    <row r="60" spans="2:5">
      <c r="B60" s="237" t="s">
        <v>138</v>
      </c>
      <c r="C60" s="238" t="s">
        <v>134</v>
      </c>
      <c r="D60" s="122">
        <v>0.42199999999999999</v>
      </c>
      <c r="E60" s="208">
        <f>MIN(D60:D63)</f>
        <v>0.42199999999999999</v>
      </c>
    </row>
    <row r="61" spans="2:5">
      <c r="B61" s="237" t="s">
        <v>138</v>
      </c>
      <c r="C61" s="238" t="s">
        <v>117</v>
      </c>
      <c r="D61" s="122">
        <v>0.46200000000000002</v>
      </c>
      <c r="E61" s="209"/>
    </row>
    <row r="62" spans="2:5">
      <c r="B62" s="237" t="s">
        <v>138</v>
      </c>
      <c r="C62" s="238" t="s">
        <v>153</v>
      </c>
      <c r="D62" s="122">
        <v>0.44800000000000001</v>
      </c>
      <c r="E62" s="209"/>
    </row>
    <row r="63" spans="2:5" ht="15" thickBot="1">
      <c r="B63" s="239" t="s">
        <v>138</v>
      </c>
      <c r="C63" s="240" t="s">
        <v>138</v>
      </c>
      <c r="D63" s="123">
        <v>0.5</v>
      </c>
      <c r="E63" s="210"/>
    </row>
    <row r="64" spans="2:5" ht="15" thickBot="1"/>
    <row r="65" spans="2:5" ht="15" thickBot="1">
      <c r="B65" s="176" t="s">
        <v>109</v>
      </c>
      <c r="C65" s="178" t="s">
        <v>110</v>
      </c>
      <c r="D65" s="177" t="s">
        <v>126</v>
      </c>
      <c r="E65" s="207" t="s">
        <v>127</v>
      </c>
    </row>
    <row r="66" spans="2:5">
      <c r="B66" s="237" t="s">
        <v>134</v>
      </c>
      <c r="C66" s="238" t="s">
        <v>134</v>
      </c>
      <c r="D66" s="121">
        <v>0.5</v>
      </c>
      <c r="E66" s="208">
        <f>MIN(D66:D69)</f>
        <v>0.5</v>
      </c>
    </row>
    <row r="67" spans="2:5">
      <c r="B67" s="237" t="s">
        <v>117</v>
      </c>
      <c r="C67" s="238" t="s">
        <v>134</v>
      </c>
      <c r="D67" s="122">
        <v>0.51</v>
      </c>
      <c r="E67" s="209"/>
    </row>
    <row r="68" spans="2:5">
      <c r="B68" s="237" t="s">
        <v>153</v>
      </c>
      <c r="C68" s="238" t="s">
        <v>134</v>
      </c>
      <c r="D68" s="122">
        <v>0.53699999999999992</v>
      </c>
      <c r="E68" s="209"/>
    </row>
    <row r="69" spans="2:5" ht="15" thickBot="1">
      <c r="B69" s="237" t="s">
        <v>138</v>
      </c>
      <c r="C69" s="238" t="s">
        <v>134</v>
      </c>
      <c r="D69" s="123">
        <v>0.57800000000000007</v>
      </c>
      <c r="E69" s="210"/>
    </row>
    <row r="70" spans="2:5">
      <c r="B70" s="237" t="s">
        <v>134</v>
      </c>
      <c r="C70" s="238" t="s">
        <v>117</v>
      </c>
      <c r="D70" s="122">
        <v>0.49</v>
      </c>
      <c r="E70" s="208">
        <f>MIN(D70:D73)</f>
        <v>0.49</v>
      </c>
    </row>
    <row r="71" spans="2:5">
      <c r="B71" s="237" t="s">
        <v>117</v>
      </c>
      <c r="C71" s="238" t="s">
        <v>117</v>
      </c>
      <c r="D71" s="122">
        <v>0.5</v>
      </c>
      <c r="E71" s="209"/>
    </row>
    <row r="72" spans="2:5">
      <c r="B72" s="237" t="s">
        <v>153</v>
      </c>
      <c r="C72" s="238" t="s">
        <v>117</v>
      </c>
      <c r="D72" s="122">
        <v>0.498</v>
      </c>
      <c r="E72" s="209"/>
    </row>
    <row r="73" spans="2:5" ht="15" thickBot="1">
      <c r="B73" s="237" t="s">
        <v>138</v>
      </c>
      <c r="C73" s="238" t="s">
        <v>117</v>
      </c>
      <c r="D73" s="122">
        <v>0.53800000000000003</v>
      </c>
      <c r="E73" s="209"/>
    </row>
    <row r="74" spans="2:5">
      <c r="B74" s="237" t="s">
        <v>134</v>
      </c>
      <c r="C74" s="238" t="s">
        <v>153</v>
      </c>
      <c r="D74" s="121">
        <v>0.46299999999999997</v>
      </c>
      <c r="E74" s="208">
        <f>MIN(D74:D77)</f>
        <v>0.46299999999999997</v>
      </c>
    </row>
    <row r="75" spans="2:5">
      <c r="B75" s="237" t="s">
        <v>117</v>
      </c>
      <c r="C75" s="238" t="s">
        <v>153</v>
      </c>
      <c r="D75" s="122">
        <v>0.502</v>
      </c>
      <c r="E75" s="209"/>
    </row>
    <row r="76" spans="2:5">
      <c r="B76" s="237" t="s">
        <v>153</v>
      </c>
      <c r="C76" s="238" t="s">
        <v>153</v>
      </c>
      <c r="D76" s="122">
        <v>0.5</v>
      </c>
      <c r="E76" s="209"/>
    </row>
    <row r="77" spans="2:5" ht="15" thickBot="1">
      <c r="B77" s="237" t="s">
        <v>138</v>
      </c>
      <c r="C77" s="238" t="s">
        <v>153</v>
      </c>
      <c r="D77" s="123">
        <v>0.55200000000000005</v>
      </c>
      <c r="E77" s="210"/>
    </row>
    <row r="78" spans="2:5">
      <c r="B78" s="237" t="s">
        <v>134</v>
      </c>
      <c r="C78" s="238" t="s">
        <v>138</v>
      </c>
      <c r="D78" s="122">
        <v>0.42200000000000004</v>
      </c>
      <c r="E78" s="208">
        <f>MIN(D78:D81)</f>
        <v>0.42200000000000004</v>
      </c>
    </row>
    <row r="79" spans="2:5">
      <c r="B79" s="237" t="s">
        <v>117</v>
      </c>
      <c r="C79" s="238" t="s">
        <v>138</v>
      </c>
      <c r="D79" s="122">
        <v>0.46299999999999997</v>
      </c>
      <c r="E79" s="209"/>
    </row>
    <row r="80" spans="2:5">
      <c r="B80" s="237" t="s">
        <v>153</v>
      </c>
      <c r="C80" s="238" t="s">
        <v>138</v>
      </c>
      <c r="D80" s="122">
        <v>0.44899999999999995</v>
      </c>
      <c r="E80" s="209"/>
    </row>
    <row r="81" spans="2:5" ht="15" thickBot="1">
      <c r="B81" s="239" t="s">
        <v>138</v>
      </c>
      <c r="C81" s="240" t="s">
        <v>138</v>
      </c>
      <c r="D81" s="123">
        <v>0.5</v>
      </c>
      <c r="E81" s="210"/>
    </row>
  </sheetData>
  <sheetProtection sheet="1" objects="1" scenarios="1"/>
  <mergeCells count="2">
    <mergeCell ref="O5:Q6"/>
    <mergeCell ref="B42:D42"/>
  </mergeCells>
  <conditionalFormatting sqref="G4:G33 G36">
    <cfRule type="colorScale" priority="14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1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9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7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5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G3">
    <cfRule type="colorScale" priority="1">
      <colorScale>
        <cfvo type="num" val="0.35"/>
        <cfvo type="num" val="0.5"/>
        <cfvo type="num" val="0.65"/>
        <color rgb="FFFF0000"/>
        <color theme="0"/>
        <color rgb="FF008000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1" customWidth="1"/>
    <col min="2" max="27" width="7.6640625" style="251" customWidth="1"/>
    <col min="28" max="16384" width="15.1640625" style="251"/>
  </cols>
  <sheetData>
    <row r="1" spans="1:27" ht="42.75" customHeight="1">
      <c r="A1" s="105" t="s">
        <v>72</v>
      </c>
      <c r="B1" s="250"/>
      <c r="C1" s="529" t="s">
        <v>73</v>
      </c>
      <c r="D1" s="530"/>
      <c r="E1" s="530"/>
      <c r="F1" s="250"/>
      <c r="G1" s="106" t="s">
        <v>74</v>
      </c>
      <c r="H1" s="107">
        <f>K17</f>
        <v>0.49983175626545884</v>
      </c>
      <c r="I1" s="529" t="s">
        <v>73</v>
      </c>
      <c r="J1" s="530"/>
      <c r="K1" s="53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</row>
    <row r="2" spans="1:27" ht="14.25" customHeight="1">
      <c r="A2" s="250"/>
      <c r="B2" s="108"/>
      <c r="C2" s="109" t="s">
        <v>75</v>
      </c>
      <c r="D2" s="110" t="s">
        <v>76</v>
      </c>
      <c r="E2" s="110" t="s">
        <v>77</v>
      </c>
      <c r="F2" s="250"/>
      <c r="G2" s="250"/>
      <c r="H2" s="250"/>
      <c r="I2" s="110" t="str">
        <f>C$2</f>
        <v>oppA</v>
      </c>
      <c r="J2" s="110" t="str">
        <f>D$2</f>
        <v>oppB</v>
      </c>
      <c r="K2" s="110" t="str">
        <f>E$2</f>
        <v>oppC</v>
      </c>
      <c r="L2" s="111" t="s">
        <v>78</v>
      </c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</row>
    <row r="3" spans="1:27" ht="14.25" customHeight="1">
      <c r="A3" s="529" t="s">
        <v>79</v>
      </c>
      <c r="B3" s="112" t="s">
        <v>80</v>
      </c>
      <c r="C3" s="110">
        <f>Conquest!C37</f>
        <v>0.5</v>
      </c>
      <c r="D3" s="110">
        <f>Conquest!D37</f>
        <v>0.63300000000000001</v>
      </c>
      <c r="E3" s="110">
        <f>Conquest!E37</f>
        <v>0.49199999999999999</v>
      </c>
      <c r="F3" s="250"/>
      <c r="G3" s="529" t="s">
        <v>79</v>
      </c>
      <c r="H3" s="110" t="str">
        <f>$B3</f>
        <v>myA</v>
      </c>
      <c r="I3" s="113">
        <f>C3*$K$16 + (1-C3)*J17</f>
        <v>0.49994066945588006</v>
      </c>
      <c r="J3" s="113">
        <f>D3*$K$16 + (1-D3)*I$17</f>
        <v>0.52128307681666008</v>
      </c>
      <c r="K3" s="113">
        <f>E3*$K$16 + (1-E3)*H$17</f>
        <v>0.47831777046181712</v>
      </c>
      <c r="L3" s="114">
        <f t="array" ref="L3">INDEX($A$162:$A$5307,U$151)</f>
        <v>0.33</v>
      </c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</row>
    <row r="4" spans="1:27" ht="14.25" customHeight="1">
      <c r="A4" s="530"/>
      <c r="B4" s="110" t="s">
        <v>81</v>
      </c>
      <c r="C4" s="110">
        <f>Conquest!C38</f>
        <v>0.36699999999999999</v>
      </c>
      <c r="D4" s="110">
        <f>Conquest!D38</f>
        <v>0.5</v>
      </c>
      <c r="E4" s="110">
        <f>Conquest!E38</f>
        <v>0.52900000000000003</v>
      </c>
      <c r="F4" s="250"/>
      <c r="G4" s="530"/>
      <c r="H4" s="110" t="str">
        <f>$B4</f>
        <v>myB</v>
      </c>
      <c r="I4" s="113">
        <f>C4*$K$15 + (1-C4)*J$17</f>
        <v>0.47860278865410411</v>
      </c>
      <c r="J4" s="113">
        <f>D4*$K$15 + (1-D4)*I$17</f>
        <v>0.49994683643000004</v>
      </c>
      <c r="K4" s="113">
        <f>E4*$K$15 + (1-E4)*H$17</f>
        <v>0.52083814473235601</v>
      </c>
      <c r="L4" s="114">
        <f t="array" ref="L4">INDEX($B$162:$B$5307,U$151)</f>
        <v>0.34</v>
      </c>
      <c r="M4" s="25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</row>
    <row r="5" spans="1:27" ht="14.25" customHeight="1">
      <c r="A5" s="530"/>
      <c r="B5" s="110" t="s">
        <v>82</v>
      </c>
      <c r="C5" s="110">
        <f>Conquest!C39</f>
        <v>0.50800000000000001</v>
      </c>
      <c r="D5" s="110">
        <f>Conquest!D39</f>
        <v>0.47099999999999997</v>
      </c>
      <c r="E5" s="110">
        <f>Conquest!E39</f>
        <v>0.5</v>
      </c>
      <c r="F5" s="250"/>
      <c r="G5" s="530"/>
      <c r="H5" s="110" t="str">
        <f>$B5</f>
        <v>myC</v>
      </c>
      <c r="I5" s="113">
        <f>C5*$K$14 + (1-C5)*J$17</f>
        <v>0.52159511273522097</v>
      </c>
      <c r="J5" s="113">
        <f>D5*$K$14 + (1-D5)*I$17</f>
        <v>0.47907896560645996</v>
      </c>
      <c r="K5" s="113">
        <f>E5*$K$14 + (1-E5)*H$17</f>
        <v>0.49997171698075998</v>
      </c>
      <c r="L5" s="114">
        <f>1-L3-L4</f>
        <v>0.3299999999999999</v>
      </c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</row>
    <row r="6" spans="1:27" ht="14.25" customHeight="1">
      <c r="A6" s="250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</row>
    <row r="7" spans="1:27" ht="14.25" customHeight="1">
      <c r="A7" s="250"/>
      <c r="B7" s="250"/>
      <c r="C7" s="250"/>
      <c r="D7" s="250"/>
      <c r="E7" s="531" t="s">
        <v>83</v>
      </c>
      <c r="F7" s="532"/>
      <c r="G7" s="532"/>
      <c r="H7" s="532"/>
      <c r="I7" s="532"/>
      <c r="J7" s="532"/>
      <c r="K7" s="533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</row>
    <row r="8" spans="1:27" ht="14.25" customHeight="1">
      <c r="A8" s="250"/>
      <c r="B8" s="250"/>
      <c r="C8" s="250"/>
      <c r="D8" s="250"/>
      <c r="E8" s="250"/>
      <c r="F8" s="250"/>
      <c r="G8" s="250"/>
      <c r="H8" s="250"/>
      <c r="I8" s="250"/>
      <c r="J8" s="250"/>
      <c r="K8" s="250" t="str">
        <f>$C$2</f>
        <v>oppA</v>
      </c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</row>
    <row r="9" spans="1:27" ht="14.25" customHeight="1">
      <c r="A9" s="250"/>
      <c r="B9" s="250"/>
      <c r="C9" s="250"/>
      <c r="D9" s="250"/>
      <c r="E9" s="250"/>
      <c r="F9" s="250"/>
      <c r="G9" s="250"/>
      <c r="H9" s="250" t="str">
        <f>$C$2</f>
        <v>oppA</v>
      </c>
      <c r="I9" s="250" t="str">
        <f>$C$2</f>
        <v>oppA</v>
      </c>
      <c r="J9" s="250" t="str">
        <f>$D$2</f>
        <v>oppB</v>
      </c>
      <c r="K9" s="250" t="str">
        <f>$D$2</f>
        <v>oppB</v>
      </c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</row>
    <row r="10" spans="1:27" ht="14.25" customHeight="1">
      <c r="A10" s="250"/>
      <c r="B10" s="250"/>
      <c r="C10" s="250"/>
      <c r="D10" s="250"/>
      <c r="E10" s="250" t="str">
        <f>$C$2</f>
        <v>oppA</v>
      </c>
      <c r="F10" s="250" t="str">
        <f>$D$2</f>
        <v>oppB</v>
      </c>
      <c r="G10" s="250" t="str">
        <f>$E$2</f>
        <v>oppC</v>
      </c>
      <c r="H10" s="250" t="str">
        <f>$D$2</f>
        <v>oppB</v>
      </c>
      <c r="I10" s="250" t="str">
        <f>$E$2</f>
        <v>oppC</v>
      </c>
      <c r="J10" s="250" t="str">
        <f>$E$2</f>
        <v>oppC</v>
      </c>
      <c r="K10" s="250" t="str">
        <f>$E$2</f>
        <v>oppC</v>
      </c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</row>
    <row r="11" spans="1:27" ht="14.25" customHeight="1">
      <c r="A11" s="534" t="s">
        <v>84</v>
      </c>
      <c r="B11" s="250"/>
      <c r="C11" s="250"/>
      <c r="D11" s="250" t="str">
        <f>$B$3</f>
        <v>myA</v>
      </c>
      <c r="E11" s="113">
        <f>$C$3</f>
        <v>0.5</v>
      </c>
      <c r="F11" s="113">
        <f>$D$3</f>
        <v>0.63300000000000001</v>
      </c>
      <c r="G11" s="113">
        <f>$E$3</f>
        <v>0.49199999999999999</v>
      </c>
      <c r="H11" s="113">
        <f>1-(1-E11)*(1-F11)</f>
        <v>0.8165</v>
      </c>
      <c r="I11" s="113">
        <f>1-(1-E11)*(1-G11)</f>
        <v>0.746</v>
      </c>
      <c r="J11" s="113">
        <f>1-(1-F11)*(1-G11)</f>
        <v>0.81356399999999995</v>
      </c>
      <c r="K11" s="113">
        <f>1-(1-E11)*(1-F11)*(1-G11)</f>
        <v>0.90678199999999998</v>
      </c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</row>
    <row r="12" spans="1:27" ht="14.25" customHeight="1">
      <c r="A12" s="535"/>
      <c r="B12" s="250"/>
      <c r="C12" s="250"/>
      <c r="D12" s="250" t="str">
        <f>$B$4</f>
        <v>myB</v>
      </c>
      <c r="E12" s="113">
        <f>$C$4</f>
        <v>0.36699999999999999</v>
      </c>
      <c r="F12" s="113">
        <f>$D$4</f>
        <v>0.5</v>
      </c>
      <c r="G12" s="113">
        <f>$E$4</f>
        <v>0.52900000000000003</v>
      </c>
      <c r="H12" s="113">
        <f>1-(1-E12)*(1-F12)</f>
        <v>0.6835</v>
      </c>
      <c r="I12" s="113">
        <f>1-(1-E12)*(1-G12)</f>
        <v>0.70185699999999995</v>
      </c>
      <c r="J12" s="113">
        <f>1-(1-F12)*(1-G12)</f>
        <v>0.76449999999999996</v>
      </c>
      <c r="K12" s="113">
        <f>1-(1-E12)*(1-F12)*(1-G12)</f>
        <v>0.85092849999999998</v>
      </c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</row>
    <row r="13" spans="1:27" ht="14.25" customHeight="1">
      <c r="A13" s="535"/>
      <c r="B13" s="250"/>
      <c r="C13" s="250"/>
      <c r="D13" s="250" t="str">
        <f>$B$5</f>
        <v>myC</v>
      </c>
      <c r="E13" s="113">
        <f>$C$5</f>
        <v>0.50800000000000001</v>
      </c>
      <c r="F13" s="113">
        <f>$D$5</f>
        <v>0.47099999999999997</v>
      </c>
      <c r="G13" s="113">
        <f>$E$5</f>
        <v>0.5</v>
      </c>
      <c r="H13" s="113">
        <f>1-(1-E13)*(1-F13)</f>
        <v>0.73973200000000006</v>
      </c>
      <c r="I13" s="113">
        <f>1-(1-E13)*(1-G13)</f>
        <v>0.754</v>
      </c>
      <c r="J13" s="113">
        <f>1-(1-F13)*(1-G13)</f>
        <v>0.73550000000000004</v>
      </c>
      <c r="K13" s="113">
        <f>1-(1-E13)*(1-F13)*(1-G13)</f>
        <v>0.86986600000000003</v>
      </c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</row>
    <row r="14" spans="1:27" ht="14.25" customHeight="1">
      <c r="A14" s="535"/>
      <c r="B14" s="250"/>
      <c r="C14" s="250" t="str">
        <f>$B$3</f>
        <v>myA</v>
      </c>
      <c r="D14" s="250" t="str">
        <f>$B$4</f>
        <v>myB</v>
      </c>
      <c r="E14" s="113">
        <f>E11*E12</f>
        <v>0.1835</v>
      </c>
      <c r="F14" s="113">
        <f>F11*F12</f>
        <v>0.3165</v>
      </c>
      <c r="G14" s="113">
        <f>G11*G12</f>
        <v>0.260268</v>
      </c>
      <c r="H14" s="113">
        <f>$H$23</f>
        <v>0.5</v>
      </c>
      <c r="I14" s="113">
        <f>$Q$23</f>
        <v>0.45979707199999997</v>
      </c>
      <c r="J14" s="113">
        <f>$AA$23</f>
        <v>0.55818142799999992</v>
      </c>
      <c r="K14" s="113">
        <f>$E$39</f>
        <v>0.69477286711999997</v>
      </c>
      <c r="L14" s="250"/>
      <c r="M14" s="250"/>
      <c r="N14" s="250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</row>
    <row r="15" spans="1:27" ht="14.25" customHeight="1">
      <c r="A15" s="535"/>
      <c r="B15" s="250"/>
      <c r="C15" s="250" t="str">
        <f>$B$3</f>
        <v>myA</v>
      </c>
      <c r="D15" s="250" t="str">
        <f>$B$5</f>
        <v>myC</v>
      </c>
      <c r="E15" s="113">
        <f>E11*E13</f>
        <v>0.254</v>
      </c>
      <c r="F15" s="113">
        <f>F11*F13</f>
        <v>0.29814299999999999</v>
      </c>
      <c r="G15" s="113">
        <f>G11*G13</f>
        <v>0.246</v>
      </c>
      <c r="H15" s="113">
        <f>$H$27</f>
        <v>0.54020292800000003</v>
      </c>
      <c r="I15" s="113">
        <f>$Q$27</f>
        <v>0.5</v>
      </c>
      <c r="J15" s="113">
        <f>$AA$27</f>
        <v>0.53458807200000003</v>
      </c>
      <c r="K15" s="113">
        <f>$K$39</f>
        <v>0.71285975000000001</v>
      </c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</row>
    <row r="16" spans="1:27" ht="14.25" customHeight="1">
      <c r="A16" s="535"/>
      <c r="B16" s="250"/>
      <c r="C16" s="250" t="str">
        <f>$B$4</f>
        <v>myB</v>
      </c>
      <c r="D16" s="250" t="str">
        <f>$B$5</f>
        <v>myC</v>
      </c>
      <c r="E16" s="113">
        <f>E12*E13</f>
        <v>0.18643599999999999</v>
      </c>
      <c r="F16" s="113">
        <f>F12*F13</f>
        <v>0.23549999999999999</v>
      </c>
      <c r="G16" s="113">
        <f>G12*G13</f>
        <v>0.26450000000000001</v>
      </c>
      <c r="H16" s="113">
        <f>$H$31</f>
        <v>0.44181857200000002</v>
      </c>
      <c r="I16" s="113">
        <f>$Q$31</f>
        <v>0.46541192799999997</v>
      </c>
      <c r="J16" s="113">
        <f>$AA$31</f>
        <v>0.5</v>
      </c>
      <c r="K16" s="113">
        <f>$Q$39</f>
        <v>0.65709577745188008</v>
      </c>
      <c r="L16" s="250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</row>
    <row r="17" spans="1:27" ht="14.25" customHeight="1">
      <c r="A17" s="536"/>
      <c r="B17" s="250" t="str">
        <f>$B$3</f>
        <v>myA</v>
      </c>
      <c r="C17" s="250" t="str">
        <f>$B$4</f>
        <v>myB</v>
      </c>
      <c r="D17" s="250" t="str">
        <f>$B$5</f>
        <v>myC</v>
      </c>
      <c r="E17" s="113">
        <f>E11*E12*E13</f>
        <v>9.3217999999999995E-2</v>
      </c>
      <c r="F17" s="113">
        <f>F11*F12*F13</f>
        <v>0.1490715</v>
      </c>
      <c r="G17" s="113">
        <f>G11*G12*G13</f>
        <v>0.130134</v>
      </c>
      <c r="H17" s="113">
        <f>$D$154</f>
        <v>0.30517056684152</v>
      </c>
      <c r="I17" s="113">
        <f>$J$154</f>
        <v>0.28703392286000001</v>
      </c>
      <c r="J17" s="113">
        <f>$P$154</f>
        <v>0.34278556145988004</v>
      </c>
      <c r="K17" s="115">
        <f>$T$154</f>
        <v>0.49983175626545884</v>
      </c>
      <c r="L17" s="250"/>
      <c r="M17" s="250"/>
      <c r="N17" s="250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</row>
    <row r="18" spans="1:27" ht="14.25" customHeight="1">
      <c r="A18" s="250"/>
      <c r="B18" s="250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</row>
    <row r="19" spans="1:27" ht="14.25" customHeight="1">
      <c r="A19" s="250"/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250"/>
    </row>
    <row r="20" spans="1:27" ht="14.25" customHeight="1">
      <c r="A20" s="116" t="s">
        <v>85</v>
      </c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250"/>
      <c r="M20" s="250"/>
      <c r="N20" s="250"/>
      <c r="O20" s="250"/>
      <c r="P20" s="250"/>
      <c r="Q20" s="250"/>
      <c r="R20" s="250"/>
      <c r="S20" s="250"/>
      <c r="T20" s="250"/>
      <c r="U20" s="250"/>
      <c r="V20" s="250"/>
      <c r="W20" s="250"/>
      <c r="X20" s="250"/>
      <c r="Y20" s="250"/>
      <c r="Z20" s="250"/>
      <c r="AA20" s="250"/>
    </row>
    <row r="21" spans="1:27" ht="14.25" customHeight="1">
      <c r="A21" s="250" t="s">
        <v>86</v>
      </c>
      <c r="B21" s="250" t="str">
        <f>$C$2</f>
        <v>oppA</v>
      </c>
      <c r="C21" s="250" t="str">
        <f>$D$2</f>
        <v>oppB</v>
      </c>
      <c r="D21" s="250"/>
      <c r="E21" s="250"/>
      <c r="F21" s="250"/>
      <c r="G21" s="250"/>
      <c r="H21" s="250"/>
      <c r="I21" s="250"/>
      <c r="J21" s="250" t="s">
        <v>86</v>
      </c>
      <c r="K21" s="250" t="str">
        <f>$C$2</f>
        <v>oppA</v>
      </c>
      <c r="L21" s="250" t="str">
        <f>$E$2</f>
        <v>oppC</v>
      </c>
      <c r="M21" s="250"/>
      <c r="N21" s="250"/>
      <c r="O21" s="250"/>
      <c r="P21" s="250"/>
      <c r="Q21" s="250"/>
      <c r="R21" s="250"/>
      <c r="S21" s="250" t="s">
        <v>86</v>
      </c>
      <c r="T21" s="250" t="str">
        <f>$D$2</f>
        <v>oppB</v>
      </c>
      <c r="U21" s="250" t="str">
        <f>$E$2</f>
        <v>oppC</v>
      </c>
      <c r="V21" s="250"/>
      <c r="W21" s="250"/>
      <c r="X21" s="250"/>
      <c r="Y21" s="250"/>
      <c r="Z21" s="250"/>
      <c r="AA21" s="250"/>
    </row>
    <row r="22" spans="1:27" ht="14.25" customHeight="1">
      <c r="A22" s="250" t="str">
        <f>$B$3</f>
        <v>myA</v>
      </c>
      <c r="B22" s="110">
        <f>$C$3</f>
        <v>0.5</v>
      </c>
      <c r="C22" s="110">
        <f>$D$3</f>
        <v>0.63300000000000001</v>
      </c>
      <c r="D22" s="250"/>
      <c r="E22" s="250" t="s">
        <v>87</v>
      </c>
      <c r="F22" s="250">
        <f>B22*(1-(1-B23)*(1-C23))+(1-B22)*C22*C23</f>
        <v>0.5</v>
      </c>
      <c r="G22" s="250"/>
      <c r="H22" s="250"/>
      <c r="I22" s="250"/>
      <c r="J22" s="250" t="str">
        <f>$B$3</f>
        <v>myA</v>
      </c>
      <c r="K22" s="110">
        <f>$C$3</f>
        <v>0.5</v>
      </c>
      <c r="L22" s="110">
        <f>$E$3</f>
        <v>0.49199999999999999</v>
      </c>
      <c r="M22" s="250"/>
      <c r="N22" s="250" t="s">
        <v>87</v>
      </c>
      <c r="O22" s="250">
        <f>K22*(1-(1-K23)*(1-L23))+(1-K22)*L22*L23</f>
        <v>0.48106249999999995</v>
      </c>
      <c r="P22" s="250"/>
      <c r="Q22" s="250"/>
      <c r="R22" s="250"/>
      <c r="S22" s="250" t="str">
        <f>$B$3</f>
        <v>myA</v>
      </c>
      <c r="T22" s="110">
        <f>$D$3</f>
        <v>0.63300000000000001</v>
      </c>
      <c r="U22" s="110">
        <f>$E$3</f>
        <v>0.49199999999999999</v>
      </c>
      <c r="V22" s="250"/>
      <c r="W22" s="250"/>
      <c r="X22" s="250" t="s">
        <v>87</v>
      </c>
      <c r="Y22" s="250">
        <f>T22*(1-(1-T23)*(1-U23))+(1-T22)*U22*U23</f>
        <v>0.57944685600000001</v>
      </c>
      <c r="Z22" s="250"/>
      <c r="AA22" s="250"/>
    </row>
    <row r="23" spans="1:27" ht="14.25" customHeight="1">
      <c r="A23" s="250" t="str">
        <f>$B$4</f>
        <v>myB</v>
      </c>
      <c r="B23" s="110">
        <f>$C$4</f>
        <v>0.36699999999999999</v>
      </c>
      <c r="C23" s="110">
        <f>$D$4</f>
        <v>0.5</v>
      </c>
      <c r="D23" s="250"/>
      <c r="E23" s="250" t="s">
        <v>88</v>
      </c>
      <c r="F23" s="250">
        <f>B23*(1-(1-B22)*(1-C22))+(1-B23)*C22*C23</f>
        <v>0.5</v>
      </c>
      <c r="G23" s="250" t="s">
        <v>89</v>
      </c>
      <c r="H23" s="250">
        <f>0.5*F22+0.5*F23</f>
        <v>0.5</v>
      </c>
      <c r="I23" s="250"/>
      <c r="J23" s="250" t="str">
        <f>$B$4</f>
        <v>myB</v>
      </c>
      <c r="K23" s="110">
        <f>$C$4</f>
        <v>0.36699999999999999</v>
      </c>
      <c r="L23" s="110">
        <f>$E$4</f>
        <v>0.52900000000000003</v>
      </c>
      <c r="M23" s="250"/>
      <c r="N23" s="250" t="s">
        <v>88</v>
      </c>
      <c r="O23" s="250">
        <f>K23*(1-(1-K22)*(1-L22))+(1-K23)*L22*L23</f>
        <v>0.438531644</v>
      </c>
      <c r="P23" s="250" t="s">
        <v>89</v>
      </c>
      <c r="Q23" s="250">
        <f>0.5*O22+0.5*O23</f>
        <v>0.45979707199999997</v>
      </c>
      <c r="R23" s="250"/>
      <c r="S23" s="250" t="str">
        <f>$B$4</f>
        <v>myB</v>
      </c>
      <c r="T23" s="110">
        <f>$D$4</f>
        <v>0.5</v>
      </c>
      <c r="U23" s="110">
        <f>$E$4</f>
        <v>0.52900000000000003</v>
      </c>
      <c r="V23" s="250"/>
      <c r="W23" s="250"/>
      <c r="X23" s="250" t="s">
        <v>88</v>
      </c>
      <c r="Y23" s="250">
        <f>T23*(1-(1-T22)*(1-U22))+(1-T23)*U22*U23</f>
        <v>0.53691599999999995</v>
      </c>
      <c r="Z23" s="250" t="s">
        <v>89</v>
      </c>
      <c r="AA23" s="250">
        <f>0.5*Y22+0.5*Y23</f>
        <v>0.55818142799999992</v>
      </c>
    </row>
    <row r="24" spans="1:27" ht="14.25" customHeight="1">
      <c r="A24" s="250"/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250"/>
    </row>
    <row r="25" spans="1:27" ht="14.25" customHeight="1">
      <c r="A25" s="250" t="s">
        <v>86</v>
      </c>
      <c r="B25" s="250" t="str">
        <f>$C$2</f>
        <v>oppA</v>
      </c>
      <c r="C25" s="250" t="str">
        <f>$D$2</f>
        <v>oppB</v>
      </c>
      <c r="D25" s="250"/>
      <c r="E25" s="250"/>
      <c r="F25" s="250"/>
      <c r="G25" s="250"/>
      <c r="H25" s="250"/>
      <c r="I25" s="250"/>
      <c r="J25" s="250" t="s">
        <v>86</v>
      </c>
      <c r="K25" s="250" t="str">
        <f>$C$2</f>
        <v>oppA</v>
      </c>
      <c r="L25" s="250" t="str">
        <f>$E$2</f>
        <v>oppC</v>
      </c>
      <c r="M25" s="250"/>
      <c r="N25" s="250"/>
      <c r="O25" s="250"/>
      <c r="P25" s="250"/>
      <c r="Q25" s="250"/>
      <c r="R25" s="250"/>
      <c r="S25" s="250" t="s">
        <v>86</v>
      </c>
      <c r="T25" s="250" t="str">
        <f>$D$2</f>
        <v>oppB</v>
      </c>
      <c r="U25" s="250" t="str">
        <f>$E$2</f>
        <v>oppC</v>
      </c>
      <c r="V25" s="250"/>
      <c r="W25" s="250"/>
      <c r="X25" s="250"/>
      <c r="Y25" s="250"/>
      <c r="Z25" s="250"/>
      <c r="AA25" s="250"/>
    </row>
    <row r="26" spans="1:27" ht="14.25" customHeight="1">
      <c r="A26" s="250" t="str">
        <f>$B$3</f>
        <v>myA</v>
      </c>
      <c r="B26" s="110">
        <f>$C$3</f>
        <v>0.5</v>
      </c>
      <c r="C26" s="110">
        <f>$D$3</f>
        <v>0.63300000000000001</v>
      </c>
      <c r="D26" s="250"/>
      <c r="E26" s="250" t="s">
        <v>87</v>
      </c>
      <c r="F26" s="250">
        <f>B26*(1-(1-B27)*(1-C27))+(1-B26)*C26*C27</f>
        <v>0.51893750000000005</v>
      </c>
      <c r="G26" s="250"/>
      <c r="H26" s="250"/>
      <c r="I26" s="250"/>
      <c r="J26" s="250" t="str">
        <f>$B$3</f>
        <v>myA</v>
      </c>
      <c r="K26" s="110">
        <f>$C$3</f>
        <v>0.5</v>
      </c>
      <c r="L26" s="110">
        <f>$E$3</f>
        <v>0.49199999999999999</v>
      </c>
      <c r="M26" s="250"/>
      <c r="N26" s="250" t="s">
        <v>87</v>
      </c>
      <c r="O26" s="250">
        <f>K26*(1-(1-K27)*(1-L27))+(1-K26)*L26*L27</f>
        <v>0.5</v>
      </c>
      <c r="P26" s="250"/>
      <c r="Q26" s="250"/>
      <c r="R26" s="250"/>
      <c r="S26" s="250" t="str">
        <f>$B$3</f>
        <v>myA</v>
      </c>
      <c r="T26" s="110">
        <f>$D$3</f>
        <v>0.63300000000000001</v>
      </c>
      <c r="U26" s="110">
        <f>$E$3</f>
        <v>0.49199999999999999</v>
      </c>
      <c r="V26" s="250"/>
      <c r="W26" s="250"/>
      <c r="X26" s="250" t="s">
        <v>87</v>
      </c>
      <c r="Y26" s="250">
        <f>T26*(1-(1-T27)*(1-U27))+(1-T26)*U26*U27</f>
        <v>0.5558535</v>
      </c>
      <c r="Z26" s="250"/>
      <c r="AA26" s="250"/>
    </row>
    <row r="27" spans="1:27" ht="14.25" customHeight="1">
      <c r="A27" s="250" t="str">
        <f>$B$5</f>
        <v>myC</v>
      </c>
      <c r="B27" s="110">
        <f>$C$5</f>
        <v>0.50800000000000001</v>
      </c>
      <c r="C27" s="110">
        <f>$D$5</f>
        <v>0.47099999999999997</v>
      </c>
      <c r="D27" s="250"/>
      <c r="E27" s="250" t="s">
        <v>88</v>
      </c>
      <c r="F27" s="250">
        <f>B27*(1-(1-B26)*(1-C26))+(1-B27)*C26*C27</f>
        <v>0.561468356</v>
      </c>
      <c r="G27" s="250" t="s">
        <v>89</v>
      </c>
      <c r="H27" s="250">
        <f>0.5*F26+0.5*F27</f>
        <v>0.54020292800000003</v>
      </c>
      <c r="I27" s="250"/>
      <c r="J27" s="250" t="str">
        <f>$B$5</f>
        <v>myC</v>
      </c>
      <c r="K27" s="110">
        <f>$C$5</f>
        <v>0.50800000000000001</v>
      </c>
      <c r="L27" s="110">
        <f>$E$5</f>
        <v>0.5</v>
      </c>
      <c r="M27" s="250"/>
      <c r="N27" s="250" t="s">
        <v>88</v>
      </c>
      <c r="O27" s="250">
        <f>K27*(1-(1-K26)*(1-L26))+(1-K27)*L26*L27</f>
        <v>0.5</v>
      </c>
      <c r="P27" s="250" t="s">
        <v>89</v>
      </c>
      <c r="Q27" s="250">
        <f>0.5*O26+0.5*O27</f>
        <v>0.5</v>
      </c>
      <c r="R27" s="250"/>
      <c r="S27" s="250" t="str">
        <f>$B$5</f>
        <v>myC</v>
      </c>
      <c r="T27" s="110">
        <f>$D$5</f>
        <v>0.47099999999999997</v>
      </c>
      <c r="U27" s="110">
        <f>$E$5</f>
        <v>0.5</v>
      </c>
      <c r="V27" s="250"/>
      <c r="W27" s="250"/>
      <c r="X27" s="250" t="s">
        <v>88</v>
      </c>
      <c r="Y27" s="250">
        <f>T27*(1-(1-T26)*(1-U26))+(1-T27)*U26*U27</f>
        <v>0.51332264399999994</v>
      </c>
      <c r="Z27" s="250" t="s">
        <v>89</v>
      </c>
      <c r="AA27" s="250">
        <f>0.5*Y26+0.5*Y27</f>
        <v>0.53458807200000003</v>
      </c>
    </row>
    <row r="28" spans="1:27" ht="14.25" customHeight="1">
      <c r="A28" s="250"/>
      <c r="B28" s="250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0"/>
      <c r="V28" s="250"/>
      <c r="W28" s="250"/>
      <c r="X28" s="250"/>
      <c r="Y28" s="250"/>
      <c r="Z28" s="250"/>
      <c r="AA28" s="250"/>
    </row>
    <row r="29" spans="1:27" ht="14.25" customHeight="1">
      <c r="A29" s="250" t="s">
        <v>86</v>
      </c>
      <c r="B29" s="250" t="str">
        <f>$C$2</f>
        <v>oppA</v>
      </c>
      <c r="C29" s="250" t="str">
        <f>$D$2</f>
        <v>oppB</v>
      </c>
      <c r="D29" s="250"/>
      <c r="E29" s="250"/>
      <c r="F29" s="250"/>
      <c r="G29" s="250"/>
      <c r="H29" s="250"/>
      <c r="I29" s="250"/>
      <c r="J29" s="250" t="s">
        <v>86</v>
      </c>
      <c r="K29" s="250" t="str">
        <f>$C$2</f>
        <v>oppA</v>
      </c>
      <c r="L29" s="250" t="str">
        <f>$E$2</f>
        <v>oppC</v>
      </c>
      <c r="M29" s="250"/>
      <c r="N29" s="250"/>
      <c r="O29" s="250"/>
      <c r="P29" s="250"/>
      <c r="Q29" s="250"/>
      <c r="R29" s="250"/>
      <c r="S29" s="250" t="s">
        <v>86</v>
      </c>
      <c r="T29" s="250" t="str">
        <f>$D$2</f>
        <v>oppB</v>
      </c>
      <c r="U29" s="250" t="str">
        <f>$E$2</f>
        <v>oppC</v>
      </c>
      <c r="V29" s="250"/>
      <c r="W29" s="250"/>
      <c r="X29" s="250"/>
      <c r="Y29" s="250"/>
      <c r="Z29" s="250"/>
      <c r="AA29" s="250"/>
    </row>
    <row r="30" spans="1:27" ht="14.25" customHeight="1">
      <c r="A30" s="250" t="str">
        <f>$B$4</f>
        <v>myB</v>
      </c>
      <c r="B30" s="110">
        <f>$C$4</f>
        <v>0.36699999999999999</v>
      </c>
      <c r="C30" s="110">
        <f>$D$4</f>
        <v>0.5</v>
      </c>
      <c r="D30" s="250"/>
      <c r="E30" s="250" t="s">
        <v>87</v>
      </c>
      <c r="F30" s="250">
        <f>B30*(1-(1-B31)*(1-C31))+(1-B30)*C30*C31</f>
        <v>0.42055314399999999</v>
      </c>
      <c r="G30" s="250"/>
      <c r="H30" s="250"/>
      <c r="I30" s="250"/>
      <c r="J30" s="250" t="str">
        <f>$B$4</f>
        <v>myB</v>
      </c>
      <c r="K30" s="110">
        <f>$C$4</f>
        <v>0.36699999999999999</v>
      </c>
      <c r="L30" s="110">
        <f>$E$4</f>
        <v>0.52900000000000003</v>
      </c>
      <c r="M30" s="250"/>
      <c r="N30" s="250" t="s">
        <v>87</v>
      </c>
      <c r="O30" s="250">
        <f>K30*(1-(1-K31)*(1-L31))+(1-K30)*L30*L31</f>
        <v>0.4441465</v>
      </c>
      <c r="P30" s="250"/>
      <c r="Q30" s="250"/>
      <c r="R30" s="250"/>
      <c r="S30" s="250" t="str">
        <f>$B$4</f>
        <v>myB</v>
      </c>
      <c r="T30" s="110">
        <f>$D$4</f>
        <v>0.5</v>
      </c>
      <c r="U30" s="110">
        <f>$E$4</f>
        <v>0.52900000000000003</v>
      </c>
      <c r="V30" s="250"/>
      <c r="W30" s="250"/>
      <c r="X30" s="250" t="s">
        <v>87</v>
      </c>
      <c r="Y30" s="250">
        <f>T30*(1-(1-T31)*(1-U31))+(1-T30)*U30*U31</f>
        <v>0.5</v>
      </c>
      <c r="Z30" s="250"/>
      <c r="AA30" s="250"/>
    </row>
    <row r="31" spans="1:27" ht="14.25" customHeight="1">
      <c r="A31" s="250" t="str">
        <f>$B$5</f>
        <v>myC</v>
      </c>
      <c r="B31" s="110">
        <f>$C$5</f>
        <v>0.50800000000000001</v>
      </c>
      <c r="C31" s="110">
        <f>$D$5</f>
        <v>0.47099999999999997</v>
      </c>
      <c r="D31" s="250"/>
      <c r="E31" s="250" t="s">
        <v>88</v>
      </c>
      <c r="F31" s="250">
        <f>B31*(1-(1-B30)*(1-C30))+(1-B31)*C30*C31</f>
        <v>0.46308400000000005</v>
      </c>
      <c r="G31" s="250" t="s">
        <v>89</v>
      </c>
      <c r="H31" s="250">
        <f>0.5*F30+0.5*F31</f>
        <v>0.44181857200000002</v>
      </c>
      <c r="I31" s="250"/>
      <c r="J31" s="250" t="str">
        <f>$B$5</f>
        <v>myC</v>
      </c>
      <c r="K31" s="110">
        <f>$C$5</f>
        <v>0.50800000000000001</v>
      </c>
      <c r="L31" s="110">
        <f>$E$5</f>
        <v>0.5</v>
      </c>
      <c r="M31" s="250"/>
      <c r="N31" s="250" t="s">
        <v>88</v>
      </c>
      <c r="O31" s="250">
        <f>K31*(1-(1-K30)*(1-L30))+(1-K31)*L30*L31</f>
        <v>0.48667735599999995</v>
      </c>
      <c r="P31" s="250" t="s">
        <v>89</v>
      </c>
      <c r="Q31" s="250">
        <f>0.5*O30+0.5*O31</f>
        <v>0.46541192799999997</v>
      </c>
      <c r="R31" s="250"/>
      <c r="S31" s="250" t="str">
        <f>$B$5</f>
        <v>myC</v>
      </c>
      <c r="T31" s="110">
        <f>$D$5</f>
        <v>0.47099999999999997</v>
      </c>
      <c r="U31" s="110">
        <f>$E$5</f>
        <v>0.5</v>
      </c>
      <c r="V31" s="250"/>
      <c r="W31" s="250"/>
      <c r="X31" s="250" t="s">
        <v>88</v>
      </c>
      <c r="Y31" s="250">
        <f>T31*(1-(1-T30)*(1-U30))+(1-T31)*U30*U31</f>
        <v>0.49999999999999994</v>
      </c>
      <c r="Z31" s="250" t="s">
        <v>89</v>
      </c>
      <c r="AA31" s="250">
        <f>0.5*Y30+0.5*Y31</f>
        <v>0.5</v>
      </c>
    </row>
    <row r="32" spans="1:27" ht="14.25" customHeight="1">
      <c r="A32" s="250"/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</row>
    <row r="33" spans="1:27" ht="14.25" customHeight="1">
      <c r="A33" s="250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</row>
    <row r="34" spans="1:27" ht="14.25" customHeight="1">
      <c r="A34" s="116" t="s">
        <v>90</v>
      </c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</row>
    <row r="35" spans="1:27" ht="14.25" customHeight="1">
      <c r="A35" s="250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</row>
    <row r="36" spans="1:27" ht="14.25" customHeight="1">
      <c r="A36" s="250" t="s">
        <v>86</v>
      </c>
      <c r="B36" s="250" t="str">
        <f>$C$2</f>
        <v>oppA</v>
      </c>
      <c r="C36" s="250" t="str">
        <f>$D$2</f>
        <v>oppB</v>
      </c>
      <c r="D36" s="250" t="str">
        <f>$E$2</f>
        <v>oppC</v>
      </c>
      <c r="E36" s="111" t="s">
        <v>78</v>
      </c>
      <c r="F36" s="250"/>
      <c r="G36" s="250" t="s">
        <v>86</v>
      </c>
      <c r="H36" s="250" t="str">
        <f>$C$2</f>
        <v>oppA</v>
      </c>
      <c r="I36" s="250" t="str">
        <f>$D$2</f>
        <v>oppB</v>
      </c>
      <c r="J36" s="250" t="str">
        <f>$E$2</f>
        <v>oppC</v>
      </c>
      <c r="K36" s="111" t="s">
        <v>78</v>
      </c>
      <c r="L36" s="250"/>
      <c r="M36" s="250" t="s">
        <v>86</v>
      </c>
      <c r="N36" s="250" t="str">
        <f>$C$2</f>
        <v>oppA</v>
      </c>
      <c r="O36" s="250" t="str">
        <f>$D$2</f>
        <v>oppB</v>
      </c>
      <c r="P36" s="250" t="str">
        <f>$E$2</f>
        <v>oppC</v>
      </c>
      <c r="Q36" s="111" t="s">
        <v>78</v>
      </c>
      <c r="R36" s="250"/>
      <c r="S36" s="250"/>
      <c r="T36" s="250"/>
      <c r="U36" s="250"/>
      <c r="V36" s="250"/>
      <c r="W36" s="250"/>
      <c r="X36" s="250"/>
      <c r="Y36" s="250"/>
      <c r="Z36" s="250"/>
      <c r="AA36" s="250"/>
    </row>
    <row r="37" spans="1:27" ht="14.25" customHeight="1">
      <c r="A37" s="250" t="str">
        <f>$B$3</f>
        <v>myA</v>
      </c>
      <c r="B37" s="110">
        <f>$C$3</f>
        <v>0.5</v>
      </c>
      <c r="C37" s="110">
        <f>$D$3</f>
        <v>0.63300000000000001</v>
      </c>
      <c r="D37" s="110">
        <f>$E$3</f>
        <v>0.49199999999999999</v>
      </c>
      <c r="E37" s="118">
        <f>(MATCH(E39,F46:F146,0)-1)/100</f>
        <v>0.48</v>
      </c>
      <c r="F37" s="250"/>
      <c r="G37" s="250" t="str">
        <f>$B$3</f>
        <v>myA</v>
      </c>
      <c r="H37" s="110">
        <f>$C$3</f>
        <v>0.5</v>
      </c>
      <c r="I37" s="110">
        <f>$D$3</f>
        <v>0.63300000000000001</v>
      </c>
      <c r="J37" s="110">
        <f>$E$3</f>
        <v>0.49199999999999999</v>
      </c>
      <c r="K37" s="118">
        <f>(MATCH(K39,L46:L146,0)-1)/100</f>
        <v>0.5</v>
      </c>
      <c r="L37" s="250"/>
      <c r="M37" s="250" t="str">
        <f>$B$4</f>
        <v>myB</v>
      </c>
      <c r="N37" s="110">
        <f>$C$4</f>
        <v>0.36699999999999999</v>
      </c>
      <c r="O37" s="110">
        <f>$D$4</f>
        <v>0.5</v>
      </c>
      <c r="P37" s="110">
        <f>$E$4</f>
        <v>0.52900000000000003</v>
      </c>
      <c r="Q37" s="118">
        <f>(MATCH(Q39,R46:R146,0)-1)/100</f>
        <v>0.49</v>
      </c>
      <c r="R37" s="250"/>
      <c r="S37" s="250"/>
      <c r="T37" s="250"/>
      <c r="U37" s="250"/>
      <c r="V37" s="250"/>
      <c r="W37" s="250"/>
      <c r="X37" s="250"/>
      <c r="Y37" s="250"/>
      <c r="Z37" s="250"/>
      <c r="AA37" s="250"/>
    </row>
    <row r="38" spans="1:27" ht="14.25" customHeight="1">
      <c r="A38" s="250" t="str">
        <f>$B$4</f>
        <v>myB</v>
      </c>
      <c r="B38" s="110">
        <f>$C$4</f>
        <v>0.36699999999999999</v>
      </c>
      <c r="C38" s="110">
        <f>$D$4</f>
        <v>0.5</v>
      </c>
      <c r="D38" s="110">
        <f>$E$4</f>
        <v>0.52900000000000003</v>
      </c>
      <c r="E38" s="118">
        <f>1-E37</f>
        <v>0.52</v>
      </c>
      <c r="F38" s="250"/>
      <c r="G38" s="250" t="str">
        <f>$B$5</f>
        <v>myC</v>
      </c>
      <c r="H38" s="110">
        <f>$C$5</f>
        <v>0.50800000000000001</v>
      </c>
      <c r="I38" s="110">
        <f>$D$5</f>
        <v>0.47099999999999997</v>
      </c>
      <c r="J38" s="110">
        <f>$E$5</f>
        <v>0.5</v>
      </c>
      <c r="K38" s="118">
        <f>1-K37</f>
        <v>0.5</v>
      </c>
      <c r="L38" s="250"/>
      <c r="M38" s="250" t="str">
        <f>$B$5</f>
        <v>myC</v>
      </c>
      <c r="N38" s="110">
        <f>$C$5</f>
        <v>0.50800000000000001</v>
      </c>
      <c r="O38" s="110">
        <f>$D$5</f>
        <v>0.47099999999999997</v>
      </c>
      <c r="P38" s="110">
        <f>$E$5</f>
        <v>0.5</v>
      </c>
      <c r="Q38" s="118">
        <f>1-Q37</f>
        <v>0.51</v>
      </c>
      <c r="R38" s="250"/>
      <c r="S38" s="250"/>
      <c r="T38" s="250"/>
      <c r="U38" s="250"/>
      <c r="V38" s="250"/>
      <c r="W38" s="250"/>
      <c r="X38" s="250"/>
      <c r="Y38" s="250"/>
      <c r="Z38" s="250"/>
      <c r="AA38" s="250"/>
    </row>
    <row r="39" spans="1:27" ht="14.25" customHeight="1">
      <c r="A39" s="250"/>
      <c r="B39" s="250"/>
      <c r="C39" s="250"/>
      <c r="D39" s="250" t="s">
        <v>91</v>
      </c>
      <c r="E39" s="250">
        <f>MAX(F46:F146)</f>
        <v>0.69477286711999997</v>
      </c>
      <c r="F39" s="250"/>
      <c r="G39" s="250"/>
      <c r="H39" s="250"/>
      <c r="I39" s="250"/>
      <c r="J39" s="250" t="s">
        <v>91</v>
      </c>
      <c r="K39" s="250">
        <f>MAX(L46:L146)</f>
        <v>0.71285975000000001</v>
      </c>
      <c r="L39" s="250"/>
      <c r="M39" s="250"/>
      <c r="N39" s="250"/>
      <c r="O39" s="250"/>
      <c r="P39" s="250" t="s">
        <v>91</v>
      </c>
      <c r="Q39" s="250">
        <f>MAX(R46:R146)</f>
        <v>0.65709577745188008</v>
      </c>
      <c r="R39" s="250"/>
      <c r="S39" s="250"/>
      <c r="T39" s="250"/>
      <c r="U39" s="250"/>
      <c r="V39" s="250"/>
      <c r="W39" s="250"/>
      <c r="X39" s="250"/>
      <c r="Y39" s="250"/>
      <c r="Z39" s="250"/>
      <c r="AA39" s="250"/>
    </row>
    <row r="40" spans="1:27" ht="14.25" customHeight="1">
      <c r="A40" s="250"/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</row>
    <row r="41" spans="1:27" ht="14.25" customHeight="1">
      <c r="A41" s="250" t="s">
        <v>92</v>
      </c>
      <c r="B41" s="250" t="str">
        <f>$C$2</f>
        <v>oppA</v>
      </c>
      <c r="C41" s="250" t="str">
        <f>$D$2</f>
        <v>oppB</v>
      </c>
      <c r="D41" s="250" t="str">
        <f>$E$2</f>
        <v>oppC</v>
      </c>
      <c r="E41" s="250"/>
      <c r="F41" s="250"/>
      <c r="G41" s="250" t="s">
        <v>92</v>
      </c>
      <c r="H41" s="250" t="str">
        <f>$C$2</f>
        <v>oppA</v>
      </c>
      <c r="I41" s="250" t="str">
        <f>$D$2</f>
        <v>oppB</v>
      </c>
      <c r="J41" s="250" t="str">
        <f>$E$2</f>
        <v>oppC</v>
      </c>
      <c r="K41" s="250"/>
      <c r="L41" s="250"/>
      <c r="M41" s="250" t="s">
        <v>92</v>
      </c>
      <c r="N41" s="250" t="str">
        <f>$C$2</f>
        <v>oppA</v>
      </c>
      <c r="O41" s="250" t="str">
        <f>$D$2</f>
        <v>oppB</v>
      </c>
      <c r="P41" s="250" t="str">
        <f>$E$2</f>
        <v>oppC</v>
      </c>
      <c r="Q41" s="250"/>
      <c r="R41" s="250"/>
      <c r="S41" s="250"/>
      <c r="T41" s="250"/>
      <c r="U41" s="250"/>
      <c r="V41" s="250"/>
      <c r="W41" s="250"/>
      <c r="X41" s="250"/>
      <c r="Y41" s="250"/>
      <c r="Z41" s="250"/>
      <c r="AA41" s="250"/>
    </row>
    <row r="42" spans="1:27" ht="14.25" customHeight="1">
      <c r="A42" s="250" t="str">
        <f>$B$3</f>
        <v>myA</v>
      </c>
      <c r="B42" s="110">
        <f>B37*$K$12 + (1-B37)*$J14</f>
        <v>0.70455496399999995</v>
      </c>
      <c r="C42" s="110">
        <f>C37*$K$12 + (1-C37)*I14</f>
        <v>0.70738326592400003</v>
      </c>
      <c r="D42" s="110">
        <f>D37*$K$12 + (1-D37)*H14</f>
        <v>0.67265682199999999</v>
      </c>
      <c r="E42" s="250"/>
      <c r="F42" s="250"/>
      <c r="G42" s="250" t="str">
        <f>$B$3</f>
        <v>myA</v>
      </c>
      <c r="H42" s="110">
        <f>H37*$K$13 + (1-H37)*$J15</f>
        <v>0.70222703600000003</v>
      </c>
      <c r="I42" s="110">
        <f>I37*$K$13 + (1-I37)*$I15</f>
        <v>0.73412517799999999</v>
      </c>
      <c r="J42" s="110">
        <f>J37*$K$13 + (1-J37)*$H15</f>
        <v>0.70239715942399994</v>
      </c>
      <c r="K42" s="250"/>
      <c r="L42" s="250"/>
      <c r="M42" s="250" t="str">
        <f>$B$4</f>
        <v>myB</v>
      </c>
      <c r="N42" s="110">
        <f>N37*$K$13 + (1-N37)*$J16</f>
        <v>0.63574082200000004</v>
      </c>
      <c r="O42" s="110">
        <f>O37*$K$13 + (1-O37)*$I16</f>
        <v>0.667638964</v>
      </c>
      <c r="P42" s="110">
        <f>P37*$K$13 + (1-P37)*$H16</f>
        <v>0.6682556614120001</v>
      </c>
      <c r="Q42" s="250"/>
      <c r="R42" s="250"/>
      <c r="S42" s="250"/>
      <c r="T42" s="250"/>
      <c r="U42" s="250"/>
      <c r="V42" s="250"/>
      <c r="W42" s="250"/>
      <c r="X42" s="250"/>
      <c r="Y42" s="250"/>
      <c r="Z42" s="250"/>
      <c r="AA42" s="250"/>
    </row>
    <row r="43" spans="1:27" ht="14.25" customHeight="1">
      <c r="A43" s="250" t="str">
        <f>$B$4</f>
        <v>myB</v>
      </c>
      <c r="B43" s="110">
        <f>B38*$K$11 + (1-B38)*J14</f>
        <v>0.68611783792399994</v>
      </c>
      <c r="C43" s="110">
        <f>C38*$K$11 + (1-C38)*I14</f>
        <v>0.68328953599999998</v>
      </c>
      <c r="D43" s="110">
        <f>D38*$K$11 + (1-D38)*H14</f>
        <v>0.71518767799999994</v>
      </c>
      <c r="E43" s="250"/>
      <c r="F43" s="250"/>
      <c r="G43" s="250" t="str">
        <f>$B$5</f>
        <v>myC</v>
      </c>
      <c r="H43" s="110">
        <f>H38*$K$11 + (1-H38)*$J15</f>
        <v>0.72366258742400003</v>
      </c>
      <c r="I43" s="110">
        <f>I38*$K$11 + (1-I38)*$I15</f>
        <v>0.69159432200000004</v>
      </c>
      <c r="J43" s="110">
        <f>J38*$K$11 + (1-J38)*$H15</f>
        <v>0.723492464</v>
      </c>
      <c r="K43" s="250"/>
      <c r="L43" s="250"/>
      <c r="M43" s="250" t="str">
        <f>$B$5</f>
        <v>myC</v>
      </c>
      <c r="N43" s="110">
        <f>N38*$K$12 + (1-N38)*$J16</f>
        <v>0.67827167799999999</v>
      </c>
      <c r="O43" s="110">
        <f>O38*$K$12 + (1-O38)*$I16</f>
        <v>0.6469902334119999</v>
      </c>
      <c r="P43" s="110">
        <f>P38*$K$12 + (1-P38)*$H16</f>
        <v>0.64637353600000003</v>
      </c>
      <c r="Q43" s="250"/>
      <c r="R43" s="250"/>
      <c r="S43" s="250"/>
      <c r="T43" s="250"/>
      <c r="U43" s="250"/>
      <c r="V43" s="250"/>
      <c r="W43" s="250"/>
      <c r="X43" s="250"/>
      <c r="Y43" s="250"/>
      <c r="Z43" s="250"/>
      <c r="AA43" s="250"/>
    </row>
    <row r="44" spans="1:27" ht="14.25" customHeight="1">
      <c r="A44" s="250"/>
      <c r="B44" s="250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  <c r="U44" s="250"/>
      <c r="V44" s="250"/>
      <c r="W44" s="250"/>
      <c r="X44" s="250"/>
      <c r="Y44" s="250"/>
      <c r="Z44" s="250"/>
      <c r="AA44" s="250"/>
    </row>
    <row r="45" spans="1:27" ht="14.25" customHeight="1">
      <c r="A45" s="250" t="s">
        <v>93</v>
      </c>
      <c r="B45" s="250" t="s">
        <v>94</v>
      </c>
      <c r="C45" s="250" t="s">
        <v>95</v>
      </c>
      <c r="D45" s="250" t="s">
        <v>96</v>
      </c>
      <c r="E45" s="250" t="s">
        <v>97</v>
      </c>
      <c r="F45" s="250" t="s">
        <v>98</v>
      </c>
      <c r="G45" s="250"/>
      <c r="H45" s="250"/>
      <c r="I45" s="250" t="s">
        <v>95</v>
      </c>
      <c r="J45" s="250" t="s">
        <v>96</v>
      </c>
      <c r="K45" s="250" t="s">
        <v>97</v>
      </c>
      <c r="L45" s="250" t="s">
        <v>98</v>
      </c>
      <c r="M45" s="250"/>
      <c r="N45" s="250"/>
      <c r="O45" s="250" t="s">
        <v>95</v>
      </c>
      <c r="P45" s="250" t="s">
        <v>96</v>
      </c>
      <c r="Q45" s="250" t="s">
        <v>97</v>
      </c>
      <c r="R45" s="250" t="s">
        <v>98</v>
      </c>
      <c r="S45" s="250"/>
      <c r="T45" s="250"/>
      <c r="U45" s="250"/>
      <c r="V45" s="250"/>
      <c r="W45" s="250"/>
      <c r="X45" s="250"/>
      <c r="Y45" s="250"/>
      <c r="Z45" s="250"/>
      <c r="AA45" s="250"/>
    </row>
    <row r="46" spans="1:27" ht="14.25" customHeight="1">
      <c r="A46" s="250">
        <v>0</v>
      </c>
      <c r="B46" s="250">
        <f t="shared" ref="B46:B109" si="0">1-A46</f>
        <v>1</v>
      </c>
      <c r="C46" s="250">
        <f t="shared" ref="C46:E61" si="1">$A46*B$42+$B46*B$43</f>
        <v>0.68611783792399994</v>
      </c>
      <c r="D46" s="250">
        <f t="shared" si="1"/>
        <v>0.68328953599999998</v>
      </c>
      <c r="E46" s="250">
        <f t="shared" si="1"/>
        <v>0.71518767799999994</v>
      </c>
      <c r="F46" s="250">
        <f t="shared" ref="F46:F146" si="2">MIN(C46:E46)</f>
        <v>0.68328953599999998</v>
      </c>
      <c r="G46" s="250"/>
      <c r="H46" s="250"/>
      <c r="I46" s="250">
        <f t="shared" ref="I46:K61" si="3">$A46*H$42+$B46*H$43</f>
        <v>0.72366258742400003</v>
      </c>
      <c r="J46" s="250">
        <f t="shared" si="3"/>
        <v>0.69159432200000004</v>
      </c>
      <c r="K46" s="250">
        <f t="shared" si="3"/>
        <v>0.723492464</v>
      </c>
      <c r="L46" s="250">
        <f t="shared" ref="L46:L146" si="4">MIN(I46:K46)</f>
        <v>0.69159432200000004</v>
      </c>
      <c r="M46" s="250"/>
      <c r="N46" s="250"/>
      <c r="O46" s="250">
        <f t="shared" ref="O46:Q61" si="5">$A46*N$42+$B46*N$43</f>
        <v>0.67827167799999999</v>
      </c>
      <c r="P46" s="250">
        <f t="shared" si="5"/>
        <v>0.6469902334119999</v>
      </c>
      <c r="Q46" s="250">
        <f t="shared" si="5"/>
        <v>0.64637353600000003</v>
      </c>
      <c r="R46" s="250">
        <f t="shared" ref="R46:R146" si="6">MIN(O46:Q46)</f>
        <v>0.64637353600000003</v>
      </c>
      <c r="S46" s="250"/>
      <c r="T46" s="250"/>
      <c r="U46" s="250"/>
      <c r="V46" s="250"/>
      <c r="W46" s="250"/>
      <c r="X46" s="250"/>
      <c r="Y46" s="250"/>
      <c r="Z46" s="250"/>
      <c r="AA46" s="250"/>
    </row>
    <row r="47" spans="1:27" ht="14.25" hidden="1" customHeight="1">
      <c r="A47" s="250">
        <v>0.01</v>
      </c>
      <c r="B47" s="250">
        <f t="shared" si="0"/>
        <v>0.99</v>
      </c>
      <c r="C47" s="250">
        <f t="shared" si="1"/>
        <v>0.68630220918475993</v>
      </c>
      <c r="D47" s="250">
        <f t="shared" si="1"/>
        <v>0.68353047329923999</v>
      </c>
      <c r="E47" s="250">
        <f t="shared" si="1"/>
        <v>0.71476236943999993</v>
      </c>
      <c r="F47" s="250">
        <f t="shared" si="2"/>
        <v>0.68353047329923999</v>
      </c>
      <c r="G47" s="250"/>
      <c r="H47" s="250"/>
      <c r="I47" s="250">
        <f t="shared" si="3"/>
        <v>0.72344823190976004</v>
      </c>
      <c r="J47" s="250">
        <f t="shared" si="3"/>
        <v>0.69201963056000004</v>
      </c>
      <c r="K47" s="250">
        <f t="shared" si="3"/>
        <v>0.72328151095423998</v>
      </c>
      <c r="L47" s="250">
        <f t="shared" si="4"/>
        <v>0.69201963056000004</v>
      </c>
      <c r="M47" s="250"/>
      <c r="N47" s="250"/>
      <c r="O47" s="250">
        <f t="shared" si="5"/>
        <v>0.67784636943999999</v>
      </c>
      <c r="P47" s="250">
        <f t="shared" si="5"/>
        <v>0.64719672071787981</v>
      </c>
      <c r="Q47" s="250">
        <f t="shared" si="5"/>
        <v>0.64659235725412001</v>
      </c>
      <c r="R47" s="250">
        <f t="shared" si="6"/>
        <v>0.64659235725412001</v>
      </c>
      <c r="S47" s="250"/>
      <c r="T47" s="250"/>
      <c r="U47" s="250"/>
      <c r="V47" s="250"/>
      <c r="W47" s="250"/>
      <c r="X47" s="250"/>
      <c r="Y47" s="250"/>
      <c r="Z47" s="250"/>
      <c r="AA47" s="250"/>
    </row>
    <row r="48" spans="1:27" ht="14.25" hidden="1" customHeight="1">
      <c r="A48" s="250">
        <v>0.02</v>
      </c>
      <c r="B48" s="250">
        <f t="shared" si="0"/>
        <v>0.98</v>
      </c>
      <c r="C48" s="250">
        <f t="shared" si="1"/>
        <v>0.68648658044551991</v>
      </c>
      <c r="D48" s="250">
        <f t="shared" si="1"/>
        <v>0.68377141059848001</v>
      </c>
      <c r="E48" s="250">
        <f t="shared" si="1"/>
        <v>0.71433706087999993</v>
      </c>
      <c r="F48" s="250">
        <f t="shared" si="2"/>
        <v>0.68377141059848001</v>
      </c>
      <c r="G48" s="250"/>
      <c r="H48" s="250"/>
      <c r="I48" s="250">
        <f t="shared" si="3"/>
        <v>0.72323387639552006</v>
      </c>
      <c r="J48" s="250">
        <f t="shared" si="3"/>
        <v>0.69244493912000005</v>
      </c>
      <c r="K48" s="250">
        <f t="shared" si="3"/>
        <v>0.72307055790847996</v>
      </c>
      <c r="L48" s="250">
        <f t="shared" si="4"/>
        <v>0.69244493912000005</v>
      </c>
      <c r="M48" s="250"/>
      <c r="N48" s="250"/>
      <c r="O48" s="250">
        <f t="shared" si="5"/>
        <v>0.67742106087999998</v>
      </c>
      <c r="P48" s="250">
        <f t="shared" si="5"/>
        <v>0.64740320802375995</v>
      </c>
      <c r="Q48" s="250">
        <f t="shared" si="5"/>
        <v>0.64681117850823999</v>
      </c>
      <c r="R48" s="250">
        <f t="shared" si="6"/>
        <v>0.64681117850823999</v>
      </c>
      <c r="S48" s="250"/>
      <c r="T48" s="250"/>
      <c r="U48" s="250"/>
      <c r="V48" s="250"/>
      <c r="W48" s="250"/>
      <c r="X48" s="250"/>
      <c r="Y48" s="250"/>
      <c r="Z48" s="250"/>
      <c r="AA48" s="250"/>
    </row>
    <row r="49" spans="1:27" ht="14.25" hidden="1" customHeight="1">
      <c r="A49" s="250">
        <v>0.03</v>
      </c>
      <c r="B49" s="250">
        <f t="shared" si="0"/>
        <v>0.97</v>
      </c>
      <c r="C49" s="250">
        <f t="shared" si="1"/>
        <v>0.6866709517062799</v>
      </c>
      <c r="D49" s="250">
        <f t="shared" si="1"/>
        <v>0.68401234789771992</v>
      </c>
      <c r="E49" s="250">
        <f t="shared" si="1"/>
        <v>0.71391175231999993</v>
      </c>
      <c r="F49" s="250">
        <f t="shared" si="2"/>
        <v>0.68401234789771992</v>
      </c>
      <c r="G49" s="250"/>
      <c r="H49" s="250"/>
      <c r="I49" s="250">
        <f t="shared" si="3"/>
        <v>0.72301952088127996</v>
      </c>
      <c r="J49" s="250">
        <f t="shared" si="3"/>
        <v>0.69287024768000005</v>
      </c>
      <c r="K49" s="250">
        <f t="shared" si="3"/>
        <v>0.72285960486271994</v>
      </c>
      <c r="L49" s="250">
        <f t="shared" si="4"/>
        <v>0.69287024768000005</v>
      </c>
      <c r="M49" s="250"/>
      <c r="N49" s="250"/>
      <c r="O49" s="250">
        <f t="shared" si="5"/>
        <v>0.67699575231999998</v>
      </c>
      <c r="P49" s="250">
        <f t="shared" si="5"/>
        <v>0.64760969532963986</v>
      </c>
      <c r="Q49" s="250">
        <f t="shared" si="5"/>
        <v>0.64702999976235998</v>
      </c>
      <c r="R49" s="250">
        <f t="shared" si="6"/>
        <v>0.64702999976235998</v>
      </c>
      <c r="S49" s="250"/>
      <c r="T49" s="250"/>
      <c r="U49" s="250"/>
      <c r="V49" s="250"/>
      <c r="W49" s="250"/>
      <c r="X49" s="250"/>
      <c r="Y49" s="250"/>
      <c r="Z49" s="250"/>
      <c r="AA49" s="250"/>
    </row>
    <row r="50" spans="1:27" ht="14.25" hidden="1" customHeight="1">
      <c r="A50" s="250">
        <v>0.04</v>
      </c>
      <c r="B50" s="250">
        <f t="shared" si="0"/>
        <v>0.96</v>
      </c>
      <c r="C50" s="250">
        <f t="shared" si="1"/>
        <v>0.68685532296703999</v>
      </c>
      <c r="D50" s="250">
        <f t="shared" si="1"/>
        <v>0.68425328519695994</v>
      </c>
      <c r="E50" s="250">
        <f t="shared" si="1"/>
        <v>0.71348644375999992</v>
      </c>
      <c r="F50" s="250">
        <f t="shared" si="2"/>
        <v>0.68425328519695994</v>
      </c>
      <c r="G50" s="250"/>
      <c r="H50" s="250"/>
      <c r="I50" s="250">
        <f t="shared" si="3"/>
        <v>0.72280516536703998</v>
      </c>
      <c r="J50" s="250">
        <f t="shared" si="3"/>
        <v>0.69329555624000005</v>
      </c>
      <c r="K50" s="250">
        <f t="shared" si="3"/>
        <v>0.72264865181696003</v>
      </c>
      <c r="L50" s="250">
        <f t="shared" si="4"/>
        <v>0.69329555624000005</v>
      </c>
      <c r="M50" s="250"/>
      <c r="N50" s="250"/>
      <c r="O50" s="250">
        <f t="shared" si="5"/>
        <v>0.67657044375999997</v>
      </c>
      <c r="P50" s="250">
        <f t="shared" si="5"/>
        <v>0.64781618263551988</v>
      </c>
      <c r="Q50" s="250">
        <f t="shared" si="5"/>
        <v>0.64724882101648007</v>
      </c>
      <c r="R50" s="250">
        <f t="shared" si="6"/>
        <v>0.64724882101648007</v>
      </c>
      <c r="S50" s="250"/>
      <c r="T50" s="250"/>
      <c r="U50" s="250"/>
      <c r="V50" s="250"/>
      <c r="W50" s="250"/>
      <c r="X50" s="250"/>
      <c r="Y50" s="250"/>
      <c r="Z50" s="250"/>
      <c r="AA50" s="250"/>
    </row>
    <row r="51" spans="1:27" ht="14.25" hidden="1" customHeight="1">
      <c r="A51" s="250">
        <v>0.05</v>
      </c>
      <c r="B51" s="250">
        <f t="shared" si="0"/>
        <v>0.95</v>
      </c>
      <c r="C51" s="250">
        <f t="shared" si="1"/>
        <v>0.68703969422779987</v>
      </c>
      <c r="D51" s="250">
        <f t="shared" si="1"/>
        <v>0.68449422249619996</v>
      </c>
      <c r="E51" s="250">
        <f t="shared" si="1"/>
        <v>0.71306113519999992</v>
      </c>
      <c r="F51" s="250">
        <f t="shared" si="2"/>
        <v>0.68449422249619996</v>
      </c>
      <c r="G51" s="250"/>
      <c r="H51" s="250"/>
      <c r="I51" s="250">
        <f t="shared" si="3"/>
        <v>0.7225908098528</v>
      </c>
      <c r="J51" s="250">
        <f t="shared" si="3"/>
        <v>0.69372086480000006</v>
      </c>
      <c r="K51" s="250">
        <f t="shared" si="3"/>
        <v>0.72243769877120001</v>
      </c>
      <c r="L51" s="250">
        <f t="shared" si="4"/>
        <v>0.69372086480000006</v>
      </c>
      <c r="M51" s="250"/>
      <c r="N51" s="250"/>
      <c r="O51" s="250">
        <f t="shared" si="5"/>
        <v>0.67614513519999997</v>
      </c>
      <c r="P51" s="250">
        <f t="shared" si="5"/>
        <v>0.64802266994139979</v>
      </c>
      <c r="Q51" s="250">
        <f t="shared" si="5"/>
        <v>0.64746764227060005</v>
      </c>
      <c r="R51" s="250">
        <f t="shared" si="6"/>
        <v>0.64746764227060005</v>
      </c>
      <c r="S51" s="250"/>
      <c r="T51" s="250"/>
      <c r="U51" s="250"/>
      <c r="V51" s="250"/>
      <c r="W51" s="250"/>
      <c r="X51" s="250"/>
      <c r="Y51" s="250"/>
      <c r="Z51" s="250"/>
      <c r="AA51" s="250"/>
    </row>
    <row r="52" spans="1:27" ht="14.25" hidden="1" customHeight="1">
      <c r="A52" s="250">
        <v>0.06</v>
      </c>
      <c r="B52" s="250">
        <f t="shared" si="0"/>
        <v>0.94</v>
      </c>
      <c r="C52" s="250">
        <f t="shared" si="1"/>
        <v>0.68722406548855985</v>
      </c>
      <c r="D52" s="250">
        <f t="shared" si="1"/>
        <v>0.68473515979543997</v>
      </c>
      <c r="E52" s="250">
        <f t="shared" si="1"/>
        <v>0.71263582663999991</v>
      </c>
      <c r="F52" s="250">
        <f t="shared" si="2"/>
        <v>0.68473515979543997</v>
      </c>
      <c r="G52" s="250"/>
      <c r="H52" s="250"/>
      <c r="I52" s="250">
        <f t="shared" si="3"/>
        <v>0.72237645433856001</v>
      </c>
      <c r="J52" s="250">
        <f t="shared" si="3"/>
        <v>0.69414617336000006</v>
      </c>
      <c r="K52" s="250">
        <f t="shared" si="3"/>
        <v>0.72222674572543988</v>
      </c>
      <c r="L52" s="250">
        <f t="shared" si="4"/>
        <v>0.69414617336000006</v>
      </c>
      <c r="M52" s="250"/>
      <c r="N52" s="250"/>
      <c r="O52" s="250">
        <f t="shared" si="5"/>
        <v>0.67571982663999997</v>
      </c>
      <c r="P52" s="250">
        <f t="shared" si="5"/>
        <v>0.64822915724727992</v>
      </c>
      <c r="Q52" s="250">
        <f t="shared" si="5"/>
        <v>0.64768646352472004</v>
      </c>
      <c r="R52" s="250">
        <f t="shared" si="6"/>
        <v>0.64768646352472004</v>
      </c>
      <c r="S52" s="250"/>
      <c r="T52" s="250"/>
      <c r="U52" s="250"/>
      <c r="V52" s="250"/>
      <c r="W52" s="250"/>
      <c r="X52" s="250"/>
      <c r="Y52" s="250"/>
      <c r="Z52" s="250"/>
      <c r="AA52" s="250"/>
    </row>
    <row r="53" spans="1:27" ht="14.25" hidden="1" customHeight="1">
      <c r="A53" s="250">
        <v>7.0000000000000007E-2</v>
      </c>
      <c r="B53" s="250">
        <f t="shared" si="0"/>
        <v>0.92999999999999994</v>
      </c>
      <c r="C53" s="250">
        <f t="shared" si="1"/>
        <v>0.68740843674931995</v>
      </c>
      <c r="D53" s="250">
        <f t="shared" si="1"/>
        <v>0.68497609709467988</v>
      </c>
      <c r="E53" s="250">
        <f t="shared" si="1"/>
        <v>0.71221051807999991</v>
      </c>
      <c r="F53" s="250">
        <f t="shared" si="2"/>
        <v>0.68497609709467988</v>
      </c>
      <c r="G53" s="250"/>
      <c r="H53" s="250"/>
      <c r="I53" s="250">
        <f t="shared" si="3"/>
        <v>0.72216209882431992</v>
      </c>
      <c r="J53" s="250">
        <f t="shared" si="3"/>
        <v>0.69457148191999996</v>
      </c>
      <c r="K53" s="250">
        <f t="shared" si="3"/>
        <v>0.72201579267967997</v>
      </c>
      <c r="L53" s="250">
        <f t="shared" si="4"/>
        <v>0.69457148191999996</v>
      </c>
      <c r="M53" s="250"/>
      <c r="N53" s="250"/>
      <c r="O53" s="250">
        <f t="shared" si="5"/>
        <v>0.67529451807999996</v>
      </c>
      <c r="P53" s="250">
        <f t="shared" si="5"/>
        <v>0.64843564455315983</v>
      </c>
      <c r="Q53" s="250">
        <f t="shared" si="5"/>
        <v>0.64790528477884002</v>
      </c>
      <c r="R53" s="250">
        <f t="shared" si="6"/>
        <v>0.64790528477884002</v>
      </c>
      <c r="S53" s="250"/>
      <c r="T53" s="250"/>
      <c r="U53" s="250"/>
      <c r="V53" s="250"/>
      <c r="W53" s="250"/>
      <c r="X53" s="250"/>
      <c r="Y53" s="250"/>
      <c r="Z53" s="250"/>
      <c r="AA53" s="250"/>
    </row>
    <row r="54" spans="1:27" ht="14.25" hidden="1" customHeight="1">
      <c r="A54" s="250">
        <v>0.08</v>
      </c>
      <c r="B54" s="250">
        <f t="shared" si="0"/>
        <v>0.92</v>
      </c>
      <c r="C54" s="250">
        <f t="shared" si="1"/>
        <v>0.68759280801007994</v>
      </c>
      <c r="D54" s="250">
        <f t="shared" si="1"/>
        <v>0.68521703439392001</v>
      </c>
      <c r="E54" s="250">
        <f t="shared" si="1"/>
        <v>0.71178520951999991</v>
      </c>
      <c r="F54" s="250">
        <f t="shared" si="2"/>
        <v>0.68521703439392001</v>
      </c>
      <c r="G54" s="250"/>
      <c r="H54" s="250"/>
      <c r="I54" s="250">
        <f t="shared" si="3"/>
        <v>0.72194774331008005</v>
      </c>
      <c r="J54" s="250">
        <f t="shared" si="3"/>
        <v>0.69499679048000007</v>
      </c>
      <c r="K54" s="250">
        <f t="shared" si="3"/>
        <v>0.72180483963391995</v>
      </c>
      <c r="L54" s="250">
        <f t="shared" si="4"/>
        <v>0.69499679048000007</v>
      </c>
      <c r="M54" s="250"/>
      <c r="N54" s="250"/>
      <c r="O54" s="250">
        <f t="shared" si="5"/>
        <v>0.67486920951999996</v>
      </c>
      <c r="P54" s="250">
        <f t="shared" si="5"/>
        <v>0.64864213185903996</v>
      </c>
      <c r="Q54" s="250">
        <f t="shared" si="5"/>
        <v>0.64812410603296</v>
      </c>
      <c r="R54" s="250">
        <f t="shared" si="6"/>
        <v>0.64812410603296</v>
      </c>
      <c r="S54" s="250"/>
      <c r="T54" s="250"/>
      <c r="U54" s="250"/>
      <c r="V54" s="250"/>
      <c r="W54" s="250"/>
      <c r="X54" s="250"/>
      <c r="Y54" s="250"/>
      <c r="Z54" s="250"/>
      <c r="AA54" s="250"/>
    </row>
    <row r="55" spans="1:27" ht="14.25" hidden="1" customHeight="1">
      <c r="A55" s="250">
        <v>0.09</v>
      </c>
      <c r="B55" s="250">
        <f t="shared" si="0"/>
        <v>0.91</v>
      </c>
      <c r="C55" s="250">
        <f t="shared" si="1"/>
        <v>0.68777717927083992</v>
      </c>
      <c r="D55" s="250">
        <f t="shared" si="1"/>
        <v>0.68545797169316003</v>
      </c>
      <c r="E55" s="250">
        <f t="shared" si="1"/>
        <v>0.71135990096000001</v>
      </c>
      <c r="F55" s="250">
        <f t="shared" si="2"/>
        <v>0.68545797169316003</v>
      </c>
      <c r="G55" s="250"/>
      <c r="H55" s="250"/>
      <c r="I55" s="250">
        <f t="shared" si="3"/>
        <v>0.72173338779584006</v>
      </c>
      <c r="J55" s="250">
        <f t="shared" si="3"/>
        <v>0.69542209904000007</v>
      </c>
      <c r="K55" s="250">
        <f t="shared" si="3"/>
        <v>0.72159388658816004</v>
      </c>
      <c r="L55" s="250">
        <f t="shared" si="4"/>
        <v>0.69542209904000007</v>
      </c>
      <c r="M55" s="250"/>
      <c r="N55" s="250"/>
      <c r="O55" s="250">
        <f t="shared" si="5"/>
        <v>0.67444390095999995</v>
      </c>
      <c r="P55" s="250">
        <f t="shared" si="5"/>
        <v>0.64884861916491987</v>
      </c>
      <c r="Q55" s="250">
        <f t="shared" si="5"/>
        <v>0.64834292728707998</v>
      </c>
      <c r="R55" s="250">
        <f t="shared" si="6"/>
        <v>0.64834292728707998</v>
      </c>
      <c r="S55" s="250"/>
      <c r="T55" s="250"/>
      <c r="U55" s="250"/>
      <c r="V55" s="250"/>
      <c r="W55" s="250"/>
      <c r="X55" s="250"/>
      <c r="Y55" s="250"/>
      <c r="Z55" s="250"/>
      <c r="AA55" s="250"/>
    </row>
    <row r="56" spans="1:27" ht="14.25" hidden="1" customHeight="1">
      <c r="A56" s="250">
        <v>0.1</v>
      </c>
      <c r="B56" s="250">
        <f t="shared" si="0"/>
        <v>0.9</v>
      </c>
      <c r="C56" s="250">
        <f t="shared" si="1"/>
        <v>0.68796155053160002</v>
      </c>
      <c r="D56" s="250">
        <f t="shared" si="1"/>
        <v>0.68569890899239994</v>
      </c>
      <c r="E56" s="250">
        <f t="shared" si="1"/>
        <v>0.7109345923999999</v>
      </c>
      <c r="F56" s="250">
        <f t="shared" si="2"/>
        <v>0.68569890899239994</v>
      </c>
      <c r="G56" s="250"/>
      <c r="H56" s="250"/>
      <c r="I56" s="250">
        <f t="shared" si="3"/>
        <v>0.72151903228160008</v>
      </c>
      <c r="J56" s="250">
        <f t="shared" si="3"/>
        <v>0.69584740760000008</v>
      </c>
      <c r="K56" s="250">
        <f t="shared" si="3"/>
        <v>0.72138293354240002</v>
      </c>
      <c r="L56" s="250">
        <f t="shared" si="4"/>
        <v>0.69584740760000008</v>
      </c>
      <c r="M56" s="250"/>
      <c r="N56" s="250"/>
      <c r="O56" s="250">
        <f t="shared" si="5"/>
        <v>0.67401859240000006</v>
      </c>
      <c r="P56" s="250">
        <f t="shared" si="5"/>
        <v>0.6490551064708</v>
      </c>
      <c r="Q56" s="250">
        <f t="shared" si="5"/>
        <v>0.64856174854120008</v>
      </c>
      <c r="R56" s="250">
        <f t="shared" si="6"/>
        <v>0.64856174854120008</v>
      </c>
      <c r="S56" s="250"/>
      <c r="T56" s="250"/>
      <c r="U56" s="250"/>
      <c r="V56" s="250"/>
      <c r="W56" s="250"/>
      <c r="X56" s="250"/>
      <c r="Y56" s="250"/>
      <c r="Z56" s="250"/>
      <c r="AA56" s="250"/>
    </row>
    <row r="57" spans="1:27" ht="14.25" hidden="1" customHeight="1">
      <c r="A57" s="250">
        <v>0.11</v>
      </c>
      <c r="B57" s="250">
        <f t="shared" si="0"/>
        <v>0.89</v>
      </c>
      <c r="C57" s="250">
        <f t="shared" si="1"/>
        <v>0.68814592179235989</v>
      </c>
      <c r="D57" s="250">
        <f t="shared" si="1"/>
        <v>0.68593984629163995</v>
      </c>
      <c r="E57" s="250">
        <f t="shared" si="1"/>
        <v>0.71050928384000001</v>
      </c>
      <c r="F57" s="250">
        <f t="shared" si="2"/>
        <v>0.68593984629163995</v>
      </c>
      <c r="G57" s="250"/>
      <c r="H57" s="250"/>
      <c r="I57" s="250">
        <f t="shared" si="3"/>
        <v>0.72130467676735999</v>
      </c>
      <c r="J57" s="250">
        <f t="shared" si="3"/>
        <v>0.69627271616000008</v>
      </c>
      <c r="K57" s="250">
        <f t="shared" si="3"/>
        <v>0.72117198049664</v>
      </c>
      <c r="L57" s="250">
        <f t="shared" si="4"/>
        <v>0.69627271616000008</v>
      </c>
      <c r="M57" s="250"/>
      <c r="N57" s="250"/>
      <c r="O57" s="250">
        <f t="shared" si="5"/>
        <v>0.67359328384000006</v>
      </c>
      <c r="P57" s="250">
        <f t="shared" si="5"/>
        <v>0.64926159377667991</v>
      </c>
      <c r="Q57" s="250">
        <f t="shared" si="5"/>
        <v>0.64878056979532006</v>
      </c>
      <c r="R57" s="250">
        <f t="shared" si="6"/>
        <v>0.64878056979532006</v>
      </c>
      <c r="S57" s="250"/>
      <c r="T57" s="250"/>
      <c r="U57" s="250"/>
      <c r="V57" s="250"/>
      <c r="W57" s="250"/>
      <c r="X57" s="250"/>
      <c r="Y57" s="250"/>
      <c r="Z57" s="250"/>
      <c r="AA57" s="250"/>
    </row>
    <row r="58" spans="1:27" ht="14.25" hidden="1" customHeight="1">
      <c r="A58" s="250">
        <v>0.12</v>
      </c>
      <c r="B58" s="250">
        <f t="shared" si="0"/>
        <v>0.88</v>
      </c>
      <c r="C58" s="250">
        <f t="shared" si="1"/>
        <v>0.68833029305311999</v>
      </c>
      <c r="D58" s="250">
        <f t="shared" si="1"/>
        <v>0.68618078359087997</v>
      </c>
      <c r="E58" s="250">
        <f t="shared" si="1"/>
        <v>0.71008397527999989</v>
      </c>
      <c r="F58" s="250">
        <f t="shared" si="2"/>
        <v>0.68618078359087997</v>
      </c>
      <c r="G58" s="250"/>
      <c r="H58" s="250"/>
      <c r="I58" s="250">
        <f t="shared" si="3"/>
        <v>0.72109032125312</v>
      </c>
      <c r="J58" s="250">
        <f t="shared" si="3"/>
        <v>0.69669802472000009</v>
      </c>
      <c r="K58" s="250">
        <f t="shared" si="3"/>
        <v>0.72096102745087998</v>
      </c>
      <c r="L58" s="250">
        <f t="shared" si="4"/>
        <v>0.69669802472000009</v>
      </c>
      <c r="M58" s="250"/>
      <c r="N58" s="250"/>
      <c r="O58" s="250">
        <f t="shared" si="5"/>
        <v>0.67316797527999994</v>
      </c>
      <c r="P58" s="250">
        <f t="shared" si="5"/>
        <v>0.64946808108255993</v>
      </c>
      <c r="Q58" s="250">
        <f t="shared" si="5"/>
        <v>0.64899939104944004</v>
      </c>
      <c r="R58" s="250">
        <f t="shared" si="6"/>
        <v>0.64899939104944004</v>
      </c>
      <c r="S58" s="250"/>
      <c r="T58" s="250"/>
      <c r="U58" s="250"/>
      <c r="V58" s="250"/>
      <c r="W58" s="250"/>
      <c r="X58" s="250"/>
      <c r="Y58" s="250"/>
      <c r="Z58" s="250"/>
      <c r="AA58" s="250"/>
    </row>
    <row r="59" spans="1:27" ht="14.25" hidden="1" customHeight="1">
      <c r="A59" s="250">
        <v>0.13</v>
      </c>
      <c r="B59" s="250">
        <f t="shared" si="0"/>
        <v>0.87</v>
      </c>
      <c r="C59" s="250">
        <f t="shared" si="1"/>
        <v>0.68851466431387998</v>
      </c>
      <c r="D59" s="250">
        <f t="shared" si="1"/>
        <v>0.68642172089011999</v>
      </c>
      <c r="E59" s="250">
        <f t="shared" si="1"/>
        <v>0.70965866672</v>
      </c>
      <c r="F59" s="250">
        <f t="shared" si="2"/>
        <v>0.68642172089011999</v>
      </c>
      <c r="G59" s="250"/>
      <c r="H59" s="250"/>
      <c r="I59" s="250">
        <f t="shared" si="3"/>
        <v>0.72087596573888002</v>
      </c>
      <c r="J59" s="250">
        <f t="shared" si="3"/>
        <v>0.69712333328000009</v>
      </c>
      <c r="K59" s="250">
        <f t="shared" si="3"/>
        <v>0.72075007440512007</v>
      </c>
      <c r="L59" s="250">
        <f t="shared" si="4"/>
        <v>0.69712333328000009</v>
      </c>
      <c r="M59" s="250"/>
      <c r="N59" s="250"/>
      <c r="O59" s="250">
        <f t="shared" si="5"/>
        <v>0.67274266671999994</v>
      </c>
      <c r="P59" s="250">
        <f t="shared" si="5"/>
        <v>0.64967456838843984</v>
      </c>
      <c r="Q59" s="250">
        <f t="shared" si="5"/>
        <v>0.64921821230356003</v>
      </c>
      <c r="R59" s="250">
        <f t="shared" si="6"/>
        <v>0.64921821230356003</v>
      </c>
      <c r="S59" s="250"/>
      <c r="T59" s="250"/>
      <c r="U59" s="250"/>
      <c r="V59" s="250"/>
      <c r="W59" s="250"/>
      <c r="X59" s="250"/>
      <c r="Y59" s="250"/>
      <c r="Z59" s="250"/>
      <c r="AA59" s="250"/>
    </row>
    <row r="60" spans="1:27" ht="14.25" hidden="1" customHeight="1">
      <c r="A60" s="250">
        <v>0.14000000000000001</v>
      </c>
      <c r="B60" s="250">
        <f t="shared" si="0"/>
        <v>0.86</v>
      </c>
      <c r="C60" s="250">
        <f t="shared" si="1"/>
        <v>0.68869903557463985</v>
      </c>
      <c r="D60" s="250">
        <f t="shared" si="1"/>
        <v>0.6866626581893599</v>
      </c>
      <c r="E60" s="250">
        <f t="shared" si="1"/>
        <v>0.70923335815999988</v>
      </c>
      <c r="F60" s="250">
        <f t="shared" si="2"/>
        <v>0.6866626581893599</v>
      </c>
      <c r="G60" s="250"/>
      <c r="H60" s="250"/>
      <c r="I60" s="250">
        <f t="shared" si="3"/>
        <v>0.72066161022464004</v>
      </c>
      <c r="J60" s="250">
        <f t="shared" si="3"/>
        <v>0.69754864184000009</v>
      </c>
      <c r="K60" s="250">
        <f t="shared" si="3"/>
        <v>0.72053912135936005</v>
      </c>
      <c r="L60" s="250">
        <f t="shared" si="4"/>
        <v>0.69754864184000009</v>
      </c>
      <c r="M60" s="250"/>
      <c r="N60" s="250"/>
      <c r="O60" s="250">
        <f t="shared" si="5"/>
        <v>0.67231735816000004</v>
      </c>
      <c r="P60" s="250">
        <f t="shared" si="5"/>
        <v>0.64988105569431998</v>
      </c>
      <c r="Q60" s="250">
        <f t="shared" si="5"/>
        <v>0.64943703355768001</v>
      </c>
      <c r="R60" s="250">
        <f t="shared" si="6"/>
        <v>0.64943703355768001</v>
      </c>
      <c r="S60" s="250"/>
      <c r="T60" s="250"/>
      <c r="U60" s="250"/>
      <c r="V60" s="250"/>
      <c r="W60" s="250"/>
      <c r="X60" s="250"/>
      <c r="Y60" s="250"/>
      <c r="Z60" s="250"/>
      <c r="AA60" s="250"/>
    </row>
    <row r="61" spans="1:27" ht="14.25" hidden="1" customHeight="1">
      <c r="A61" s="250">
        <v>0.15</v>
      </c>
      <c r="B61" s="250">
        <f t="shared" si="0"/>
        <v>0.85</v>
      </c>
      <c r="C61" s="250">
        <f t="shared" si="1"/>
        <v>0.68888340683539995</v>
      </c>
      <c r="D61" s="250">
        <f t="shared" si="1"/>
        <v>0.68690359548859992</v>
      </c>
      <c r="E61" s="250">
        <f t="shared" si="1"/>
        <v>0.70880804959999999</v>
      </c>
      <c r="F61" s="250">
        <f t="shared" si="2"/>
        <v>0.68690359548859992</v>
      </c>
      <c r="G61" s="250"/>
      <c r="H61" s="250"/>
      <c r="I61" s="250">
        <f t="shared" si="3"/>
        <v>0.72044725471039994</v>
      </c>
      <c r="J61" s="250">
        <f t="shared" si="3"/>
        <v>0.6979739504000001</v>
      </c>
      <c r="K61" s="250">
        <f t="shared" si="3"/>
        <v>0.72032816831359991</v>
      </c>
      <c r="L61" s="250">
        <f t="shared" si="4"/>
        <v>0.6979739504000001</v>
      </c>
      <c r="M61" s="250"/>
      <c r="N61" s="250"/>
      <c r="O61" s="250">
        <f t="shared" si="5"/>
        <v>0.67189204960000004</v>
      </c>
      <c r="P61" s="250">
        <f t="shared" si="5"/>
        <v>0.65008754300019989</v>
      </c>
      <c r="Q61" s="250">
        <f t="shared" si="5"/>
        <v>0.64965585481179999</v>
      </c>
      <c r="R61" s="250">
        <f t="shared" si="6"/>
        <v>0.64965585481179999</v>
      </c>
      <c r="S61" s="250"/>
      <c r="T61" s="250"/>
      <c r="U61" s="250"/>
      <c r="V61" s="250"/>
      <c r="W61" s="250"/>
      <c r="X61" s="250"/>
      <c r="Y61" s="250"/>
      <c r="Z61" s="250"/>
      <c r="AA61" s="250"/>
    </row>
    <row r="62" spans="1:27" ht="14.25" hidden="1" customHeight="1">
      <c r="A62" s="250">
        <v>0.16</v>
      </c>
      <c r="B62" s="250">
        <f t="shared" si="0"/>
        <v>0.84</v>
      </c>
      <c r="C62" s="250">
        <f t="shared" ref="C62:E77" si="7">$A62*B$42+$B62*B$43</f>
        <v>0.68906777809615993</v>
      </c>
      <c r="D62" s="250">
        <f t="shared" si="7"/>
        <v>0.68714453278783993</v>
      </c>
      <c r="E62" s="250">
        <f t="shared" si="7"/>
        <v>0.70838274103999987</v>
      </c>
      <c r="F62" s="250">
        <f t="shared" si="2"/>
        <v>0.68714453278783993</v>
      </c>
      <c r="G62" s="250"/>
      <c r="H62" s="250"/>
      <c r="I62" s="250">
        <f t="shared" ref="I62:K77" si="8">$A62*H$42+$B62*H$43</f>
        <v>0.72023289919615996</v>
      </c>
      <c r="J62" s="250">
        <f t="shared" si="8"/>
        <v>0.69839925895999999</v>
      </c>
      <c r="K62" s="250">
        <f t="shared" si="8"/>
        <v>0.72011721526784001</v>
      </c>
      <c r="L62" s="250">
        <f t="shared" si="4"/>
        <v>0.69839925895999999</v>
      </c>
      <c r="M62" s="250"/>
      <c r="N62" s="250"/>
      <c r="O62" s="250">
        <f t="shared" ref="O62:Q77" si="9">$A62*N$42+$B62*N$43</f>
        <v>0.67146674103999993</v>
      </c>
      <c r="P62" s="250">
        <f t="shared" si="9"/>
        <v>0.65029403030607991</v>
      </c>
      <c r="Q62" s="250">
        <f t="shared" si="9"/>
        <v>0.64987467606592009</v>
      </c>
      <c r="R62" s="250">
        <f t="shared" si="6"/>
        <v>0.64987467606592009</v>
      </c>
      <c r="S62" s="250"/>
      <c r="T62" s="250"/>
      <c r="U62" s="250"/>
      <c r="V62" s="250"/>
      <c r="W62" s="250"/>
      <c r="X62" s="250"/>
      <c r="Y62" s="250"/>
      <c r="Z62" s="250"/>
      <c r="AA62" s="250"/>
    </row>
    <row r="63" spans="1:27" ht="14.25" hidden="1" customHeight="1">
      <c r="A63" s="250">
        <v>0.17</v>
      </c>
      <c r="B63" s="250">
        <f t="shared" si="0"/>
        <v>0.83</v>
      </c>
      <c r="C63" s="250">
        <f t="shared" si="7"/>
        <v>0.68925214935691992</v>
      </c>
      <c r="D63" s="250">
        <f t="shared" si="7"/>
        <v>0.68738547008707995</v>
      </c>
      <c r="E63" s="250">
        <f t="shared" si="7"/>
        <v>0.70795743247999998</v>
      </c>
      <c r="F63" s="250">
        <f t="shared" si="2"/>
        <v>0.68738547008707995</v>
      </c>
      <c r="G63" s="250"/>
      <c r="H63" s="250"/>
      <c r="I63" s="250">
        <f t="shared" si="8"/>
        <v>0.72001854368191998</v>
      </c>
      <c r="J63" s="250">
        <f t="shared" si="8"/>
        <v>0.69882456752</v>
      </c>
      <c r="K63" s="250">
        <f t="shared" si="8"/>
        <v>0.71990626222207998</v>
      </c>
      <c r="L63" s="250">
        <f t="shared" si="4"/>
        <v>0.69882456752</v>
      </c>
      <c r="M63" s="250"/>
      <c r="N63" s="250"/>
      <c r="O63" s="250">
        <f t="shared" si="9"/>
        <v>0.67104143248000003</v>
      </c>
      <c r="P63" s="250">
        <f t="shared" si="9"/>
        <v>0.65050051761195993</v>
      </c>
      <c r="Q63" s="250">
        <f t="shared" si="9"/>
        <v>0.65009349732004007</v>
      </c>
      <c r="R63" s="250">
        <f t="shared" si="6"/>
        <v>0.65009349732004007</v>
      </c>
      <c r="S63" s="250"/>
      <c r="T63" s="250"/>
      <c r="U63" s="250"/>
      <c r="V63" s="250"/>
      <c r="W63" s="250"/>
      <c r="X63" s="250"/>
      <c r="Y63" s="250"/>
      <c r="Z63" s="250"/>
      <c r="AA63" s="250"/>
    </row>
    <row r="64" spans="1:27" ht="14.25" hidden="1" customHeight="1">
      <c r="A64" s="250">
        <v>0.18</v>
      </c>
      <c r="B64" s="250">
        <f t="shared" si="0"/>
        <v>0.82000000000000006</v>
      </c>
      <c r="C64" s="250">
        <f t="shared" si="7"/>
        <v>0.68943652061768002</v>
      </c>
      <c r="D64" s="250">
        <f t="shared" si="7"/>
        <v>0.68762640738631997</v>
      </c>
      <c r="E64" s="250">
        <f t="shared" si="7"/>
        <v>0.70753212391999998</v>
      </c>
      <c r="F64" s="250">
        <f t="shared" si="2"/>
        <v>0.68762640738631997</v>
      </c>
      <c r="G64" s="250"/>
      <c r="H64" s="250"/>
      <c r="I64" s="250">
        <f t="shared" si="8"/>
        <v>0.7198041881676801</v>
      </c>
      <c r="J64" s="250">
        <f t="shared" si="8"/>
        <v>0.69924987608000011</v>
      </c>
      <c r="K64" s="250">
        <f t="shared" si="8"/>
        <v>0.71969530917632007</v>
      </c>
      <c r="L64" s="250">
        <f t="shared" si="4"/>
        <v>0.69924987608000011</v>
      </c>
      <c r="M64" s="250"/>
      <c r="N64" s="250"/>
      <c r="O64" s="250">
        <f t="shared" si="9"/>
        <v>0.67061612392000003</v>
      </c>
      <c r="P64" s="250">
        <f t="shared" si="9"/>
        <v>0.65070700491783995</v>
      </c>
      <c r="Q64" s="250">
        <f t="shared" si="9"/>
        <v>0.65031231857416005</v>
      </c>
      <c r="R64" s="250">
        <f t="shared" si="6"/>
        <v>0.65031231857416005</v>
      </c>
      <c r="S64" s="250"/>
      <c r="T64" s="250"/>
      <c r="U64" s="250"/>
      <c r="V64" s="250"/>
      <c r="W64" s="250"/>
      <c r="X64" s="250"/>
      <c r="Y64" s="250"/>
      <c r="Z64" s="250"/>
      <c r="AA64" s="250"/>
    </row>
    <row r="65" spans="1:27" ht="14.25" hidden="1" customHeight="1">
      <c r="A65" s="250">
        <v>0.19</v>
      </c>
      <c r="B65" s="250">
        <f t="shared" si="0"/>
        <v>0.81</v>
      </c>
      <c r="C65" s="250">
        <f t="shared" si="7"/>
        <v>0.68962089187843989</v>
      </c>
      <c r="D65" s="250">
        <f t="shared" si="7"/>
        <v>0.6878673446855601</v>
      </c>
      <c r="E65" s="250">
        <f t="shared" si="7"/>
        <v>0.70710681535999997</v>
      </c>
      <c r="F65" s="250">
        <f t="shared" si="2"/>
        <v>0.6878673446855601</v>
      </c>
      <c r="G65" s="250"/>
      <c r="H65" s="250"/>
      <c r="I65" s="250">
        <f t="shared" si="8"/>
        <v>0.71958983265344001</v>
      </c>
      <c r="J65" s="250">
        <f t="shared" si="8"/>
        <v>0.69967518464000011</v>
      </c>
      <c r="K65" s="250">
        <f t="shared" si="8"/>
        <v>0.71948435613056005</v>
      </c>
      <c r="L65" s="250">
        <f t="shared" si="4"/>
        <v>0.69967518464000011</v>
      </c>
      <c r="M65" s="250"/>
      <c r="N65" s="250"/>
      <c r="O65" s="250">
        <f t="shared" si="9"/>
        <v>0.67019081536000003</v>
      </c>
      <c r="P65" s="250">
        <f t="shared" si="9"/>
        <v>0.65091349222371997</v>
      </c>
      <c r="Q65" s="250">
        <f t="shared" si="9"/>
        <v>0.65053113982828004</v>
      </c>
      <c r="R65" s="250">
        <f t="shared" si="6"/>
        <v>0.65053113982828004</v>
      </c>
      <c r="S65" s="250"/>
      <c r="T65" s="250"/>
      <c r="U65" s="250"/>
      <c r="V65" s="250"/>
      <c r="W65" s="250"/>
      <c r="X65" s="250"/>
      <c r="Y65" s="250"/>
      <c r="Z65" s="250"/>
      <c r="AA65" s="250"/>
    </row>
    <row r="66" spans="1:27" ht="14.25" hidden="1" customHeight="1">
      <c r="A66" s="250">
        <v>0.2</v>
      </c>
      <c r="B66" s="250">
        <f t="shared" si="0"/>
        <v>0.8</v>
      </c>
      <c r="C66" s="250">
        <f t="shared" si="7"/>
        <v>0.68980526313919999</v>
      </c>
      <c r="D66" s="250">
        <f t="shared" si="7"/>
        <v>0.68810828198480012</v>
      </c>
      <c r="E66" s="250">
        <f t="shared" si="7"/>
        <v>0.70668150679999997</v>
      </c>
      <c r="F66" s="250">
        <f t="shared" si="2"/>
        <v>0.68810828198480012</v>
      </c>
      <c r="G66" s="250"/>
      <c r="H66" s="250"/>
      <c r="I66" s="250">
        <f t="shared" si="8"/>
        <v>0.71937547713920003</v>
      </c>
      <c r="J66" s="250">
        <f t="shared" si="8"/>
        <v>0.70010049320000012</v>
      </c>
      <c r="K66" s="250">
        <f t="shared" si="8"/>
        <v>0.71927340308480003</v>
      </c>
      <c r="L66" s="250">
        <f t="shared" si="4"/>
        <v>0.70010049320000012</v>
      </c>
      <c r="M66" s="250"/>
      <c r="N66" s="250"/>
      <c r="O66" s="250">
        <f t="shared" si="9"/>
        <v>0.66976550680000002</v>
      </c>
      <c r="P66" s="250">
        <f t="shared" si="9"/>
        <v>0.65111997952959999</v>
      </c>
      <c r="Q66" s="250">
        <f t="shared" si="9"/>
        <v>0.65074996108240002</v>
      </c>
      <c r="R66" s="250">
        <f t="shared" si="6"/>
        <v>0.65074996108240002</v>
      </c>
      <c r="S66" s="250"/>
      <c r="T66" s="250"/>
      <c r="U66" s="250"/>
      <c r="V66" s="250"/>
      <c r="W66" s="250"/>
      <c r="X66" s="250"/>
      <c r="Y66" s="250"/>
      <c r="Z66" s="250"/>
      <c r="AA66" s="250"/>
    </row>
    <row r="67" spans="1:27" ht="14.25" hidden="1" customHeight="1">
      <c r="A67" s="250">
        <v>0.21</v>
      </c>
      <c r="B67" s="250">
        <f t="shared" si="0"/>
        <v>0.79</v>
      </c>
      <c r="C67" s="250">
        <f t="shared" si="7"/>
        <v>0.68998963439995997</v>
      </c>
      <c r="D67" s="250">
        <f t="shared" si="7"/>
        <v>0.68834921928403991</v>
      </c>
      <c r="E67" s="250">
        <f t="shared" si="7"/>
        <v>0.70625619823999997</v>
      </c>
      <c r="F67" s="250">
        <f t="shared" si="2"/>
        <v>0.68834921928403991</v>
      </c>
      <c r="G67" s="250"/>
      <c r="H67" s="250"/>
      <c r="I67" s="250">
        <f t="shared" si="8"/>
        <v>0.71916112162496004</v>
      </c>
      <c r="J67" s="250">
        <f t="shared" si="8"/>
        <v>0.70052580176000001</v>
      </c>
      <c r="K67" s="250">
        <f t="shared" si="8"/>
        <v>0.71906245003904001</v>
      </c>
      <c r="L67" s="250">
        <f t="shared" si="4"/>
        <v>0.70052580176000001</v>
      </c>
      <c r="M67" s="250"/>
      <c r="N67" s="250"/>
      <c r="O67" s="250">
        <f t="shared" si="9"/>
        <v>0.66934019824000002</v>
      </c>
      <c r="P67" s="250">
        <f t="shared" si="9"/>
        <v>0.6513264668354799</v>
      </c>
      <c r="Q67" s="250">
        <f t="shared" si="9"/>
        <v>0.65096878233652</v>
      </c>
      <c r="R67" s="250">
        <f t="shared" si="6"/>
        <v>0.65096878233652</v>
      </c>
      <c r="S67" s="250"/>
      <c r="T67" s="250"/>
      <c r="U67" s="250"/>
      <c r="V67" s="250"/>
      <c r="W67" s="250"/>
      <c r="X67" s="250"/>
      <c r="Y67" s="250"/>
      <c r="Z67" s="250"/>
      <c r="AA67" s="250"/>
    </row>
    <row r="68" spans="1:27" ht="14.25" hidden="1" customHeight="1">
      <c r="A68" s="250">
        <v>0.22</v>
      </c>
      <c r="B68" s="250">
        <f t="shared" si="0"/>
        <v>0.78</v>
      </c>
      <c r="C68" s="250">
        <f t="shared" si="7"/>
        <v>0.69017400566071996</v>
      </c>
      <c r="D68" s="250">
        <f t="shared" si="7"/>
        <v>0.68859015658327993</v>
      </c>
      <c r="E68" s="250">
        <f t="shared" si="7"/>
        <v>0.70583088967999996</v>
      </c>
      <c r="F68" s="250">
        <f t="shared" si="2"/>
        <v>0.68859015658327993</v>
      </c>
      <c r="G68" s="250"/>
      <c r="H68" s="250"/>
      <c r="I68" s="250">
        <f t="shared" si="8"/>
        <v>0.71894676611072006</v>
      </c>
      <c r="J68" s="250">
        <f t="shared" si="8"/>
        <v>0.70095111032000013</v>
      </c>
      <c r="K68" s="250">
        <f t="shared" si="8"/>
        <v>0.71885149699327999</v>
      </c>
      <c r="L68" s="250">
        <f t="shared" si="4"/>
        <v>0.70095111032000013</v>
      </c>
      <c r="M68" s="250"/>
      <c r="N68" s="250"/>
      <c r="O68" s="250">
        <f t="shared" si="9"/>
        <v>0.66891488968000001</v>
      </c>
      <c r="P68" s="250">
        <f t="shared" si="9"/>
        <v>0.65153295414135992</v>
      </c>
      <c r="Q68" s="250">
        <f t="shared" si="9"/>
        <v>0.6511876035906401</v>
      </c>
      <c r="R68" s="250">
        <f t="shared" si="6"/>
        <v>0.6511876035906401</v>
      </c>
      <c r="S68" s="250"/>
      <c r="T68" s="250"/>
      <c r="U68" s="250"/>
      <c r="V68" s="250"/>
      <c r="W68" s="250"/>
      <c r="X68" s="250"/>
      <c r="Y68" s="250"/>
      <c r="Z68" s="250"/>
      <c r="AA68" s="250"/>
    </row>
    <row r="69" spans="1:27" ht="14.25" hidden="1" customHeight="1">
      <c r="A69" s="250">
        <v>0.23</v>
      </c>
      <c r="B69" s="250">
        <f t="shared" si="0"/>
        <v>0.77</v>
      </c>
      <c r="C69" s="250">
        <f t="shared" si="7"/>
        <v>0.69035837692147994</v>
      </c>
      <c r="D69" s="250">
        <f t="shared" si="7"/>
        <v>0.68883109388251995</v>
      </c>
      <c r="E69" s="250">
        <f t="shared" si="7"/>
        <v>0.70540558111999996</v>
      </c>
      <c r="F69" s="250">
        <f t="shared" si="2"/>
        <v>0.68883109388251995</v>
      </c>
      <c r="G69" s="250"/>
      <c r="H69" s="250"/>
      <c r="I69" s="250">
        <f t="shared" si="8"/>
        <v>0.71873241059648008</v>
      </c>
      <c r="J69" s="250">
        <f t="shared" si="8"/>
        <v>0.70137641888000002</v>
      </c>
      <c r="K69" s="250">
        <f t="shared" si="8"/>
        <v>0.71864054394752008</v>
      </c>
      <c r="L69" s="250">
        <f t="shared" si="4"/>
        <v>0.70137641888000002</v>
      </c>
      <c r="M69" s="250"/>
      <c r="N69" s="250"/>
      <c r="O69" s="250">
        <f t="shared" si="9"/>
        <v>0.66848958112000001</v>
      </c>
      <c r="P69" s="250">
        <f t="shared" si="9"/>
        <v>0.65173944144723994</v>
      </c>
      <c r="Q69" s="250">
        <f t="shared" si="9"/>
        <v>0.65140642484476008</v>
      </c>
      <c r="R69" s="250">
        <f t="shared" si="6"/>
        <v>0.65140642484476008</v>
      </c>
      <c r="S69" s="250"/>
      <c r="T69" s="250"/>
      <c r="U69" s="250"/>
      <c r="V69" s="250"/>
      <c r="W69" s="250"/>
      <c r="X69" s="250"/>
      <c r="Y69" s="250"/>
      <c r="Z69" s="250"/>
      <c r="AA69" s="250"/>
    </row>
    <row r="70" spans="1:27" ht="14.25" hidden="1" customHeight="1">
      <c r="A70" s="250">
        <v>0.24</v>
      </c>
      <c r="B70" s="250">
        <f t="shared" si="0"/>
        <v>0.76</v>
      </c>
      <c r="C70" s="250">
        <f t="shared" si="7"/>
        <v>0.69054274818223993</v>
      </c>
      <c r="D70" s="250">
        <f t="shared" si="7"/>
        <v>0.68907203118175997</v>
      </c>
      <c r="E70" s="250">
        <f t="shared" si="7"/>
        <v>0.70498027255999984</v>
      </c>
      <c r="F70" s="250">
        <f t="shared" si="2"/>
        <v>0.68907203118175997</v>
      </c>
      <c r="G70" s="250"/>
      <c r="H70" s="250"/>
      <c r="I70" s="250">
        <f t="shared" si="8"/>
        <v>0.71851805508223998</v>
      </c>
      <c r="J70" s="250">
        <f t="shared" si="8"/>
        <v>0.70180172744000013</v>
      </c>
      <c r="K70" s="250">
        <f t="shared" si="8"/>
        <v>0.71842959090175995</v>
      </c>
      <c r="L70" s="250">
        <f t="shared" si="4"/>
        <v>0.70180172744000013</v>
      </c>
      <c r="M70" s="250"/>
      <c r="N70" s="250"/>
      <c r="O70" s="250">
        <f t="shared" si="9"/>
        <v>0.66806427256000001</v>
      </c>
      <c r="P70" s="250">
        <f t="shared" si="9"/>
        <v>0.65194592875311996</v>
      </c>
      <c r="Q70" s="250">
        <f t="shared" si="9"/>
        <v>0.65162524609888006</v>
      </c>
      <c r="R70" s="250">
        <f t="shared" si="6"/>
        <v>0.65162524609888006</v>
      </c>
      <c r="S70" s="250"/>
      <c r="T70" s="250"/>
      <c r="U70" s="250"/>
      <c r="V70" s="250"/>
      <c r="W70" s="250"/>
      <c r="X70" s="250"/>
      <c r="Y70" s="250"/>
      <c r="Z70" s="250"/>
      <c r="AA70" s="250"/>
    </row>
    <row r="71" spans="1:27" ht="14.25" hidden="1" customHeight="1">
      <c r="A71" s="250">
        <v>0.25</v>
      </c>
      <c r="B71" s="250">
        <f t="shared" si="0"/>
        <v>0.75</v>
      </c>
      <c r="C71" s="250">
        <f t="shared" si="7"/>
        <v>0.69072711944300003</v>
      </c>
      <c r="D71" s="250">
        <f t="shared" si="7"/>
        <v>0.68931296848099999</v>
      </c>
      <c r="E71" s="250">
        <f t="shared" si="7"/>
        <v>0.70455496399999995</v>
      </c>
      <c r="F71" s="250">
        <f t="shared" si="2"/>
        <v>0.68931296848099999</v>
      </c>
      <c r="G71" s="250"/>
      <c r="H71" s="250"/>
      <c r="I71" s="250">
        <f t="shared" si="8"/>
        <v>0.718303699568</v>
      </c>
      <c r="J71" s="250">
        <f t="shared" si="8"/>
        <v>0.70222703600000003</v>
      </c>
      <c r="K71" s="250">
        <f t="shared" si="8"/>
        <v>0.71821863785600004</v>
      </c>
      <c r="L71" s="250">
        <f t="shared" si="4"/>
        <v>0.70222703600000003</v>
      </c>
      <c r="M71" s="250"/>
      <c r="N71" s="250"/>
      <c r="O71" s="250">
        <f t="shared" si="9"/>
        <v>0.667638964</v>
      </c>
      <c r="P71" s="250">
        <f t="shared" si="9"/>
        <v>0.65215241605899998</v>
      </c>
      <c r="Q71" s="250">
        <f t="shared" si="9"/>
        <v>0.65184406735300005</v>
      </c>
      <c r="R71" s="250">
        <f t="shared" si="6"/>
        <v>0.65184406735300005</v>
      </c>
      <c r="S71" s="250"/>
      <c r="T71" s="250"/>
      <c r="U71" s="250"/>
      <c r="V71" s="250"/>
      <c r="W71" s="250"/>
      <c r="X71" s="250"/>
      <c r="Y71" s="250"/>
      <c r="Z71" s="250"/>
      <c r="AA71" s="250"/>
    </row>
    <row r="72" spans="1:27" ht="14.25" hidden="1" customHeight="1">
      <c r="A72" s="250">
        <v>0.26</v>
      </c>
      <c r="B72" s="250">
        <f t="shared" si="0"/>
        <v>0.74</v>
      </c>
      <c r="C72" s="250">
        <f t="shared" si="7"/>
        <v>0.6909114907037599</v>
      </c>
      <c r="D72" s="250">
        <f t="shared" si="7"/>
        <v>0.68955390578024001</v>
      </c>
      <c r="E72" s="250">
        <f t="shared" si="7"/>
        <v>0.70412965544000006</v>
      </c>
      <c r="F72" s="250">
        <f t="shared" si="2"/>
        <v>0.68955390578024001</v>
      </c>
      <c r="G72" s="250"/>
      <c r="H72" s="250"/>
      <c r="I72" s="250">
        <f t="shared" si="8"/>
        <v>0.71808934405376001</v>
      </c>
      <c r="J72" s="250">
        <f t="shared" si="8"/>
        <v>0.70265234455999992</v>
      </c>
      <c r="K72" s="250">
        <f t="shared" si="8"/>
        <v>0.71800768481024002</v>
      </c>
      <c r="L72" s="250">
        <f t="shared" si="4"/>
        <v>0.70265234455999992</v>
      </c>
      <c r="M72" s="250"/>
      <c r="N72" s="250"/>
      <c r="O72" s="250">
        <f t="shared" si="9"/>
        <v>0.66721365544</v>
      </c>
      <c r="P72" s="250">
        <f t="shared" si="9"/>
        <v>0.65235890336488001</v>
      </c>
      <c r="Q72" s="250">
        <f t="shared" si="9"/>
        <v>0.65206288860712003</v>
      </c>
      <c r="R72" s="250">
        <f t="shared" si="6"/>
        <v>0.65206288860712003</v>
      </c>
      <c r="S72" s="250"/>
      <c r="T72" s="250"/>
      <c r="U72" s="250"/>
      <c r="V72" s="250"/>
      <c r="W72" s="250"/>
      <c r="X72" s="250"/>
      <c r="Y72" s="250"/>
      <c r="Z72" s="250"/>
      <c r="AA72" s="250"/>
    </row>
    <row r="73" spans="1:27" ht="14.25" hidden="1" customHeight="1">
      <c r="A73" s="250">
        <v>0.27</v>
      </c>
      <c r="B73" s="250">
        <f t="shared" si="0"/>
        <v>0.73</v>
      </c>
      <c r="C73" s="250">
        <f t="shared" si="7"/>
        <v>0.69109586196452</v>
      </c>
      <c r="D73" s="250">
        <f t="shared" si="7"/>
        <v>0.68979484307948002</v>
      </c>
      <c r="E73" s="250">
        <f t="shared" si="7"/>
        <v>0.70370434687999994</v>
      </c>
      <c r="F73" s="250">
        <f t="shared" si="2"/>
        <v>0.68979484307948002</v>
      </c>
      <c r="G73" s="250"/>
      <c r="H73" s="250"/>
      <c r="I73" s="250">
        <f t="shared" si="8"/>
        <v>0.71787498853952003</v>
      </c>
      <c r="J73" s="250">
        <f t="shared" si="8"/>
        <v>0.70307765312000003</v>
      </c>
      <c r="K73" s="250">
        <f t="shared" si="8"/>
        <v>0.71779673176448</v>
      </c>
      <c r="L73" s="250">
        <f t="shared" si="4"/>
        <v>0.70307765312000003</v>
      </c>
      <c r="M73" s="250"/>
      <c r="N73" s="250"/>
      <c r="O73" s="250">
        <f t="shared" si="9"/>
        <v>0.66678834687999999</v>
      </c>
      <c r="P73" s="250">
        <f t="shared" si="9"/>
        <v>0.65256539067075992</v>
      </c>
      <c r="Q73" s="250">
        <f t="shared" si="9"/>
        <v>0.65228170986124012</v>
      </c>
      <c r="R73" s="250">
        <f t="shared" si="6"/>
        <v>0.65228170986124012</v>
      </c>
      <c r="S73" s="250"/>
      <c r="T73" s="250"/>
      <c r="U73" s="250"/>
      <c r="V73" s="250"/>
      <c r="W73" s="250"/>
      <c r="X73" s="250"/>
      <c r="Y73" s="250"/>
      <c r="Z73" s="250"/>
      <c r="AA73" s="250"/>
    </row>
    <row r="74" spans="1:27" ht="14.25" hidden="1" customHeight="1">
      <c r="A74" s="250">
        <v>0.28000000000000003</v>
      </c>
      <c r="B74" s="250">
        <f t="shared" si="0"/>
        <v>0.72</v>
      </c>
      <c r="C74" s="250">
        <f t="shared" si="7"/>
        <v>0.69128023322527998</v>
      </c>
      <c r="D74" s="250">
        <f t="shared" si="7"/>
        <v>0.69003578037872004</v>
      </c>
      <c r="E74" s="250">
        <f t="shared" si="7"/>
        <v>0.70327903832000005</v>
      </c>
      <c r="F74" s="250">
        <f t="shared" si="2"/>
        <v>0.69003578037872004</v>
      </c>
      <c r="G74" s="250"/>
      <c r="H74" s="250"/>
      <c r="I74" s="250">
        <f t="shared" si="8"/>
        <v>0.71766063302527994</v>
      </c>
      <c r="J74" s="250">
        <f t="shared" si="8"/>
        <v>0.70350296168000004</v>
      </c>
      <c r="K74" s="250">
        <f t="shared" si="8"/>
        <v>0.71758577871871998</v>
      </c>
      <c r="L74" s="250">
        <f t="shared" si="4"/>
        <v>0.70350296168000004</v>
      </c>
      <c r="M74" s="250"/>
      <c r="N74" s="250"/>
      <c r="O74" s="250">
        <f t="shared" si="9"/>
        <v>0.66636303831999999</v>
      </c>
      <c r="P74" s="250">
        <f t="shared" si="9"/>
        <v>0.65277187797663994</v>
      </c>
      <c r="Q74" s="250">
        <f t="shared" si="9"/>
        <v>0.65250053111536011</v>
      </c>
      <c r="R74" s="250">
        <f t="shared" si="6"/>
        <v>0.65250053111536011</v>
      </c>
      <c r="S74" s="250"/>
      <c r="T74" s="250"/>
      <c r="U74" s="250"/>
      <c r="V74" s="250"/>
      <c r="W74" s="250"/>
      <c r="X74" s="250"/>
      <c r="Y74" s="250"/>
      <c r="Z74" s="250"/>
      <c r="AA74" s="250"/>
    </row>
    <row r="75" spans="1:27" ht="14.25" hidden="1" customHeight="1">
      <c r="A75" s="250">
        <v>0.28999999999999998</v>
      </c>
      <c r="B75" s="250">
        <f t="shared" si="0"/>
        <v>0.71</v>
      </c>
      <c r="C75" s="250">
        <f t="shared" si="7"/>
        <v>0.69146460448603997</v>
      </c>
      <c r="D75" s="250">
        <f t="shared" si="7"/>
        <v>0.69027671767795995</v>
      </c>
      <c r="E75" s="250">
        <f t="shared" si="7"/>
        <v>0.70285372975999993</v>
      </c>
      <c r="F75" s="250">
        <f t="shared" si="2"/>
        <v>0.69027671767795995</v>
      </c>
      <c r="G75" s="250"/>
      <c r="H75" s="250"/>
      <c r="I75" s="250">
        <f t="shared" si="8"/>
        <v>0.71744627751103995</v>
      </c>
      <c r="J75" s="250">
        <f t="shared" si="8"/>
        <v>0.70392827023999993</v>
      </c>
      <c r="K75" s="250">
        <f t="shared" si="8"/>
        <v>0.71737482567295996</v>
      </c>
      <c r="L75" s="250">
        <f t="shared" si="4"/>
        <v>0.70392827023999993</v>
      </c>
      <c r="M75" s="250"/>
      <c r="N75" s="250"/>
      <c r="O75" s="250">
        <f t="shared" si="9"/>
        <v>0.66593772975999999</v>
      </c>
      <c r="P75" s="250">
        <f t="shared" si="9"/>
        <v>0.65297836528251985</v>
      </c>
      <c r="Q75" s="250">
        <f t="shared" si="9"/>
        <v>0.65271935236948009</v>
      </c>
      <c r="R75" s="250">
        <f t="shared" si="6"/>
        <v>0.65271935236948009</v>
      </c>
      <c r="S75" s="250"/>
      <c r="T75" s="250"/>
      <c r="U75" s="250"/>
      <c r="V75" s="250"/>
      <c r="W75" s="250"/>
      <c r="X75" s="250"/>
      <c r="Y75" s="250"/>
      <c r="Z75" s="250"/>
      <c r="AA75" s="250"/>
    </row>
    <row r="76" spans="1:27" ht="14.25" hidden="1" customHeight="1">
      <c r="A76" s="250">
        <v>0.3</v>
      </c>
      <c r="B76" s="250">
        <f t="shared" si="0"/>
        <v>0.7</v>
      </c>
      <c r="C76" s="250">
        <f t="shared" si="7"/>
        <v>0.69164897574679995</v>
      </c>
      <c r="D76" s="250">
        <f t="shared" si="7"/>
        <v>0.69051765497719997</v>
      </c>
      <c r="E76" s="250">
        <f t="shared" si="7"/>
        <v>0.70242842119999993</v>
      </c>
      <c r="F76" s="250">
        <f t="shared" si="2"/>
        <v>0.69051765497719997</v>
      </c>
      <c r="G76" s="250"/>
      <c r="H76" s="250"/>
      <c r="I76" s="250">
        <f t="shared" si="8"/>
        <v>0.71723192199679997</v>
      </c>
      <c r="J76" s="250">
        <f t="shared" si="8"/>
        <v>0.70435357879999994</v>
      </c>
      <c r="K76" s="250">
        <f t="shared" si="8"/>
        <v>0.71716387262720005</v>
      </c>
      <c r="L76" s="250">
        <f t="shared" si="4"/>
        <v>0.70435357879999994</v>
      </c>
      <c r="M76" s="250"/>
      <c r="N76" s="250"/>
      <c r="O76" s="250">
        <f t="shared" si="9"/>
        <v>0.66551242119999998</v>
      </c>
      <c r="P76" s="250">
        <f t="shared" si="9"/>
        <v>0.65318485258839987</v>
      </c>
      <c r="Q76" s="250">
        <f t="shared" si="9"/>
        <v>0.65293817362359996</v>
      </c>
      <c r="R76" s="250">
        <f t="shared" si="6"/>
        <v>0.65293817362359996</v>
      </c>
      <c r="S76" s="250"/>
      <c r="T76" s="250"/>
      <c r="U76" s="250"/>
      <c r="V76" s="250"/>
      <c r="W76" s="250"/>
      <c r="X76" s="250"/>
      <c r="Y76" s="250"/>
      <c r="Z76" s="250"/>
      <c r="AA76" s="250"/>
    </row>
    <row r="77" spans="1:27" ht="14.25" hidden="1" customHeight="1">
      <c r="A77" s="250">
        <v>0.31</v>
      </c>
      <c r="B77" s="250">
        <f t="shared" si="0"/>
        <v>0.69</v>
      </c>
      <c r="C77" s="250">
        <f t="shared" si="7"/>
        <v>0.69183334700755994</v>
      </c>
      <c r="D77" s="250">
        <f t="shared" si="7"/>
        <v>0.69075859227643988</v>
      </c>
      <c r="E77" s="250">
        <f t="shared" si="7"/>
        <v>0.70200311263999993</v>
      </c>
      <c r="F77" s="250">
        <f t="shared" si="2"/>
        <v>0.69075859227643988</v>
      </c>
      <c r="G77" s="250"/>
      <c r="H77" s="250"/>
      <c r="I77" s="250">
        <f t="shared" si="8"/>
        <v>0.71701756648255999</v>
      </c>
      <c r="J77" s="250">
        <f t="shared" si="8"/>
        <v>0.70477888735999994</v>
      </c>
      <c r="K77" s="250">
        <f t="shared" si="8"/>
        <v>0.71695291958143992</v>
      </c>
      <c r="L77" s="250">
        <f t="shared" si="4"/>
        <v>0.70477888735999994</v>
      </c>
      <c r="M77" s="250"/>
      <c r="N77" s="250"/>
      <c r="O77" s="250">
        <f t="shared" si="9"/>
        <v>0.66508711263999998</v>
      </c>
      <c r="P77" s="250">
        <f t="shared" si="9"/>
        <v>0.65339133989427989</v>
      </c>
      <c r="Q77" s="250">
        <f t="shared" si="9"/>
        <v>0.65315699487772005</v>
      </c>
      <c r="R77" s="250">
        <f t="shared" si="6"/>
        <v>0.65315699487772005</v>
      </c>
      <c r="S77" s="250"/>
      <c r="T77" s="250"/>
      <c r="U77" s="250"/>
      <c r="V77" s="250"/>
      <c r="W77" s="250"/>
      <c r="X77" s="250"/>
      <c r="Y77" s="250"/>
      <c r="Z77" s="250"/>
      <c r="AA77" s="250"/>
    </row>
    <row r="78" spans="1:27" ht="14.25" hidden="1" customHeight="1">
      <c r="A78" s="250">
        <v>0.32</v>
      </c>
      <c r="B78" s="250">
        <f t="shared" si="0"/>
        <v>0.67999999999999994</v>
      </c>
      <c r="C78" s="250">
        <f t="shared" ref="C78:E93" si="10">$A78*B$42+$B78*B$43</f>
        <v>0.69201771826831993</v>
      </c>
      <c r="D78" s="250">
        <f t="shared" si="10"/>
        <v>0.69099952957568</v>
      </c>
      <c r="E78" s="250">
        <f t="shared" si="10"/>
        <v>0.70157780407999992</v>
      </c>
      <c r="F78" s="250">
        <f t="shared" si="2"/>
        <v>0.69099952957568</v>
      </c>
      <c r="G78" s="250"/>
      <c r="H78" s="250"/>
      <c r="I78" s="250">
        <f t="shared" ref="I78:K93" si="11">$A78*H$42+$B78*H$43</f>
        <v>0.71680321096832</v>
      </c>
      <c r="J78" s="250">
        <f t="shared" si="11"/>
        <v>0.70520419591999994</v>
      </c>
      <c r="K78" s="250">
        <f t="shared" si="11"/>
        <v>0.71674196653568001</v>
      </c>
      <c r="L78" s="250">
        <f t="shared" si="4"/>
        <v>0.70520419591999994</v>
      </c>
      <c r="M78" s="250"/>
      <c r="N78" s="250"/>
      <c r="O78" s="250">
        <f t="shared" ref="O78:Q93" si="12">$A78*N$42+$B78*N$43</f>
        <v>0.66466180407999997</v>
      </c>
      <c r="P78" s="250">
        <f t="shared" si="12"/>
        <v>0.65359782720015991</v>
      </c>
      <c r="Q78" s="250">
        <f t="shared" si="12"/>
        <v>0.65337581613184004</v>
      </c>
      <c r="R78" s="250">
        <f t="shared" si="6"/>
        <v>0.65337581613184004</v>
      </c>
      <c r="S78" s="250"/>
      <c r="T78" s="250"/>
      <c r="U78" s="250"/>
      <c r="V78" s="250"/>
      <c r="W78" s="250"/>
      <c r="X78" s="250"/>
      <c r="Y78" s="250"/>
      <c r="Z78" s="250"/>
      <c r="AA78" s="250"/>
    </row>
    <row r="79" spans="1:27" ht="14.25" hidden="1" customHeight="1">
      <c r="A79" s="250">
        <v>0.33</v>
      </c>
      <c r="B79" s="250">
        <f t="shared" si="0"/>
        <v>0.66999999999999993</v>
      </c>
      <c r="C79" s="250">
        <f t="shared" si="10"/>
        <v>0.69220208952907991</v>
      </c>
      <c r="D79" s="250">
        <f t="shared" si="10"/>
        <v>0.69124046687491991</v>
      </c>
      <c r="E79" s="250">
        <f t="shared" si="10"/>
        <v>0.70115249551999992</v>
      </c>
      <c r="F79" s="250">
        <f t="shared" si="2"/>
        <v>0.69124046687491991</v>
      </c>
      <c r="G79" s="250"/>
      <c r="H79" s="250"/>
      <c r="I79" s="250">
        <f t="shared" si="11"/>
        <v>0.71658885545408002</v>
      </c>
      <c r="J79" s="250">
        <f t="shared" si="11"/>
        <v>0.70562950448000006</v>
      </c>
      <c r="K79" s="250">
        <f t="shared" si="11"/>
        <v>0.71653101348991988</v>
      </c>
      <c r="L79" s="250">
        <f t="shared" si="4"/>
        <v>0.70562950448000006</v>
      </c>
      <c r="M79" s="250"/>
      <c r="N79" s="250"/>
      <c r="O79" s="250">
        <f t="shared" si="12"/>
        <v>0.66423649551999997</v>
      </c>
      <c r="P79" s="250">
        <f t="shared" si="12"/>
        <v>0.65380431450603993</v>
      </c>
      <c r="Q79" s="250">
        <f t="shared" si="12"/>
        <v>0.65359463738596002</v>
      </c>
      <c r="R79" s="250">
        <f t="shared" si="6"/>
        <v>0.65359463738596002</v>
      </c>
      <c r="S79" s="250"/>
      <c r="T79" s="250"/>
      <c r="U79" s="250"/>
      <c r="V79" s="250"/>
      <c r="W79" s="250"/>
      <c r="X79" s="250"/>
      <c r="Y79" s="250"/>
      <c r="Z79" s="250"/>
      <c r="AA79" s="250"/>
    </row>
    <row r="80" spans="1:27" ht="14.25" hidden="1" customHeight="1">
      <c r="A80" s="250">
        <v>0.34</v>
      </c>
      <c r="B80" s="250">
        <f t="shared" si="0"/>
        <v>0.65999999999999992</v>
      </c>
      <c r="C80" s="250">
        <f t="shared" si="10"/>
        <v>0.6923864607898399</v>
      </c>
      <c r="D80" s="250">
        <f t="shared" si="10"/>
        <v>0.69148140417415993</v>
      </c>
      <c r="E80" s="250">
        <f t="shared" si="10"/>
        <v>0.70072718695999991</v>
      </c>
      <c r="F80" s="250">
        <f t="shared" si="2"/>
        <v>0.69148140417415993</v>
      </c>
      <c r="G80" s="250"/>
      <c r="H80" s="250"/>
      <c r="I80" s="250">
        <f t="shared" si="11"/>
        <v>0.71637449993984004</v>
      </c>
      <c r="J80" s="250">
        <f t="shared" si="11"/>
        <v>0.70605481303999995</v>
      </c>
      <c r="K80" s="250">
        <f t="shared" si="11"/>
        <v>0.71632006044415997</v>
      </c>
      <c r="L80" s="250">
        <f t="shared" si="4"/>
        <v>0.70605481303999995</v>
      </c>
      <c r="M80" s="250"/>
      <c r="N80" s="250"/>
      <c r="O80" s="250">
        <f t="shared" si="12"/>
        <v>0.66381118695999997</v>
      </c>
      <c r="P80" s="250">
        <f t="shared" si="12"/>
        <v>0.65401080181191995</v>
      </c>
      <c r="Q80" s="250">
        <f t="shared" si="12"/>
        <v>0.65381345864008</v>
      </c>
      <c r="R80" s="250">
        <f t="shared" si="6"/>
        <v>0.65381345864008</v>
      </c>
      <c r="S80" s="250"/>
      <c r="T80" s="250"/>
      <c r="U80" s="250"/>
      <c r="V80" s="250"/>
      <c r="W80" s="250"/>
      <c r="X80" s="250"/>
      <c r="Y80" s="250"/>
      <c r="Z80" s="250"/>
      <c r="AA80" s="250"/>
    </row>
    <row r="81" spans="1:27" ht="14.25" hidden="1" customHeight="1">
      <c r="A81" s="250">
        <v>0.35</v>
      </c>
      <c r="B81" s="250">
        <f t="shared" si="0"/>
        <v>0.65</v>
      </c>
      <c r="C81" s="250">
        <f t="shared" si="10"/>
        <v>0.69257083205059988</v>
      </c>
      <c r="D81" s="250">
        <f t="shared" si="10"/>
        <v>0.69172234147339995</v>
      </c>
      <c r="E81" s="250">
        <f t="shared" si="10"/>
        <v>0.70030187839999991</v>
      </c>
      <c r="F81" s="250">
        <f t="shared" si="2"/>
        <v>0.69172234147339995</v>
      </c>
      <c r="G81" s="250"/>
      <c r="H81" s="250"/>
      <c r="I81" s="250">
        <f t="shared" si="11"/>
        <v>0.71616014442560005</v>
      </c>
      <c r="J81" s="250">
        <f t="shared" si="11"/>
        <v>0.70648012160000007</v>
      </c>
      <c r="K81" s="250">
        <f t="shared" si="11"/>
        <v>0.71610910739839995</v>
      </c>
      <c r="L81" s="250">
        <f t="shared" si="4"/>
        <v>0.70648012160000007</v>
      </c>
      <c r="M81" s="250"/>
      <c r="N81" s="250"/>
      <c r="O81" s="250">
        <f t="shared" si="12"/>
        <v>0.66338587839999996</v>
      </c>
      <c r="P81" s="250">
        <f t="shared" si="12"/>
        <v>0.65421728911779997</v>
      </c>
      <c r="Q81" s="250">
        <f t="shared" si="12"/>
        <v>0.65403227989419999</v>
      </c>
      <c r="R81" s="250">
        <f t="shared" si="6"/>
        <v>0.65403227989419999</v>
      </c>
      <c r="S81" s="250"/>
      <c r="T81" s="250"/>
      <c r="U81" s="250"/>
      <c r="V81" s="250"/>
      <c r="W81" s="250"/>
      <c r="X81" s="250"/>
      <c r="Y81" s="250"/>
      <c r="Z81" s="250"/>
      <c r="AA81" s="250"/>
    </row>
    <row r="82" spans="1:27" ht="14.25" hidden="1" customHeight="1">
      <c r="A82" s="250">
        <v>0.36</v>
      </c>
      <c r="B82" s="250">
        <f t="shared" si="0"/>
        <v>0.64</v>
      </c>
      <c r="C82" s="250">
        <f t="shared" si="10"/>
        <v>0.69275520331135998</v>
      </c>
      <c r="D82" s="250">
        <f t="shared" si="10"/>
        <v>0.69196327877263997</v>
      </c>
      <c r="E82" s="250">
        <f t="shared" si="10"/>
        <v>0.69987656983999991</v>
      </c>
      <c r="F82" s="250">
        <f t="shared" si="2"/>
        <v>0.69196327877263997</v>
      </c>
      <c r="G82" s="250"/>
      <c r="H82" s="250"/>
      <c r="I82" s="250">
        <f t="shared" si="11"/>
        <v>0.71594578891136007</v>
      </c>
      <c r="J82" s="250">
        <f t="shared" si="11"/>
        <v>0.70690543015999996</v>
      </c>
      <c r="K82" s="250">
        <f t="shared" si="11"/>
        <v>0.71589815435263993</v>
      </c>
      <c r="L82" s="250">
        <f t="shared" si="4"/>
        <v>0.70690543015999996</v>
      </c>
      <c r="M82" s="250"/>
      <c r="N82" s="250"/>
      <c r="O82" s="250">
        <f t="shared" si="12"/>
        <v>0.66296056983999996</v>
      </c>
      <c r="P82" s="250">
        <f t="shared" si="12"/>
        <v>0.65442377642367999</v>
      </c>
      <c r="Q82" s="250">
        <f t="shared" si="12"/>
        <v>0.65425110114832008</v>
      </c>
      <c r="R82" s="250">
        <f t="shared" si="6"/>
        <v>0.65425110114832008</v>
      </c>
      <c r="S82" s="250"/>
      <c r="T82" s="250"/>
      <c r="U82" s="250"/>
      <c r="V82" s="250"/>
      <c r="W82" s="250"/>
      <c r="X82" s="250"/>
      <c r="Y82" s="250"/>
      <c r="Z82" s="250"/>
      <c r="AA82" s="250"/>
    </row>
    <row r="83" spans="1:27" ht="14.25" hidden="1" customHeight="1">
      <c r="A83" s="250">
        <v>0.37</v>
      </c>
      <c r="B83" s="250">
        <f t="shared" si="0"/>
        <v>0.63</v>
      </c>
      <c r="C83" s="250">
        <f t="shared" si="10"/>
        <v>0.69293957457211997</v>
      </c>
      <c r="D83" s="250">
        <f t="shared" si="10"/>
        <v>0.69220421607187999</v>
      </c>
      <c r="E83" s="250">
        <f t="shared" si="10"/>
        <v>0.6994512612799999</v>
      </c>
      <c r="F83" s="250">
        <f t="shared" si="2"/>
        <v>0.69220421607187999</v>
      </c>
      <c r="G83" s="250"/>
      <c r="H83" s="250"/>
      <c r="I83" s="250">
        <f t="shared" si="11"/>
        <v>0.71573143339712009</v>
      </c>
      <c r="J83" s="250">
        <f t="shared" si="11"/>
        <v>0.70733073872000007</v>
      </c>
      <c r="K83" s="250">
        <f t="shared" si="11"/>
        <v>0.71568720130688002</v>
      </c>
      <c r="L83" s="250">
        <f t="shared" si="4"/>
        <v>0.70733073872000007</v>
      </c>
      <c r="M83" s="250"/>
      <c r="N83" s="250"/>
      <c r="O83" s="250">
        <f t="shared" si="12"/>
        <v>0.66253526127999995</v>
      </c>
      <c r="P83" s="250">
        <f t="shared" si="12"/>
        <v>0.6546302637295599</v>
      </c>
      <c r="Q83" s="250">
        <f t="shared" si="12"/>
        <v>0.65446992240244006</v>
      </c>
      <c r="R83" s="250">
        <f t="shared" si="6"/>
        <v>0.65446992240244006</v>
      </c>
      <c r="S83" s="250"/>
      <c r="T83" s="250"/>
      <c r="U83" s="250"/>
      <c r="V83" s="250"/>
      <c r="W83" s="250"/>
      <c r="X83" s="250"/>
      <c r="Y83" s="250"/>
      <c r="Z83" s="250"/>
      <c r="AA83" s="250"/>
    </row>
    <row r="84" spans="1:27" ht="14.25" hidden="1" customHeight="1">
      <c r="A84" s="250">
        <v>0.38</v>
      </c>
      <c r="B84" s="250">
        <f t="shared" si="0"/>
        <v>0.62</v>
      </c>
      <c r="C84" s="250">
        <f t="shared" si="10"/>
        <v>0.69312394583287995</v>
      </c>
      <c r="D84" s="250">
        <f t="shared" si="10"/>
        <v>0.69244515337112</v>
      </c>
      <c r="E84" s="250">
        <f t="shared" si="10"/>
        <v>0.69902595272000001</v>
      </c>
      <c r="F84" s="250">
        <f t="shared" si="2"/>
        <v>0.69244515337112</v>
      </c>
      <c r="G84" s="250"/>
      <c r="H84" s="250"/>
      <c r="I84" s="250">
        <f t="shared" si="11"/>
        <v>0.7155170778828801</v>
      </c>
      <c r="J84" s="250">
        <f t="shared" si="11"/>
        <v>0.70775604727999997</v>
      </c>
      <c r="K84" s="250">
        <f t="shared" si="11"/>
        <v>0.71547624826112</v>
      </c>
      <c r="L84" s="250">
        <f t="shared" si="4"/>
        <v>0.70775604727999997</v>
      </c>
      <c r="M84" s="250"/>
      <c r="N84" s="250"/>
      <c r="O84" s="250">
        <f t="shared" si="12"/>
        <v>0.66210995272000006</v>
      </c>
      <c r="P84" s="250">
        <f t="shared" si="12"/>
        <v>0.65483675103544003</v>
      </c>
      <c r="Q84" s="250">
        <f t="shared" si="12"/>
        <v>0.65468874365656005</v>
      </c>
      <c r="R84" s="250">
        <f t="shared" si="6"/>
        <v>0.65468874365656005</v>
      </c>
      <c r="S84" s="250"/>
      <c r="T84" s="250"/>
      <c r="U84" s="250"/>
      <c r="V84" s="250"/>
      <c r="W84" s="250"/>
      <c r="X84" s="250"/>
      <c r="Y84" s="250"/>
      <c r="Z84" s="250"/>
      <c r="AA84" s="250"/>
    </row>
    <row r="85" spans="1:27" ht="14.25" hidden="1" customHeight="1">
      <c r="A85" s="250">
        <v>0.39</v>
      </c>
      <c r="B85" s="250">
        <f t="shared" si="0"/>
        <v>0.61</v>
      </c>
      <c r="C85" s="250">
        <f t="shared" si="10"/>
        <v>0.69330831709363994</v>
      </c>
      <c r="D85" s="250">
        <f t="shared" si="10"/>
        <v>0.69268609067036002</v>
      </c>
      <c r="E85" s="250">
        <f t="shared" si="10"/>
        <v>0.6986006441599999</v>
      </c>
      <c r="F85" s="250">
        <f t="shared" si="2"/>
        <v>0.69268609067036002</v>
      </c>
      <c r="G85" s="250"/>
      <c r="H85" s="250"/>
      <c r="I85" s="250">
        <f t="shared" si="11"/>
        <v>0.71530272236864001</v>
      </c>
      <c r="J85" s="250">
        <f t="shared" si="11"/>
        <v>0.70818135584000008</v>
      </c>
      <c r="K85" s="250">
        <f t="shared" si="11"/>
        <v>0.71526529521535998</v>
      </c>
      <c r="L85" s="250">
        <f t="shared" si="4"/>
        <v>0.70818135584000008</v>
      </c>
      <c r="M85" s="250"/>
      <c r="N85" s="250"/>
      <c r="O85" s="250">
        <f t="shared" si="12"/>
        <v>0.66168464416000006</v>
      </c>
      <c r="P85" s="250">
        <f t="shared" si="12"/>
        <v>0.65504323834131994</v>
      </c>
      <c r="Q85" s="250">
        <f t="shared" si="12"/>
        <v>0.65490756491068014</v>
      </c>
      <c r="R85" s="250">
        <f t="shared" si="6"/>
        <v>0.65490756491068014</v>
      </c>
      <c r="S85" s="250"/>
      <c r="T85" s="250"/>
      <c r="U85" s="250"/>
      <c r="V85" s="250"/>
      <c r="W85" s="250"/>
      <c r="X85" s="250"/>
      <c r="Y85" s="250"/>
      <c r="Z85" s="250"/>
      <c r="AA85" s="250"/>
    </row>
    <row r="86" spans="1:27" ht="14.25" hidden="1" customHeight="1">
      <c r="A86" s="250">
        <v>0.4</v>
      </c>
      <c r="B86" s="250">
        <f t="shared" si="0"/>
        <v>0.6</v>
      </c>
      <c r="C86" s="250">
        <f t="shared" si="10"/>
        <v>0.69349268835439992</v>
      </c>
      <c r="D86" s="250">
        <f t="shared" si="10"/>
        <v>0.69292702796960004</v>
      </c>
      <c r="E86" s="250">
        <f t="shared" si="10"/>
        <v>0.6981753356</v>
      </c>
      <c r="F86" s="250">
        <f t="shared" si="2"/>
        <v>0.69292702796960004</v>
      </c>
      <c r="G86" s="250"/>
      <c r="H86" s="250"/>
      <c r="I86" s="250">
        <f t="shared" si="11"/>
        <v>0.71508836685440003</v>
      </c>
      <c r="J86" s="250">
        <f t="shared" si="11"/>
        <v>0.70860666439999997</v>
      </c>
      <c r="K86" s="250">
        <f t="shared" si="11"/>
        <v>0.71505434216960007</v>
      </c>
      <c r="L86" s="250">
        <f t="shared" si="4"/>
        <v>0.70860666439999997</v>
      </c>
      <c r="M86" s="250"/>
      <c r="N86" s="250"/>
      <c r="O86" s="250">
        <f t="shared" si="12"/>
        <v>0.66125933560000005</v>
      </c>
      <c r="P86" s="250">
        <f t="shared" si="12"/>
        <v>0.65524972564719997</v>
      </c>
      <c r="Q86" s="250">
        <f t="shared" si="12"/>
        <v>0.65512638616480001</v>
      </c>
      <c r="R86" s="250">
        <f t="shared" si="6"/>
        <v>0.65512638616480001</v>
      </c>
      <c r="S86" s="250"/>
      <c r="T86" s="250"/>
      <c r="U86" s="250"/>
      <c r="V86" s="250"/>
      <c r="W86" s="250"/>
      <c r="X86" s="250"/>
      <c r="Y86" s="250"/>
      <c r="Z86" s="250"/>
      <c r="AA86" s="250"/>
    </row>
    <row r="87" spans="1:27" ht="14.25" hidden="1" customHeight="1">
      <c r="A87" s="250">
        <v>0.41</v>
      </c>
      <c r="B87" s="250">
        <f t="shared" si="0"/>
        <v>0.59000000000000008</v>
      </c>
      <c r="C87" s="250">
        <f t="shared" si="10"/>
        <v>0.69367705961516002</v>
      </c>
      <c r="D87" s="250">
        <f t="shared" si="10"/>
        <v>0.69316796526884006</v>
      </c>
      <c r="E87" s="250">
        <f t="shared" si="10"/>
        <v>0.69775002704</v>
      </c>
      <c r="F87" s="250">
        <f t="shared" si="2"/>
        <v>0.69316796526884006</v>
      </c>
      <c r="G87" s="250"/>
      <c r="H87" s="250"/>
      <c r="I87" s="250">
        <f t="shared" si="11"/>
        <v>0.71487401134016004</v>
      </c>
      <c r="J87" s="250">
        <f t="shared" si="11"/>
        <v>0.70903197296000009</v>
      </c>
      <c r="K87" s="250">
        <f t="shared" si="11"/>
        <v>0.71484338912383993</v>
      </c>
      <c r="L87" s="250">
        <f t="shared" si="4"/>
        <v>0.70903197296000009</v>
      </c>
      <c r="M87" s="250"/>
      <c r="N87" s="250"/>
      <c r="O87" s="250">
        <f t="shared" si="12"/>
        <v>0.66083402704000005</v>
      </c>
      <c r="P87" s="250">
        <f t="shared" si="12"/>
        <v>0.65545621295307999</v>
      </c>
      <c r="Q87" s="250">
        <f t="shared" si="12"/>
        <v>0.65534520741892011</v>
      </c>
      <c r="R87" s="250">
        <f t="shared" si="6"/>
        <v>0.65534520741892011</v>
      </c>
      <c r="S87" s="250"/>
      <c r="T87" s="250"/>
      <c r="U87" s="250"/>
      <c r="V87" s="250"/>
      <c r="W87" s="250"/>
      <c r="X87" s="250"/>
      <c r="Y87" s="250"/>
      <c r="Z87" s="250"/>
      <c r="AA87" s="250"/>
    </row>
    <row r="88" spans="1:27" ht="14.25" hidden="1" customHeight="1">
      <c r="A88" s="250">
        <v>0.42</v>
      </c>
      <c r="B88" s="250">
        <f t="shared" si="0"/>
        <v>0.58000000000000007</v>
      </c>
      <c r="C88" s="250">
        <f t="shared" si="10"/>
        <v>0.69386143087591989</v>
      </c>
      <c r="D88" s="250">
        <f t="shared" si="10"/>
        <v>0.69340890256808008</v>
      </c>
      <c r="E88" s="250">
        <f t="shared" si="10"/>
        <v>0.69732471847999999</v>
      </c>
      <c r="F88" s="250">
        <f t="shared" si="2"/>
        <v>0.69340890256808008</v>
      </c>
      <c r="G88" s="250"/>
      <c r="H88" s="250"/>
      <c r="I88" s="250">
        <f t="shared" si="11"/>
        <v>0.71465965582592006</v>
      </c>
      <c r="J88" s="250">
        <f t="shared" si="11"/>
        <v>0.70945728151999998</v>
      </c>
      <c r="K88" s="250">
        <f t="shared" si="11"/>
        <v>0.71463243607808002</v>
      </c>
      <c r="L88" s="250">
        <f t="shared" si="4"/>
        <v>0.70945728151999998</v>
      </c>
      <c r="M88" s="250"/>
      <c r="N88" s="250"/>
      <c r="O88" s="250">
        <f t="shared" si="12"/>
        <v>0.66040871848000005</v>
      </c>
      <c r="P88" s="250">
        <f t="shared" si="12"/>
        <v>0.6556627002589599</v>
      </c>
      <c r="Q88" s="250">
        <f t="shared" si="12"/>
        <v>0.65556402867304009</v>
      </c>
      <c r="R88" s="250">
        <f t="shared" si="6"/>
        <v>0.65556402867304009</v>
      </c>
      <c r="S88" s="250"/>
      <c r="T88" s="250"/>
      <c r="U88" s="250"/>
      <c r="V88" s="250"/>
      <c r="W88" s="250"/>
      <c r="X88" s="250"/>
      <c r="Y88" s="250"/>
      <c r="Z88" s="250"/>
      <c r="AA88" s="250"/>
    </row>
    <row r="89" spans="1:27" ht="14.25" hidden="1" customHeight="1">
      <c r="A89" s="250">
        <v>0.43</v>
      </c>
      <c r="B89" s="250">
        <f t="shared" si="0"/>
        <v>0.57000000000000006</v>
      </c>
      <c r="C89" s="250">
        <f t="shared" si="10"/>
        <v>0.69404580213667999</v>
      </c>
      <c r="D89" s="250">
        <f t="shared" si="10"/>
        <v>0.69364983986732009</v>
      </c>
      <c r="E89" s="250">
        <f t="shared" si="10"/>
        <v>0.69689940991999999</v>
      </c>
      <c r="F89" s="250">
        <f t="shared" si="2"/>
        <v>0.69364983986732009</v>
      </c>
      <c r="G89" s="250"/>
      <c r="H89" s="250"/>
      <c r="I89" s="250">
        <f t="shared" si="11"/>
        <v>0.71444530031168008</v>
      </c>
      <c r="J89" s="250">
        <f t="shared" si="11"/>
        <v>0.7098825900800001</v>
      </c>
      <c r="K89" s="250">
        <f t="shared" si="11"/>
        <v>0.71442148303232</v>
      </c>
      <c r="L89" s="250">
        <f t="shared" si="4"/>
        <v>0.7098825900800001</v>
      </c>
      <c r="M89" s="250"/>
      <c r="N89" s="250"/>
      <c r="O89" s="250">
        <f t="shared" si="12"/>
        <v>0.65998340992000004</v>
      </c>
      <c r="P89" s="250">
        <f t="shared" si="12"/>
        <v>0.65586918756483992</v>
      </c>
      <c r="Q89" s="250">
        <f t="shared" si="12"/>
        <v>0.65578284992716007</v>
      </c>
      <c r="R89" s="250">
        <f t="shared" si="6"/>
        <v>0.65578284992716007</v>
      </c>
      <c r="S89" s="250"/>
      <c r="T89" s="250"/>
      <c r="U89" s="250"/>
      <c r="V89" s="250"/>
      <c r="W89" s="250"/>
      <c r="X89" s="250"/>
      <c r="Y89" s="250"/>
      <c r="Z89" s="250"/>
      <c r="AA89" s="250"/>
    </row>
    <row r="90" spans="1:27" ht="14.25" hidden="1" customHeight="1">
      <c r="A90" s="250">
        <v>0.44</v>
      </c>
      <c r="B90" s="250">
        <f t="shared" si="0"/>
        <v>0.56000000000000005</v>
      </c>
      <c r="C90" s="250">
        <f t="shared" si="10"/>
        <v>0.69423017339743998</v>
      </c>
      <c r="D90" s="250">
        <f t="shared" si="10"/>
        <v>0.69389077716656011</v>
      </c>
      <c r="E90" s="250">
        <f t="shared" si="10"/>
        <v>0.69647410135999999</v>
      </c>
      <c r="F90" s="250">
        <f t="shared" si="2"/>
        <v>0.69389077716656011</v>
      </c>
      <c r="G90" s="250"/>
      <c r="H90" s="250"/>
      <c r="I90" s="250">
        <f t="shared" si="11"/>
        <v>0.71423094479744009</v>
      </c>
      <c r="J90" s="250">
        <f t="shared" si="11"/>
        <v>0.71030789863999999</v>
      </c>
      <c r="K90" s="250">
        <f t="shared" si="11"/>
        <v>0.71421052998655998</v>
      </c>
      <c r="L90" s="250">
        <f t="shared" si="4"/>
        <v>0.71030789863999999</v>
      </c>
      <c r="M90" s="250"/>
      <c r="N90" s="250"/>
      <c r="O90" s="250">
        <f t="shared" si="12"/>
        <v>0.65955810136000004</v>
      </c>
      <c r="P90" s="250">
        <f t="shared" si="12"/>
        <v>0.65607567487071994</v>
      </c>
      <c r="Q90" s="250">
        <f t="shared" si="12"/>
        <v>0.65600167118128017</v>
      </c>
      <c r="R90" s="250">
        <f t="shared" si="6"/>
        <v>0.65600167118128017</v>
      </c>
      <c r="S90" s="250"/>
      <c r="T90" s="250"/>
      <c r="U90" s="250"/>
      <c r="V90" s="250"/>
      <c r="W90" s="250"/>
      <c r="X90" s="250"/>
      <c r="Y90" s="250"/>
      <c r="Z90" s="250"/>
      <c r="AA90" s="250"/>
    </row>
    <row r="91" spans="1:27" ht="14.25" hidden="1" customHeight="1">
      <c r="A91" s="250">
        <v>0.45</v>
      </c>
      <c r="B91" s="250">
        <f t="shared" si="0"/>
        <v>0.55000000000000004</v>
      </c>
      <c r="C91" s="250">
        <f t="shared" si="10"/>
        <v>0.69441454465819996</v>
      </c>
      <c r="D91" s="250">
        <f t="shared" si="10"/>
        <v>0.69413171446580002</v>
      </c>
      <c r="E91" s="250">
        <f t="shared" si="10"/>
        <v>0.69604879280000009</v>
      </c>
      <c r="F91" s="250">
        <f t="shared" si="2"/>
        <v>0.69413171446580002</v>
      </c>
      <c r="G91" s="250"/>
      <c r="H91" s="250"/>
      <c r="I91" s="250">
        <f t="shared" si="11"/>
        <v>0.71401658928320011</v>
      </c>
      <c r="J91" s="250">
        <f t="shared" si="11"/>
        <v>0.71073320720000011</v>
      </c>
      <c r="K91" s="250">
        <f t="shared" si="11"/>
        <v>0.71399957694080007</v>
      </c>
      <c r="L91" s="250">
        <f t="shared" si="4"/>
        <v>0.71073320720000011</v>
      </c>
      <c r="M91" s="250"/>
      <c r="N91" s="250"/>
      <c r="O91" s="250">
        <f t="shared" si="12"/>
        <v>0.65913279280000014</v>
      </c>
      <c r="P91" s="250">
        <f t="shared" si="12"/>
        <v>0.65628216217659996</v>
      </c>
      <c r="Q91" s="250">
        <f t="shared" si="12"/>
        <v>0.65622049243540015</v>
      </c>
      <c r="R91" s="250">
        <f t="shared" si="6"/>
        <v>0.65622049243540015</v>
      </c>
      <c r="S91" s="250"/>
      <c r="T91" s="250"/>
      <c r="U91" s="250"/>
      <c r="V91" s="250"/>
      <c r="W91" s="250"/>
      <c r="X91" s="250"/>
      <c r="Y91" s="250"/>
      <c r="Z91" s="250"/>
      <c r="AA91" s="250"/>
    </row>
    <row r="92" spans="1:27" ht="14.25" hidden="1" customHeight="1">
      <c r="A92" s="250">
        <v>0.46</v>
      </c>
      <c r="B92" s="250">
        <f t="shared" si="0"/>
        <v>0.54</v>
      </c>
      <c r="C92" s="250">
        <f t="shared" si="10"/>
        <v>0.69459891591896006</v>
      </c>
      <c r="D92" s="250">
        <f t="shared" si="10"/>
        <v>0.69437265176504004</v>
      </c>
      <c r="E92" s="250">
        <f t="shared" si="10"/>
        <v>0.69562348423999998</v>
      </c>
      <c r="F92" s="250">
        <f t="shared" si="2"/>
        <v>0.69437265176504004</v>
      </c>
      <c r="G92" s="250"/>
      <c r="H92" s="250"/>
      <c r="I92" s="250">
        <f t="shared" si="11"/>
        <v>0.71380223376896001</v>
      </c>
      <c r="J92" s="250">
        <f t="shared" si="11"/>
        <v>0.71115851576</v>
      </c>
      <c r="K92" s="250">
        <f t="shared" si="11"/>
        <v>0.71378862389503994</v>
      </c>
      <c r="L92" s="250">
        <f t="shared" si="4"/>
        <v>0.71115851576</v>
      </c>
      <c r="M92" s="250"/>
      <c r="N92" s="250"/>
      <c r="O92" s="250">
        <f t="shared" si="12"/>
        <v>0.65870748424000003</v>
      </c>
      <c r="P92" s="250">
        <f t="shared" si="12"/>
        <v>0.65648864948247998</v>
      </c>
      <c r="Q92" s="250">
        <f t="shared" si="12"/>
        <v>0.65643931368952013</v>
      </c>
      <c r="R92" s="250">
        <f t="shared" si="6"/>
        <v>0.65643931368952013</v>
      </c>
      <c r="S92" s="250"/>
      <c r="T92" s="250"/>
      <c r="U92" s="250"/>
      <c r="V92" s="250"/>
      <c r="W92" s="250"/>
      <c r="X92" s="250"/>
      <c r="Y92" s="250"/>
      <c r="Z92" s="250"/>
      <c r="AA92" s="250"/>
    </row>
    <row r="93" spans="1:27" ht="14.25" hidden="1" customHeight="1">
      <c r="A93" s="250">
        <v>0.47</v>
      </c>
      <c r="B93" s="250">
        <f t="shared" si="0"/>
        <v>0.53</v>
      </c>
      <c r="C93" s="250">
        <f t="shared" si="10"/>
        <v>0.69478328717971993</v>
      </c>
      <c r="D93" s="250">
        <f t="shared" si="10"/>
        <v>0.69461358906427995</v>
      </c>
      <c r="E93" s="250">
        <f t="shared" si="10"/>
        <v>0.69519817567999997</v>
      </c>
      <c r="F93" s="250">
        <f t="shared" si="2"/>
        <v>0.69461358906427995</v>
      </c>
      <c r="G93" s="250"/>
      <c r="H93" s="250"/>
      <c r="I93" s="250">
        <f t="shared" si="11"/>
        <v>0.71358787825472003</v>
      </c>
      <c r="J93" s="250">
        <f t="shared" si="11"/>
        <v>0.71158382432</v>
      </c>
      <c r="K93" s="250">
        <f t="shared" si="11"/>
        <v>0.71357767084928003</v>
      </c>
      <c r="L93" s="250">
        <f t="shared" si="4"/>
        <v>0.71158382432</v>
      </c>
      <c r="M93" s="250"/>
      <c r="N93" s="250"/>
      <c r="O93" s="250">
        <f t="shared" si="12"/>
        <v>0.65828217568000003</v>
      </c>
      <c r="P93" s="250">
        <f t="shared" si="12"/>
        <v>0.65669513678836</v>
      </c>
      <c r="Q93" s="250">
        <f t="shared" si="12"/>
        <v>0.65665813494364</v>
      </c>
      <c r="R93" s="250">
        <f t="shared" si="6"/>
        <v>0.65665813494364</v>
      </c>
      <c r="S93" s="250"/>
      <c r="T93" s="250"/>
      <c r="U93" s="250"/>
      <c r="V93" s="250"/>
      <c r="W93" s="250"/>
      <c r="X93" s="250"/>
      <c r="Y93" s="250"/>
      <c r="Z93" s="250"/>
      <c r="AA93" s="250"/>
    </row>
    <row r="94" spans="1:27" ht="14.25" hidden="1" customHeight="1">
      <c r="A94" s="250">
        <v>0.48</v>
      </c>
      <c r="B94" s="250">
        <f t="shared" si="0"/>
        <v>0.52</v>
      </c>
      <c r="C94" s="250">
        <f t="shared" ref="C94:E109" si="13">$A94*B$42+$B94*B$43</f>
        <v>0.69496765844047992</v>
      </c>
      <c r="D94" s="250">
        <f t="shared" si="13"/>
        <v>0.69485452636351996</v>
      </c>
      <c r="E94" s="250">
        <f t="shared" si="13"/>
        <v>0.69477286711999997</v>
      </c>
      <c r="F94" s="250">
        <f t="shared" si="2"/>
        <v>0.69477286711999997</v>
      </c>
      <c r="G94" s="250"/>
      <c r="H94" s="250"/>
      <c r="I94" s="250">
        <f t="shared" ref="I94:K109" si="14">$A94*H$42+$B94*H$43</f>
        <v>0.71337352274048005</v>
      </c>
      <c r="J94" s="250">
        <f t="shared" si="14"/>
        <v>0.71200913288000001</v>
      </c>
      <c r="K94" s="250">
        <f t="shared" si="14"/>
        <v>0.7133667178035199</v>
      </c>
      <c r="L94" s="250">
        <f t="shared" si="4"/>
        <v>0.71200913288000001</v>
      </c>
      <c r="M94" s="250"/>
      <c r="N94" s="250"/>
      <c r="O94" s="250">
        <f t="shared" ref="O94:Q109" si="15">$A94*N$42+$B94*N$43</f>
        <v>0.65785686712000002</v>
      </c>
      <c r="P94" s="250">
        <f t="shared" si="15"/>
        <v>0.65690162409424002</v>
      </c>
      <c r="Q94" s="250">
        <f t="shared" si="15"/>
        <v>0.6568769561977601</v>
      </c>
      <c r="R94" s="250">
        <f t="shared" si="6"/>
        <v>0.6568769561977601</v>
      </c>
      <c r="S94" s="250"/>
      <c r="T94" s="250"/>
      <c r="U94" s="250"/>
      <c r="V94" s="250"/>
      <c r="W94" s="250"/>
      <c r="X94" s="250"/>
      <c r="Y94" s="250"/>
      <c r="Z94" s="250"/>
      <c r="AA94" s="250"/>
    </row>
    <row r="95" spans="1:27" ht="14.25" hidden="1" customHeight="1">
      <c r="A95" s="250">
        <v>0.49</v>
      </c>
      <c r="B95" s="250">
        <f t="shared" si="0"/>
        <v>0.51</v>
      </c>
      <c r="C95" s="250">
        <f t="shared" si="13"/>
        <v>0.6951520297012399</v>
      </c>
      <c r="D95" s="250">
        <f t="shared" si="13"/>
        <v>0.69509546366275998</v>
      </c>
      <c r="E95" s="250">
        <f t="shared" si="13"/>
        <v>0.69434755855999997</v>
      </c>
      <c r="F95" s="250">
        <f t="shared" si="2"/>
        <v>0.69434755855999997</v>
      </c>
      <c r="G95" s="250"/>
      <c r="H95" s="250"/>
      <c r="I95" s="250">
        <f t="shared" si="14"/>
        <v>0.71315916722624006</v>
      </c>
      <c r="J95" s="250">
        <f t="shared" si="14"/>
        <v>0.71243444144000001</v>
      </c>
      <c r="K95" s="250">
        <f t="shared" si="14"/>
        <v>0.71315576475775999</v>
      </c>
      <c r="L95" s="250">
        <f t="shared" si="4"/>
        <v>0.71243444144000001</v>
      </c>
      <c r="M95" s="250"/>
      <c r="N95" s="250"/>
      <c r="O95" s="250">
        <f t="shared" si="15"/>
        <v>0.65743155856000002</v>
      </c>
      <c r="P95" s="250">
        <f t="shared" si="15"/>
        <v>0.65710811140011993</v>
      </c>
      <c r="Q95" s="250">
        <f t="shared" si="15"/>
        <v>0.65709577745188008</v>
      </c>
      <c r="R95" s="250">
        <f t="shared" si="6"/>
        <v>0.65709577745188008</v>
      </c>
      <c r="S95" s="250"/>
      <c r="T95" s="250"/>
      <c r="U95" s="250"/>
      <c r="V95" s="250"/>
      <c r="W95" s="250"/>
      <c r="X95" s="250"/>
      <c r="Y95" s="250"/>
      <c r="Z95" s="250"/>
      <c r="AA95" s="250"/>
    </row>
    <row r="96" spans="1:27" ht="14.25" hidden="1" customHeight="1">
      <c r="A96" s="250">
        <v>0.5</v>
      </c>
      <c r="B96" s="250">
        <f t="shared" si="0"/>
        <v>0.5</v>
      </c>
      <c r="C96" s="250">
        <f t="shared" si="13"/>
        <v>0.695336400962</v>
      </c>
      <c r="D96" s="250">
        <f t="shared" si="13"/>
        <v>0.695336400962</v>
      </c>
      <c r="E96" s="250">
        <f t="shared" si="13"/>
        <v>0.69392224999999996</v>
      </c>
      <c r="F96" s="250">
        <f t="shared" si="2"/>
        <v>0.69392224999999996</v>
      </c>
      <c r="G96" s="250"/>
      <c r="H96" s="250"/>
      <c r="I96" s="250">
        <f t="shared" si="14"/>
        <v>0.71294481171200008</v>
      </c>
      <c r="J96" s="250">
        <f t="shared" si="14"/>
        <v>0.71285975000000001</v>
      </c>
      <c r="K96" s="250">
        <f t="shared" si="14"/>
        <v>0.71294481171199997</v>
      </c>
      <c r="L96" s="250">
        <f t="shared" si="4"/>
        <v>0.71285975000000001</v>
      </c>
      <c r="M96" s="250"/>
      <c r="N96" s="250"/>
      <c r="O96" s="250">
        <f t="shared" si="15"/>
        <v>0.65700625000000001</v>
      </c>
      <c r="P96" s="250">
        <f t="shared" si="15"/>
        <v>0.65731459870599995</v>
      </c>
      <c r="Q96" s="250">
        <f t="shared" si="15"/>
        <v>0.65731459870600006</v>
      </c>
      <c r="R96" s="250">
        <f t="shared" si="6"/>
        <v>0.65700625000000001</v>
      </c>
      <c r="S96" s="250"/>
      <c r="T96" s="250"/>
      <c r="U96" s="250"/>
      <c r="V96" s="250"/>
      <c r="W96" s="250"/>
      <c r="X96" s="250"/>
      <c r="Y96" s="250"/>
      <c r="Z96" s="250"/>
      <c r="AA96" s="250"/>
    </row>
    <row r="97" spans="1:27" ht="14.25" hidden="1" customHeight="1">
      <c r="A97" s="250">
        <v>0.51</v>
      </c>
      <c r="B97" s="250">
        <f t="shared" si="0"/>
        <v>0.49</v>
      </c>
      <c r="C97" s="250">
        <f t="shared" si="13"/>
        <v>0.69552077222275988</v>
      </c>
      <c r="D97" s="250">
        <f t="shared" si="13"/>
        <v>0.69557733826124002</v>
      </c>
      <c r="E97" s="250">
        <f t="shared" si="13"/>
        <v>0.69349694143999996</v>
      </c>
      <c r="F97" s="250">
        <f t="shared" si="2"/>
        <v>0.69349694143999996</v>
      </c>
      <c r="G97" s="250"/>
      <c r="H97" s="250"/>
      <c r="I97" s="250">
        <f t="shared" si="14"/>
        <v>0.7127304561977601</v>
      </c>
      <c r="J97" s="250">
        <f t="shared" si="14"/>
        <v>0.71328505856000002</v>
      </c>
      <c r="K97" s="250">
        <f t="shared" si="14"/>
        <v>0.71273385866623995</v>
      </c>
      <c r="L97" s="250">
        <f t="shared" si="4"/>
        <v>0.7127304561977601</v>
      </c>
      <c r="M97" s="250"/>
      <c r="N97" s="250"/>
      <c r="O97" s="250">
        <f t="shared" si="15"/>
        <v>0.65658094144000001</v>
      </c>
      <c r="P97" s="250">
        <f t="shared" si="15"/>
        <v>0.65752108601187997</v>
      </c>
      <c r="Q97" s="250">
        <f t="shared" si="15"/>
        <v>0.65753341996012005</v>
      </c>
      <c r="R97" s="250">
        <f t="shared" si="6"/>
        <v>0.65658094144000001</v>
      </c>
      <c r="S97" s="250"/>
      <c r="T97" s="250"/>
      <c r="U97" s="250"/>
      <c r="V97" s="250"/>
      <c r="W97" s="250"/>
      <c r="X97" s="250"/>
      <c r="Y97" s="250"/>
      <c r="Z97" s="250"/>
      <c r="AA97" s="250"/>
    </row>
    <row r="98" spans="1:27" ht="14.25" hidden="1" customHeight="1">
      <c r="A98" s="250">
        <v>0.52</v>
      </c>
      <c r="B98" s="250">
        <f t="shared" si="0"/>
        <v>0.48</v>
      </c>
      <c r="C98" s="250">
        <f t="shared" si="13"/>
        <v>0.69570514348351997</v>
      </c>
      <c r="D98" s="250">
        <f t="shared" si="13"/>
        <v>0.69581827556048004</v>
      </c>
      <c r="E98" s="250">
        <f t="shared" si="13"/>
        <v>0.69307163287999995</v>
      </c>
      <c r="F98" s="250">
        <f t="shared" si="2"/>
        <v>0.69307163287999995</v>
      </c>
      <c r="G98" s="250"/>
      <c r="H98" s="250"/>
      <c r="I98" s="250">
        <f t="shared" si="14"/>
        <v>0.71251610068352</v>
      </c>
      <c r="J98" s="250">
        <f t="shared" si="14"/>
        <v>0.71371036712000002</v>
      </c>
      <c r="K98" s="250">
        <f t="shared" si="14"/>
        <v>0.71252290562048004</v>
      </c>
      <c r="L98" s="250">
        <f t="shared" si="4"/>
        <v>0.71251610068352</v>
      </c>
      <c r="M98" s="250"/>
      <c r="N98" s="250"/>
      <c r="O98" s="250">
        <f t="shared" si="15"/>
        <v>0.65615563288000001</v>
      </c>
      <c r="P98" s="250">
        <f t="shared" si="15"/>
        <v>0.65772757331775988</v>
      </c>
      <c r="Q98" s="250">
        <f t="shared" si="15"/>
        <v>0.65775224121424003</v>
      </c>
      <c r="R98" s="250">
        <f t="shared" si="6"/>
        <v>0.65615563288000001</v>
      </c>
      <c r="S98" s="250"/>
      <c r="T98" s="250"/>
      <c r="U98" s="250"/>
      <c r="V98" s="250"/>
      <c r="W98" s="250"/>
      <c r="X98" s="250"/>
      <c r="Y98" s="250"/>
      <c r="Z98" s="250"/>
      <c r="AA98" s="250"/>
    </row>
    <row r="99" spans="1:27" ht="14.25" hidden="1" customHeight="1">
      <c r="A99" s="250">
        <v>0.53</v>
      </c>
      <c r="B99" s="250">
        <f t="shared" si="0"/>
        <v>0.47</v>
      </c>
      <c r="C99" s="250">
        <f t="shared" si="13"/>
        <v>0.69588951474427985</v>
      </c>
      <c r="D99" s="250">
        <f t="shared" si="13"/>
        <v>0.69605921285972006</v>
      </c>
      <c r="E99" s="250">
        <f t="shared" si="13"/>
        <v>0.69264632431999995</v>
      </c>
      <c r="F99" s="250">
        <f t="shared" si="2"/>
        <v>0.69264632431999995</v>
      </c>
      <c r="G99" s="250"/>
      <c r="H99" s="250"/>
      <c r="I99" s="250">
        <f t="shared" si="14"/>
        <v>0.71230174516928002</v>
      </c>
      <c r="J99" s="250">
        <f t="shared" si="14"/>
        <v>0.71413567568000003</v>
      </c>
      <c r="K99" s="250">
        <f t="shared" si="14"/>
        <v>0.71231195257471991</v>
      </c>
      <c r="L99" s="250">
        <f t="shared" si="4"/>
        <v>0.71230174516928002</v>
      </c>
      <c r="M99" s="250"/>
      <c r="N99" s="250"/>
      <c r="O99" s="250">
        <f t="shared" si="15"/>
        <v>0.65573032432</v>
      </c>
      <c r="P99" s="250">
        <f t="shared" si="15"/>
        <v>0.6579340606236399</v>
      </c>
      <c r="Q99" s="250">
        <f t="shared" si="15"/>
        <v>0.65797106246836012</v>
      </c>
      <c r="R99" s="250">
        <f t="shared" si="6"/>
        <v>0.65573032432</v>
      </c>
      <c r="S99" s="250"/>
      <c r="T99" s="250"/>
      <c r="U99" s="250"/>
      <c r="V99" s="250"/>
      <c r="W99" s="250"/>
      <c r="X99" s="250"/>
      <c r="Y99" s="250"/>
      <c r="Z99" s="250"/>
      <c r="AA99" s="250"/>
    </row>
    <row r="100" spans="1:27" ht="14.25" hidden="1" customHeight="1">
      <c r="A100" s="250">
        <v>0.54</v>
      </c>
      <c r="B100" s="250">
        <f t="shared" si="0"/>
        <v>0.45999999999999996</v>
      </c>
      <c r="C100" s="250">
        <f t="shared" si="13"/>
        <v>0.69607388600503994</v>
      </c>
      <c r="D100" s="250">
        <f t="shared" si="13"/>
        <v>0.69630015015896007</v>
      </c>
      <c r="E100" s="250">
        <f t="shared" si="13"/>
        <v>0.69222101575999995</v>
      </c>
      <c r="F100" s="250">
        <f t="shared" si="2"/>
        <v>0.69222101575999995</v>
      </c>
      <c r="G100" s="250"/>
      <c r="H100" s="250"/>
      <c r="I100" s="250">
        <f t="shared" si="14"/>
        <v>0.71208738965504004</v>
      </c>
      <c r="J100" s="250">
        <f t="shared" si="14"/>
        <v>0.71456098424000003</v>
      </c>
      <c r="K100" s="250">
        <f t="shared" si="14"/>
        <v>0.71210099952896</v>
      </c>
      <c r="L100" s="250">
        <f t="shared" si="4"/>
        <v>0.71208738965504004</v>
      </c>
      <c r="M100" s="250"/>
      <c r="N100" s="250"/>
      <c r="O100" s="250">
        <f t="shared" si="15"/>
        <v>0.65530501576</v>
      </c>
      <c r="P100" s="250">
        <f t="shared" si="15"/>
        <v>0.65814054792951993</v>
      </c>
      <c r="Q100" s="250">
        <f t="shared" si="15"/>
        <v>0.65818988372248011</v>
      </c>
      <c r="R100" s="250">
        <f t="shared" si="6"/>
        <v>0.65530501576</v>
      </c>
      <c r="S100" s="250"/>
      <c r="T100" s="250"/>
      <c r="U100" s="250"/>
      <c r="V100" s="250"/>
      <c r="W100" s="250"/>
      <c r="X100" s="250"/>
      <c r="Y100" s="250"/>
      <c r="Z100" s="250"/>
      <c r="AA100" s="250"/>
    </row>
    <row r="101" spans="1:27" ht="14.25" hidden="1" customHeight="1">
      <c r="A101" s="250">
        <v>0.55000000000000004</v>
      </c>
      <c r="B101" s="250">
        <f t="shared" si="0"/>
        <v>0.44999999999999996</v>
      </c>
      <c r="C101" s="250">
        <f t="shared" si="13"/>
        <v>0.69625825726579993</v>
      </c>
      <c r="D101" s="250">
        <f t="shared" si="13"/>
        <v>0.69654108745820009</v>
      </c>
      <c r="E101" s="250">
        <f t="shared" si="13"/>
        <v>0.69179570719999994</v>
      </c>
      <c r="F101" s="250">
        <f t="shared" si="2"/>
        <v>0.69179570719999994</v>
      </c>
      <c r="G101" s="250"/>
      <c r="H101" s="250"/>
      <c r="I101" s="250">
        <f t="shared" si="14"/>
        <v>0.71187303414079994</v>
      </c>
      <c r="J101" s="250">
        <f t="shared" si="14"/>
        <v>0.71498629279999992</v>
      </c>
      <c r="K101" s="250">
        <f t="shared" si="14"/>
        <v>0.71189004648319998</v>
      </c>
      <c r="L101" s="250">
        <f t="shared" si="4"/>
        <v>0.71187303414079994</v>
      </c>
      <c r="M101" s="250"/>
      <c r="N101" s="250"/>
      <c r="O101" s="250">
        <f t="shared" si="15"/>
        <v>0.65487970719999999</v>
      </c>
      <c r="P101" s="250">
        <f t="shared" si="15"/>
        <v>0.65834703523539995</v>
      </c>
      <c r="Q101" s="250">
        <f t="shared" si="15"/>
        <v>0.65840870497660009</v>
      </c>
      <c r="R101" s="250">
        <f t="shared" si="6"/>
        <v>0.65487970719999999</v>
      </c>
      <c r="S101" s="250"/>
      <c r="T101" s="250"/>
      <c r="U101" s="250"/>
      <c r="V101" s="250"/>
      <c r="W101" s="250"/>
      <c r="X101" s="250"/>
      <c r="Y101" s="250"/>
      <c r="Z101" s="250"/>
      <c r="AA101" s="250"/>
    </row>
    <row r="102" spans="1:27" ht="14.25" hidden="1" customHeight="1">
      <c r="A102" s="250">
        <v>0.56000000000000005</v>
      </c>
      <c r="B102" s="250">
        <f t="shared" si="0"/>
        <v>0.43999999999999995</v>
      </c>
      <c r="C102" s="250">
        <f t="shared" si="13"/>
        <v>0.69644262852655991</v>
      </c>
      <c r="D102" s="250">
        <f t="shared" si="13"/>
        <v>0.69678202475744</v>
      </c>
      <c r="E102" s="250">
        <f t="shared" si="13"/>
        <v>0.69137039863999994</v>
      </c>
      <c r="F102" s="250">
        <f t="shared" si="2"/>
        <v>0.69137039863999994</v>
      </c>
      <c r="G102" s="250"/>
      <c r="H102" s="250"/>
      <c r="I102" s="250">
        <f t="shared" si="14"/>
        <v>0.71165867862655996</v>
      </c>
      <c r="J102" s="250">
        <f t="shared" si="14"/>
        <v>0.71541160136000004</v>
      </c>
      <c r="K102" s="250">
        <f t="shared" si="14"/>
        <v>0.71167909343743996</v>
      </c>
      <c r="L102" s="250">
        <f t="shared" si="4"/>
        <v>0.71165867862655996</v>
      </c>
      <c r="M102" s="250"/>
      <c r="N102" s="250"/>
      <c r="O102" s="250">
        <f t="shared" si="15"/>
        <v>0.65445439863999999</v>
      </c>
      <c r="P102" s="250">
        <f t="shared" si="15"/>
        <v>0.65855352254127997</v>
      </c>
      <c r="Q102" s="250">
        <f t="shared" si="15"/>
        <v>0.65862752623072007</v>
      </c>
      <c r="R102" s="250">
        <f t="shared" si="6"/>
        <v>0.65445439863999999</v>
      </c>
      <c r="S102" s="250"/>
      <c r="T102" s="250"/>
      <c r="U102" s="250"/>
      <c r="V102" s="250"/>
      <c r="W102" s="250"/>
      <c r="X102" s="250"/>
      <c r="Y102" s="250"/>
      <c r="Z102" s="250"/>
      <c r="AA102" s="250"/>
    </row>
    <row r="103" spans="1:27" ht="14.25" hidden="1" customHeight="1">
      <c r="A103" s="250">
        <v>0.56999999999999995</v>
      </c>
      <c r="B103" s="250">
        <f t="shared" si="0"/>
        <v>0.43000000000000005</v>
      </c>
      <c r="C103" s="250">
        <f t="shared" si="13"/>
        <v>0.69662699978732001</v>
      </c>
      <c r="D103" s="250">
        <f t="shared" si="13"/>
        <v>0.69702296205668002</v>
      </c>
      <c r="E103" s="250">
        <f t="shared" si="13"/>
        <v>0.69094509008000005</v>
      </c>
      <c r="F103" s="250">
        <f t="shared" si="2"/>
        <v>0.69094509008000005</v>
      </c>
      <c r="G103" s="250"/>
      <c r="H103" s="250"/>
      <c r="I103" s="250">
        <f t="shared" si="14"/>
        <v>0.71144432311231998</v>
      </c>
      <c r="J103" s="250">
        <f t="shared" si="14"/>
        <v>0.71583690991999993</v>
      </c>
      <c r="K103" s="250">
        <f t="shared" si="14"/>
        <v>0.71146814039167994</v>
      </c>
      <c r="L103" s="250">
        <f t="shared" si="4"/>
        <v>0.71144432311231998</v>
      </c>
      <c r="M103" s="250"/>
      <c r="N103" s="250"/>
      <c r="O103" s="250">
        <f t="shared" si="15"/>
        <v>0.6540290900800001</v>
      </c>
      <c r="P103" s="250">
        <f t="shared" si="15"/>
        <v>0.65876000984715999</v>
      </c>
      <c r="Q103" s="250">
        <f t="shared" si="15"/>
        <v>0.65884634748484006</v>
      </c>
      <c r="R103" s="250">
        <f t="shared" si="6"/>
        <v>0.6540290900800001</v>
      </c>
      <c r="S103" s="250"/>
      <c r="T103" s="250"/>
      <c r="U103" s="250"/>
      <c r="V103" s="250"/>
      <c r="W103" s="250"/>
      <c r="X103" s="250"/>
      <c r="Y103" s="250"/>
      <c r="Z103" s="250"/>
      <c r="AA103" s="250"/>
    </row>
    <row r="104" spans="1:27" ht="14.25" hidden="1" customHeight="1">
      <c r="A104" s="250">
        <v>0.57999999999999996</v>
      </c>
      <c r="B104" s="250">
        <f t="shared" si="0"/>
        <v>0.42000000000000004</v>
      </c>
      <c r="C104" s="250">
        <f t="shared" si="13"/>
        <v>0.69681137104807989</v>
      </c>
      <c r="D104" s="250">
        <f t="shared" si="13"/>
        <v>0.69726389935592004</v>
      </c>
      <c r="E104" s="250">
        <f t="shared" si="13"/>
        <v>0.69051978151999993</v>
      </c>
      <c r="F104" s="250">
        <f t="shared" si="2"/>
        <v>0.69051978151999993</v>
      </c>
      <c r="G104" s="250"/>
      <c r="H104" s="250"/>
      <c r="I104" s="250">
        <f t="shared" si="14"/>
        <v>0.71122996759807999</v>
      </c>
      <c r="J104" s="250">
        <f t="shared" si="14"/>
        <v>0.71626221848000005</v>
      </c>
      <c r="K104" s="250">
        <f t="shared" si="14"/>
        <v>0.71125718734591992</v>
      </c>
      <c r="L104" s="250">
        <f t="shared" si="4"/>
        <v>0.71122996759807999</v>
      </c>
      <c r="M104" s="250"/>
      <c r="N104" s="250"/>
      <c r="O104" s="250">
        <f t="shared" si="15"/>
        <v>0.65360378151999998</v>
      </c>
      <c r="P104" s="250">
        <f t="shared" si="15"/>
        <v>0.65896649715304001</v>
      </c>
      <c r="Q104" s="250">
        <f t="shared" si="15"/>
        <v>0.65906516873896004</v>
      </c>
      <c r="R104" s="250">
        <f t="shared" si="6"/>
        <v>0.65360378151999998</v>
      </c>
      <c r="S104" s="250"/>
      <c r="T104" s="250"/>
      <c r="U104" s="250"/>
      <c r="V104" s="250"/>
      <c r="W104" s="250"/>
      <c r="X104" s="250"/>
      <c r="Y104" s="250"/>
      <c r="Z104" s="250"/>
      <c r="AA104" s="250"/>
    </row>
    <row r="105" spans="1:27" ht="14.25" hidden="1" customHeight="1">
      <c r="A105" s="250">
        <v>0.59</v>
      </c>
      <c r="B105" s="250">
        <f t="shared" si="0"/>
        <v>0.41000000000000003</v>
      </c>
      <c r="C105" s="250">
        <f t="shared" si="13"/>
        <v>0.69699574230883998</v>
      </c>
      <c r="D105" s="250">
        <f t="shared" si="13"/>
        <v>0.69750483665515994</v>
      </c>
      <c r="E105" s="250">
        <f t="shared" si="13"/>
        <v>0.69009447296000004</v>
      </c>
      <c r="F105" s="250">
        <f t="shared" si="2"/>
        <v>0.69009447296000004</v>
      </c>
      <c r="G105" s="250"/>
      <c r="H105" s="250"/>
      <c r="I105" s="250">
        <f t="shared" si="14"/>
        <v>0.71101561208384001</v>
      </c>
      <c r="J105" s="250">
        <f t="shared" si="14"/>
        <v>0.71668752703999994</v>
      </c>
      <c r="K105" s="250">
        <f t="shared" si="14"/>
        <v>0.71104623430016001</v>
      </c>
      <c r="L105" s="250">
        <f t="shared" si="4"/>
        <v>0.71101561208384001</v>
      </c>
      <c r="M105" s="250"/>
      <c r="N105" s="250"/>
      <c r="O105" s="250">
        <f t="shared" si="15"/>
        <v>0.65317847295999998</v>
      </c>
      <c r="P105" s="250">
        <f t="shared" si="15"/>
        <v>0.65917298445891992</v>
      </c>
      <c r="Q105" s="250">
        <f t="shared" si="15"/>
        <v>0.65928398999308002</v>
      </c>
      <c r="R105" s="250">
        <f t="shared" si="6"/>
        <v>0.65317847295999998</v>
      </c>
      <c r="S105" s="250"/>
      <c r="T105" s="250"/>
      <c r="U105" s="250"/>
      <c r="V105" s="250"/>
      <c r="W105" s="250"/>
      <c r="X105" s="250"/>
      <c r="Y105" s="250"/>
      <c r="Z105" s="250"/>
      <c r="AA105" s="250"/>
    </row>
    <row r="106" spans="1:27" ht="14.25" hidden="1" customHeight="1">
      <c r="A106" s="250">
        <v>0.6</v>
      </c>
      <c r="B106" s="250">
        <f t="shared" si="0"/>
        <v>0.4</v>
      </c>
      <c r="C106" s="250">
        <f t="shared" si="13"/>
        <v>0.69718011356959997</v>
      </c>
      <c r="D106" s="250">
        <f t="shared" si="13"/>
        <v>0.69774577395439996</v>
      </c>
      <c r="E106" s="250">
        <f t="shared" si="13"/>
        <v>0.68966916439999992</v>
      </c>
      <c r="F106" s="250">
        <f t="shared" si="2"/>
        <v>0.68966916439999992</v>
      </c>
      <c r="G106" s="250"/>
      <c r="H106" s="250"/>
      <c r="I106" s="250">
        <f t="shared" si="14"/>
        <v>0.71080125656960003</v>
      </c>
      <c r="J106" s="250">
        <f t="shared" si="14"/>
        <v>0.71711283560000005</v>
      </c>
      <c r="K106" s="250">
        <f t="shared" si="14"/>
        <v>0.71083528125439988</v>
      </c>
      <c r="L106" s="250">
        <f t="shared" si="4"/>
        <v>0.71080125656960003</v>
      </c>
      <c r="M106" s="250"/>
      <c r="N106" s="250"/>
      <c r="O106" s="250">
        <f t="shared" si="15"/>
        <v>0.65275316439999997</v>
      </c>
      <c r="P106" s="250">
        <f t="shared" si="15"/>
        <v>0.65937947176479994</v>
      </c>
      <c r="Q106" s="250">
        <f t="shared" si="15"/>
        <v>0.65950281124720012</v>
      </c>
      <c r="R106" s="250">
        <f t="shared" si="6"/>
        <v>0.65275316439999997</v>
      </c>
      <c r="S106" s="250"/>
      <c r="T106" s="250"/>
      <c r="U106" s="250"/>
      <c r="V106" s="250"/>
      <c r="W106" s="250"/>
      <c r="X106" s="250"/>
      <c r="Y106" s="250"/>
      <c r="Z106" s="250"/>
      <c r="AA106" s="250"/>
    </row>
    <row r="107" spans="1:27" ht="14.25" hidden="1" customHeight="1">
      <c r="A107" s="250">
        <v>0.61</v>
      </c>
      <c r="B107" s="250">
        <f t="shared" si="0"/>
        <v>0.39</v>
      </c>
      <c r="C107" s="250">
        <f t="shared" si="13"/>
        <v>0.69736448483035995</v>
      </c>
      <c r="D107" s="250">
        <f t="shared" si="13"/>
        <v>0.69798671125363998</v>
      </c>
      <c r="E107" s="250">
        <f t="shared" si="13"/>
        <v>0.68924385584000003</v>
      </c>
      <c r="F107" s="250">
        <f t="shared" si="2"/>
        <v>0.68924385584000003</v>
      </c>
      <c r="G107" s="250"/>
      <c r="H107" s="250"/>
      <c r="I107" s="250">
        <f t="shared" si="14"/>
        <v>0.71058690105536004</v>
      </c>
      <c r="J107" s="250">
        <f t="shared" si="14"/>
        <v>0.71753814415999995</v>
      </c>
      <c r="K107" s="250">
        <f t="shared" si="14"/>
        <v>0.71062432820863997</v>
      </c>
      <c r="L107" s="250">
        <f t="shared" si="4"/>
        <v>0.71058690105536004</v>
      </c>
      <c r="M107" s="250"/>
      <c r="N107" s="250"/>
      <c r="O107" s="250">
        <f t="shared" si="15"/>
        <v>0.65232785584000008</v>
      </c>
      <c r="P107" s="250">
        <f t="shared" si="15"/>
        <v>0.65958595907067996</v>
      </c>
      <c r="Q107" s="250">
        <f t="shared" si="15"/>
        <v>0.65972163250131999</v>
      </c>
      <c r="R107" s="250">
        <f t="shared" si="6"/>
        <v>0.65232785584000008</v>
      </c>
      <c r="S107" s="250"/>
      <c r="T107" s="250"/>
      <c r="U107" s="250"/>
      <c r="V107" s="250"/>
      <c r="W107" s="250"/>
      <c r="X107" s="250"/>
      <c r="Y107" s="250"/>
      <c r="Z107" s="250"/>
      <c r="AA107" s="250"/>
    </row>
    <row r="108" spans="1:27" ht="14.25" hidden="1" customHeight="1">
      <c r="A108" s="250">
        <v>0.62</v>
      </c>
      <c r="B108" s="250">
        <f t="shared" si="0"/>
        <v>0.38</v>
      </c>
      <c r="C108" s="250">
        <f t="shared" si="13"/>
        <v>0.69754885609111994</v>
      </c>
      <c r="D108" s="250">
        <f t="shared" si="13"/>
        <v>0.69822764855288</v>
      </c>
      <c r="E108" s="250">
        <f t="shared" si="13"/>
        <v>0.68881854727999992</v>
      </c>
      <c r="F108" s="250">
        <f t="shared" si="2"/>
        <v>0.68881854727999992</v>
      </c>
      <c r="G108" s="250"/>
      <c r="H108" s="250"/>
      <c r="I108" s="250">
        <f t="shared" si="14"/>
        <v>0.71037254554112006</v>
      </c>
      <c r="J108" s="250">
        <f t="shared" si="14"/>
        <v>0.71796345272000006</v>
      </c>
      <c r="K108" s="250">
        <f t="shared" si="14"/>
        <v>0.71041337516287995</v>
      </c>
      <c r="L108" s="250">
        <f t="shared" si="4"/>
        <v>0.71037254554112006</v>
      </c>
      <c r="M108" s="250"/>
      <c r="N108" s="250"/>
      <c r="O108" s="250">
        <f t="shared" si="15"/>
        <v>0.65190254727999997</v>
      </c>
      <c r="P108" s="250">
        <f t="shared" si="15"/>
        <v>0.65979244637655987</v>
      </c>
      <c r="Q108" s="250">
        <f t="shared" si="15"/>
        <v>0.65994045375544008</v>
      </c>
      <c r="R108" s="250">
        <f t="shared" si="6"/>
        <v>0.65190254727999997</v>
      </c>
      <c r="S108" s="250"/>
      <c r="T108" s="250"/>
      <c r="U108" s="250"/>
      <c r="V108" s="250"/>
      <c r="W108" s="250"/>
      <c r="X108" s="250"/>
      <c r="Y108" s="250"/>
      <c r="Z108" s="250"/>
      <c r="AA108" s="250"/>
    </row>
    <row r="109" spans="1:27" ht="14.25" hidden="1" customHeight="1">
      <c r="A109" s="250">
        <v>0.63</v>
      </c>
      <c r="B109" s="250">
        <f t="shared" si="0"/>
        <v>0.37</v>
      </c>
      <c r="C109" s="250">
        <f t="shared" si="13"/>
        <v>0.69773322735187993</v>
      </c>
      <c r="D109" s="250">
        <f t="shared" si="13"/>
        <v>0.69846858585212002</v>
      </c>
      <c r="E109" s="250">
        <f t="shared" si="13"/>
        <v>0.68839323872000002</v>
      </c>
      <c r="F109" s="250">
        <f t="shared" si="2"/>
        <v>0.68839323872000002</v>
      </c>
      <c r="G109" s="250"/>
      <c r="H109" s="250"/>
      <c r="I109" s="250">
        <f t="shared" si="14"/>
        <v>0.71015819002688008</v>
      </c>
      <c r="J109" s="250">
        <f t="shared" si="14"/>
        <v>0.71838876127999995</v>
      </c>
      <c r="K109" s="250">
        <f t="shared" si="14"/>
        <v>0.71020242211711992</v>
      </c>
      <c r="L109" s="250">
        <f t="shared" si="4"/>
        <v>0.71015819002688008</v>
      </c>
      <c r="M109" s="250"/>
      <c r="N109" s="250"/>
      <c r="O109" s="250">
        <f t="shared" si="15"/>
        <v>0.65147723872000007</v>
      </c>
      <c r="P109" s="250">
        <f t="shared" si="15"/>
        <v>0.65999893368244</v>
      </c>
      <c r="Q109" s="250">
        <f t="shared" si="15"/>
        <v>0.66015927500956006</v>
      </c>
      <c r="R109" s="250">
        <f t="shared" si="6"/>
        <v>0.65147723872000007</v>
      </c>
      <c r="S109" s="250"/>
      <c r="T109" s="250"/>
      <c r="U109" s="250"/>
      <c r="V109" s="250"/>
      <c r="W109" s="250"/>
      <c r="X109" s="250"/>
      <c r="Y109" s="250"/>
      <c r="Z109" s="250"/>
      <c r="AA109" s="250"/>
    </row>
    <row r="110" spans="1:27" ht="14.25" hidden="1" customHeight="1">
      <c r="A110" s="250">
        <v>0.64</v>
      </c>
      <c r="B110" s="250">
        <f t="shared" ref="B110:B146" si="16">1-A110</f>
        <v>0.36</v>
      </c>
      <c r="C110" s="250">
        <f t="shared" ref="C110:E125" si="17">$A110*B$42+$B110*B$43</f>
        <v>0.69791759861264002</v>
      </c>
      <c r="D110" s="250">
        <f t="shared" si="17"/>
        <v>0.69870952315136003</v>
      </c>
      <c r="E110" s="250">
        <f t="shared" si="17"/>
        <v>0.68796793015999991</v>
      </c>
      <c r="F110" s="250">
        <f t="shared" si="2"/>
        <v>0.68796793015999991</v>
      </c>
      <c r="G110" s="250"/>
      <c r="H110" s="250"/>
      <c r="I110" s="250">
        <f t="shared" ref="I110:K125" si="18">$A110*H$42+$B110*H$43</f>
        <v>0.70994383451263998</v>
      </c>
      <c r="J110" s="250">
        <f t="shared" si="18"/>
        <v>0.71881406984000007</v>
      </c>
      <c r="K110" s="250">
        <f t="shared" si="18"/>
        <v>0.70999146907136002</v>
      </c>
      <c r="L110" s="250">
        <f t="shared" si="4"/>
        <v>0.70994383451263998</v>
      </c>
      <c r="M110" s="250"/>
      <c r="N110" s="250"/>
      <c r="O110" s="250">
        <f t="shared" ref="O110:Q125" si="19">$A110*N$42+$B110*N$43</f>
        <v>0.65105193015999996</v>
      </c>
      <c r="P110" s="250">
        <f t="shared" si="19"/>
        <v>0.66020542098832002</v>
      </c>
      <c r="Q110" s="250">
        <f t="shared" si="19"/>
        <v>0.66037809626368005</v>
      </c>
      <c r="R110" s="250">
        <f t="shared" si="6"/>
        <v>0.65105193015999996</v>
      </c>
      <c r="S110" s="250"/>
      <c r="T110" s="250"/>
      <c r="U110" s="250"/>
      <c r="V110" s="250"/>
      <c r="W110" s="250"/>
      <c r="X110" s="250"/>
      <c r="Y110" s="250"/>
      <c r="Z110" s="250"/>
      <c r="AA110" s="250"/>
    </row>
    <row r="111" spans="1:27" ht="14.25" hidden="1" customHeight="1">
      <c r="A111" s="250">
        <v>0.65</v>
      </c>
      <c r="B111" s="250">
        <f t="shared" si="16"/>
        <v>0.35</v>
      </c>
      <c r="C111" s="250">
        <f t="shared" si="17"/>
        <v>0.6981019698733999</v>
      </c>
      <c r="D111" s="250">
        <f t="shared" si="17"/>
        <v>0.69895046045060005</v>
      </c>
      <c r="E111" s="250">
        <f t="shared" si="17"/>
        <v>0.68754262160000001</v>
      </c>
      <c r="F111" s="250">
        <f t="shared" si="2"/>
        <v>0.68754262160000001</v>
      </c>
      <c r="G111" s="250"/>
      <c r="H111" s="250"/>
      <c r="I111" s="250">
        <f t="shared" si="18"/>
        <v>0.7097294789984</v>
      </c>
      <c r="J111" s="250">
        <f t="shared" si="18"/>
        <v>0.71923937839999996</v>
      </c>
      <c r="K111" s="250">
        <f t="shared" si="18"/>
        <v>0.70978051602559999</v>
      </c>
      <c r="L111" s="250">
        <f t="shared" si="4"/>
        <v>0.7097294789984</v>
      </c>
      <c r="M111" s="250"/>
      <c r="N111" s="250"/>
      <c r="O111" s="250">
        <f t="shared" si="19"/>
        <v>0.65062662160000007</v>
      </c>
      <c r="P111" s="250">
        <f t="shared" si="19"/>
        <v>0.66041190829419993</v>
      </c>
      <c r="Q111" s="250">
        <f t="shared" si="19"/>
        <v>0.66059691751780003</v>
      </c>
      <c r="R111" s="250">
        <f t="shared" si="6"/>
        <v>0.65062662160000007</v>
      </c>
      <c r="S111" s="250"/>
      <c r="T111" s="250"/>
      <c r="U111" s="250"/>
      <c r="V111" s="250"/>
      <c r="W111" s="250"/>
      <c r="X111" s="250"/>
      <c r="Y111" s="250"/>
      <c r="Z111" s="250"/>
      <c r="AA111" s="250"/>
    </row>
    <row r="112" spans="1:27" ht="14.25" hidden="1" customHeight="1">
      <c r="A112" s="250">
        <v>0.66</v>
      </c>
      <c r="B112" s="250">
        <f t="shared" si="16"/>
        <v>0.33999999999999997</v>
      </c>
      <c r="C112" s="250">
        <f t="shared" si="17"/>
        <v>0.69828634113415999</v>
      </c>
      <c r="D112" s="250">
        <f t="shared" si="17"/>
        <v>0.69919139774984007</v>
      </c>
      <c r="E112" s="250">
        <f t="shared" si="17"/>
        <v>0.6871173130399999</v>
      </c>
      <c r="F112" s="250">
        <f t="shared" si="2"/>
        <v>0.6871173130399999</v>
      </c>
      <c r="G112" s="250"/>
      <c r="H112" s="250"/>
      <c r="I112" s="250">
        <f t="shared" si="18"/>
        <v>0.70951512348416002</v>
      </c>
      <c r="J112" s="250">
        <f t="shared" si="18"/>
        <v>0.71966468696000008</v>
      </c>
      <c r="K112" s="250">
        <f t="shared" si="18"/>
        <v>0.70956956297983997</v>
      </c>
      <c r="L112" s="250">
        <f t="shared" si="4"/>
        <v>0.70951512348416002</v>
      </c>
      <c r="M112" s="250"/>
      <c r="N112" s="250"/>
      <c r="O112" s="250">
        <f t="shared" si="19"/>
        <v>0.65020131304000006</v>
      </c>
      <c r="P112" s="250">
        <f t="shared" si="19"/>
        <v>0.66061839560007996</v>
      </c>
      <c r="Q112" s="250">
        <f t="shared" si="19"/>
        <v>0.66081573877192001</v>
      </c>
      <c r="R112" s="250">
        <f t="shared" si="6"/>
        <v>0.65020131304000006</v>
      </c>
      <c r="S112" s="250"/>
      <c r="T112" s="250"/>
      <c r="U112" s="250"/>
      <c r="V112" s="250"/>
      <c r="W112" s="250"/>
      <c r="X112" s="250"/>
      <c r="Y112" s="250"/>
      <c r="Z112" s="250"/>
      <c r="AA112" s="250"/>
    </row>
    <row r="113" spans="1:27" ht="14.25" hidden="1" customHeight="1">
      <c r="A113" s="250">
        <v>0.67</v>
      </c>
      <c r="B113" s="250">
        <f t="shared" si="16"/>
        <v>0.32999999999999996</v>
      </c>
      <c r="C113" s="250">
        <f t="shared" si="17"/>
        <v>0.69847071239491998</v>
      </c>
      <c r="D113" s="250">
        <f t="shared" si="17"/>
        <v>0.69943233504907998</v>
      </c>
      <c r="E113" s="250">
        <f t="shared" si="17"/>
        <v>0.68669200448000001</v>
      </c>
      <c r="F113" s="250">
        <f t="shared" si="2"/>
        <v>0.68669200448000001</v>
      </c>
      <c r="G113" s="250"/>
      <c r="H113" s="250"/>
      <c r="I113" s="250">
        <f t="shared" si="18"/>
        <v>0.70930076796992003</v>
      </c>
      <c r="J113" s="250">
        <f t="shared" si="18"/>
        <v>0.72008999551999997</v>
      </c>
      <c r="K113" s="250">
        <f t="shared" si="18"/>
        <v>0.70935860993407995</v>
      </c>
      <c r="L113" s="250">
        <f t="shared" si="4"/>
        <v>0.70930076796992003</v>
      </c>
      <c r="M113" s="250"/>
      <c r="N113" s="250"/>
      <c r="O113" s="250">
        <f t="shared" si="19"/>
        <v>0.64977600448000006</v>
      </c>
      <c r="P113" s="250">
        <f t="shared" si="19"/>
        <v>0.66082488290595998</v>
      </c>
      <c r="Q113" s="250">
        <f t="shared" si="19"/>
        <v>0.66103456002604011</v>
      </c>
      <c r="R113" s="250">
        <f t="shared" si="6"/>
        <v>0.64977600448000006</v>
      </c>
      <c r="S113" s="250"/>
      <c r="T113" s="250"/>
      <c r="U113" s="250"/>
      <c r="V113" s="250"/>
      <c r="W113" s="250"/>
      <c r="X113" s="250"/>
      <c r="Y113" s="250"/>
      <c r="Z113" s="250"/>
      <c r="AA113" s="250"/>
    </row>
    <row r="114" spans="1:27" ht="14.25" hidden="1" customHeight="1">
      <c r="A114" s="250">
        <v>0.68</v>
      </c>
      <c r="B114" s="250">
        <f t="shared" si="16"/>
        <v>0.31999999999999995</v>
      </c>
      <c r="C114" s="250">
        <f t="shared" si="17"/>
        <v>0.69865508365567996</v>
      </c>
      <c r="D114" s="250">
        <f t="shared" si="17"/>
        <v>0.69967327234832</v>
      </c>
      <c r="E114" s="250">
        <f t="shared" si="17"/>
        <v>0.68626669591999989</v>
      </c>
      <c r="F114" s="250">
        <f t="shared" si="2"/>
        <v>0.68626669591999989</v>
      </c>
      <c r="G114" s="250"/>
      <c r="H114" s="250"/>
      <c r="I114" s="250">
        <f t="shared" si="18"/>
        <v>0.70908641245568005</v>
      </c>
      <c r="J114" s="250">
        <f t="shared" si="18"/>
        <v>0.72051530407999997</v>
      </c>
      <c r="K114" s="250">
        <f t="shared" si="18"/>
        <v>0.70914765688831993</v>
      </c>
      <c r="L114" s="250">
        <f t="shared" si="4"/>
        <v>0.70908641245568005</v>
      </c>
      <c r="M114" s="250"/>
      <c r="N114" s="250"/>
      <c r="O114" s="250">
        <f t="shared" si="19"/>
        <v>0.64935069592000005</v>
      </c>
      <c r="P114" s="250">
        <f t="shared" si="19"/>
        <v>0.66103137021184</v>
      </c>
      <c r="Q114" s="250">
        <f t="shared" si="19"/>
        <v>0.66125338128016009</v>
      </c>
      <c r="R114" s="250">
        <f t="shared" si="6"/>
        <v>0.64935069592000005</v>
      </c>
      <c r="S114" s="250"/>
      <c r="T114" s="250"/>
      <c r="U114" s="250"/>
      <c r="V114" s="250"/>
      <c r="W114" s="250"/>
      <c r="X114" s="250"/>
      <c r="Y114" s="250"/>
      <c r="Z114" s="250"/>
      <c r="AA114" s="250"/>
    </row>
    <row r="115" spans="1:27" ht="14.25" hidden="1" customHeight="1">
      <c r="A115" s="250">
        <v>0.69</v>
      </c>
      <c r="B115" s="250">
        <f t="shared" si="16"/>
        <v>0.31000000000000005</v>
      </c>
      <c r="C115" s="250">
        <f t="shared" si="17"/>
        <v>0.69883945491643995</v>
      </c>
      <c r="D115" s="250">
        <f t="shared" si="17"/>
        <v>0.69991420964756001</v>
      </c>
      <c r="E115" s="250">
        <f t="shared" si="17"/>
        <v>0.68584138736</v>
      </c>
      <c r="F115" s="250">
        <f t="shared" si="2"/>
        <v>0.68584138736</v>
      </c>
      <c r="G115" s="250"/>
      <c r="H115" s="250"/>
      <c r="I115" s="250">
        <f t="shared" si="18"/>
        <v>0.70887205694143995</v>
      </c>
      <c r="J115" s="250">
        <f t="shared" si="18"/>
        <v>0.72094061263999998</v>
      </c>
      <c r="K115" s="250">
        <f t="shared" si="18"/>
        <v>0.70893670384255991</v>
      </c>
      <c r="L115" s="250">
        <f t="shared" si="4"/>
        <v>0.70887205694143995</v>
      </c>
      <c r="M115" s="250"/>
      <c r="N115" s="250"/>
      <c r="O115" s="250">
        <f t="shared" si="19"/>
        <v>0.64892538736000005</v>
      </c>
      <c r="P115" s="250">
        <f t="shared" si="19"/>
        <v>0.66123785751772002</v>
      </c>
      <c r="Q115" s="250">
        <f t="shared" si="19"/>
        <v>0.66147220253428007</v>
      </c>
      <c r="R115" s="250">
        <f t="shared" si="6"/>
        <v>0.64892538736000005</v>
      </c>
      <c r="S115" s="250"/>
      <c r="T115" s="250"/>
      <c r="U115" s="250"/>
      <c r="V115" s="250"/>
      <c r="W115" s="250"/>
      <c r="X115" s="250"/>
      <c r="Y115" s="250"/>
      <c r="Z115" s="250"/>
      <c r="AA115" s="250"/>
    </row>
    <row r="116" spans="1:27" ht="14.25" hidden="1" customHeight="1">
      <c r="A116" s="250">
        <v>0.7</v>
      </c>
      <c r="B116" s="250">
        <f t="shared" si="16"/>
        <v>0.30000000000000004</v>
      </c>
      <c r="C116" s="250">
        <f t="shared" si="17"/>
        <v>0.69902382617719994</v>
      </c>
      <c r="D116" s="250">
        <f t="shared" si="17"/>
        <v>0.70015514694680003</v>
      </c>
      <c r="E116" s="250">
        <f t="shared" si="17"/>
        <v>0.68541607879999999</v>
      </c>
      <c r="F116" s="250">
        <f t="shared" si="2"/>
        <v>0.68541607879999999</v>
      </c>
      <c r="G116" s="250"/>
      <c r="H116" s="250"/>
      <c r="I116" s="250">
        <f t="shared" si="18"/>
        <v>0.70865770142719997</v>
      </c>
      <c r="J116" s="250">
        <f t="shared" si="18"/>
        <v>0.72136592119999998</v>
      </c>
      <c r="K116" s="250">
        <f t="shared" si="18"/>
        <v>0.70872575079679989</v>
      </c>
      <c r="L116" s="250">
        <f t="shared" si="4"/>
        <v>0.70865770142719997</v>
      </c>
      <c r="M116" s="250"/>
      <c r="N116" s="250"/>
      <c r="O116" s="250">
        <f t="shared" si="19"/>
        <v>0.64850007880000005</v>
      </c>
      <c r="P116" s="250">
        <f t="shared" si="19"/>
        <v>0.66144434482360004</v>
      </c>
      <c r="Q116" s="250">
        <f t="shared" si="19"/>
        <v>0.66169102378840006</v>
      </c>
      <c r="R116" s="250">
        <f t="shared" si="6"/>
        <v>0.64850007880000005</v>
      </c>
      <c r="S116" s="250"/>
      <c r="T116" s="250"/>
      <c r="U116" s="250"/>
      <c r="V116" s="250"/>
      <c r="W116" s="250"/>
      <c r="X116" s="250"/>
      <c r="Y116" s="250"/>
      <c r="Z116" s="250"/>
      <c r="AA116" s="250"/>
    </row>
    <row r="117" spans="1:27" ht="14.25" hidden="1" customHeight="1">
      <c r="A117" s="250">
        <v>0.71</v>
      </c>
      <c r="B117" s="250">
        <f t="shared" si="16"/>
        <v>0.29000000000000004</v>
      </c>
      <c r="C117" s="250">
        <f t="shared" si="17"/>
        <v>0.69920819743796003</v>
      </c>
      <c r="D117" s="250">
        <f t="shared" si="17"/>
        <v>0.70039608424603994</v>
      </c>
      <c r="E117" s="250">
        <f t="shared" si="17"/>
        <v>0.68499077023999999</v>
      </c>
      <c r="F117" s="250">
        <f t="shared" si="2"/>
        <v>0.68499077023999999</v>
      </c>
      <c r="G117" s="250"/>
      <c r="H117" s="250"/>
      <c r="I117" s="250">
        <f t="shared" si="18"/>
        <v>0.70844334591295999</v>
      </c>
      <c r="J117" s="250">
        <f t="shared" si="18"/>
        <v>0.72179122975999999</v>
      </c>
      <c r="K117" s="250">
        <f t="shared" si="18"/>
        <v>0.70851479775103998</v>
      </c>
      <c r="L117" s="250">
        <f t="shared" si="4"/>
        <v>0.70844334591295999</v>
      </c>
      <c r="M117" s="250"/>
      <c r="N117" s="250"/>
      <c r="O117" s="250">
        <f t="shared" si="19"/>
        <v>0.64807477024000004</v>
      </c>
      <c r="P117" s="250">
        <f t="shared" si="19"/>
        <v>0.66165083212947995</v>
      </c>
      <c r="Q117" s="250">
        <f t="shared" si="19"/>
        <v>0.66190984504252004</v>
      </c>
      <c r="R117" s="250">
        <f t="shared" si="6"/>
        <v>0.64807477024000004</v>
      </c>
      <c r="S117" s="250"/>
      <c r="T117" s="250"/>
      <c r="U117" s="250"/>
      <c r="V117" s="250"/>
      <c r="W117" s="250"/>
      <c r="X117" s="250"/>
      <c r="Y117" s="250"/>
      <c r="Z117" s="250"/>
      <c r="AA117" s="250"/>
    </row>
    <row r="118" spans="1:27" ht="14.25" hidden="1" customHeight="1">
      <c r="A118" s="250">
        <v>0.72</v>
      </c>
      <c r="B118" s="250">
        <f t="shared" si="16"/>
        <v>0.28000000000000003</v>
      </c>
      <c r="C118" s="250">
        <f t="shared" si="17"/>
        <v>0.69939256869871991</v>
      </c>
      <c r="D118" s="250">
        <f t="shared" si="17"/>
        <v>0.70063702154527996</v>
      </c>
      <c r="E118" s="250">
        <f t="shared" si="17"/>
        <v>0.68456546167999999</v>
      </c>
      <c r="F118" s="250">
        <f t="shared" si="2"/>
        <v>0.68456546167999999</v>
      </c>
      <c r="G118" s="250"/>
      <c r="H118" s="250"/>
      <c r="I118" s="250">
        <f t="shared" si="18"/>
        <v>0.70822899039872012</v>
      </c>
      <c r="J118" s="250">
        <f t="shared" si="18"/>
        <v>0.72221653831999999</v>
      </c>
      <c r="K118" s="250">
        <f t="shared" si="18"/>
        <v>0.70830384470527996</v>
      </c>
      <c r="L118" s="250">
        <f t="shared" si="4"/>
        <v>0.70822899039872012</v>
      </c>
      <c r="M118" s="250"/>
      <c r="N118" s="250"/>
      <c r="O118" s="250">
        <f t="shared" si="19"/>
        <v>0.64764946168000004</v>
      </c>
      <c r="P118" s="250">
        <f t="shared" si="19"/>
        <v>0.66185731943535997</v>
      </c>
      <c r="Q118" s="250">
        <f t="shared" si="19"/>
        <v>0.66212866629664013</v>
      </c>
      <c r="R118" s="250">
        <f t="shared" si="6"/>
        <v>0.64764946168000004</v>
      </c>
      <c r="S118" s="250"/>
      <c r="T118" s="250"/>
      <c r="U118" s="250"/>
      <c r="V118" s="250"/>
      <c r="W118" s="250"/>
      <c r="X118" s="250"/>
      <c r="Y118" s="250"/>
      <c r="Z118" s="250"/>
      <c r="AA118" s="250"/>
    </row>
    <row r="119" spans="1:27" ht="14.25" hidden="1" customHeight="1">
      <c r="A119" s="250">
        <v>0.73</v>
      </c>
      <c r="B119" s="250">
        <f t="shared" si="16"/>
        <v>0.27</v>
      </c>
      <c r="C119" s="250">
        <f t="shared" si="17"/>
        <v>0.69957693995948</v>
      </c>
      <c r="D119" s="250">
        <f t="shared" si="17"/>
        <v>0.70087795884451998</v>
      </c>
      <c r="E119" s="250">
        <f t="shared" si="17"/>
        <v>0.68414015311999998</v>
      </c>
      <c r="F119" s="250">
        <f t="shared" si="2"/>
        <v>0.68414015311999998</v>
      </c>
      <c r="G119" s="250"/>
      <c r="H119" s="250"/>
      <c r="I119" s="250">
        <f t="shared" si="18"/>
        <v>0.70801463488448002</v>
      </c>
      <c r="J119" s="250">
        <f t="shared" si="18"/>
        <v>0.72264184687999999</v>
      </c>
      <c r="K119" s="250">
        <f t="shared" si="18"/>
        <v>0.70809289165951994</v>
      </c>
      <c r="L119" s="250">
        <f t="shared" si="4"/>
        <v>0.70801463488448002</v>
      </c>
      <c r="M119" s="250"/>
      <c r="N119" s="250"/>
      <c r="O119" s="250">
        <f t="shared" si="19"/>
        <v>0.64722415312000003</v>
      </c>
      <c r="P119" s="250">
        <f t="shared" si="19"/>
        <v>0.66206380674123999</v>
      </c>
      <c r="Q119" s="250">
        <f t="shared" si="19"/>
        <v>0.66234748755076001</v>
      </c>
      <c r="R119" s="250">
        <f t="shared" si="6"/>
        <v>0.64722415312000003</v>
      </c>
      <c r="S119" s="250"/>
      <c r="T119" s="250"/>
      <c r="U119" s="250"/>
      <c r="V119" s="250"/>
      <c r="W119" s="250"/>
      <c r="X119" s="250"/>
      <c r="Y119" s="250"/>
      <c r="Z119" s="250"/>
      <c r="AA119" s="250"/>
    </row>
    <row r="120" spans="1:27" ht="14.25" hidden="1" customHeight="1">
      <c r="A120" s="250">
        <v>0.74</v>
      </c>
      <c r="B120" s="250">
        <f t="shared" si="16"/>
        <v>0.26</v>
      </c>
      <c r="C120" s="250">
        <f t="shared" si="17"/>
        <v>0.69976131122023999</v>
      </c>
      <c r="D120" s="250">
        <f t="shared" si="17"/>
        <v>0.70111889614376</v>
      </c>
      <c r="E120" s="250">
        <f t="shared" si="17"/>
        <v>0.68371484455999998</v>
      </c>
      <c r="F120" s="250">
        <f t="shared" si="2"/>
        <v>0.68371484455999998</v>
      </c>
      <c r="G120" s="250"/>
      <c r="H120" s="250"/>
      <c r="I120" s="250">
        <f t="shared" si="18"/>
        <v>0.70780027937024004</v>
      </c>
      <c r="J120" s="250">
        <f t="shared" si="18"/>
        <v>0.72306715543999989</v>
      </c>
      <c r="K120" s="250">
        <f t="shared" si="18"/>
        <v>0.70788193861375992</v>
      </c>
      <c r="L120" s="250">
        <f t="shared" si="4"/>
        <v>0.70780027937024004</v>
      </c>
      <c r="M120" s="250"/>
      <c r="N120" s="250"/>
      <c r="O120" s="250">
        <f t="shared" si="19"/>
        <v>0.64679884456000003</v>
      </c>
      <c r="P120" s="250">
        <f t="shared" si="19"/>
        <v>0.66227029404712001</v>
      </c>
      <c r="Q120" s="250">
        <f t="shared" si="19"/>
        <v>0.6625663088048801</v>
      </c>
      <c r="R120" s="250">
        <f t="shared" si="6"/>
        <v>0.64679884456000003</v>
      </c>
      <c r="S120" s="250"/>
      <c r="T120" s="250"/>
      <c r="U120" s="250"/>
      <c r="V120" s="250"/>
      <c r="W120" s="250"/>
      <c r="X120" s="250"/>
      <c r="Y120" s="250"/>
      <c r="Z120" s="250"/>
      <c r="AA120" s="250"/>
    </row>
    <row r="121" spans="1:27" ht="14.25" hidden="1" customHeight="1">
      <c r="A121" s="250">
        <v>0.75</v>
      </c>
      <c r="B121" s="250">
        <f t="shared" si="16"/>
        <v>0.25</v>
      </c>
      <c r="C121" s="250">
        <f t="shared" si="17"/>
        <v>0.69994568248099998</v>
      </c>
      <c r="D121" s="250">
        <f t="shared" si="17"/>
        <v>0.70135983344300001</v>
      </c>
      <c r="E121" s="250">
        <f t="shared" si="17"/>
        <v>0.68328953599999998</v>
      </c>
      <c r="F121" s="250">
        <f t="shared" si="2"/>
        <v>0.68328953599999998</v>
      </c>
      <c r="G121" s="250"/>
      <c r="H121" s="250"/>
      <c r="I121" s="250">
        <f t="shared" si="18"/>
        <v>0.70758592385600005</v>
      </c>
      <c r="J121" s="250">
        <f t="shared" si="18"/>
        <v>0.723492464</v>
      </c>
      <c r="K121" s="250">
        <f t="shared" si="18"/>
        <v>0.70767098556800001</v>
      </c>
      <c r="L121" s="250">
        <f t="shared" si="4"/>
        <v>0.70758592385600005</v>
      </c>
      <c r="M121" s="250"/>
      <c r="N121" s="250"/>
      <c r="O121" s="250">
        <f t="shared" si="19"/>
        <v>0.64637353600000003</v>
      </c>
      <c r="P121" s="250">
        <f t="shared" si="19"/>
        <v>0.66247678135299992</v>
      </c>
      <c r="Q121" s="250">
        <f t="shared" si="19"/>
        <v>0.66278513005900008</v>
      </c>
      <c r="R121" s="250">
        <f t="shared" si="6"/>
        <v>0.64637353600000003</v>
      </c>
      <c r="S121" s="250"/>
      <c r="T121" s="250"/>
      <c r="U121" s="250"/>
      <c r="V121" s="250"/>
      <c r="W121" s="250"/>
      <c r="X121" s="250"/>
      <c r="Y121" s="250"/>
      <c r="Z121" s="250"/>
      <c r="AA121" s="250"/>
    </row>
    <row r="122" spans="1:27" ht="14.25" hidden="1" customHeight="1">
      <c r="A122" s="250">
        <v>0.76</v>
      </c>
      <c r="B122" s="250">
        <f t="shared" si="16"/>
        <v>0.24</v>
      </c>
      <c r="C122" s="250">
        <f t="shared" si="17"/>
        <v>0.70013005374175996</v>
      </c>
      <c r="D122" s="250">
        <f t="shared" si="17"/>
        <v>0.70160077074224003</v>
      </c>
      <c r="E122" s="250">
        <f t="shared" si="17"/>
        <v>0.68286422743999986</v>
      </c>
      <c r="F122" s="250">
        <f t="shared" si="2"/>
        <v>0.68286422743999986</v>
      </c>
      <c r="G122" s="250"/>
      <c r="H122" s="250"/>
      <c r="I122" s="250">
        <f t="shared" si="18"/>
        <v>0.70737156834176007</v>
      </c>
      <c r="J122" s="250">
        <f t="shared" si="18"/>
        <v>0.72391777256000012</v>
      </c>
      <c r="K122" s="250">
        <f t="shared" si="18"/>
        <v>0.70746003252223999</v>
      </c>
      <c r="L122" s="250">
        <f t="shared" si="4"/>
        <v>0.70737156834176007</v>
      </c>
      <c r="M122" s="250"/>
      <c r="N122" s="250"/>
      <c r="O122" s="250">
        <f t="shared" si="19"/>
        <v>0.64594822744000002</v>
      </c>
      <c r="P122" s="250">
        <f t="shared" si="19"/>
        <v>0.66268326865888005</v>
      </c>
      <c r="Q122" s="250">
        <f t="shared" si="19"/>
        <v>0.66300395131312007</v>
      </c>
      <c r="R122" s="250">
        <f t="shared" si="6"/>
        <v>0.64594822744000002</v>
      </c>
      <c r="S122" s="250"/>
      <c r="T122" s="250"/>
      <c r="U122" s="250"/>
      <c r="V122" s="250"/>
      <c r="W122" s="250"/>
      <c r="X122" s="250"/>
      <c r="Y122" s="250"/>
      <c r="Z122" s="250"/>
      <c r="AA122" s="250"/>
    </row>
    <row r="123" spans="1:27" ht="14.25" hidden="1" customHeight="1">
      <c r="A123" s="250">
        <v>0.77</v>
      </c>
      <c r="B123" s="250">
        <f t="shared" si="16"/>
        <v>0.22999999999999998</v>
      </c>
      <c r="C123" s="250">
        <f t="shared" si="17"/>
        <v>0.70031442500251995</v>
      </c>
      <c r="D123" s="250">
        <f t="shared" si="17"/>
        <v>0.70184170804148005</v>
      </c>
      <c r="E123" s="250">
        <f t="shared" si="17"/>
        <v>0.68243891887999997</v>
      </c>
      <c r="F123" s="250">
        <f t="shared" si="2"/>
        <v>0.68243891887999997</v>
      </c>
      <c r="G123" s="250"/>
      <c r="H123" s="250"/>
      <c r="I123" s="250">
        <f t="shared" si="18"/>
        <v>0.70715721282752009</v>
      </c>
      <c r="J123" s="250">
        <f t="shared" si="18"/>
        <v>0.72434308112000001</v>
      </c>
      <c r="K123" s="250">
        <f t="shared" si="18"/>
        <v>0.70724907947647986</v>
      </c>
      <c r="L123" s="250">
        <f t="shared" si="4"/>
        <v>0.70715721282752009</v>
      </c>
      <c r="M123" s="250"/>
      <c r="N123" s="250"/>
      <c r="O123" s="250">
        <f t="shared" si="19"/>
        <v>0.64552291888000002</v>
      </c>
      <c r="P123" s="250">
        <f t="shared" si="19"/>
        <v>0.66288975596475996</v>
      </c>
      <c r="Q123" s="250">
        <f t="shared" si="19"/>
        <v>0.66322277256724005</v>
      </c>
      <c r="R123" s="250">
        <f t="shared" si="6"/>
        <v>0.64552291888000002</v>
      </c>
      <c r="S123" s="250"/>
      <c r="T123" s="250"/>
      <c r="U123" s="250"/>
      <c r="V123" s="250"/>
      <c r="W123" s="250"/>
      <c r="X123" s="250"/>
      <c r="Y123" s="250"/>
      <c r="Z123" s="250"/>
      <c r="AA123" s="250"/>
    </row>
    <row r="124" spans="1:27" ht="14.25" hidden="1" customHeight="1">
      <c r="A124" s="250">
        <v>0.78</v>
      </c>
      <c r="B124" s="250">
        <f t="shared" si="16"/>
        <v>0.21999999999999997</v>
      </c>
      <c r="C124" s="250">
        <f t="shared" si="17"/>
        <v>0.70049879626328004</v>
      </c>
      <c r="D124" s="250">
        <f t="shared" si="17"/>
        <v>0.70208264534072007</v>
      </c>
      <c r="E124" s="250">
        <f t="shared" si="17"/>
        <v>0.68201361031999996</v>
      </c>
      <c r="F124" s="250">
        <f t="shared" si="2"/>
        <v>0.68201361031999996</v>
      </c>
      <c r="G124" s="250"/>
      <c r="H124" s="250"/>
      <c r="I124" s="250">
        <f t="shared" si="18"/>
        <v>0.70694285731327999</v>
      </c>
      <c r="J124" s="250">
        <f t="shared" si="18"/>
        <v>0.72476838968000001</v>
      </c>
      <c r="K124" s="250">
        <f t="shared" si="18"/>
        <v>0.70703812643071995</v>
      </c>
      <c r="L124" s="250">
        <f t="shared" si="4"/>
        <v>0.70694285731327999</v>
      </c>
      <c r="M124" s="250"/>
      <c r="N124" s="250"/>
      <c r="O124" s="250">
        <f t="shared" si="19"/>
        <v>0.64509761032000001</v>
      </c>
      <c r="P124" s="250">
        <f t="shared" si="19"/>
        <v>0.66309624327063998</v>
      </c>
      <c r="Q124" s="250">
        <f t="shared" si="19"/>
        <v>0.66344159382136014</v>
      </c>
      <c r="R124" s="250">
        <f t="shared" si="6"/>
        <v>0.64509761032000001</v>
      </c>
      <c r="S124" s="250"/>
      <c r="T124" s="250"/>
      <c r="U124" s="250"/>
      <c r="V124" s="250"/>
      <c r="W124" s="250"/>
      <c r="X124" s="250"/>
      <c r="Y124" s="250"/>
      <c r="Z124" s="250"/>
      <c r="AA124" s="250"/>
    </row>
    <row r="125" spans="1:27" ht="14.25" hidden="1" customHeight="1">
      <c r="A125" s="250">
        <v>0.79</v>
      </c>
      <c r="B125" s="250">
        <f t="shared" si="16"/>
        <v>0.20999999999999996</v>
      </c>
      <c r="C125" s="250">
        <f t="shared" si="17"/>
        <v>0.70068316752403992</v>
      </c>
      <c r="D125" s="250">
        <f t="shared" si="17"/>
        <v>0.70232358263996009</v>
      </c>
      <c r="E125" s="250">
        <f t="shared" si="17"/>
        <v>0.68158830175999996</v>
      </c>
      <c r="F125" s="250">
        <f t="shared" si="2"/>
        <v>0.68158830175999996</v>
      </c>
      <c r="G125" s="250"/>
      <c r="H125" s="250"/>
      <c r="I125" s="250">
        <f t="shared" si="18"/>
        <v>0.70672850179904001</v>
      </c>
      <c r="J125" s="250">
        <f t="shared" si="18"/>
        <v>0.72519369824000002</v>
      </c>
      <c r="K125" s="250">
        <f t="shared" si="18"/>
        <v>0.70682717338495993</v>
      </c>
      <c r="L125" s="250">
        <f t="shared" si="4"/>
        <v>0.70672850179904001</v>
      </c>
      <c r="M125" s="250"/>
      <c r="N125" s="250"/>
      <c r="O125" s="250">
        <f t="shared" si="19"/>
        <v>0.64467230176000001</v>
      </c>
      <c r="P125" s="250">
        <f t="shared" si="19"/>
        <v>0.66330273057652001</v>
      </c>
      <c r="Q125" s="250">
        <f t="shared" si="19"/>
        <v>0.66366041507548013</v>
      </c>
      <c r="R125" s="250">
        <f t="shared" si="6"/>
        <v>0.64467230176000001</v>
      </c>
      <c r="S125" s="250"/>
      <c r="T125" s="250"/>
      <c r="U125" s="250"/>
      <c r="V125" s="250"/>
      <c r="W125" s="250"/>
      <c r="X125" s="250"/>
      <c r="Y125" s="250"/>
      <c r="Z125" s="250"/>
      <c r="AA125" s="250"/>
    </row>
    <row r="126" spans="1:27" ht="14.25" hidden="1" customHeight="1">
      <c r="A126" s="250">
        <v>0.8</v>
      </c>
      <c r="B126" s="250">
        <f t="shared" si="16"/>
        <v>0.19999999999999996</v>
      </c>
      <c r="C126" s="250">
        <f t="shared" ref="C126:E141" si="20">$A126*B$42+$B126*B$43</f>
        <v>0.7008675387847999</v>
      </c>
      <c r="D126" s="250">
        <f t="shared" si="20"/>
        <v>0.70256451993919999</v>
      </c>
      <c r="E126" s="250">
        <f t="shared" si="20"/>
        <v>0.68116299319999996</v>
      </c>
      <c r="F126" s="250">
        <f t="shared" si="2"/>
        <v>0.68116299319999996</v>
      </c>
      <c r="G126" s="250"/>
      <c r="H126" s="250"/>
      <c r="I126" s="250">
        <f t="shared" ref="I126:K141" si="21">$A126*H$42+$B126*H$43</f>
        <v>0.70651414628480003</v>
      </c>
      <c r="J126" s="250">
        <f t="shared" si="21"/>
        <v>0.72561900680000002</v>
      </c>
      <c r="K126" s="250">
        <f t="shared" si="21"/>
        <v>0.70661622033919991</v>
      </c>
      <c r="L126" s="250">
        <f t="shared" si="4"/>
        <v>0.70651414628480003</v>
      </c>
      <c r="M126" s="250"/>
      <c r="N126" s="250"/>
      <c r="O126" s="250">
        <f t="shared" ref="O126:Q141" si="22">$A126*N$42+$B126*N$43</f>
        <v>0.64424699320000001</v>
      </c>
      <c r="P126" s="250">
        <f t="shared" si="22"/>
        <v>0.66350921788240003</v>
      </c>
      <c r="Q126" s="250">
        <f t="shared" si="22"/>
        <v>0.66387923632960011</v>
      </c>
      <c r="R126" s="250">
        <f t="shared" si="6"/>
        <v>0.64424699320000001</v>
      </c>
      <c r="S126" s="250"/>
      <c r="T126" s="250"/>
      <c r="U126" s="250"/>
      <c r="V126" s="250"/>
      <c r="W126" s="250"/>
      <c r="X126" s="250"/>
      <c r="Y126" s="250"/>
      <c r="Z126" s="250"/>
      <c r="AA126" s="250"/>
    </row>
    <row r="127" spans="1:27" ht="14.25" hidden="1" customHeight="1">
      <c r="A127" s="250">
        <v>0.81</v>
      </c>
      <c r="B127" s="250">
        <f t="shared" si="16"/>
        <v>0.18999999999999995</v>
      </c>
      <c r="C127" s="250">
        <f t="shared" si="20"/>
        <v>0.70105191004556</v>
      </c>
      <c r="D127" s="250">
        <f t="shared" si="20"/>
        <v>0.70280545723844001</v>
      </c>
      <c r="E127" s="250">
        <f t="shared" si="20"/>
        <v>0.68073768463999995</v>
      </c>
      <c r="F127" s="250">
        <f t="shared" si="2"/>
        <v>0.68073768463999995</v>
      </c>
      <c r="G127" s="250"/>
      <c r="H127" s="250"/>
      <c r="I127" s="250">
        <f t="shared" si="21"/>
        <v>0.70629979077056004</v>
      </c>
      <c r="J127" s="250">
        <f t="shared" si="21"/>
        <v>0.72604431536000003</v>
      </c>
      <c r="K127" s="250">
        <f t="shared" si="21"/>
        <v>0.70640526729343989</v>
      </c>
      <c r="L127" s="250">
        <f t="shared" si="4"/>
        <v>0.70629979077056004</v>
      </c>
      <c r="M127" s="250"/>
      <c r="N127" s="250"/>
      <c r="O127" s="250">
        <f t="shared" si="22"/>
        <v>0.64382168464</v>
      </c>
      <c r="P127" s="250">
        <f t="shared" si="22"/>
        <v>0.66371570518827994</v>
      </c>
      <c r="Q127" s="250">
        <f t="shared" si="22"/>
        <v>0.66409805758372009</v>
      </c>
      <c r="R127" s="250">
        <f t="shared" si="6"/>
        <v>0.64382168464</v>
      </c>
      <c r="S127" s="250"/>
      <c r="T127" s="250"/>
      <c r="U127" s="250"/>
      <c r="V127" s="250"/>
      <c r="W127" s="250"/>
      <c r="X127" s="250"/>
      <c r="Y127" s="250"/>
      <c r="Z127" s="250"/>
      <c r="AA127" s="250"/>
    </row>
    <row r="128" spans="1:27" ht="14.25" hidden="1" customHeight="1">
      <c r="A128" s="250">
        <v>0.82</v>
      </c>
      <c r="B128" s="250">
        <f t="shared" si="16"/>
        <v>0.18000000000000005</v>
      </c>
      <c r="C128" s="250">
        <f t="shared" si="20"/>
        <v>0.70123628130631999</v>
      </c>
      <c r="D128" s="250">
        <f t="shared" si="20"/>
        <v>0.70304639453767992</v>
      </c>
      <c r="E128" s="250">
        <f t="shared" si="20"/>
        <v>0.68031237608000006</v>
      </c>
      <c r="F128" s="250">
        <f t="shared" si="2"/>
        <v>0.68031237608000006</v>
      </c>
      <c r="G128" s="250"/>
      <c r="H128" s="250"/>
      <c r="I128" s="250">
        <f t="shared" si="21"/>
        <v>0.70608543525632006</v>
      </c>
      <c r="J128" s="250">
        <f t="shared" si="21"/>
        <v>0.72646962392000003</v>
      </c>
      <c r="K128" s="250">
        <f t="shared" si="21"/>
        <v>0.70619431424767998</v>
      </c>
      <c r="L128" s="250">
        <f t="shared" si="4"/>
        <v>0.70608543525632006</v>
      </c>
      <c r="M128" s="250"/>
      <c r="N128" s="250"/>
      <c r="O128" s="250">
        <f t="shared" si="22"/>
        <v>0.64339637608</v>
      </c>
      <c r="P128" s="250">
        <f t="shared" si="22"/>
        <v>0.66392219249415996</v>
      </c>
      <c r="Q128" s="250">
        <f t="shared" si="22"/>
        <v>0.66431687883784007</v>
      </c>
      <c r="R128" s="250">
        <f t="shared" si="6"/>
        <v>0.64339637608</v>
      </c>
      <c r="S128" s="250"/>
      <c r="T128" s="250"/>
      <c r="U128" s="250"/>
      <c r="V128" s="250"/>
      <c r="W128" s="250"/>
      <c r="X128" s="250"/>
      <c r="Y128" s="250"/>
      <c r="Z128" s="250"/>
      <c r="AA128" s="250"/>
    </row>
    <row r="129" spans="1:27" ht="14.25" hidden="1" customHeight="1">
      <c r="A129" s="250">
        <v>0.83</v>
      </c>
      <c r="B129" s="250">
        <f t="shared" si="16"/>
        <v>0.17000000000000004</v>
      </c>
      <c r="C129" s="250">
        <f t="shared" si="20"/>
        <v>0.70142065256707997</v>
      </c>
      <c r="D129" s="250">
        <f t="shared" si="20"/>
        <v>0.70328733183691994</v>
      </c>
      <c r="E129" s="250">
        <f t="shared" si="20"/>
        <v>0.67988706751999994</v>
      </c>
      <c r="F129" s="250">
        <f t="shared" si="2"/>
        <v>0.67988706751999994</v>
      </c>
      <c r="G129" s="250"/>
      <c r="H129" s="250"/>
      <c r="I129" s="250">
        <f t="shared" si="21"/>
        <v>0.70587107974208008</v>
      </c>
      <c r="J129" s="250">
        <f t="shared" si="21"/>
        <v>0.72689493248000003</v>
      </c>
      <c r="K129" s="250">
        <f t="shared" si="21"/>
        <v>0.70598336120191996</v>
      </c>
      <c r="L129" s="250">
        <f t="shared" si="4"/>
        <v>0.70587107974208008</v>
      </c>
      <c r="M129" s="250"/>
      <c r="N129" s="250"/>
      <c r="O129" s="250">
        <f t="shared" si="22"/>
        <v>0.64297106751999999</v>
      </c>
      <c r="P129" s="250">
        <f t="shared" si="22"/>
        <v>0.66412867980004009</v>
      </c>
      <c r="Q129" s="250">
        <f t="shared" si="22"/>
        <v>0.66453570009196006</v>
      </c>
      <c r="R129" s="250">
        <f t="shared" si="6"/>
        <v>0.64297106751999999</v>
      </c>
      <c r="S129" s="250"/>
      <c r="T129" s="250"/>
      <c r="U129" s="250"/>
      <c r="V129" s="250"/>
      <c r="W129" s="250"/>
      <c r="X129" s="250"/>
      <c r="Y129" s="250"/>
      <c r="Z129" s="250"/>
      <c r="AA129" s="250"/>
    </row>
    <row r="130" spans="1:27" ht="14.25" hidden="1" customHeight="1">
      <c r="A130" s="250">
        <v>0.84</v>
      </c>
      <c r="B130" s="250">
        <f t="shared" si="16"/>
        <v>0.16000000000000003</v>
      </c>
      <c r="C130" s="250">
        <f t="shared" si="20"/>
        <v>0.70160502382783996</v>
      </c>
      <c r="D130" s="250">
        <f t="shared" si="20"/>
        <v>0.70352826913615996</v>
      </c>
      <c r="E130" s="250">
        <f t="shared" si="20"/>
        <v>0.67946175896000005</v>
      </c>
      <c r="F130" s="250">
        <f t="shared" si="2"/>
        <v>0.67946175896000005</v>
      </c>
      <c r="G130" s="250"/>
      <c r="H130" s="250"/>
      <c r="I130" s="250">
        <f t="shared" si="21"/>
        <v>0.70565672422784009</v>
      </c>
      <c r="J130" s="250">
        <f t="shared" si="21"/>
        <v>0.72732024103999993</v>
      </c>
      <c r="K130" s="250">
        <f t="shared" si="21"/>
        <v>0.70577240815615994</v>
      </c>
      <c r="L130" s="250">
        <f t="shared" si="4"/>
        <v>0.70565672422784009</v>
      </c>
      <c r="M130" s="250"/>
      <c r="N130" s="250"/>
      <c r="O130" s="250">
        <f t="shared" si="22"/>
        <v>0.6425457589600001</v>
      </c>
      <c r="P130" s="250">
        <f t="shared" si="22"/>
        <v>0.66433516710592</v>
      </c>
      <c r="Q130" s="250">
        <f t="shared" si="22"/>
        <v>0.66475452134608004</v>
      </c>
      <c r="R130" s="250">
        <f t="shared" si="6"/>
        <v>0.6425457589600001</v>
      </c>
      <c r="S130" s="250"/>
      <c r="T130" s="250"/>
      <c r="U130" s="250"/>
      <c r="V130" s="250"/>
      <c r="W130" s="250"/>
      <c r="X130" s="250"/>
      <c r="Y130" s="250"/>
      <c r="Z130" s="250"/>
      <c r="AA130" s="250"/>
    </row>
    <row r="131" spans="1:27" ht="14.25" hidden="1" customHeight="1">
      <c r="A131" s="250">
        <v>0.85</v>
      </c>
      <c r="B131" s="250">
        <f t="shared" si="16"/>
        <v>0.15000000000000002</v>
      </c>
      <c r="C131" s="250">
        <f t="shared" si="20"/>
        <v>0.70178939508859994</v>
      </c>
      <c r="D131" s="250">
        <f t="shared" si="20"/>
        <v>0.70376920643540009</v>
      </c>
      <c r="E131" s="250">
        <f t="shared" si="20"/>
        <v>0.67903645039999994</v>
      </c>
      <c r="F131" s="250">
        <f t="shared" si="2"/>
        <v>0.67903645039999994</v>
      </c>
      <c r="G131" s="250"/>
      <c r="H131" s="250"/>
      <c r="I131" s="250">
        <f t="shared" si="21"/>
        <v>0.7054423687136</v>
      </c>
      <c r="J131" s="250">
        <f t="shared" si="21"/>
        <v>0.72774554960000004</v>
      </c>
      <c r="K131" s="250">
        <f t="shared" si="21"/>
        <v>0.70556145511040003</v>
      </c>
      <c r="L131" s="250">
        <f t="shared" si="4"/>
        <v>0.7054423687136</v>
      </c>
      <c r="M131" s="250"/>
      <c r="N131" s="250"/>
      <c r="O131" s="250">
        <f t="shared" si="22"/>
        <v>0.64212045039999999</v>
      </c>
      <c r="P131" s="250">
        <f t="shared" si="22"/>
        <v>0.66454165441180002</v>
      </c>
      <c r="Q131" s="250">
        <f t="shared" si="22"/>
        <v>0.66497334260020002</v>
      </c>
      <c r="R131" s="250">
        <f t="shared" si="6"/>
        <v>0.64212045039999999</v>
      </c>
      <c r="S131" s="250"/>
      <c r="T131" s="250"/>
      <c r="U131" s="250"/>
      <c r="V131" s="250"/>
      <c r="W131" s="250"/>
      <c r="X131" s="250"/>
      <c r="Y131" s="250"/>
      <c r="Z131" s="250"/>
      <c r="AA131" s="250"/>
    </row>
    <row r="132" spans="1:27" ht="14.25" hidden="1" customHeight="1">
      <c r="A132" s="250">
        <v>0.86</v>
      </c>
      <c r="B132" s="250">
        <f t="shared" si="16"/>
        <v>0.14000000000000001</v>
      </c>
      <c r="C132" s="250">
        <f t="shared" si="20"/>
        <v>0.70197376634935993</v>
      </c>
      <c r="D132" s="250">
        <f t="shared" si="20"/>
        <v>0.7040101437346401</v>
      </c>
      <c r="E132" s="250">
        <f t="shared" si="20"/>
        <v>0.67861114184000004</v>
      </c>
      <c r="F132" s="250">
        <f t="shared" si="2"/>
        <v>0.67861114184000004</v>
      </c>
      <c r="G132" s="250"/>
      <c r="H132" s="250"/>
      <c r="I132" s="250">
        <f t="shared" si="21"/>
        <v>0.70522801319936002</v>
      </c>
      <c r="J132" s="250">
        <f t="shared" si="21"/>
        <v>0.72817085815999993</v>
      </c>
      <c r="K132" s="250">
        <f t="shared" si="21"/>
        <v>0.70535050206464001</v>
      </c>
      <c r="L132" s="250">
        <f t="shared" si="4"/>
        <v>0.70522801319936002</v>
      </c>
      <c r="M132" s="250"/>
      <c r="N132" s="250"/>
      <c r="O132" s="250">
        <f t="shared" si="22"/>
        <v>0.64169514183999998</v>
      </c>
      <c r="P132" s="250">
        <f t="shared" si="22"/>
        <v>0.66474814171767993</v>
      </c>
      <c r="Q132" s="250">
        <f t="shared" si="22"/>
        <v>0.66519216385432012</v>
      </c>
      <c r="R132" s="250">
        <f t="shared" si="6"/>
        <v>0.64169514183999998</v>
      </c>
      <c r="S132" s="250"/>
      <c r="T132" s="250"/>
      <c r="U132" s="250"/>
      <c r="V132" s="250"/>
      <c r="W132" s="250"/>
      <c r="X132" s="250"/>
      <c r="Y132" s="250"/>
      <c r="Z132" s="250"/>
      <c r="AA132" s="250"/>
    </row>
    <row r="133" spans="1:27" ht="14.25" hidden="1" customHeight="1">
      <c r="A133" s="250">
        <v>0.87</v>
      </c>
      <c r="B133" s="250">
        <f t="shared" si="16"/>
        <v>0.13</v>
      </c>
      <c r="C133" s="250">
        <f t="shared" si="20"/>
        <v>0.70215813761011991</v>
      </c>
      <c r="D133" s="250">
        <f t="shared" si="20"/>
        <v>0.70425108103388001</v>
      </c>
      <c r="E133" s="250">
        <f t="shared" si="20"/>
        <v>0.67818583327999993</v>
      </c>
      <c r="F133" s="250">
        <f t="shared" si="2"/>
        <v>0.67818583327999993</v>
      </c>
      <c r="G133" s="250"/>
      <c r="H133" s="250"/>
      <c r="I133" s="250">
        <f t="shared" si="21"/>
        <v>0.70501365768512003</v>
      </c>
      <c r="J133" s="250">
        <f t="shared" si="21"/>
        <v>0.72859616671999994</v>
      </c>
      <c r="K133" s="250">
        <f t="shared" si="21"/>
        <v>0.70513954901887999</v>
      </c>
      <c r="L133" s="250">
        <f t="shared" si="4"/>
        <v>0.70501365768512003</v>
      </c>
      <c r="M133" s="250"/>
      <c r="N133" s="250"/>
      <c r="O133" s="250">
        <f t="shared" si="22"/>
        <v>0.64126983328000009</v>
      </c>
      <c r="P133" s="250">
        <f t="shared" si="22"/>
        <v>0.66495462902356006</v>
      </c>
      <c r="Q133" s="250">
        <f t="shared" si="22"/>
        <v>0.6654109851084401</v>
      </c>
      <c r="R133" s="250">
        <f t="shared" si="6"/>
        <v>0.64126983328000009</v>
      </c>
      <c r="S133" s="250"/>
      <c r="T133" s="250"/>
      <c r="U133" s="250"/>
      <c r="V133" s="250"/>
      <c r="W133" s="250"/>
      <c r="X133" s="250"/>
      <c r="Y133" s="250"/>
      <c r="Z133" s="250"/>
      <c r="AA133" s="250"/>
    </row>
    <row r="134" spans="1:27" ht="14.25" hidden="1" customHeight="1">
      <c r="A134" s="250">
        <v>0.88</v>
      </c>
      <c r="B134" s="250">
        <f t="shared" si="16"/>
        <v>0.12</v>
      </c>
      <c r="C134" s="250">
        <f t="shared" si="20"/>
        <v>0.7023425088708799</v>
      </c>
      <c r="D134" s="250">
        <f t="shared" si="20"/>
        <v>0.70449201833312003</v>
      </c>
      <c r="E134" s="250">
        <f t="shared" si="20"/>
        <v>0.67776052472000003</v>
      </c>
      <c r="F134" s="250">
        <f t="shared" si="2"/>
        <v>0.67776052472000003</v>
      </c>
      <c r="G134" s="250"/>
      <c r="H134" s="250"/>
      <c r="I134" s="250">
        <f t="shared" si="21"/>
        <v>0.70479930217088005</v>
      </c>
      <c r="J134" s="250">
        <f t="shared" si="21"/>
        <v>0.72902147527999994</v>
      </c>
      <c r="K134" s="250">
        <f t="shared" si="21"/>
        <v>0.70492859597311996</v>
      </c>
      <c r="L134" s="250">
        <f t="shared" si="4"/>
        <v>0.70479930217088005</v>
      </c>
      <c r="M134" s="250"/>
      <c r="N134" s="250"/>
      <c r="O134" s="250">
        <f t="shared" si="22"/>
        <v>0.64084452472000009</v>
      </c>
      <c r="P134" s="250">
        <f t="shared" si="22"/>
        <v>0.66516111632943997</v>
      </c>
      <c r="Q134" s="250">
        <f t="shared" si="22"/>
        <v>0.66562980636256008</v>
      </c>
      <c r="R134" s="250">
        <f t="shared" si="6"/>
        <v>0.64084452472000009</v>
      </c>
      <c r="S134" s="250"/>
      <c r="T134" s="250"/>
      <c r="U134" s="250"/>
      <c r="V134" s="250"/>
      <c r="W134" s="250"/>
      <c r="X134" s="250"/>
      <c r="Y134" s="250"/>
      <c r="Z134" s="250"/>
      <c r="AA134" s="250"/>
    </row>
    <row r="135" spans="1:27" ht="14.25" hidden="1" customHeight="1">
      <c r="A135" s="250">
        <v>0.89</v>
      </c>
      <c r="B135" s="250">
        <f t="shared" si="16"/>
        <v>0.10999999999999999</v>
      </c>
      <c r="C135" s="250">
        <f t="shared" si="20"/>
        <v>0.70252688013164</v>
      </c>
      <c r="D135" s="250">
        <f t="shared" si="20"/>
        <v>0.70473295563236005</v>
      </c>
      <c r="E135" s="250">
        <f t="shared" si="20"/>
        <v>0.67733521615999992</v>
      </c>
      <c r="F135" s="250">
        <f t="shared" si="2"/>
        <v>0.67733521615999992</v>
      </c>
      <c r="G135" s="250"/>
      <c r="H135" s="250"/>
      <c r="I135" s="250">
        <f t="shared" si="21"/>
        <v>0.70458494665664007</v>
      </c>
      <c r="J135" s="250">
        <f t="shared" si="21"/>
        <v>0.72944678383999995</v>
      </c>
      <c r="K135" s="250">
        <f t="shared" si="21"/>
        <v>0.70471764292735983</v>
      </c>
      <c r="L135" s="250">
        <f t="shared" si="4"/>
        <v>0.70458494665664007</v>
      </c>
      <c r="M135" s="250"/>
      <c r="N135" s="250"/>
      <c r="O135" s="250">
        <f t="shared" si="22"/>
        <v>0.64041921615999997</v>
      </c>
      <c r="P135" s="250">
        <f t="shared" si="22"/>
        <v>0.66536760363531999</v>
      </c>
      <c r="Q135" s="250">
        <f t="shared" si="22"/>
        <v>0.66584862761668007</v>
      </c>
      <c r="R135" s="250">
        <f t="shared" si="6"/>
        <v>0.64041921615999997</v>
      </c>
      <c r="S135" s="250"/>
      <c r="T135" s="250"/>
      <c r="U135" s="250"/>
      <c r="V135" s="250"/>
      <c r="W135" s="250"/>
      <c r="X135" s="250"/>
      <c r="Y135" s="250"/>
      <c r="Z135" s="250"/>
      <c r="AA135" s="250"/>
    </row>
    <row r="136" spans="1:27" ht="14.25" hidden="1" customHeight="1">
      <c r="A136" s="250">
        <v>0.9</v>
      </c>
      <c r="B136" s="250">
        <f t="shared" si="16"/>
        <v>9.9999999999999978E-2</v>
      </c>
      <c r="C136" s="250">
        <f t="shared" si="20"/>
        <v>0.70271125139239998</v>
      </c>
      <c r="D136" s="250">
        <f t="shared" si="20"/>
        <v>0.70497389293160007</v>
      </c>
      <c r="E136" s="250">
        <f t="shared" si="20"/>
        <v>0.67690990760000003</v>
      </c>
      <c r="F136" s="250">
        <f t="shared" si="2"/>
        <v>0.67690990760000003</v>
      </c>
      <c r="G136" s="250"/>
      <c r="H136" s="250"/>
      <c r="I136" s="250">
        <f t="shared" si="21"/>
        <v>0.70437059114240008</v>
      </c>
      <c r="J136" s="250">
        <f t="shared" si="21"/>
        <v>0.72987209239999995</v>
      </c>
      <c r="K136" s="250">
        <f t="shared" si="21"/>
        <v>0.70450668988159992</v>
      </c>
      <c r="L136" s="250">
        <f t="shared" si="4"/>
        <v>0.70437059114240008</v>
      </c>
      <c r="M136" s="250"/>
      <c r="N136" s="250"/>
      <c r="O136" s="250">
        <f t="shared" si="22"/>
        <v>0.63999390760000008</v>
      </c>
      <c r="P136" s="250">
        <f t="shared" si="22"/>
        <v>0.66557409094120001</v>
      </c>
      <c r="Q136" s="250">
        <f t="shared" si="22"/>
        <v>0.66606744887080016</v>
      </c>
      <c r="R136" s="250">
        <f t="shared" si="6"/>
        <v>0.63999390760000008</v>
      </c>
      <c r="S136" s="250"/>
      <c r="T136" s="250"/>
      <c r="U136" s="250"/>
      <c r="V136" s="250"/>
      <c r="W136" s="250"/>
      <c r="X136" s="250"/>
      <c r="Y136" s="250"/>
      <c r="Z136" s="250"/>
      <c r="AA136" s="250"/>
    </row>
    <row r="137" spans="1:27" ht="14.25" hidden="1" customHeight="1">
      <c r="A137" s="250">
        <v>0.91</v>
      </c>
      <c r="B137" s="250">
        <f t="shared" si="16"/>
        <v>8.9999999999999969E-2</v>
      </c>
      <c r="C137" s="250">
        <f t="shared" si="20"/>
        <v>0.70289562265315997</v>
      </c>
      <c r="D137" s="250">
        <f t="shared" si="20"/>
        <v>0.70521483023083997</v>
      </c>
      <c r="E137" s="250">
        <f t="shared" si="20"/>
        <v>0.67648459903999991</v>
      </c>
      <c r="F137" s="250">
        <f t="shared" si="2"/>
        <v>0.67648459903999991</v>
      </c>
      <c r="G137" s="250"/>
      <c r="H137" s="250"/>
      <c r="I137" s="250">
        <f t="shared" si="21"/>
        <v>0.70415623562815999</v>
      </c>
      <c r="J137" s="250">
        <f t="shared" si="21"/>
        <v>0.73029740095999995</v>
      </c>
      <c r="K137" s="250">
        <f t="shared" si="21"/>
        <v>0.7042957368358399</v>
      </c>
      <c r="L137" s="250">
        <f t="shared" si="4"/>
        <v>0.70415623562815999</v>
      </c>
      <c r="M137" s="250"/>
      <c r="N137" s="250"/>
      <c r="O137" s="250">
        <f t="shared" si="22"/>
        <v>0.63956859904000007</v>
      </c>
      <c r="P137" s="250">
        <f t="shared" si="22"/>
        <v>0.66578057824708003</v>
      </c>
      <c r="Q137" s="250">
        <f t="shared" si="22"/>
        <v>0.66628627012492014</v>
      </c>
      <c r="R137" s="250">
        <f t="shared" si="6"/>
        <v>0.63956859904000007</v>
      </c>
      <c r="S137" s="250"/>
      <c r="T137" s="250"/>
      <c r="U137" s="250"/>
      <c r="V137" s="250"/>
      <c r="W137" s="250"/>
      <c r="X137" s="250"/>
      <c r="Y137" s="250"/>
      <c r="Z137" s="250"/>
      <c r="AA137" s="250"/>
    </row>
    <row r="138" spans="1:27" ht="14.25" hidden="1" customHeight="1">
      <c r="A138" s="250">
        <v>0.92</v>
      </c>
      <c r="B138" s="250">
        <f t="shared" si="16"/>
        <v>7.999999999999996E-2</v>
      </c>
      <c r="C138" s="250">
        <f t="shared" si="20"/>
        <v>0.70307999391391995</v>
      </c>
      <c r="D138" s="250">
        <f t="shared" si="20"/>
        <v>0.70545576753007999</v>
      </c>
      <c r="E138" s="250">
        <f t="shared" si="20"/>
        <v>0.67605929048000002</v>
      </c>
      <c r="F138" s="250">
        <f t="shared" si="2"/>
        <v>0.67605929048000002</v>
      </c>
      <c r="G138" s="250"/>
      <c r="H138" s="250"/>
      <c r="I138" s="250">
        <f t="shared" si="21"/>
        <v>0.70394188011392</v>
      </c>
      <c r="J138" s="250">
        <f t="shared" si="21"/>
        <v>0.73072270951999996</v>
      </c>
      <c r="K138" s="250">
        <f t="shared" si="21"/>
        <v>0.70408478379007999</v>
      </c>
      <c r="L138" s="250">
        <f t="shared" si="4"/>
        <v>0.70394188011392</v>
      </c>
      <c r="M138" s="250"/>
      <c r="N138" s="250"/>
      <c r="O138" s="250">
        <f t="shared" si="22"/>
        <v>0.63914329048000007</v>
      </c>
      <c r="P138" s="250">
        <f t="shared" si="22"/>
        <v>0.66598706555295994</v>
      </c>
      <c r="Q138" s="250">
        <f t="shared" si="22"/>
        <v>0.66650509137904013</v>
      </c>
      <c r="R138" s="250">
        <f t="shared" si="6"/>
        <v>0.63914329048000007</v>
      </c>
      <c r="S138" s="250"/>
      <c r="T138" s="250"/>
      <c r="U138" s="250"/>
      <c r="V138" s="250"/>
      <c r="W138" s="250"/>
      <c r="X138" s="250"/>
      <c r="Y138" s="250"/>
      <c r="Z138" s="250"/>
      <c r="AA138" s="250"/>
    </row>
    <row r="139" spans="1:27" ht="14.25" hidden="1" customHeight="1">
      <c r="A139" s="250">
        <v>0.93</v>
      </c>
      <c r="B139" s="250">
        <f t="shared" si="16"/>
        <v>6.9999999999999951E-2</v>
      </c>
      <c r="C139" s="250">
        <f t="shared" si="20"/>
        <v>0.70326436517467994</v>
      </c>
      <c r="D139" s="250">
        <f t="shared" si="20"/>
        <v>0.70569670482932001</v>
      </c>
      <c r="E139" s="250">
        <f t="shared" si="20"/>
        <v>0.6756339819199999</v>
      </c>
      <c r="F139" s="250">
        <f t="shared" si="2"/>
        <v>0.6756339819199999</v>
      </c>
      <c r="G139" s="250"/>
      <c r="H139" s="250"/>
      <c r="I139" s="250">
        <f t="shared" si="21"/>
        <v>0.70372752459968002</v>
      </c>
      <c r="J139" s="250">
        <f t="shared" si="21"/>
        <v>0.73114801807999996</v>
      </c>
      <c r="K139" s="250">
        <f t="shared" si="21"/>
        <v>0.70387383074431986</v>
      </c>
      <c r="L139" s="250">
        <f t="shared" si="4"/>
        <v>0.70372752459968002</v>
      </c>
      <c r="M139" s="250"/>
      <c r="N139" s="250"/>
      <c r="O139" s="250">
        <f t="shared" si="22"/>
        <v>0.63871798191999996</v>
      </c>
      <c r="P139" s="250">
        <f t="shared" si="22"/>
        <v>0.66619355285883997</v>
      </c>
      <c r="Q139" s="250">
        <f t="shared" si="22"/>
        <v>0.66672391263316011</v>
      </c>
      <c r="R139" s="250">
        <f t="shared" si="6"/>
        <v>0.63871798191999996</v>
      </c>
      <c r="S139" s="250"/>
      <c r="T139" s="250"/>
      <c r="U139" s="250"/>
      <c r="V139" s="250"/>
      <c r="W139" s="250"/>
      <c r="X139" s="250"/>
      <c r="Y139" s="250"/>
      <c r="Z139" s="250"/>
      <c r="AA139" s="250"/>
    </row>
    <row r="140" spans="1:27" ht="14.25" hidden="1" customHeight="1">
      <c r="A140" s="250">
        <v>0.94</v>
      </c>
      <c r="B140" s="250">
        <f t="shared" si="16"/>
        <v>6.0000000000000053E-2</v>
      </c>
      <c r="C140" s="250">
        <f t="shared" si="20"/>
        <v>0.70344873643544004</v>
      </c>
      <c r="D140" s="250">
        <f t="shared" si="20"/>
        <v>0.70593764212856003</v>
      </c>
      <c r="E140" s="250">
        <f t="shared" si="20"/>
        <v>0.67520867336000001</v>
      </c>
      <c r="F140" s="250">
        <f t="shared" si="2"/>
        <v>0.67520867336000001</v>
      </c>
      <c r="G140" s="250"/>
      <c r="H140" s="250"/>
      <c r="I140" s="250">
        <f t="shared" si="21"/>
        <v>0.70351316908544004</v>
      </c>
      <c r="J140" s="250">
        <f t="shared" si="21"/>
        <v>0.73157332663999997</v>
      </c>
      <c r="K140" s="250">
        <f t="shared" si="21"/>
        <v>0.70366287769855995</v>
      </c>
      <c r="L140" s="250">
        <f t="shared" si="4"/>
        <v>0.70351316908544004</v>
      </c>
      <c r="M140" s="250"/>
      <c r="N140" s="250"/>
      <c r="O140" s="250">
        <f t="shared" si="22"/>
        <v>0.63829267336000006</v>
      </c>
      <c r="P140" s="250">
        <f t="shared" si="22"/>
        <v>0.66640004016471999</v>
      </c>
      <c r="Q140" s="250">
        <f t="shared" si="22"/>
        <v>0.66694273388728009</v>
      </c>
      <c r="R140" s="250">
        <f t="shared" si="6"/>
        <v>0.63829267336000006</v>
      </c>
      <c r="S140" s="250"/>
      <c r="T140" s="250"/>
      <c r="U140" s="250"/>
      <c r="V140" s="250"/>
      <c r="W140" s="250"/>
      <c r="X140" s="250"/>
      <c r="Y140" s="250"/>
      <c r="Z140" s="250"/>
      <c r="AA140" s="250"/>
    </row>
    <row r="141" spans="1:27" ht="14.25" hidden="1" customHeight="1">
      <c r="A141" s="250">
        <v>0.95</v>
      </c>
      <c r="B141" s="250">
        <f t="shared" si="16"/>
        <v>5.0000000000000044E-2</v>
      </c>
      <c r="C141" s="250">
        <f t="shared" si="20"/>
        <v>0.70363310769619991</v>
      </c>
      <c r="D141" s="250">
        <f t="shared" si="20"/>
        <v>0.70617857942780005</v>
      </c>
      <c r="E141" s="250">
        <f t="shared" si="20"/>
        <v>0.67478336480000001</v>
      </c>
      <c r="F141" s="250">
        <f t="shared" si="2"/>
        <v>0.67478336480000001</v>
      </c>
      <c r="G141" s="250"/>
      <c r="H141" s="250"/>
      <c r="I141" s="250">
        <f t="shared" si="21"/>
        <v>0.70329881357120005</v>
      </c>
      <c r="J141" s="250">
        <f t="shared" si="21"/>
        <v>0.73199863519999997</v>
      </c>
      <c r="K141" s="250">
        <f t="shared" si="21"/>
        <v>0.70345192465279993</v>
      </c>
      <c r="L141" s="250">
        <f t="shared" si="4"/>
        <v>0.70329881357120005</v>
      </c>
      <c r="M141" s="250"/>
      <c r="N141" s="250"/>
      <c r="O141" s="250">
        <f t="shared" si="22"/>
        <v>0.63786736479999995</v>
      </c>
      <c r="P141" s="250">
        <f t="shared" si="22"/>
        <v>0.66660652747060001</v>
      </c>
      <c r="Q141" s="250">
        <f t="shared" si="22"/>
        <v>0.66716155514140008</v>
      </c>
      <c r="R141" s="250">
        <f t="shared" si="6"/>
        <v>0.63786736479999995</v>
      </c>
      <c r="S141" s="250"/>
      <c r="T141" s="250"/>
      <c r="U141" s="250"/>
      <c r="V141" s="250"/>
      <c r="W141" s="250"/>
      <c r="X141" s="250"/>
      <c r="Y141" s="250"/>
      <c r="Z141" s="250"/>
      <c r="AA141" s="250"/>
    </row>
    <row r="142" spans="1:27" ht="14.25" hidden="1" customHeight="1">
      <c r="A142" s="250">
        <v>0.96</v>
      </c>
      <c r="B142" s="250">
        <f t="shared" si="16"/>
        <v>4.0000000000000036E-2</v>
      </c>
      <c r="C142" s="250">
        <f t="shared" ref="C142:E146" si="23">$A142*B$42+$B142*B$43</f>
        <v>0.7038174789569599</v>
      </c>
      <c r="D142" s="250">
        <f t="shared" si="23"/>
        <v>0.70641951672704006</v>
      </c>
      <c r="E142" s="250">
        <f t="shared" si="23"/>
        <v>0.67435805624</v>
      </c>
      <c r="F142" s="250">
        <f t="shared" si="2"/>
        <v>0.67435805624</v>
      </c>
      <c r="G142" s="250"/>
      <c r="H142" s="250"/>
      <c r="I142" s="250">
        <f t="shared" ref="I142:K146" si="24">$A142*H$42+$B142*H$43</f>
        <v>0.70308445805696007</v>
      </c>
      <c r="J142" s="250">
        <f t="shared" si="24"/>
        <v>0.73242394375999997</v>
      </c>
      <c r="K142" s="250">
        <f t="shared" si="24"/>
        <v>0.70324097160703991</v>
      </c>
      <c r="L142" s="250">
        <f t="shared" si="4"/>
        <v>0.70308445805696007</v>
      </c>
      <c r="M142" s="250"/>
      <c r="N142" s="250"/>
      <c r="O142" s="250">
        <f t="shared" ref="O142:Q146" si="25">$A142*N$42+$B142*N$43</f>
        <v>0.63744205624000005</v>
      </c>
      <c r="P142" s="250">
        <f t="shared" si="25"/>
        <v>0.66681301477648003</v>
      </c>
      <c r="Q142" s="250">
        <f t="shared" si="25"/>
        <v>0.66738037639552006</v>
      </c>
      <c r="R142" s="250">
        <f t="shared" si="6"/>
        <v>0.63744205624000005</v>
      </c>
      <c r="S142" s="250"/>
      <c r="T142" s="250"/>
      <c r="U142" s="250"/>
      <c r="V142" s="250"/>
      <c r="W142" s="250"/>
      <c r="X142" s="250"/>
      <c r="Y142" s="250"/>
      <c r="Z142" s="250"/>
      <c r="AA142" s="250"/>
    </row>
    <row r="143" spans="1:27" ht="14.25" hidden="1" customHeight="1">
      <c r="A143" s="250">
        <v>0.97</v>
      </c>
      <c r="B143" s="250">
        <f t="shared" si="16"/>
        <v>3.0000000000000027E-2</v>
      </c>
      <c r="C143" s="250">
        <f t="shared" si="23"/>
        <v>0.70400185021771999</v>
      </c>
      <c r="D143" s="250">
        <f t="shared" si="23"/>
        <v>0.70666045402628008</v>
      </c>
      <c r="E143" s="250">
        <f t="shared" si="23"/>
        <v>0.67393274768</v>
      </c>
      <c r="F143" s="250">
        <f t="shared" si="2"/>
        <v>0.67393274768</v>
      </c>
      <c r="G143" s="250"/>
      <c r="H143" s="250"/>
      <c r="I143" s="250">
        <f t="shared" si="24"/>
        <v>0.70287010254272009</v>
      </c>
      <c r="J143" s="250">
        <f t="shared" si="24"/>
        <v>0.73284925231999998</v>
      </c>
      <c r="K143" s="250">
        <f t="shared" si="24"/>
        <v>0.70303001856128</v>
      </c>
      <c r="L143" s="250">
        <f t="shared" si="4"/>
        <v>0.70287010254272009</v>
      </c>
      <c r="M143" s="250"/>
      <c r="N143" s="250"/>
      <c r="O143" s="250">
        <f t="shared" si="25"/>
        <v>0.63701674768000005</v>
      </c>
      <c r="P143" s="250">
        <f t="shared" si="25"/>
        <v>0.66701950208235994</v>
      </c>
      <c r="Q143" s="250">
        <f t="shared" si="25"/>
        <v>0.66759919764964004</v>
      </c>
      <c r="R143" s="250">
        <f t="shared" si="6"/>
        <v>0.63701674768000005</v>
      </c>
      <c r="S143" s="250"/>
      <c r="T143" s="250"/>
      <c r="U143" s="250"/>
      <c r="V143" s="250"/>
      <c r="W143" s="250"/>
      <c r="X143" s="250"/>
      <c r="Y143" s="250"/>
      <c r="Z143" s="250"/>
      <c r="AA143" s="250"/>
    </row>
    <row r="144" spans="1:27" ht="14.25" hidden="1" customHeight="1">
      <c r="A144" s="250">
        <v>0.98</v>
      </c>
      <c r="B144" s="250">
        <f t="shared" si="16"/>
        <v>2.0000000000000018E-2</v>
      </c>
      <c r="C144" s="250">
        <f t="shared" si="23"/>
        <v>0.70418622147847998</v>
      </c>
      <c r="D144" s="250">
        <f t="shared" si="23"/>
        <v>0.70690139132551999</v>
      </c>
      <c r="E144" s="250">
        <f t="shared" si="23"/>
        <v>0.67350743912</v>
      </c>
      <c r="F144" s="250">
        <f t="shared" si="2"/>
        <v>0.67350743912</v>
      </c>
      <c r="G144" s="250"/>
      <c r="H144" s="250"/>
      <c r="I144" s="250">
        <f t="shared" si="24"/>
        <v>0.70265574702847999</v>
      </c>
      <c r="J144" s="250">
        <f t="shared" si="24"/>
        <v>0.73327456087999998</v>
      </c>
      <c r="K144" s="250">
        <f t="shared" si="24"/>
        <v>0.70281906551551998</v>
      </c>
      <c r="L144" s="250">
        <f t="shared" si="4"/>
        <v>0.70265574702847999</v>
      </c>
      <c r="M144" s="250"/>
      <c r="N144" s="250"/>
      <c r="O144" s="250">
        <f t="shared" si="25"/>
        <v>0.63659143912000005</v>
      </c>
      <c r="P144" s="250">
        <f t="shared" si="25"/>
        <v>0.66722598938823996</v>
      </c>
      <c r="Q144" s="250">
        <f t="shared" si="25"/>
        <v>0.66781801890376014</v>
      </c>
      <c r="R144" s="250">
        <f t="shared" si="6"/>
        <v>0.63659143912000005</v>
      </c>
      <c r="S144" s="250"/>
      <c r="T144" s="250"/>
      <c r="U144" s="250"/>
      <c r="V144" s="250"/>
      <c r="W144" s="250"/>
      <c r="X144" s="250"/>
      <c r="Y144" s="250"/>
      <c r="Z144" s="250"/>
      <c r="AA144" s="250"/>
    </row>
    <row r="145" spans="1:27" ht="14.25" hidden="1" customHeight="1">
      <c r="A145" s="250">
        <v>0.99</v>
      </c>
      <c r="B145" s="250">
        <f t="shared" si="16"/>
        <v>1.0000000000000009E-2</v>
      </c>
      <c r="C145" s="250">
        <f t="shared" si="23"/>
        <v>0.70437059273923996</v>
      </c>
      <c r="D145" s="250">
        <f t="shared" si="23"/>
        <v>0.70714232862476001</v>
      </c>
      <c r="E145" s="250">
        <f t="shared" si="23"/>
        <v>0.67308213055999999</v>
      </c>
      <c r="F145" s="250">
        <f t="shared" si="2"/>
        <v>0.67308213055999999</v>
      </c>
      <c r="G145" s="250"/>
      <c r="H145" s="250"/>
      <c r="I145" s="250">
        <f t="shared" si="24"/>
        <v>0.70244139151424001</v>
      </c>
      <c r="J145" s="250">
        <f t="shared" si="24"/>
        <v>0.73369986943999999</v>
      </c>
      <c r="K145" s="250">
        <f t="shared" si="24"/>
        <v>0.70260811246975996</v>
      </c>
      <c r="L145" s="250">
        <f t="shared" si="4"/>
        <v>0.70244139151424001</v>
      </c>
      <c r="M145" s="250"/>
      <c r="N145" s="250"/>
      <c r="O145" s="250">
        <f t="shared" si="25"/>
        <v>0.63616613056000004</v>
      </c>
      <c r="P145" s="250">
        <f t="shared" si="25"/>
        <v>0.66743247669411998</v>
      </c>
      <c r="Q145" s="250">
        <f t="shared" si="25"/>
        <v>0.66803684015788012</v>
      </c>
      <c r="R145" s="250">
        <f t="shared" si="6"/>
        <v>0.63616613056000004</v>
      </c>
      <c r="S145" s="250"/>
      <c r="T145" s="250"/>
      <c r="U145" s="250"/>
      <c r="V145" s="250"/>
      <c r="W145" s="250"/>
      <c r="X145" s="250"/>
      <c r="Y145" s="250"/>
      <c r="Z145" s="250"/>
      <c r="AA145" s="250"/>
    </row>
    <row r="146" spans="1:27" ht="14.25" customHeight="1">
      <c r="A146" s="250">
        <v>1</v>
      </c>
      <c r="B146" s="250">
        <f t="shared" si="16"/>
        <v>0</v>
      </c>
      <c r="C146" s="250">
        <f t="shared" si="23"/>
        <v>0.70455496399999995</v>
      </c>
      <c r="D146" s="250">
        <f t="shared" si="23"/>
        <v>0.70738326592400003</v>
      </c>
      <c r="E146" s="250">
        <f t="shared" si="23"/>
        <v>0.67265682199999999</v>
      </c>
      <c r="F146" s="250">
        <f t="shared" si="2"/>
        <v>0.67265682199999999</v>
      </c>
      <c r="G146" s="250"/>
      <c r="H146" s="250"/>
      <c r="I146" s="250">
        <f t="shared" si="24"/>
        <v>0.70222703600000003</v>
      </c>
      <c r="J146" s="250">
        <f t="shared" si="24"/>
        <v>0.73412517799999999</v>
      </c>
      <c r="K146" s="250">
        <f t="shared" si="24"/>
        <v>0.70239715942399994</v>
      </c>
      <c r="L146" s="250">
        <f t="shared" si="4"/>
        <v>0.70222703600000003</v>
      </c>
      <c r="M146" s="250"/>
      <c r="N146" s="250"/>
      <c r="O146" s="250">
        <f t="shared" si="25"/>
        <v>0.63574082200000004</v>
      </c>
      <c r="P146" s="250">
        <f t="shared" si="25"/>
        <v>0.667638964</v>
      </c>
      <c r="Q146" s="250">
        <f t="shared" si="25"/>
        <v>0.6682556614120001</v>
      </c>
      <c r="R146" s="250">
        <f t="shared" si="6"/>
        <v>0.63574082200000004</v>
      </c>
      <c r="S146" s="250"/>
      <c r="T146" s="250"/>
      <c r="U146" s="250"/>
      <c r="V146" s="250"/>
      <c r="W146" s="250"/>
      <c r="X146" s="250"/>
      <c r="Y146" s="250"/>
      <c r="Z146" s="250"/>
      <c r="AA146" s="250"/>
    </row>
    <row r="147" spans="1:27" ht="14.25" customHeight="1">
      <c r="A147" s="250"/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  <c r="AA147" s="250"/>
    </row>
    <row r="148" spans="1:27" ht="14.25" customHeight="1">
      <c r="A148" s="116" t="s">
        <v>99</v>
      </c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250"/>
      <c r="M148" s="250"/>
      <c r="N148" s="250"/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  <c r="AA148" s="250"/>
    </row>
    <row r="149" spans="1:27" ht="14.25" customHeight="1">
      <c r="A149" s="250"/>
      <c r="B149" s="250"/>
      <c r="C149" s="250"/>
      <c r="D149" s="250"/>
      <c r="E149" s="250"/>
      <c r="F149" s="250"/>
      <c r="G149" s="250"/>
      <c r="H149" s="250"/>
      <c r="I149" s="250"/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527" t="s">
        <v>100</v>
      </c>
      <c r="U149" s="528"/>
      <c r="V149" s="528"/>
      <c r="W149" s="250"/>
      <c r="X149" s="250"/>
      <c r="Y149" s="250"/>
      <c r="Z149" s="250"/>
      <c r="AA149" s="250"/>
    </row>
    <row r="150" spans="1:27" ht="14.25" customHeight="1">
      <c r="A150" s="250" t="s">
        <v>86</v>
      </c>
      <c r="B150" s="250" t="str">
        <f>$C$2</f>
        <v>oppA</v>
      </c>
      <c r="C150" s="250" t="str">
        <f>$D$2</f>
        <v>oppB</v>
      </c>
      <c r="D150" s="111" t="s">
        <v>78</v>
      </c>
      <c r="E150" s="250" t="s">
        <v>101</v>
      </c>
      <c r="F150" s="250"/>
      <c r="G150" s="250" t="s">
        <v>86</v>
      </c>
      <c r="H150" s="250" t="str">
        <f>$C$2</f>
        <v>oppA</v>
      </c>
      <c r="I150" s="250" t="str">
        <f>$E$2</f>
        <v>oppC</v>
      </c>
      <c r="J150" s="111" t="s">
        <v>78</v>
      </c>
      <c r="K150" s="250" t="s">
        <v>101</v>
      </c>
      <c r="L150" s="250"/>
      <c r="M150" s="250" t="s">
        <v>86</v>
      </c>
      <c r="N150" s="250" t="str">
        <f>$D$2</f>
        <v>oppB</v>
      </c>
      <c r="O150" s="250" t="str">
        <f>$E$2</f>
        <v>oppC</v>
      </c>
      <c r="P150" s="111" t="s">
        <v>78</v>
      </c>
      <c r="Q150" s="250" t="s">
        <v>101</v>
      </c>
      <c r="R150" s="250"/>
      <c r="S150" s="250"/>
      <c r="T150" s="119"/>
      <c r="U150" s="119" t="s">
        <v>101</v>
      </c>
      <c r="V150" s="119"/>
      <c r="W150" s="250"/>
      <c r="X150" s="250"/>
      <c r="Y150" s="250"/>
      <c r="Z150" s="250"/>
      <c r="AA150" s="250"/>
    </row>
    <row r="151" spans="1:27" ht="14.25" customHeight="1">
      <c r="A151" s="250" t="str">
        <f>$B$3</f>
        <v>myA</v>
      </c>
      <c r="B151" s="110">
        <f>$C3</f>
        <v>0.5</v>
      </c>
      <c r="C151" s="110">
        <f>$D3</f>
        <v>0.63300000000000001</v>
      </c>
      <c r="D151" s="118">
        <f t="array" ref="D151">INDEX($A$162:$A$5307,E$151)</f>
        <v>0.02</v>
      </c>
      <c r="E151" s="250">
        <f>MATCH(D154,F162:F5307,0)</f>
        <v>264</v>
      </c>
      <c r="F151" s="250"/>
      <c r="G151" s="250" t="str">
        <f>$B$3</f>
        <v>myA</v>
      </c>
      <c r="H151" s="110">
        <f>$C3</f>
        <v>0.5</v>
      </c>
      <c r="I151" s="110">
        <f>$E3</f>
        <v>0.49199999999999999</v>
      </c>
      <c r="J151" s="118">
        <f t="array" ref="J151">INDEX($A$162:$A$5307,K$151)</f>
        <v>0</v>
      </c>
      <c r="K151" s="250">
        <f>MATCH(J154,L162:L5307,0)</f>
        <v>34</v>
      </c>
      <c r="L151" s="250"/>
      <c r="M151" s="250" t="str">
        <f>$B$3</f>
        <v>myA</v>
      </c>
      <c r="N151" s="110">
        <f>$D3</f>
        <v>0.63300000000000001</v>
      </c>
      <c r="O151" s="110">
        <f>$E3</f>
        <v>0.49199999999999999</v>
      </c>
      <c r="P151" s="118">
        <f t="array" ref="P151">INDEX($A$162:$A$5307,Q$151)</f>
        <v>0.33</v>
      </c>
      <c r="Q151" s="250">
        <f>MATCH(P154,R162:R5307,0)</f>
        <v>2857</v>
      </c>
      <c r="R151" s="250"/>
      <c r="S151" s="250"/>
      <c r="T151" s="119"/>
      <c r="U151" s="119">
        <f>MATCH(T154,W162:W5307,0)</f>
        <v>2840</v>
      </c>
      <c r="V151" s="119"/>
      <c r="W151" s="250"/>
      <c r="X151" s="250"/>
      <c r="Y151" s="250"/>
      <c r="Z151" s="250"/>
      <c r="AA151" s="250"/>
    </row>
    <row r="152" spans="1:27" ht="14.25" customHeight="1">
      <c r="A152" s="250" t="str">
        <f>$B$4</f>
        <v>myB</v>
      </c>
      <c r="B152" s="110">
        <f>$C4</f>
        <v>0.36699999999999999</v>
      </c>
      <c r="C152" s="110">
        <f>$D4</f>
        <v>0.5</v>
      </c>
      <c r="D152" s="118">
        <f t="array" ref="D152">INDEX($B$162:$B$5307,E$151)</f>
        <v>0.62</v>
      </c>
      <c r="E152" s="250"/>
      <c r="F152" s="250"/>
      <c r="G152" s="250" t="str">
        <f>$B$4</f>
        <v>myB</v>
      </c>
      <c r="H152" s="110">
        <f>$C4</f>
        <v>0.36699999999999999</v>
      </c>
      <c r="I152" s="110">
        <f>$E4</f>
        <v>0.52900000000000003</v>
      </c>
      <c r="J152" s="118">
        <f t="array" ref="J152">INDEX($B$162:$B$5307,K$151)</f>
        <v>0.33</v>
      </c>
      <c r="K152" s="250"/>
      <c r="L152" s="250"/>
      <c r="M152" s="250" t="str">
        <f>$B$4</f>
        <v>myB</v>
      </c>
      <c r="N152" s="110">
        <f>$D4</f>
        <v>0.5</v>
      </c>
      <c r="O152" s="110">
        <f>$E4</f>
        <v>0.52900000000000003</v>
      </c>
      <c r="P152" s="118">
        <f t="array" ref="P152">INDEX($B$162:$B$5307,Q$151)</f>
        <v>0.51</v>
      </c>
      <c r="Q152" s="250"/>
      <c r="R152" s="250"/>
      <c r="S152" s="250"/>
      <c r="T152" s="119"/>
      <c r="U152" s="119"/>
      <c r="V152" s="119"/>
      <c r="W152" s="250"/>
      <c r="X152" s="250"/>
      <c r="Y152" s="250"/>
      <c r="Z152" s="250"/>
      <c r="AA152" s="250"/>
    </row>
    <row r="153" spans="1:27" ht="14.25" customHeight="1">
      <c r="A153" s="250" t="str">
        <f>$B$5</f>
        <v>myC</v>
      </c>
      <c r="B153" s="110">
        <f>$C5</f>
        <v>0.50800000000000001</v>
      </c>
      <c r="C153" s="110">
        <f>$D5</f>
        <v>0.47099999999999997</v>
      </c>
      <c r="D153" s="118">
        <f>1-D151-D152</f>
        <v>0.36</v>
      </c>
      <c r="E153" s="250"/>
      <c r="F153" s="250"/>
      <c r="G153" s="250" t="str">
        <f>$B$5</f>
        <v>myC</v>
      </c>
      <c r="H153" s="110">
        <f>$C5</f>
        <v>0.50800000000000001</v>
      </c>
      <c r="I153" s="110">
        <f>$E5</f>
        <v>0.5</v>
      </c>
      <c r="J153" s="118">
        <f>1-J151-J152</f>
        <v>0.66999999999999993</v>
      </c>
      <c r="K153" s="250"/>
      <c r="L153" s="250"/>
      <c r="M153" s="250" t="str">
        <f>$B$5</f>
        <v>myC</v>
      </c>
      <c r="N153" s="110">
        <f>$D5</f>
        <v>0.47099999999999997</v>
      </c>
      <c r="O153" s="110">
        <f>$E5</f>
        <v>0.5</v>
      </c>
      <c r="P153" s="118">
        <f>1-P151-P152</f>
        <v>0.15999999999999992</v>
      </c>
      <c r="Q153" s="250"/>
      <c r="R153" s="250"/>
      <c r="S153" s="250"/>
      <c r="T153" s="119"/>
      <c r="U153" s="119"/>
      <c r="V153" s="119"/>
      <c r="W153" s="250"/>
      <c r="X153" s="250"/>
      <c r="Y153" s="250"/>
      <c r="Z153" s="250"/>
      <c r="AA153" s="250"/>
    </row>
    <row r="154" spans="1:27" ht="14.25" customHeight="1">
      <c r="A154" s="250"/>
      <c r="B154" s="250"/>
      <c r="C154" s="250" t="s">
        <v>91</v>
      </c>
      <c r="D154" s="250">
        <f>MAX(F162:F5312)</f>
        <v>0.30517056684152</v>
      </c>
      <c r="E154" s="250"/>
      <c r="F154" s="250"/>
      <c r="G154" s="250"/>
      <c r="H154" s="250"/>
      <c r="I154" s="250" t="s">
        <v>91</v>
      </c>
      <c r="J154" s="250">
        <f>MAX(L162:L5312)</f>
        <v>0.28703392286000001</v>
      </c>
      <c r="K154" s="250"/>
      <c r="L154" s="250"/>
      <c r="M154" s="250"/>
      <c r="N154" s="250"/>
      <c r="O154" s="250" t="s">
        <v>91</v>
      </c>
      <c r="P154" s="250">
        <f>MAX(R162:R5312)</f>
        <v>0.34278556145988004</v>
      </c>
      <c r="Q154" s="250"/>
      <c r="R154" s="250"/>
      <c r="S154" s="250"/>
      <c r="T154" s="119">
        <f>MAX(W162:W5312)</f>
        <v>0.49983175626545884</v>
      </c>
      <c r="U154" s="119"/>
      <c r="V154" s="119"/>
      <c r="W154" s="250"/>
      <c r="X154" s="250"/>
      <c r="Y154" s="250"/>
      <c r="Z154" s="250"/>
      <c r="AA154" s="250"/>
    </row>
    <row r="155" spans="1:27" ht="14.25" customHeight="1">
      <c r="A155" s="250"/>
      <c r="B155" s="250"/>
      <c r="C155" s="250"/>
      <c r="D155" s="250"/>
      <c r="E155" s="250"/>
      <c r="F155" s="250"/>
      <c r="G155" s="250"/>
      <c r="H155" s="250"/>
      <c r="I155" s="250"/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250"/>
      <c r="AA155" s="250"/>
    </row>
    <row r="156" spans="1:27" ht="14.25" customHeight="1">
      <c r="A156" s="250" t="s">
        <v>102</v>
      </c>
      <c r="B156" s="250" t="str">
        <f>$C$2</f>
        <v>oppA</v>
      </c>
      <c r="C156" s="250" t="str">
        <f>$D$2</f>
        <v>oppB</v>
      </c>
      <c r="D156" s="250"/>
      <c r="E156" s="250"/>
      <c r="F156" s="250"/>
      <c r="G156" s="250" t="s">
        <v>102</v>
      </c>
      <c r="H156" s="250" t="str">
        <f>$C$2</f>
        <v>oppA</v>
      </c>
      <c r="I156" s="250" t="str">
        <f>$E$2</f>
        <v>oppC</v>
      </c>
      <c r="J156" s="250"/>
      <c r="K156" s="250"/>
      <c r="L156" s="250"/>
      <c r="M156" s="250" t="s">
        <v>102</v>
      </c>
      <c r="N156" s="250" t="str">
        <f>$D$2</f>
        <v>oppB</v>
      </c>
      <c r="O156" s="250" t="str">
        <f>$E$2</f>
        <v>oppC</v>
      </c>
      <c r="P156" s="250"/>
      <c r="Q156" s="250"/>
      <c r="R156" s="250"/>
      <c r="S156" s="250"/>
      <c r="T156" s="250"/>
      <c r="U156" s="250"/>
      <c r="V156" s="250"/>
      <c r="W156" s="250"/>
      <c r="X156" s="250"/>
      <c r="Y156" s="250"/>
      <c r="Z156" s="250"/>
      <c r="AA156" s="250"/>
    </row>
    <row r="157" spans="1:27" ht="14.25" customHeight="1">
      <c r="A157" s="250" t="str">
        <f>$B$3</f>
        <v>myA</v>
      </c>
      <c r="B157" s="110">
        <f>B151*$H16 +(1-B151)*F$17</f>
        <v>0.29544503599999999</v>
      </c>
      <c r="C157" s="110">
        <f>C151*$H16 +(1-C151)*E$17</f>
        <v>0.313882162076</v>
      </c>
      <c r="D157" s="250"/>
      <c r="E157" s="250"/>
      <c r="F157" s="250"/>
      <c r="G157" s="250" t="str">
        <f>$B$3</f>
        <v>myA</v>
      </c>
      <c r="H157" s="110">
        <f>H151*$I16 +(1-H151)*G$17</f>
        <v>0.29777296399999997</v>
      </c>
      <c r="I157" s="110">
        <f>I151*$I16 +(1-I151)*E$17</f>
        <v>0.27633741257599997</v>
      </c>
      <c r="J157" s="250"/>
      <c r="K157" s="250"/>
      <c r="L157" s="250"/>
      <c r="M157" s="250" t="str">
        <f>$B$3</f>
        <v>myA</v>
      </c>
      <c r="N157" s="110">
        <f>N151*$J16 +(1-N151)*G$17</f>
        <v>0.36425917800000002</v>
      </c>
      <c r="O157" s="110">
        <f>O151*$J16 +(1-O151)*F$17</f>
        <v>0.32172832200000001</v>
      </c>
      <c r="P157" s="250"/>
      <c r="Q157" s="250"/>
      <c r="R157" s="250"/>
      <c r="S157" s="250"/>
      <c r="T157" s="250"/>
      <c r="U157" s="250"/>
      <c r="V157" s="250"/>
      <c r="W157" s="250"/>
      <c r="X157" s="250"/>
      <c r="Y157" s="250"/>
      <c r="Z157" s="250"/>
      <c r="AA157" s="250"/>
    </row>
    <row r="158" spans="1:27" ht="14.25" customHeight="1">
      <c r="A158" s="250" t="str">
        <f>$B$4</f>
        <v>myB</v>
      </c>
      <c r="B158" s="110">
        <f>B152*$H15 +(1-B152)*F$17</f>
        <v>0.29261673407600003</v>
      </c>
      <c r="C158" s="110">
        <f>C152*$H15 +(1-C152)*E$17</f>
        <v>0.31671046400000002</v>
      </c>
      <c r="D158" s="250"/>
      <c r="E158" s="250"/>
      <c r="F158" s="250"/>
      <c r="G158" s="250" t="str">
        <f>$B$4</f>
        <v>myB</v>
      </c>
      <c r="H158" s="110">
        <f>H152*$I15 +(1-H152)*G$17</f>
        <v>0.26587482200000001</v>
      </c>
      <c r="I158" s="110">
        <f>I152*$I15 +(1-I152)*E$17</f>
        <v>0.30840567800000002</v>
      </c>
      <c r="J158" s="250"/>
      <c r="K158" s="250"/>
      <c r="L158" s="250"/>
      <c r="M158" s="250" t="str">
        <f>$B$4</f>
        <v>myB</v>
      </c>
      <c r="N158" s="110">
        <f>N152*$J15 +(1-N152)*G$17</f>
        <v>0.332361036</v>
      </c>
      <c r="O158" s="110">
        <f>O152*$J15 +(1-O152)*F$17</f>
        <v>0.35300976658799998</v>
      </c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250"/>
      <c r="AA158" s="250"/>
    </row>
    <row r="159" spans="1:27" ht="14.25" customHeight="1">
      <c r="A159" s="250" t="str">
        <f>$B$5</f>
        <v>myC</v>
      </c>
      <c r="B159" s="110">
        <f>B153*$H14 +(1-B153)*F$17</f>
        <v>0.32734317800000001</v>
      </c>
      <c r="C159" s="110">
        <f>C153*$H14 +(1-C153)*E$17</f>
        <v>0.28481232200000001</v>
      </c>
      <c r="D159" s="250"/>
      <c r="E159" s="250"/>
      <c r="F159" s="250"/>
      <c r="G159" s="250" t="str">
        <f>$B$5</f>
        <v>myC</v>
      </c>
      <c r="H159" s="110">
        <f>H153*$I14 +(1-H153)*G$17</f>
        <v>0.29760284057600001</v>
      </c>
      <c r="I159" s="110">
        <f>I153*$I14 +(1-I153)*E$17</f>
        <v>0.276507536</v>
      </c>
      <c r="J159" s="250"/>
      <c r="K159" s="250"/>
      <c r="L159" s="250"/>
      <c r="M159" s="250" t="str">
        <f>$B$5</f>
        <v>myC</v>
      </c>
      <c r="N159" s="110">
        <f>N153*$J14 +(1-N153)*G$17</f>
        <v>0.33174433858799995</v>
      </c>
      <c r="O159" s="110">
        <f>O153*$J14 +(1-O153)*F$17</f>
        <v>0.35362646399999997</v>
      </c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250"/>
      <c r="AA159" s="250"/>
    </row>
    <row r="160" spans="1:27" ht="14.25" customHeight="1">
      <c r="A160" s="250"/>
      <c r="B160" s="250"/>
      <c r="C160" s="250"/>
      <c r="D160" s="250"/>
      <c r="E160" s="250"/>
      <c r="F160" s="250"/>
      <c r="G160" s="250"/>
      <c r="H160" s="250"/>
      <c r="I160" s="250"/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250"/>
      <c r="AA160" s="250"/>
    </row>
    <row r="161" spans="1:27" ht="14.25" customHeight="1">
      <c r="A161" s="250" t="s">
        <v>103</v>
      </c>
      <c r="B161" s="250" t="s">
        <v>104</v>
      </c>
      <c r="C161" s="250" t="s">
        <v>105</v>
      </c>
      <c r="D161" s="250" t="s">
        <v>95</v>
      </c>
      <c r="E161" s="250" t="s">
        <v>96</v>
      </c>
      <c r="F161" s="250" t="s">
        <v>98</v>
      </c>
      <c r="G161" s="250"/>
      <c r="H161" s="250"/>
      <c r="I161" s="250"/>
      <c r="J161" s="250" t="s">
        <v>95</v>
      </c>
      <c r="K161" s="250" t="s">
        <v>96</v>
      </c>
      <c r="L161" s="250" t="s">
        <v>98</v>
      </c>
      <c r="M161" s="250"/>
      <c r="N161" s="250"/>
      <c r="O161" s="250"/>
      <c r="P161" s="250" t="s">
        <v>95</v>
      </c>
      <c r="Q161" s="250" t="s">
        <v>96</v>
      </c>
      <c r="R161" s="250" t="s">
        <v>98</v>
      </c>
      <c r="S161" s="250"/>
      <c r="T161" s="250" t="s">
        <v>95</v>
      </c>
      <c r="U161" s="250" t="s">
        <v>96</v>
      </c>
      <c r="V161" s="250" t="s">
        <v>97</v>
      </c>
      <c r="W161" s="250" t="s">
        <v>98</v>
      </c>
      <c r="X161" s="250"/>
      <c r="Y161" s="250"/>
      <c r="Z161" s="250"/>
      <c r="AA161" s="250"/>
    </row>
    <row r="162" spans="1:27" ht="14.25" customHeight="1">
      <c r="A162" s="120">
        <v>0</v>
      </c>
      <c r="B162" s="120">
        <v>0</v>
      </c>
      <c r="C162" s="120">
        <v>1</v>
      </c>
      <c r="D162" s="250">
        <f t="shared" ref="D162:E225" si="26">$A162*B$157+$B162*B$158+$C162*B$159</f>
        <v>0.32734317800000001</v>
      </c>
      <c r="E162" s="250">
        <f t="shared" si="26"/>
        <v>0.28481232200000001</v>
      </c>
      <c r="F162" s="250">
        <f t="shared" ref="F162:F416" si="27">MIN(D162:E162)</f>
        <v>0.28481232200000001</v>
      </c>
      <c r="G162" s="250"/>
      <c r="H162" s="250"/>
      <c r="I162" s="250"/>
      <c r="J162" s="250">
        <f t="shared" ref="J162:K225" si="28">$A162*H$157+$B162*H$158+$C162*H$159</f>
        <v>0.29760284057600001</v>
      </c>
      <c r="K162" s="250">
        <f t="shared" si="28"/>
        <v>0.276507536</v>
      </c>
      <c r="L162" s="250">
        <f t="shared" ref="L162:L416" si="29">MIN(J162:K162)</f>
        <v>0.276507536</v>
      </c>
      <c r="M162" s="250"/>
      <c r="N162" s="250"/>
      <c r="O162" s="250"/>
      <c r="P162" s="250">
        <f t="shared" ref="P162:Q225" si="30">$A162*N$157+$B162*N$158+$C162*N$159</f>
        <v>0.33174433858799995</v>
      </c>
      <c r="Q162" s="250">
        <f t="shared" si="30"/>
        <v>0.35362646399999997</v>
      </c>
      <c r="R162" s="250">
        <f t="shared" ref="R162:R416" si="31">MIN(P162:Q162)</f>
        <v>0.33174433858799995</v>
      </c>
      <c r="S162" s="250"/>
      <c r="T162" s="250">
        <f t="shared" ref="T162:V225" si="32">$A162*I$3+$B162*I$4+$C162*I$5</f>
        <v>0.52159511273522097</v>
      </c>
      <c r="U162" s="250">
        <f t="shared" si="32"/>
        <v>0.47907896560645996</v>
      </c>
      <c r="V162" s="250">
        <f t="shared" si="32"/>
        <v>0.49997171698075998</v>
      </c>
      <c r="W162" s="250">
        <f t="shared" ref="W162:W416" si="33">MIN(T162:V162)</f>
        <v>0.47907896560645996</v>
      </c>
      <c r="X162" s="250"/>
      <c r="Y162" s="250"/>
      <c r="Z162" s="250"/>
      <c r="AA162" s="250"/>
    </row>
    <row r="163" spans="1:27" ht="14.25" customHeight="1">
      <c r="A163" s="120">
        <v>0</v>
      </c>
      <c r="B163" s="120">
        <v>0.01</v>
      </c>
      <c r="C163" s="120">
        <v>0.99</v>
      </c>
      <c r="D163" s="250">
        <f t="shared" si="26"/>
        <v>0.32699591356076002</v>
      </c>
      <c r="E163" s="250">
        <f t="shared" si="26"/>
        <v>0.28513130341999998</v>
      </c>
      <c r="F163" s="250">
        <f t="shared" si="27"/>
        <v>0.28513130341999998</v>
      </c>
      <c r="G163" s="250"/>
      <c r="H163" s="250"/>
      <c r="I163" s="250"/>
      <c r="J163" s="250">
        <f t="shared" si="28"/>
        <v>0.29728556039024001</v>
      </c>
      <c r="K163" s="250">
        <f t="shared" si="28"/>
        <v>0.27682651742000003</v>
      </c>
      <c r="L163" s="250">
        <f t="shared" si="29"/>
        <v>0.27682651742000003</v>
      </c>
      <c r="M163" s="250"/>
      <c r="N163" s="250"/>
      <c r="O163" s="250"/>
      <c r="P163" s="250">
        <f t="shared" si="30"/>
        <v>0.33175050556211994</v>
      </c>
      <c r="Q163" s="250">
        <f t="shared" si="30"/>
        <v>0.35362029702587994</v>
      </c>
      <c r="R163" s="250">
        <f t="shared" si="31"/>
        <v>0.33175050556211994</v>
      </c>
      <c r="S163" s="250"/>
      <c r="T163" s="250">
        <f t="shared" si="32"/>
        <v>0.52116518949440982</v>
      </c>
      <c r="U163" s="250">
        <f t="shared" si="32"/>
        <v>0.47928764431469534</v>
      </c>
      <c r="V163" s="250">
        <f t="shared" si="32"/>
        <v>0.50018038125827591</v>
      </c>
      <c r="W163" s="250">
        <f t="shared" si="33"/>
        <v>0.47928764431469534</v>
      </c>
      <c r="X163" s="250"/>
      <c r="Y163" s="250"/>
      <c r="Z163" s="250"/>
      <c r="AA163" s="250"/>
    </row>
    <row r="164" spans="1:27" ht="14.25" hidden="1" customHeight="1">
      <c r="A164" s="120">
        <v>0</v>
      </c>
      <c r="B164" s="120">
        <v>0.02</v>
      </c>
      <c r="C164" s="120">
        <v>0.98</v>
      </c>
      <c r="D164" s="250">
        <f t="shared" si="26"/>
        <v>0.32664864912152003</v>
      </c>
      <c r="E164" s="250">
        <f t="shared" si="26"/>
        <v>0.28545028484000001</v>
      </c>
      <c r="F164" s="250">
        <f t="shared" si="27"/>
        <v>0.28545028484000001</v>
      </c>
      <c r="G164" s="250"/>
      <c r="H164" s="250"/>
      <c r="I164" s="250"/>
      <c r="J164" s="250">
        <f t="shared" si="28"/>
        <v>0.29696828020448002</v>
      </c>
      <c r="K164" s="250">
        <f t="shared" si="28"/>
        <v>0.27714549884</v>
      </c>
      <c r="L164" s="250">
        <f t="shared" si="29"/>
        <v>0.27714549884</v>
      </c>
      <c r="M164" s="250"/>
      <c r="N164" s="250"/>
      <c r="O164" s="250"/>
      <c r="P164" s="250">
        <f t="shared" si="30"/>
        <v>0.33175667253623997</v>
      </c>
      <c r="Q164" s="250">
        <f t="shared" si="30"/>
        <v>0.35361413005175996</v>
      </c>
      <c r="R164" s="250">
        <f t="shared" si="31"/>
        <v>0.33175667253623997</v>
      </c>
      <c r="S164" s="250"/>
      <c r="T164" s="250">
        <f t="shared" si="32"/>
        <v>0.52073526625359856</v>
      </c>
      <c r="U164" s="250">
        <f t="shared" si="32"/>
        <v>0.47949632302293077</v>
      </c>
      <c r="V164" s="250">
        <f t="shared" si="32"/>
        <v>0.50038904553579189</v>
      </c>
      <c r="W164" s="250">
        <f t="shared" si="33"/>
        <v>0.47949632302293077</v>
      </c>
      <c r="X164" s="250"/>
      <c r="Y164" s="250"/>
      <c r="Z164" s="250"/>
      <c r="AA164" s="250"/>
    </row>
    <row r="165" spans="1:27" ht="14.25" hidden="1" customHeight="1">
      <c r="A165" s="120">
        <v>0</v>
      </c>
      <c r="B165" s="120">
        <v>0.03</v>
      </c>
      <c r="C165" s="120">
        <v>0.97</v>
      </c>
      <c r="D165" s="250">
        <f t="shared" si="26"/>
        <v>0.32630138468227998</v>
      </c>
      <c r="E165" s="250">
        <f t="shared" si="26"/>
        <v>0.28576926625999999</v>
      </c>
      <c r="F165" s="250">
        <f t="shared" si="27"/>
        <v>0.28576926625999999</v>
      </c>
      <c r="G165" s="250"/>
      <c r="H165" s="250"/>
      <c r="I165" s="250"/>
      <c r="J165" s="250">
        <f t="shared" si="28"/>
        <v>0.29665100001872002</v>
      </c>
      <c r="K165" s="250">
        <f t="shared" si="28"/>
        <v>0.27746448025999998</v>
      </c>
      <c r="L165" s="250">
        <f t="shared" si="29"/>
        <v>0.27746448025999998</v>
      </c>
      <c r="M165" s="250"/>
      <c r="N165" s="250"/>
      <c r="O165" s="250"/>
      <c r="P165" s="250">
        <f t="shared" si="30"/>
        <v>0.33176283951035995</v>
      </c>
      <c r="Q165" s="250">
        <f t="shared" si="30"/>
        <v>0.35360796307763998</v>
      </c>
      <c r="R165" s="250">
        <f t="shared" si="31"/>
        <v>0.33176283951035995</v>
      </c>
      <c r="S165" s="250"/>
      <c r="T165" s="250">
        <f t="shared" si="32"/>
        <v>0.52030534301278741</v>
      </c>
      <c r="U165" s="250">
        <f t="shared" si="32"/>
        <v>0.47970500173116615</v>
      </c>
      <c r="V165" s="250">
        <f t="shared" si="32"/>
        <v>0.50059770981330787</v>
      </c>
      <c r="W165" s="250">
        <f t="shared" si="33"/>
        <v>0.47970500173116615</v>
      </c>
      <c r="X165" s="250"/>
      <c r="Y165" s="250"/>
      <c r="Z165" s="250"/>
      <c r="AA165" s="250"/>
    </row>
    <row r="166" spans="1:27" ht="14.25" hidden="1" customHeight="1">
      <c r="A166" s="120">
        <v>0</v>
      </c>
      <c r="B166" s="120">
        <v>0.04</v>
      </c>
      <c r="C166" s="120">
        <v>0.96</v>
      </c>
      <c r="D166" s="250">
        <f t="shared" si="26"/>
        <v>0.32595412024303999</v>
      </c>
      <c r="E166" s="250">
        <f t="shared" si="26"/>
        <v>0.28608824768000002</v>
      </c>
      <c r="F166" s="250">
        <f t="shared" si="27"/>
        <v>0.28608824768000002</v>
      </c>
      <c r="G166" s="250"/>
      <c r="H166" s="250"/>
      <c r="I166" s="250"/>
      <c r="J166" s="250">
        <f t="shared" si="28"/>
        <v>0.29633371983296003</v>
      </c>
      <c r="K166" s="250">
        <f t="shared" si="28"/>
        <v>0.27778346167999995</v>
      </c>
      <c r="L166" s="250">
        <f t="shared" si="29"/>
        <v>0.27778346167999995</v>
      </c>
      <c r="M166" s="250"/>
      <c r="N166" s="250"/>
      <c r="O166" s="250"/>
      <c r="P166" s="250">
        <f t="shared" si="30"/>
        <v>0.33176900648447999</v>
      </c>
      <c r="Q166" s="250">
        <f t="shared" si="30"/>
        <v>0.35360179610351994</v>
      </c>
      <c r="R166" s="250">
        <f t="shared" si="31"/>
        <v>0.33176900648447999</v>
      </c>
      <c r="S166" s="250"/>
      <c r="T166" s="250">
        <f t="shared" si="32"/>
        <v>0.51987541977197627</v>
      </c>
      <c r="U166" s="250">
        <f t="shared" si="32"/>
        <v>0.47991368043940152</v>
      </c>
      <c r="V166" s="250">
        <f t="shared" si="32"/>
        <v>0.50080637409082385</v>
      </c>
      <c r="W166" s="250">
        <f t="shared" si="33"/>
        <v>0.47991368043940152</v>
      </c>
      <c r="X166" s="250"/>
      <c r="Y166" s="250"/>
      <c r="Z166" s="250"/>
      <c r="AA166" s="250"/>
    </row>
    <row r="167" spans="1:27" ht="14.25" hidden="1" customHeight="1">
      <c r="A167" s="120">
        <v>0</v>
      </c>
      <c r="B167" s="120">
        <v>0.05</v>
      </c>
      <c r="C167" s="120">
        <v>0.95</v>
      </c>
      <c r="D167" s="250">
        <f t="shared" si="26"/>
        <v>0.3256068558038</v>
      </c>
      <c r="E167" s="250">
        <f t="shared" si="26"/>
        <v>0.28640722909999999</v>
      </c>
      <c r="F167" s="250">
        <f t="shared" si="27"/>
        <v>0.28640722909999999</v>
      </c>
      <c r="G167" s="250"/>
      <c r="H167" s="250"/>
      <c r="I167" s="250"/>
      <c r="J167" s="250">
        <f t="shared" si="28"/>
        <v>0.29601643964719998</v>
      </c>
      <c r="K167" s="250">
        <f t="shared" si="28"/>
        <v>0.27810244309999999</v>
      </c>
      <c r="L167" s="250">
        <f t="shared" si="29"/>
        <v>0.27810244309999999</v>
      </c>
      <c r="M167" s="250"/>
      <c r="N167" s="250"/>
      <c r="O167" s="250"/>
      <c r="P167" s="250">
        <f t="shared" si="30"/>
        <v>0.33177517345859991</v>
      </c>
      <c r="Q167" s="250">
        <f t="shared" si="30"/>
        <v>0.35359562912940001</v>
      </c>
      <c r="R167" s="250">
        <f t="shared" si="31"/>
        <v>0.33177517345859991</v>
      </c>
      <c r="S167" s="250"/>
      <c r="T167" s="250">
        <f t="shared" si="32"/>
        <v>0.51944549653116512</v>
      </c>
      <c r="U167" s="250">
        <f t="shared" si="32"/>
        <v>0.4801223591476369</v>
      </c>
      <c r="V167" s="250">
        <f t="shared" si="32"/>
        <v>0.50101503836833972</v>
      </c>
      <c r="W167" s="250">
        <f t="shared" si="33"/>
        <v>0.4801223591476369</v>
      </c>
      <c r="X167" s="250"/>
      <c r="Y167" s="250"/>
      <c r="Z167" s="250"/>
      <c r="AA167" s="250"/>
    </row>
    <row r="168" spans="1:27" ht="14.25" hidden="1" customHeight="1">
      <c r="A168" s="120">
        <v>0</v>
      </c>
      <c r="B168" s="120">
        <v>0.06</v>
      </c>
      <c r="C168" s="120">
        <v>0.94</v>
      </c>
      <c r="D168" s="250">
        <f t="shared" si="26"/>
        <v>0.32525959136456001</v>
      </c>
      <c r="E168" s="250">
        <f t="shared" si="26"/>
        <v>0.28672621052000002</v>
      </c>
      <c r="F168" s="250">
        <f t="shared" si="27"/>
        <v>0.28672621052000002</v>
      </c>
      <c r="G168" s="250"/>
      <c r="H168" s="250"/>
      <c r="I168" s="250"/>
      <c r="J168" s="250">
        <f t="shared" si="28"/>
        <v>0.29569915946143999</v>
      </c>
      <c r="K168" s="250">
        <f t="shared" si="28"/>
        <v>0.27842142452000002</v>
      </c>
      <c r="L168" s="250">
        <f t="shared" si="29"/>
        <v>0.27842142452000002</v>
      </c>
      <c r="M168" s="250"/>
      <c r="N168" s="250"/>
      <c r="O168" s="250"/>
      <c r="P168" s="250">
        <f t="shared" si="30"/>
        <v>0.33178134043271995</v>
      </c>
      <c r="Q168" s="250">
        <f t="shared" si="30"/>
        <v>0.35358946215527998</v>
      </c>
      <c r="R168" s="250">
        <f t="shared" si="31"/>
        <v>0.33178134043271995</v>
      </c>
      <c r="S168" s="250"/>
      <c r="T168" s="250">
        <f t="shared" si="32"/>
        <v>0.51901557329035386</v>
      </c>
      <c r="U168" s="250">
        <f t="shared" si="32"/>
        <v>0.48033103785587239</v>
      </c>
      <c r="V168" s="250">
        <f t="shared" si="32"/>
        <v>0.5012237026458557</v>
      </c>
      <c r="W168" s="250">
        <f t="shared" si="33"/>
        <v>0.48033103785587239</v>
      </c>
      <c r="X168" s="250"/>
      <c r="Y168" s="250"/>
      <c r="Z168" s="250"/>
      <c r="AA168" s="250"/>
    </row>
    <row r="169" spans="1:27" ht="14.25" hidden="1" customHeight="1">
      <c r="A169" s="120">
        <v>0</v>
      </c>
      <c r="B169" s="120">
        <v>7.0000000000000007E-2</v>
      </c>
      <c r="C169" s="120">
        <v>0.93</v>
      </c>
      <c r="D169" s="250">
        <f t="shared" si="26"/>
        <v>0.32491232692532007</v>
      </c>
      <c r="E169" s="250">
        <f t="shared" si="26"/>
        <v>0.28704519194</v>
      </c>
      <c r="F169" s="250">
        <f t="shared" si="27"/>
        <v>0.28704519194</v>
      </c>
      <c r="G169" s="250"/>
      <c r="H169" s="250"/>
      <c r="I169" s="250"/>
      <c r="J169" s="250">
        <f t="shared" si="28"/>
        <v>0.29538187927567999</v>
      </c>
      <c r="K169" s="250">
        <f t="shared" si="28"/>
        <v>0.27874040594000005</v>
      </c>
      <c r="L169" s="250">
        <f t="shared" si="29"/>
        <v>0.27874040594000005</v>
      </c>
      <c r="M169" s="250"/>
      <c r="N169" s="250"/>
      <c r="O169" s="250"/>
      <c r="P169" s="250">
        <f t="shared" si="30"/>
        <v>0.33178750740683999</v>
      </c>
      <c r="Q169" s="250">
        <f t="shared" si="30"/>
        <v>0.35358329518116</v>
      </c>
      <c r="R169" s="250">
        <f t="shared" si="31"/>
        <v>0.33178750740683999</v>
      </c>
      <c r="S169" s="250"/>
      <c r="T169" s="250">
        <f t="shared" si="32"/>
        <v>0.51858565004954282</v>
      </c>
      <c r="U169" s="250">
        <f t="shared" si="32"/>
        <v>0.48053971656410782</v>
      </c>
      <c r="V169" s="250">
        <f t="shared" si="32"/>
        <v>0.50143236692337179</v>
      </c>
      <c r="W169" s="250">
        <f t="shared" si="33"/>
        <v>0.48053971656410782</v>
      </c>
      <c r="X169" s="250"/>
      <c r="Y169" s="250"/>
      <c r="Z169" s="250"/>
      <c r="AA169" s="250"/>
    </row>
    <row r="170" spans="1:27" ht="14.25" hidden="1" customHeight="1">
      <c r="A170" s="120">
        <v>0</v>
      </c>
      <c r="B170" s="120">
        <v>0.08</v>
      </c>
      <c r="C170" s="120">
        <v>0.92</v>
      </c>
      <c r="D170" s="250">
        <f t="shared" si="26"/>
        <v>0.32456506248608008</v>
      </c>
      <c r="E170" s="250">
        <f t="shared" si="26"/>
        <v>0.28736417336000003</v>
      </c>
      <c r="F170" s="250">
        <f t="shared" si="27"/>
        <v>0.28736417336000003</v>
      </c>
      <c r="G170" s="250"/>
      <c r="H170" s="250"/>
      <c r="I170" s="250"/>
      <c r="J170" s="250">
        <f t="shared" si="28"/>
        <v>0.29506459908992</v>
      </c>
      <c r="K170" s="250">
        <f t="shared" si="28"/>
        <v>0.27905938736000002</v>
      </c>
      <c r="L170" s="250">
        <f t="shared" si="29"/>
        <v>0.27905938736000002</v>
      </c>
      <c r="M170" s="250"/>
      <c r="N170" s="250"/>
      <c r="O170" s="250"/>
      <c r="P170" s="250">
        <f t="shared" si="30"/>
        <v>0.33179367438095997</v>
      </c>
      <c r="Q170" s="250">
        <f t="shared" si="30"/>
        <v>0.35357712820704001</v>
      </c>
      <c r="R170" s="250">
        <f t="shared" si="31"/>
        <v>0.33179367438095997</v>
      </c>
      <c r="S170" s="250"/>
      <c r="T170" s="250">
        <f t="shared" si="32"/>
        <v>0.51815572680873168</v>
      </c>
      <c r="U170" s="250">
        <f t="shared" si="32"/>
        <v>0.4807483952723432</v>
      </c>
      <c r="V170" s="250">
        <f t="shared" si="32"/>
        <v>0.50164103120088765</v>
      </c>
      <c r="W170" s="250">
        <f t="shared" si="33"/>
        <v>0.4807483952723432</v>
      </c>
      <c r="X170" s="250"/>
      <c r="Y170" s="250"/>
      <c r="Z170" s="250"/>
      <c r="AA170" s="250"/>
    </row>
    <row r="171" spans="1:27" ht="14.25" hidden="1" customHeight="1">
      <c r="A171" s="120">
        <v>0</v>
      </c>
      <c r="B171" s="120">
        <v>0.09</v>
      </c>
      <c r="C171" s="120">
        <v>0.91</v>
      </c>
      <c r="D171" s="250">
        <f t="shared" si="26"/>
        <v>0.32421779804684003</v>
      </c>
      <c r="E171" s="250">
        <f t="shared" si="26"/>
        <v>0.28768315478000001</v>
      </c>
      <c r="F171" s="250">
        <f t="shared" si="27"/>
        <v>0.28768315478000001</v>
      </c>
      <c r="G171" s="250"/>
      <c r="H171" s="250"/>
      <c r="I171" s="250"/>
      <c r="J171" s="250">
        <f t="shared" si="28"/>
        <v>0.29474731890416001</v>
      </c>
      <c r="K171" s="250">
        <f t="shared" si="28"/>
        <v>0.27937836878</v>
      </c>
      <c r="L171" s="250">
        <f t="shared" si="29"/>
        <v>0.27937836878</v>
      </c>
      <c r="M171" s="250"/>
      <c r="N171" s="250"/>
      <c r="O171" s="250"/>
      <c r="P171" s="250">
        <f t="shared" si="30"/>
        <v>0.33179984135507995</v>
      </c>
      <c r="Q171" s="250">
        <f t="shared" si="30"/>
        <v>0.35357096123291998</v>
      </c>
      <c r="R171" s="250">
        <f t="shared" si="31"/>
        <v>0.33179984135507995</v>
      </c>
      <c r="S171" s="250"/>
      <c r="T171" s="250">
        <f t="shared" si="32"/>
        <v>0.51772580356792053</v>
      </c>
      <c r="U171" s="250">
        <f t="shared" si="32"/>
        <v>0.48095707398057858</v>
      </c>
      <c r="V171" s="250">
        <f t="shared" si="32"/>
        <v>0.50184969547840363</v>
      </c>
      <c r="W171" s="250">
        <f t="shared" si="33"/>
        <v>0.48095707398057858</v>
      </c>
      <c r="X171" s="250"/>
      <c r="Y171" s="250"/>
      <c r="Z171" s="250"/>
      <c r="AA171" s="250"/>
    </row>
    <row r="172" spans="1:27" ht="14.25" hidden="1" customHeight="1">
      <c r="A172" s="120">
        <v>0</v>
      </c>
      <c r="B172" s="120">
        <v>0.1</v>
      </c>
      <c r="C172" s="120">
        <v>0.9</v>
      </c>
      <c r="D172" s="250">
        <f t="shared" si="26"/>
        <v>0.32387053360760004</v>
      </c>
      <c r="E172" s="250">
        <f t="shared" si="26"/>
        <v>0.28800213620000004</v>
      </c>
      <c r="F172" s="250">
        <f t="shared" si="27"/>
        <v>0.28800213620000004</v>
      </c>
      <c r="G172" s="250"/>
      <c r="H172" s="250"/>
      <c r="I172" s="250"/>
      <c r="J172" s="250">
        <f t="shared" si="28"/>
        <v>0.29443003871840001</v>
      </c>
      <c r="K172" s="250">
        <f t="shared" si="28"/>
        <v>0.27969735020000003</v>
      </c>
      <c r="L172" s="250">
        <f t="shared" si="29"/>
        <v>0.27969735020000003</v>
      </c>
      <c r="M172" s="250"/>
      <c r="N172" s="250"/>
      <c r="O172" s="250"/>
      <c r="P172" s="250">
        <f t="shared" si="30"/>
        <v>0.33180600832919999</v>
      </c>
      <c r="Q172" s="250">
        <f t="shared" si="30"/>
        <v>0.3535647942588</v>
      </c>
      <c r="R172" s="250">
        <f t="shared" si="31"/>
        <v>0.33180600832919999</v>
      </c>
      <c r="S172" s="250"/>
      <c r="T172" s="250">
        <f t="shared" si="32"/>
        <v>0.51729588032710927</v>
      </c>
      <c r="U172" s="250">
        <f t="shared" si="32"/>
        <v>0.48116575268881401</v>
      </c>
      <c r="V172" s="250">
        <f t="shared" si="32"/>
        <v>0.50205835975591961</v>
      </c>
      <c r="W172" s="250">
        <f t="shared" si="33"/>
        <v>0.48116575268881401</v>
      </c>
      <c r="X172" s="250"/>
      <c r="Y172" s="250"/>
      <c r="Z172" s="250"/>
      <c r="AA172" s="250"/>
    </row>
    <row r="173" spans="1:27" ht="14.25" hidden="1" customHeight="1">
      <c r="A173" s="120">
        <v>0</v>
      </c>
      <c r="B173" s="120">
        <v>0.11</v>
      </c>
      <c r="C173" s="120">
        <v>0.89</v>
      </c>
      <c r="D173" s="250">
        <f t="shared" si="26"/>
        <v>0.32352326916836005</v>
      </c>
      <c r="E173" s="250">
        <f t="shared" si="26"/>
        <v>0.28832111762000001</v>
      </c>
      <c r="F173" s="250">
        <f t="shared" si="27"/>
        <v>0.28832111762000001</v>
      </c>
      <c r="G173" s="250"/>
      <c r="H173" s="250"/>
      <c r="I173" s="250"/>
      <c r="J173" s="250">
        <f t="shared" si="28"/>
        <v>0.29411275853264002</v>
      </c>
      <c r="K173" s="250">
        <f t="shared" si="28"/>
        <v>0.28001633162</v>
      </c>
      <c r="L173" s="250">
        <f t="shared" si="29"/>
        <v>0.28001633162</v>
      </c>
      <c r="M173" s="250"/>
      <c r="N173" s="250"/>
      <c r="O173" s="250"/>
      <c r="P173" s="250">
        <f t="shared" si="30"/>
        <v>0.33181217530331997</v>
      </c>
      <c r="Q173" s="250">
        <f t="shared" si="30"/>
        <v>0.35355862728468002</v>
      </c>
      <c r="R173" s="250">
        <f t="shared" si="31"/>
        <v>0.33181217530331997</v>
      </c>
      <c r="S173" s="250"/>
      <c r="T173" s="250">
        <f t="shared" si="32"/>
        <v>0.51686595708629812</v>
      </c>
      <c r="U173" s="250">
        <f t="shared" si="32"/>
        <v>0.48137443139704938</v>
      </c>
      <c r="V173" s="250">
        <f t="shared" si="32"/>
        <v>0.50226702403343559</v>
      </c>
      <c r="W173" s="250">
        <f t="shared" si="33"/>
        <v>0.48137443139704938</v>
      </c>
      <c r="X173" s="250"/>
      <c r="Y173" s="250"/>
      <c r="Z173" s="250"/>
      <c r="AA173" s="250"/>
    </row>
    <row r="174" spans="1:27" ht="14.25" hidden="1" customHeight="1">
      <c r="A174" s="120">
        <v>0</v>
      </c>
      <c r="B174" s="120">
        <v>0.12</v>
      </c>
      <c r="C174" s="120">
        <v>0.88</v>
      </c>
      <c r="D174" s="250">
        <f t="shared" si="26"/>
        <v>0.32317600472912006</v>
      </c>
      <c r="E174" s="250">
        <f t="shared" si="26"/>
        <v>0.28864009904000004</v>
      </c>
      <c r="F174" s="250">
        <f t="shared" si="27"/>
        <v>0.28864009904000004</v>
      </c>
      <c r="G174" s="250"/>
      <c r="H174" s="250"/>
      <c r="I174" s="250"/>
      <c r="J174" s="250">
        <f t="shared" si="28"/>
        <v>0.29379547834688002</v>
      </c>
      <c r="K174" s="250">
        <f t="shared" si="28"/>
        <v>0.28033531303999998</v>
      </c>
      <c r="L174" s="250">
        <f t="shared" si="29"/>
        <v>0.28033531303999998</v>
      </c>
      <c r="M174" s="250"/>
      <c r="N174" s="250"/>
      <c r="O174" s="250"/>
      <c r="P174" s="250">
        <f t="shared" si="30"/>
        <v>0.33181834227744</v>
      </c>
      <c r="Q174" s="250">
        <f t="shared" si="30"/>
        <v>0.35355246031055998</v>
      </c>
      <c r="R174" s="250">
        <f t="shared" si="31"/>
        <v>0.33181834227744</v>
      </c>
      <c r="S174" s="250"/>
      <c r="T174" s="250">
        <f t="shared" si="32"/>
        <v>0.51643603384548697</v>
      </c>
      <c r="U174" s="250">
        <f t="shared" si="32"/>
        <v>0.48158311010528476</v>
      </c>
      <c r="V174" s="250">
        <f t="shared" si="32"/>
        <v>0.50247568831095157</v>
      </c>
      <c r="W174" s="250">
        <f t="shared" si="33"/>
        <v>0.48158311010528476</v>
      </c>
      <c r="X174" s="250"/>
      <c r="Y174" s="250"/>
      <c r="Z174" s="250"/>
      <c r="AA174" s="250"/>
    </row>
    <row r="175" spans="1:27" ht="14.25" hidden="1" customHeight="1">
      <c r="A175" s="120">
        <v>0</v>
      </c>
      <c r="B175" s="120">
        <v>0.13</v>
      </c>
      <c r="C175" s="120">
        <v>0.87</v>
      </c>
      <c r="D175" s="250">
        <f t="shared" si="26"/>
        <v>0.32282874028987996</v>
      </c>
      <c r="E175" s="250">
        <f t="shared" si="26"/>
        <v>0.28895908046000002</v>
      </c>
      <c r="F175" s="250">
        <f t="shared" si="27"/>
        <v>0.28895908046000002</v>
      </c>
      <c r="G175" s="250"/>
      <c r="H175" s="250"/>
      <c r="I175" s="250"/>
      <c r="J175" s="250">
        <f t="shared" si="28"/>
        <v>0.29347819816111997</v>
      </c>
      <c r="K175" s="250">
        <f t="shared" si="28"/>
        <v>0.28065429446000001</v>
      </c>
      <c r="L175" s="250">
        <f t="shared" si="29"/>
        <v>0.28065429446000001</v>
      </c>
      <c r="M175" s="250"/>
      <c r="N175" s="250"/>
      <c r="O175" s="250"/>
      <c r="P175" s="250">
        <f t="shared" si="30"/>
        <v>0.33182450925155993</v>
      </c>
      <c r="Q175" s="250">
        <f t="shared" si="30"/>
        <v>0.35354629333643994</v>
      </c>
      <c r="R175" s="250">
        <f t="shared" si="31"/>
        <v>0.33182450925155993</v>
      </c>
      <c r="S175" s="250"/>
      <c r="T175" s="250">
        <f t="shared" si="32"/>
        <v>0.51600611060467572</v>
      </c>
      <c r="U175" s="250">
        <f t="shared" si="32"/>
        <v>0.48179178881352014</v>
      </c>
      <c r="V175" s="250">
        <f t="shared" si="32"/>
        <v>0.50268435258846744</v>
      </c>
      <c r="W175" s="250">
        <f t="shared" si="33"/>
        <v>0.48179178881352014</v>
      </c>
      <c r="X175" s="250"/>
      <c r="Y175" s="250"/>
      <c r="Z175" s="250"/>
      <c r="AA175" s="250"/>
    </row>
    <row r="176" spans="1:27" ht="14.25" hidden="1" customHeight="1">
      <c r="A176" s="120">
        <v>0</v>
      </c>
      <c r="B176" s="120">
        <v>0.14000000000000001</v>
      </c>
      <c r="C176" s="120">
        <v>0.86</v>
      </c>
      <c r="D176" s="250">
        <f t="shared" si="26"/>
        <v>0.32248147585063996</v>
      </c>
      <c r="E176" s="250">
        <f t="shared" si="26"/>
        <v>0.28927806187999999</v>
      </c>
      <c r="F176" s="250">
        <f t="shared" si="27"/>
        <v>0.28927806187999999</v>
      </c>
      <c r="G176" s="250"/>
      <c r="H176" s="250"/>
      <c r="I176" s="250"/>
      <c r="J176" s="250">
        <f t="shared" si="28"/>
        <v>0.29316091797535998</v>
      </c>
      <c r="K176" s="250">
        <f t="shared" si="28"/>
        <v>0.28097327587999998</v>
      </c>
      <c r="L176" s="250">
        <f t="shared" si="29"/>
        <v>0.28097327587999998</v>
      </c>
      <c r="M176" s="250"/>
      <c r="N176" s="250"/>
      <c r="O176" s="250"/>
      <c r="P176" s="250">
        <f t="shared" si="30"/>
        <v>0.33183067622567997</v>
      </c>
      <c r="Q176" s="250">
        <f t="shared" si="30"/>
        <v>0.35354012636231996</v>
      </c>
      <c r="R176" s="250">
        <f t="shared" si="31"/>
        <v>0.33183067622567997</v>
      </c>
      <c r="S176" s="250"/>
      <c r="T176" s="250">
        <f t="shared" si="32"/>
        <v>0.51557618736386468</v>
      </c>
      <c r="U176" s="250">
        <f t="shared" si="32"/>
        <v>0.48200046752175557</v>
      </c>
      <c r="V176" s="250">
        <f t="shared" si="32"/>
        <v>0.50289301686598342</v>
      </c>
      <c r="W176" s="250">
        <f t="shared" si="33"/>
        <v>0.48200046752175557</v>
      </c>
      <c r="X176" s="250"/>
      <c r="Y176" s="250"/>
      <c r="Z176" s="250"/>
      <c r="AA176" s="250"/>
    </row>
    <row r="177" spans="1:27" ht="14.25" hidden="1" customHeight="1">
      <c r="A177" s="120">
        <v>0</v>
      </c>
      <c r="B177" s="120">
        <v>0.15</v>
      </c>
      <c r="C177" s="120">
        <v>0.85</v>
      </c>
      <c r="D177" s="250">
        <f t="shared" si="26"/>
        <v>0.32213421141139997</v>
      </c>
      <c r="E177" s="250">
        <f t="shared" si="26"/>
        <v>0.28959704330000002</v>
      </c>
      <c r="F177" s="250">
        <f t="shared" si="27"/>
        <v>0.28959704330000002</v>
      </c>
      <c r="G177" s="250"/>
      <c r="H177" s="250"/>
      <c r="I177" s="250"/>
      <c r="J177" s="250">
        <f t="shared" si="28"/>
        <v>0.29284363778959999</v>
      </c>
      <c r="K177" s="250">
        <f t="shared" si="28"/>
        <v>0.28129225730000001</v>
      </c>
      <c r="L177" s="250">
        <f t="shared" si="29"/>
        <v>0.28129225730000001</v>
      </c>
      <c r="M177" s="250"/>
      <c r="N177" s="250"/>
      <c r="O177" s="250"/>
      <c r="P177" s="250">
        <f t="shared" si="30"/>
        <v>0.33183684319979995</v>
      </c>
      <c r="Q177" s="250">
        <f t="shared" si="30"/>
        <v>0.35353395938819998</v>
      </c>
      <c r="R177" s="250">
        <f t="shared" si="31"/>
        <v>0.33183684319979995</v>
      </c>
      <c r="S177" s="250"/>
      <c r="T177" s="250">
        <f t="shared" si="32"/>
        <v>0.51514626412305342</v>
      </c>
      <c r="U177" s="250">
        <f t="shared" si="32"/>
        <v>0.48220914622999095</v>
      </c>
      <c r="V177" s="250">
        <f t="shared" si="32"/>
        <v>0.5031016811434994</v>
      </c>
      <c r="W177" s="250">
        <f t="shared" si="33"/>
        <v>0.48220914622999095</v>
      </c>
      <c r="X177" s="250"/>
      <c r="Y177" s="250"/>
      <c r="Z177" s="250"/>
      <c r="AA177" s="250"/>
    </row>
    <row r="178" spans="1:27" ht="14.25" hidden="1" customHeight="1">
      <c r="A178" s="120">
        <v>0</v>
      </c>
      <c r="B178" s="120">
        <v>0.16</v>
      </c>
      <c r="C178" s="120">
        <v>0.84</v>
      </c>
      <c r="D178" s="250">
        <f t="shared" si="26"/>
        <v>0.32178694697215998</v>
      </c>
      <c r="E178" s="250">
        <f t="shared" si="26"/>
        <v>0.28991602472</v>
      </c>
      <c r="F178" s="250">
        <f t="shared" si="27"/>
        <v>0.28991602472</v>
      </c>
      <c r="G178" s="250"/>
      <c r="H178" s="250"/>
      <c r="I178" s="250"/>
      <c r="J178" s="250">
        <f t="shared" si="28"/>
        <v>0.29252635760383999</v>
      </c>
      <c r="K178" s="250">
        <f t="shared" si="28"/>
        <v>0.28161123871999999</v>
      </c>
      <c r="L178" s="250">
        <f t="shared" si="29"/>
        <v>0.28161123871999999</v>
      </c>
      <c r="M178" s="250"/>
      <c r="N178" s="250"/>
      <c r="O178" s="250"/>
      <c r="P178" s="250">
        <f t="shared" si="30"/>
        <v>0.33184301017391993</v>
      </c>
      <c r="Q178" s="250">
        <f t="shared" si="30"/>
        <v>0.35352779241407994</v>
      </c>
      <c r="R178" s="250">
        <f t="shared" si="31"/>
        <v>0.33184301017391993</v>
      </c>
      <c r="S178" s="250"/>
      <c r="T178" s="250">
        <f t="shared" si="32"/>
        <v>0.51471634088224227</v>
      </c>
      <c r="U178" s="250">
        <f t="shared" si="32"/>
        <v>0.48241782493822633</v>
      </c>
      <c r="V178" s="250">
        <f t="shared" si="32"/>
        <v>0.50331034542101538</v>
      </c>
      <c r="W178" s="250">
        <f t="shared" si="33"/>
        <v>0.48241782493822633</v>
      </c>
      <c r="X178" s="250"/>
      <c r="Y178" s="250"/>
      <c r="Z178" s="250"/>
      <c r="AA178" s="250"/>
    </row>
    <row r="179" spans="1:27" ht="14.25" hidden="1" customHeight="1">
      <c r="A179" s="120">
        <v>0</v>
      </c>
      <c r="B179" s="120">
        <v>0.17</v>
      </c>
      <c r="C179" s="120">
        <v>0.83</v>
      </c>
      <c r="D179" s="250">
        <f t="shared" si="26"/>
        <v>0.32143968253291999</v>
      </c>
      <c r="E179" s="250">
        <f t="shared" si="26"/>
        <v>0.29023500614000003</v>
      </c>
      <c r="F179" s="250">
        <f t="shared" si="27"/>
        <v>0.29023500614000003</v>
      </c>
      <c r="G179" s="250"/>
      <c r="H179" s="250"/>
      <c r="I179" s="250"/>
      <c r="J179" s="250">
        <f t="shared" si="28"/>
        <v>0.29220907741808</v>
      </c>
      <c r="K179" s="250">
        <f t="shared" si="28"/>
        <v>0.28193022013999997</v>
      </c>
      <c r="L179" s="250">
        <f t="shared" si="29"/>
        <v>0.28193022013999997</v>
      </c>
      <c r="M179" s="250"/>
      <c r="N179" s="250"/>
      <c r="O179" s="250"/>
      <c r="P179" s="250">
        <f t="shared" si="30"/>
        <v>0.33184917714803996</v>
      </c>
      <c r="Q179" s="250">
        <f t="shared" si="30"/>
        <v>0.35352162543995996</v>
      </c>
      <c r="R179" s="250">
        <f t="shared" si="31"/>
        <v>0.33184917714803996</v>
      </c>
      <c r="S179" s="250"/>
      <c r="T179" s="250">
        <f t="shared" si="32"/>
        <v>0.51428641764143113</v>
      </c>
      <c r="U179" s="250">
        <f t="shared" si="32"/>
        <v>0.48262650364646176</v>
      </c>
      <c r="V179" s="250">
        <f t="shared" si="32"/>
        <v>0.50351900969853125</v>
      </c>
      <c r="W179" s="250">
        <f t="shared" si="33"/>
        <v>0.48262650364646176</v>
      </c>
      <c r="X179" s="250"/>
      <c r="Y179" s="250"/>
      <c r="Z179" s="250"/>
      <c r="AA179" s="250"/>
    </row>
    <row r="180" spans="1:27" ht="14.25" hidden="1" customHeight="1">
      <c r="A180" s="120">
        <v>0</v>
      </c>
      <c r="B180" s="120">
        <v>0.18</v>
      </c>
      <c r="C180" s="120">
        <v>0.82</v>
      </c>
      <c r="D180" s="250">
        <f t="shared" si="26"/>
        <v>0.32109241809367994</v>
      </c>
      <c r="E180" s="250">
        <f t="shared" si="26"/>
        <v>0.29055398756</v>
      </c>
      <c r="F180" s="250">
        <f t="shared" si="27"/>
        <v>0.29055398756</v>
      </c>
      <c r="G180" s="250"/>
      <c r="H180" s="250"/>
      <c r="I180" s="250"/>
      <c r="J180" s="250">
        <f t="shared" si="28"/>
        <v>0.29189179723232</v>
      </c>
      <c r="K180" s="250">
        <f t="shared" si="28"/>
        <v>0.28224920156</v>
      </c>
      <c r="L180" s="250">
        <f t="shared" si="29"/>
        <v>0.28224920156</v>
      </c>
      <c r="M180" s="250"/>
      <c r="N180" s="250"/>
      <c r="O180" s="250"/>
      <c r="P180" s="250">
        <f t="shared" si="30"/>
        <v>0.33185534412215995</v>
      </c>
      <c r="Q180" s="250">
        <f t="shared" si="30"/>
        <v>0.35351545846583998</v>
      </c>
      <c r="R180" s="250">
        <f t="shared" si="31"/>
        <v>0.33185534412215995</v>
      </c>
      <c r="S180" s="250"/>
      <c r="T180" s="250">
        <f t="shared" si="32"/>
        <v>0.51385649440061987</v>
      </c>
      <c r="U180" s="250">
        <f t="shared" si="32"/>
        <v>0.48283518235469713</v>
      </c>
      <c r="V180" s="250">
        <f t="shared" si="32"/>
        <v>0.50372767397604723</v>
      </c>
      <c r="W180" s="250">
        <f t="shared" si="33"/>
        <v>0.48283518235469713</v>
      </c>
      <c r="X180" s="250"/>
      <c r="Y180" s="250"/>
      <c r="Z180" s="250"/>
      <c r="AA180" s="250"/>
    </row>
    <row r="181" spans="1:27" ht="14.25" hidden="1" customHeight="1">
      <c r="A181" s="120">
        <v>0</v>
      </c>
      <c r="B181" s="120">
        <v>0.19</v>
      </c>
      <c r="C181" s="120">
        <v>0.81</v>
      </c>
      <c r="D181" s="250">
        <f t="shared" si="26"/>
        <v>0.32074515365444001</v>
      </c>
      <c r="E181" s="250">
        <f t="shared" si="26"/>
        <v>0.29087296898000004</v>
      </c>
      <c r="F181" s="250">
        <f t="shared" si="27"/>
        <v>0.29087296898000004</v>
      </c>
      <c r="G181" s="250"/>
      <c r="H181" s="250"/>
      <c r="I181" s="250"/>
      <c r="J181" s="250">
        <f t="shared" si="28"/>
        <v>0.29157451704656001</v>
      </c>
      <c r="K181" s="250">
        <f t="shared" si="28"/>
        <v>0.28256818298000003</v>
      </c>
      <c r="L181" s="250">
        <f t="shared" si="29"/>
        <v>0.28256818298000003</v>
      </c>
      <c r="M181" s="250"/>
      <c r="N181" s="250"/>
      <c r="O181" s="250"/>
      <c r="P181" s="250">
        <f t="shared" si="30"/>
        <v>0.33186151109627998</v>
      </c>
      <c r="Q181" s="250">
        <f t="shared" si="30"/>
        <v>0.35350929149171995</v>
      </c>
      <c r="R181" s="250">
        <f t="shared" si="31"/>
        <v>0.33186151109627998</v>
      </c>
      <c r="S181" s="250"/>
      <c r="T181" s="250">
        <f t="shared" si="32"/>
        <v>0.51342657115980883</v>
      </c>
      <c r="U181" s="250">
        <f t="shared" si="32"/>
        <v>0.48304386106293262</v>
      </c>
      <c r="V181" s="250">
        <f t="shared" si="32"/>
        <v>0.50393633825356332</v>
      </c>
      <c r="W181" s="250">
        <f t="shared" si="33"/>
        <v>0.48304386106293262</v>
      </c>
      <c r="X181" s="250"/>
      <c r="Y181" s="250"/>
      <c r="Z181" s="250"/>
      <c r="AA181" s="250"/>
    </row>
    <row r="182" spans="1:27" ht="14.25" hidden="1" customHeight="1">
      <c r="A182" s="120">
        <v>0</v>
      </c>
      <c r="B182" s="120">
        <v>0.2</v>
      </c>
      <c r="C182" s="120">
        <v>0.8</v>
      </c>
      <c r="D182" s="250">
        <f t="shared" si="26"/>
        <v>0.32039788921520002</v>
      </c>
      <c r="E182" s="250">
        <f t="shared" si="26"/>
        <v>0.29119195040000001</v>
      </c>
      <c r="F182" s="250">
        <f t="shared" si="27"/>
        <v>0.29119195040000001</v>
      </c>
      <c r="G182" s="250"/>
      <c r="H182" s="250"/>
      <c r="I182" s="250"/>
      <c r="J182" s="250">
        <f t="shared" si="28"/>
        <v>0.29125723686080002</v>
      </c>
      <c r="K182" s="250">
        <f t="shared" si="28"/>
        <v>0.2828871644</v>
      </c>
      <c r="L182" s="250">
        <f t="shared" si="29"/>
        <v>0.2828871644</v>
      </c>
      <c r="M182" s="250"/>
      <c r="N182" s="250"/>
      <c r="O182" s="250"/>
      <c r="P182" s="250">
        <f t="shared" si="30"/>
        <v>0.33186767807040002</v>
      </c>
      <c r="Q182" s="250">
        <f t="shared" si="30"/>
        <v>0.35350312451759996</v>
      </c>
      <c r="R182" s="250">
        <f t="shared" si="31"/>
        <v>0.33186767807040002</v>
      </c>
      <c r="S182" s="250"/>
      <c r="T182" s="250">
        <f t="shared" si="32"/>
        <v>0.51299664791899757</v>
      </c>
      <c r="U182" s="250">
        <f t="shared" si="32"/>
        <v>0.483252539771168</v>
      </c>
      <c r="V182" s="250">
        <f t="shared" si="32"/>
        <v>0.50414500253107919</v>
      </c>
      <c r="W182" s="250">
        <f t="shared" si="33"/>
        <v>0.483252539771168</v>
      </c>
      <c r="X182" s="250"/>
      <c r="Y182" s="250"/>
      <c r="Z182" s="250"/>
      <c r="AA182" s="250"/>
    </row>
    <row r="183" spans="1:27" ht="14.25" hidden="1" customHeight="1">
      <c r="A183" s="120">
        <v>0</v>
      </c>
      <c r="B183" s="120">
        <v>0.21</v>
      </c>
      <c r="C183" s="120">
        <v>0.79</v>
      </c>
      <c r="D183" s="250">
        <f t="shared" si="26"/>
        <v>0.32005062477596002</v>
      </c>
      <c r="E183" s="250">
        <f t="shared" si="26"/>
        <v>0.29151093181999999</v>
      </c>
      <c r="F183" s="250">
        <f t="shared" si="27"/>
        <v>0.29151093181999999</v>
      </c>
      <c r="G183" s="250"/>
      <c r="H183" s="250"/>
      <c r="I183" s="250"/>
      <c r="J183" s="250">
        <f t="shared" si="28"/>
        <v>0.29093995667504002</v>
      </c>
      <c r="K183" s="250">
        <f t="shared" si="28"/>
        <v>0.28320614582000003</v>
      </c>
      <c r="L183" s="250">
        <f t="shared" si="29"/>
        <v>0.28320614582000003</v>
      </c>
      <c r="M183" s="250"/>
      <c r="N183" s="250"/>
      <c r="O183" s="250"/>
      <c r="P183" s="250">
        <f t="shared" si="30"/>
        <v>0.33187384504452</v>
      </c>
      <c r="Q183" s="250">
        <f t="shared" si="30"/>
        <v>0.35349695754347998</v>
      </c>
      <c r="R183" s="250">
        <f t="shared" si="31"/>
        <v>0.33187384504452</v>
      </c>
      <c r="S183" s="250"/>
      <c r="T183" s="250">
        <f t="shared" si="32"/>
        <v>0.51256672467818643</v>
      </c>
      <c r="U183" s="250">
        <f t="shared" si="32"/>
        <v>0.48346121847940338</v>
      </c>
      <c r="V183" s="250">
        <f t="shared" si="32"/>
        <v>0.50435366680859517</v>
      </c>
      <c r="W183" s="250">
        <f t="shared" si="33"/>
        <v>0.48346121847940338</v>
      </c>
      <c r="X183" s="250"/>
      <c r="Y183" s="250"/>
      <c r="Z183" s="250"/>
      <c r="AA183" s="250"/>
    </row>
    <row r="184" spans="1:27" ht="14.25" hidden="1" customHeight="1">
      <c r="A184" s="120">
        <v>0</v>
      </c>
      <c r="B184" s="120">
        <v>0.22</v>
      </c>
      <c r="C184" s="120">
        <v>0.78</v>
      </c>
      <c r="D184" s="250">
        <f t="shared" si="26"/>
        <v>0.31970336033672003</v>
      </c>
      <c r="E184" s="250">
        <f t="shared" si="26"/>
        <v>0.29182991324000002</v>
      </c>
      <c r="F184" s="250">
        <f t="shared" si="27"/>
        <v>0.29182991324000002</v>
      </c>
      <c r="G184" s="250"/>
      <c r="H184" s="250"/>
      <c r="I184" s="250"/>
      <c r="J184" s="250">
        <f t="shared" si="28"/>
        <v>0.29062267648928003</v>
      </c>
      <c r="K184" s="250">
        <f t="shared" si="28"/>
        <v>0.28352512724000001</v>
      </c>
      <c r="L184" s="250">
        <f t="shared" si="29"/>
        <v>0.28352512724000001</v>
      </c>
      <c r="M184" s="250"/>
      <c r="N184" s="250"/>
      <c r="O184" s="250"/>
      <c r="P184" s="250">
        <f t="shared" si="30"/>
        <v>0.33188001201863992</v>
      </c>
      <c r="Q184" s="250">
        <f t="shared" si="30"/>
        <v>0.35349079056936</v>
      </c>
      <c r="R184" s="250">
        <f t="shared" si="31"/>
        <v>0.33188001201863992</v>
      </c>
      <c r="S184" s="250"/>
      <c r="T184" s="250">
        <f t="shared" si="32"/>
        <v>0.51213680143737528</v>
      </c>
      <c r="U184" s="250">
        <f t="shared" si="32"/>
        <v>0.48366989718763881</v>
      </c>
      <c r="V184" s="250">
        <f t="shared" si="32"/>
        <v>0.50456233108611115</v>
      </c>
      <c r="W184" s="250">
        <f t="shared" si="33"/>
        <v>0.48366989718763881</v>
      </c>
      <c r="X184" s="250"/>
      <c r="Y184" s="250"/>
      <c r="Z184" s="250"/>
      <c r="AA184" s="250"/>
    </row>
    <row r="185" spans="1:27" ht="14.25" hidden="1" customHeight="1">
      <c r="A185" s="120">
        <v>0</v>
      </c>
      <c r="B185" s="120">
        <v>0.23</v>
      </c>
      <c r="C185" s="120">
        <v>0.77</v>
      </c>
      <c r="D185" s="250">
        <f t="shared" si="26"/>
        <v>0.31935609589748004</v>
      </c>
      <c r="E185" s="250">
        <f t="shared" si="26"/>
        <v>0.29214889466000005</v>
      </c>
      <c r="F185" s="250">
        <f t="shared" si="27"/>
        <v>0.29214889466000005</v>
      </c>
      <c r="G185" s="250"/>
      <c r="H185" s="250"/>
      <c r="I185" s="250"/>
      <c r="J185" s="250">
        <f t="shared" si="28"/>
        <v>0.29030539630352004</v>
      </c>
      <c r="K185" s="250">
        <f t="shared" si="28"/>
        <v>0.28384410866000004</v>
      </c>
      <c r="L185" s="250">
        <f t="shared" si="29"/>
        <v>0.28384410866000004</v>
      </c>
      <c r="M185" s="250"/>
      <c r="N185" s="250"/>
      <c r="O185" s="250"/>
      <c r="P185" s="250">
        <f t="shared" si="30"/>
        <v>0.33188617899275996</v>
      </c>
      <c r="Q185" s="250">
        <f t="shared" si="30"/>
        <v>0.35348462359524002</v>
      </c>
      <c r="R185" s="250">
        <f t="shared" si="31"/>
        <v>0.33188617899275996</v>
      </c>
      <c r="S185" s="250"/>
      <c r="T185" s="250">
        <f t="shared" si="32"/>
        <v>0.51170687819656413</v>
      </c>
      <c r="U185" s="250">
        <f t="shared" si="32"/>
        <v>0.48387857589587419</v>
      </c>
      <c r="V185" s="250">
        <f t="shared" si="32"/>
        <v>0.50477099536362702</v>
      </c>
      <c r="W185" s="250">
        <f t="shared" si="33"/>
        <v>0.48387857589587419</v>
      </c>
      <c r="X185" s="250"/>
      <c r="Y185" s="250"/>
      <c r="Z185" s="250"/>
      <c r="AA185" s="250"/>
    </row>
    <row r="186" spans="1:27" ht="14.25" hidden="1" customHeight="1">
      <c r="A186" s="120">
        <v>0</v>
      </c>
      <c r="B186" s="120">
        <v>0.24</v>
      </c>
      <c r="C186" s="120">
        <v>0.76</v>
      </c>
      <c r="D186" s="250">
        <f t="shared" si="26"/>
        <v>0.31900883145823999</v>
      </c>
      <c r="E186" s="250">
        <f t="shared" si="26"/>
        <v>0.29246787608000002</v>
      </c>
      <c r="F186" s="250">
        <f t="shared" si="27"/>
        <v>0.29246787608000002</v>
      </c>
      <c r="G186" s="250"/>
      <c r="H186" s="250"/>
      <c r="I186" s="250"/>
      <c r="J186" s="250">
        <f t="shared" si="28"/>
        <v>0.28998811611775999</v>
      </c>
      <c r="K186" s="250">
        <f t="shared" si="28"/>
        <v>0.28416309008000001</v>
      </c>
      <c r="L186" s="250">
        <f t="shared" si="29"/>
        <v>0.28416309008000001</v>
      </c>
      <c r="M186" s="250"/>
      <c r="N186" s="250"/>
      <c r="O186" s="250"/>
      <c r="P186" s="250">
        <f t="shared" si="30"/>
        <v>0.33189234596687994</v>
      </c>
      <c r="Q186" s="250">
        <f t="shared" si="30"/>
        <v>0.35347845662111999</v>
      </c>
      <c r="R186" s="250">
        <f t="shared" si="31"/>
        <v>0.33189234596687994</v>
      </c>
      <c r="S186" s="250"/>
      <c r="T186" s="250">
        <f t="shared" si="32"/>
        <v>0.51127695495575298</v>
      </c>
      <c r="U186" s="250">
        <f t="shared" si="32"/>
        <v>0.48408725460410956</v>
      </c>
      <c r="V186" s="250">
        <f t="shared" si="32"/>
        <v>0.50497965964114311</v>
      </c>
      <c r="W186" s="250">
        <f t="shared" si="33"/>
        <v>0.48408725460410956</v>
      </c>
      <c r="X186" s="250"/>
      <c r="Y186" s="250"/>
      <c r="Z186" s="250"/>
      <c r="AA186" s="250"/>
    </row>
    <row r="187" spans="1:27" ht="14.25" hidden="1" customHeight="1">
      <c r="A187" s="120">
        <v>0</v>
      </c>
      <c r="B187" s="120">
        <v>0.25</v>
      </c>
      <c r="C187" s="120">
        <v>0.75</v>
      </c>
      <c r="D187" s="250">
        <f t="shared" si="26"/>
        <v>0.318661567019</v>
      </c>
      <c r="E187" s="250">
        <f t="shared" si="26"/>
        <v>0.2927868575</v>
      </c>
      <c r="F187" s="250">
        <f t="shared" si="27"/>
        <v>0.2927868575</v>
      </c>
      <c r="G187" s="250"/>
      <c r="H187" s="250"/>
      <c r="I187" s="250"/>
      <c r="J187" s="250">
        <f t="shared" si="28"/>
        <v>0.28967083593199999</v>
      </c>
      <c r="K187" s="250">
        <f t="shared" si="28"/>
        <v>0.28448207149999999</v>
      </c>
      <c r="L187" s="250">
        <f t="shared" si="29"/>
        <v>0.28448207149999999</v>
      </c>
      <c r="M187" s="250"/>
      <c r="N187" s="250"/>
      <c r="O187" s="250"/>
      <c r="P187" s="250">
        <f t="shared" si="30"/>
        <v>0.33189851294099998</v>
      </c>
      <c r="Q187" s="250">
        <f t="shared" si="30"/>
        <v>0.35347228964699995</v>
      </c>
      <c r="R187" s="250">
        <f t="shared" si="31"/>
        <v>0.33189851294099998</v>
      </c>
      <c r="S187" s="250"/>
      <c r="T187" s="250">
        <f t="shared" si="32"/>
        <v>0.51084703171494172</v>
      </c>
      <c r="U187" s="250">
        <f t="shared" si="32"/>
        <v>0.48429593331234499</v>
      </c>
      <c r="V187" s="250">
        <f t="shared" si="32"/>
        <v>0.50518832391865898</v>
      </c>
      <c r="W187" s="250">
        <f t="shared" si="33"/>
        <v>0.48429593331234499</v>
      </c>
      <c r="X187" s="250"/>
      <c r="Y187" s="250"/>
      <c r="Z187" s="250"/>
      <c r="AA187" s="250"/>
    </row>
    <row r="188" spans="1:27" ht="14.25" hidden="1" customHeight="1">
      <c r="A188" s="120">
        <v>0</v>
      </c>
      <c r="B188" s="120">
        <v>0.26</v>
      </c>
      <c r="C188" s="120">
        <v>0.74</v>
      </c>
      <c r="D188" s="250">
        <f t="shared" si="26"/>
        <v>0.31831430257976001</v>
      </c>
      <c r="E188" s="250">
        <f t="shared" si="26"/>
        <v>0.29310583891999997</v>
      </c>
      <c r="F188" s="250">
        <f t="shared" si="27"/>
        <v>0.29310583891999997</v>
      </c>
      <c r="G188" s="250"/>
      <c r="H188" s="250"/>
      <c r="I188" s="250"/>
      <c r="J188" s="250">
        <f t="shared" si="28"/>
        <v>0.28935355574624</v>
      </c>
      <c r="K188" s="250">
        <f t="shared" si="28"/>
        <v>0.28480105292000002</v>
      </c>
      <c r="L188" s="250">
        <f t="shared" si="29"/>
        <v>0.28480105292000002</v>
      </c>
      <c r="M188" s="250"/>
      <c r="N188" s="250"/>
      <c r="O188" s="250"/>
      <c r="P188" s="250">
        <f t="shared" si="30"/>
        <v>0.33190467991511996</v>
      </c>
      <c r="Q188" s="250">
        <f t="shared" si="30"/>
        <v>0.35346612267287997</v>
      </c>
      <c r="R188" s="250">
        <f t="shared" si="31"/>
        <v>0.33190467991511996</v>
      </c>
      <c r="S188" s="250"/>
      <c r="T188" s="250">
        <f t="shared" si="32"/>
        <v>0.51041710847413058</v>
      </c>
      <c r="U188" s="250">
        <f t="shared" si="32"/>
        <v>0.48450461202058037</v>
      </c>
      <c r="V188" s="250">
        <f t="shared" si="32"/>
        <v>0.50539698819617496</v>
      </c>
      <c r="W188" s="250">
        <f t="shared" si="33"/>
        <v>0.48450461202058037</v>
      </c>
      <c r="X188" s="250"/>
      <c r="Y188" s="250"/>
      <c r="Z188" s="250"/>
      <c r="AA188" s="250"/>
    </row>
    <row r="189" spans="1:27" ht="14.25" hidden="1" customHeight="1">
      <c r="A189" s="120">
        <v>0</v>
      </c>
      <c r="B189" s="120">
        <v>0.27</v>
      </c>
      <c r="C189" s="120">
        <v>0.73</v>
      </c>
      <c r="D189" s="250">
        <f t="shared" si="26"/>
        <v>0.31796703814052002</v>
      </c>
      <c r="E189" s="250">
        <f t="shared" si="26"/>
        <v>0.29342482034</v>
      </c>
      <c r="F189" s="250">
        <f t="shared" si="27"/>
        <v>0.29342482034</v>
      </c>
      <c r="G189" s="250"/>
      <c r="H189" s="250"/>
      <c r="I189" s="250"/>
      <c r="J189" s="250">
        <f t="shared" si="28"/>
        <v>0.28903627556048</v>
      </c>
      <c r="K189" s="250">
        <f t="shared" si="28"/>
        <v>0.28512003433999999</v>
      </c>
      <c r="L189" s="250">
        <f t="shared" si="29"/>
        <v>0.28512003433999999</v>
      </c>
      <c r="M189" s="250"/>
      <c r="N189" s="250"/>
      <c r="O189" s="250"/>
      <c r="P189" s="250">
        <f t="shared" si="30"/>
        <v>0.33191084688923994</v>
      </c>
      <c r="Q189" s="250">
        <f t="shared" si="30"/>
        <v>0.35345995569875999</v>
      </c>
      <c r="R189" s="250">
        <f t="shared" si="31"/>
        <v>0.33191084688923994</v>
      </c>
      <c r="S189" s="250"/>
      <c r="T189" s="250">
        <f t="shared" si="32"/>
        <v>0.50998718523331943</v>
      </c>
      <c r="U189" s="250">
        <f t="shared" si="32"/>
        <v>0.48471329072881575</v>
      </c>
      <c r="V189" s="250">
        <f t="shared" si="32"/>
        <v>0.50560565247369094</v>
      </c>
      <c r="W189" s="250">
        <f t="shared" si="33"/>
        <v>0.48471329072881575</v>
      </c>
      <c r="X189" s="250"/>
      <c r="Y189" s="250"/>
      <c r="Z189" s="250"/>
      <c r="AA189" s="250"/>
    </row>
    <row r="190" spans="1:27" ht="14.25" hidden="1" customHeight="1">
      <c r="A190" s="120">
        <v>0</v>
      </c>
      <c r="B190" s="120">
        <v>0.28000000000000003</v>
      </c>
      <c r="C190" s="120">
        <v>0.72</v>
      </c>
      <c r="D190" s="250">
        <f t="shared" si="26"/>
        <v>0.31761977370128003</v>
      </c>
      <c r="E190" s="250">
        <f t="shared" si="26"/>
        <v>0.29374380176000003</v>
      </c>
      <c r="F190" s="250">
        <f t="shared" si="27"/>
        <v>0.29374380176000003</v>
      </c>
      <c r="G190" s="250"/>
      <c r="H190" s="250"/>
      <c r="I190" s="250"/>
      <c r="J190" s="250">
        <f t="shared" si="28"/>
        <v>0.28871899537472001</v>
      </c>
      <c r="K190" s="250">
        <f t="shared" si="28"/>
        <v>0.28543901576000003</v>
      </c>
      <c r="L190" s="250">
        <f t="shared" si="29"/>
        <v>0.28543901576000003</v>
      </c>
      <c r="M190" s="250"/>
      <c r="N190" s="250"/>
      <c r="O190" s="250"/>
      <c r="P190" s="250">
        <f t="shared" si="30"/>
        <v>0.33191701386335998</v>
      </c>
      <c r="Q190" s="250">
        <f t="shared" si="30"/>
        <v>0.35345378872463995</v>
      </c>
      <c r="R190" s="250">
        <f t="shared" si="31"/>
        <v>0.33191701386335998</v>
      </c>
      <c r="S190" s="250"/>
      <c r="T190" s="250">
        <f t="shared" si="32"/>
        <v>0.50955726199250817</v>
      </c>
      <c r="U190" s="250">
        <f t="shared" si="32"/>
        <v>0.48492196943705124</v>
      </c>
      <c r="V190" s="250">
        <f t="shared" si="32"/>
        <v>0.50581431675120681</v>
      </c>
      <c r="W190" s="250">
        <f t="shared" si="33"/>
        <v>0.48492196943705124</v>
      </c>
      <c r="X190" s="250"/>
      <c r="Y190" s="250"/>
      <c r="Z190" s="250"/>
      <c r="AA190" s="250"/>
    </row>
    <row r="191" spans="1:27" ht="14.25" hidden="1" customHeight="1">
      <c r="A191" s="120">
        <v>0</v>
      </c>
      <c r="B191" s="120">
        <v>0.28999999999999998</v>
      </c>
      <c r="C191" s="120">
        <v>0.71</v>
      </c>
      <c r="D191" s="250">
        <f t="shared" si="26"/>
        <v>0.31727250926203998</v>
      </c>
      <c r="E191" s="250">
        <f t="shared" si="26"/>
        <v>0.29406278318000001</v>
      </c>
      <c r="F191" s="250">
        <f t="shared" si="27"/>
        <v>0.29406278318000001</v>
      </c>
      <c r="G191" s="250"/>
      <c r="H191" s="250"/>
      <c r="I191" s="250"/>
      <c r="J191" s="250">
        <f t="shared" si="28"/>
        <v>0.28840171518895996</v>
      </c>
      <c r="K191" s="250">
        <f t="shared" si="28"/>
        <v>0.28575799718</v>
      </c>
      <c r="L191" s="250">
        <f t="shared" si="29"/>
        <v>0.28575799718</v>
      </c>
      <c r="M191" s="250"/>
      <c r="N191" s="250"/>
      <c r="O191" s="250"/>
      <c r="P191" s="250">
        <f t="shared" si="30"/>
        <v>0.33192318083747996</v>
      </c>
      <c r="Q191" s="250">
        <f t="shared" si="30"/>
        <v>0.35344762175051991</v>
      </c>
      <c r="R191" s="250">
        <f t="shared" si="31"/>
        <v>0.33192318083747996</v>
      </c>
      <c r="S191" s="250"/>
      <c r="T191" s="250">
        <f t="shared" si="32"/>
        <v>0.50912733875169702</v>
      </c>
      <c r="U191" s="250">
        <f t="shared" si="32"/>
        <v>0.48513064814528661</v>
      </c>
      <c r="V191" s="250">
        <f t="shared" si="32"/>
        <v>0.50602298102872278</v>
      </c>
      <c r="W191" s="250">
        <f t="shared" si="33"/>
        <v>0.48513064814528661</v>
      </c>
      <c r="X191" s="250"/>
      <c r="Y191" s="250"/>
      <c r="Z191" s="250"/>
      <c r="AA191" s="250"/>
    </row>
    <row r="192" spans="1:27" ht="14.25" hidden="1" customHeight="1">
      <c r="A192" s="120">
        <v>0</v>
      </c>
      <c r="B192" s="120">
        <v>0.3</v>
      </c>
      <c r="C192" s="120">
        <v>0.7</v>
      </c>
      <c r="D192" s="250">
        <f t="shared" si="26"/>
        <v>0.31692524482279999</v>
      </c>
      <c r="E192" s="250">
        <f t="shared" si="26"/>
        <v>0.29438176459999998</v>
      </c>
      <c r="F192" s="250">
        <f t="shared" si="27"/>
        <v>0.29438176459999998</v>
      </c>
      <c r="G192" s="250"/>
      <c r="H192" s="250"/>
      <c r="I192" s="250"/>
      <c r="J192" s="250">
        <f t="shared" si="28"/>
        <v>0.28808443500319997</v>
      </c>
      <c r="K192" s="250">
        <f t="shared" si="28"/>
        <v>0.28607697859999998</v>
      </c>
      <c r="L192" s="250">
        <f t="shared" si="29"/>
        <v>0.28607697859999998</v>
      </c>
      <c r="M192" s="250"/>
      <c r="N192" s="250"/>
      <c r="O192" s="250"/>
      <c r="P192" s="250">
        <f t="shared" si="30"/>
        <v>0.33192934781159994</v>
      </c>
      <c r="Q192" s="250">
        <f t="shared" si="30"/>
        <v>0.35344145477639999</v>
      </c>
      <c r="R192" s="250">
        <f t="shared" si="31"/>
        <v>0.33192934781159994</v>
      </c>
      <c r="S192" s="250"/>
      <c r="T192" s="250">
        <f t="shared" si="32"/>
        <v>0.50869741551088588</v>
      </c>
      <c r="U192" s="250">
        <f t="shared" si="32"/>
        <v>0.48533932685352199</v>
      </c>
      <c r="V192" s="250">
        <f t="shared" si="32"/>
        <v>0.50623164530623876</v>
      </c>
      <c r="W192" s="250">
        <f t="shared" si="33"/>
        <v>0.48533932685352199</v>
      </c>
      <c r="X192" s="250"/>
      <c r="Y192" s="250"/>
      <c r="Z192" s="250"/>
      <c r="AA192" s="250"/>
    </row>
    <row r="193" spans="1:27" ht="14.25" hidden="1" customHeight="1">
      <c r="A193" s="120">
        <v>0</v>
      </c>
      <c r="B193" s="120">
        <v>0.31</v>
      </c>
      <c r="C193" s="120">
        <v>0.69</v>
      </c>
      <c r="D193" s="250">
        <f t="shared" si="26"/>
        <v>0.31657798038356</v>
      </c>
      <c r="E193" s="250">
        <f t="shared" si="26"/>
        <v>0.29470074602000002</v>
      </c>
      <c r="F193" s="250">
        <f t="shared" si="27"/>
        <v>0.29470074602000002</v>
      </c>
      <c r="G193" s="250"/>
      <c r="H193" s="250"/>
      <c r="I193" s="250"/>
      <c r="J193" s="250">
        <f t="shared" si="28"/>
        <v>0.28776715481743997</v>
      </c>
      <c r="K193" s="250">
        <f t="shared" si="28"/>
        <v>0.28639596002000001</v>
      </c>
      <c r="L193" s="250">
        <f t="shared" si="29"/>
        <v>0.28639596002000001</v>
      </c>
      <c r="M193" s="250"/>
      <c r="N193" s="250"/>
      <c r="O193" s="250"/>
      <c r="P193" s="250">
        <f t="shared" si="30"/>
        <v>0.33193551478571998</v>
      </c>
      <c r="Q193" s="250">
        <f t="shared" si="30"/>
        <v>0.35343528780227995</v>
      </c>
      <c r="R193" s="250">
        <f t="shared" si="31"/>
        <v>0.33193551478571998</v>
      </c>
      <c r="S193" s="250"/>
      <c r="T193" s="250">
        <f t="shared" si="32"/>
        <v>0.50826749227007473</v>
      </c>
      <c r="U193" s="250">
        <f t="shared" si="32"/>
        <v>0.48554800556175737</v>
      </c>
      <c r="V193" s="250">
        <f t="shared" si="32"/>
        <v>0.50644030958375474</v>
      </c>
      <c r="W193" s="250">
        <f t="shared" si="33"/>
        <v>0.48554800556175737</v>
      </c>
      <c r="X193" s="250"/>
      <c r="Y193" s="250"/>
      <c r="Z193" s="250"/>
      <c r="AA193" s="250"/>
    </row>
    <row r="194" spans="1:27" ht="14.25" hidden="1" customHeight="1">
      <c r="A194" s="120">
        <v>0</v>
      </c>
      <c r="B194" s="120">
        <v>0.32</v>
      </c>
      <c r="C194" s="120">
        <v>0.68</v>
      </c>
      <c r="D194" s="250">
        <f t="shared" si="26"/>
        <v>0.31623071594432006</v>
      </c>
      <c r="E194" s="250">
        <f t="shared" si="26"/>
        <v>0.29501972744000005</v>
      </c>
      <c r="F194" s="250">
        <f t="shared" si="27"/>
        <v>0.29501972744000005</v>
      </c>
      <c r="G194" s="250"/>
      <c r="H194" s="250"/>
      <c r="I194" s="250"/>
      <c r="J194" s="250">
        <f t="shared" si="28"/>
        <v>0.28744987463168004</v>
      </c>
      <c r="K194" s="250">
        <f t="shared" si="28"/>
        <v>0.28671494143999998</v>
      </c>
      <c r="L194" s="250">
        <f t="shared" si="29"/>
        <v>0.28671494143999998</v>
      </c>
      <c r="M194" s="250"/>
      <c r="N194" s="250"/>
      <c r="O194" s="250"/>
      <c r="P194" s="250">
        <f t="shared" si="30"/>
        <v>0.33194168175984001</v>
      </c>
      <c r="Q194" s="250">
        <f t="shared" si="30"/>
        <v>0.35342912082816003</v>
      </c>
      <c r="R194" s="250">
        <f t="shared" si="31"/>
        <v>0.33194168175984001</v>
      </c>
      <c r="S194" s="250"/>
      <c r="T194" s="250">
        <f t="shared" si="32"/>
        <v>0.50783756902926358</v>
      </c>
      <c r="U194" s="250">
        <f t="shared" si="32"/>
        <v>0.48575668426999286</v>
      </c>
      <c r="V194" s="250">
        <f t="shared" si="32"/>
        <v>0.50664897386127072</v>
      </c>
      <c r="W194" s="250">
        <f t="shared" si="33"/>
        <v>0.48575668426999286</v>
      </c>
      <c r="X194" s="250"/>
      <c r="Y194" s="250"/>
      <c r="Z194" s="250"/>
      <c r="AA194" s="250"/>
    </row>
    <row r="195" spans="1:27" ht="14.25" hidden="1" customHeight="1">
      <c r="A195" s="120">
        <v>0</v>
      </c>
      <c r="B195" s="120">
        <v>0.33</v>
      </c>
      <c r="C195" s="120">
        <v>0.67</v>
      </c>
      <c r="D195" s="250">
        <f t="shared" si="26"/>
        <v>0.31588345150508002</v>
      </c>
      <c r="E195" s="250">
        <f t="shared" si="26"/>
        <v>0.29533870886000002</v>
      </c>
      <c r="F195" s="250">
        <f t="shared" si="27"/>
        <v>0.29533870886000002</v>
      </c>
      <c r="G195" s="250"/>
      <c r="H195" s="250"/>
      <c r="I195" s="250"/>
      <c r="J195" s="250">
        <f t="shared" si="28"/>
        <v>0.28713259444591999</v>
      </c>
      <c r="K195" s="250">
        <f t="shared" si="28"/>
        <v>0.28703392286000001</v>
      </c>
      <c r="L195" s="250">
        <f t="shared" si="29"/>
        <v>0.28703392286000001</v>
      </c>
      <c r="M195" s="250"/>
      <c r="N195" s="250"/>
      <c r="O195" s="250"/>
      <c r="P195" s="250">
        <f t="shared" si="30"/>
        <v>0.33194784873395999</v>
      </c>
      <c r="Q195" s="250">
        <f t="shared" si="30"/>
        <v>0.35342295385403999</v>
      </c>
      <c r="R195" s="250">
        <f t="shared" si="31"/>
        <v>0.33194784873395999</v>
      </c>
      <c r="S195" s="250"/>
      <c r="T195" s="250">
        <f t="shared" si="32"/>
        <v>0.50740764578845243</v>
      </c>
      <c r="U195" s="250">
        <f t="shared" si="32"/>
        <v>0.48596536297822823</v>
      </c>
      <c r="V195" s="250">
        <f t="shared" si="32"/>
        <v>0.5068576381387867</v>
      </c>
      <c r="W195" s="250">
        <f t="shared" si="33"/>
        <v>0.48596536297822823</v>
      </c>
      <c r="X195" s="250"/>
      <c r="Y195" s="250"/>
      <c r="Z195" s="250"/>
      <c r="AA195" s="250"/>
    </row>
    <row r="196" spans="1:27" ht="14.25" hidden="1" customHeight="1">
      <c r="A196" s="120">
        <v>0</v>
      </c>
      <c r="B196" s="120">
        <v>0.34</v>
      </c>
      <c r="C196" s="120">
        <v>0.66</v>
      </c>
      <c r="D196" s="250">
        <f t="shared" si="26"/>
        <v>0.31553618706584002</v>
      </c>
      <c r="E196" s="250">
        <f t="shared" si="26"/>
        <v>0.29565769028</v>
      </c>
      <c r="F196" s="250">
        <f t="shared" si="27"/>
        <v>0.29565769028</v>
      </c>
      <c r="G196" s="250"/>
      <c r="H196" s="250"/>
      <c r="I196" s="250"/>
      <c r="J196" s="250">
        <f t="shared" si="28"/>
        <v>0.28681531426016005</v>
      </c>
      <c r="K196" s="250">
        <f t="shared" si="28"/>
        <v>0.28735290428000004</v>
      </c>
      <c r="L196" s="250">
        <f t="shared" si="29"/>
        <v>0.28681531426016005</v>
      </c>
      <c r="M196" s="250"/>
      <c r="N196" s="250"/>
      <c r="O196" s="250"/>
      <c r="P196" s="250">
        <f t="shared" si="30"/>
        <v>0.33195401570807997</v>
      </c>
      <c r="Q196" s="250">
        <f t="shared" si="30"/>
        <v>0.35341678687992001</v>
      </c>
      <c r="R196" s="250">
        <f t="shared" si="31"/>
        <v>0.33195401570807997</v>
      </c>
      <c r="S196" s="250"/>
      <c r="T196" s="250">
        <f t="shared" si="32"/>
        <v>0.50697772254764129</v>
      </c>
      <c r="U196" s="250">
        <f t="shared" si="32"/>
        <v>0.48617404168646361</v>
      </c>
      <c r="V196" s="250">
        <f t="shared" si="32"/>
        <v>0.50706630241630268</v>
      </c>
      <c r="W196" s="250">
        <f t="shared" si="33"/>
        <v>0.48617404168646361</v>
      </c>
      <c r="X196" s="250"/>
      <c r="Y196" s="250"/>
      <c r="Z196" s="250"/>
      <c r="AA196" s="250"/>
    </row>
    <row r="197" spans="1:27" ht="14.25" hidden="1" customHeight="1">
      <c r="A197" s="120">
        <v>0</v>
      </c>
      <c r="B197" s="120">
        <v>0.35</v>
      </c>
      <c r="C197" s="120">
        <v>0.65</v>
      </c>
      <c r="D197" s="250">
        <f t="shared" si="26"/>
        <v>0.31518892262660003</v>
      </c>
      <c r="E197" s="250">
        <f t="shared" si="26"/>
        <v>0.29597667170000003</v>
      </c>
      <c r="F197" s="250">
        <f t="shared" si="27"/>
        <v>0.29597667170000003</v>
      </c>
      <c r="G197" s="250"/>
      <c r="H197" s="250"/>
      <c r="I197" s="250"/>
      <c r="J197" s="250">
        <f t="shared" si="28"/>
        <v>0.2864980340744</v>
      </c>
      <c r="K197" s="250">
        <f t="shared" si="28"/>
        <v>0.28767188570000002</v>
      </c>
      <c r="L197" s="250">
        <f t="shared" si="29"/>
        <v>0.2864980340744</v>
      </c>
      <c r="M197" s="250"/>
      <c r="N197" s="250"/>
      <c r="O197" s="250"/>
      <c r="P197" s="250">
        <f t="shared" si="30"/>
        <v>0.33196018268219996</v>
      </c>
      <c r="Q197" s="250">
        <f t="shared" si="30"/>
        <v>0.35341061990579997</v>
      </c>
      <c r="R197" s="250">
        <f t="shared" si="31"/>
        <v>0.33196018268219996</v>
      </c>
      <c r="S197" s="250"/>
      <c r="T197" s="250">
        <f t="shared" si="32"/>
        <v>0.50654779930683003</v>
      </c>
      <c r="U197" s="250">
        <f t="shared" si="32"/>
        <v>0.48638272039469899</v>
      </c>
      <c r="V197" s="250">
        <f t="shared" si="32"/>
        <v>0.50727496669381855</v>
      </c>
      <c r="W197" s="250">
        <f t="shared" si="33"/>
        <v>0.48638272039469899</v>
      </c>
      <c r="X197" s="250"/>
      <c r="Y197" s="250"/>
      <c r="Z197" s="250"/>
      <c r="AA197" s="250"/>
    </row>
    <row r="198" spans="1:27" ht="14.25" hidden="1" customHeight="1">
      <c r="A198" s="120">
        <v>0</v>
      </c>
      <c r="B198" s="120">
        <v>0.36</v>
      </c>
      <c r="C198" s="120">
        <v>0.64</v>
      </c>
      <c r="D198" s="250">
        <f t="shared" si="26"/>
        <v>0.31484165818735999</v>
      </c>
      <c r="E198" s="250">
        <f t="shared" si="26"/>
        <v>0.29629565312</v>
      </c>
      <c r="F198" s="250">
        <f t="shared" si="27"/>
        <v>0.29629565312</v>
      </c>
      <c r="G198" s="250"/>
      <c r="H198" s="250"/>
      <c r="I198" s="250"/>
      <c r="J198" s="250">
        <f t="shared" si="28"/>
        <v>0.28618075388864</v>
      </c>
      <c r="K198" s="250">
        <f t="shared" si="28"/>
        <v>0.28799086711999999</v>
      </c>
      <c r="L198" s="250">
        <f t="shared" si="29"/>
        <v>0.28618075388864</v>
      </c>
      <c r="M198" s="250"/>
      <c r="N198" s="250"/>
      <c r="O198" s="250"/>
      <c r="P198" s="250">
        <f t="shared" si="30"/>
        <v>0.33196634965631999</v>
      </c>
      <c r="Q198" s="250">
        <f t="shared" si="30"/>
        <v>0.35340445293167999</v>
      </c>
      <c r="R198" s="250">
        <f t="shared" si="31"/>
        <v>0.33196634965631999</v>
      </c>
      <c r="S198" s="250"/>
      <c r="T198" s="250">
        <f t="shared" si="32"/>
        <v>0.50611787606601888</v>
      </c>
      <c r="U198" s="250">
        <f t="shared" si="32"/>
        <v>0.48659139910293436</v>
      </c>
      <c r="V198" s="250">
        <f t="shared" si="32"/>
        <v>0.50748363097133453</v>
      </c>
      <c r="W198" s="250">
        <f t="shared" si="33"/>
        <v>0.48659139910293436</v>
      </c>
      <c r="X198" s="250"/>
      <c r="Y198" s="250"/>
      <c r="Z198" s="250"/>
      <c r="AA198" s="250"/>
    </row>
    <row r="199" spans="1:27" ht="14.25" hidden="1" customHeight="1">
      <c r="A199" s="120">
        <v>0</v>
      </c>
      <c r="B199" s="120">
        <v>0.37</v>
      </c>
      <c r="C199" s="120">
        <v>0.63</v>
      </c>
      <c r="D199" s="250">
        <f t="shared" si="26"/>
        <v>0.31449439374812005</v>
      </c>
      <c r="E199" s="250">
        <f t="shared" si="26"/>
        <v>0.29661463454000003</v>
      </c>
      <c r="F199" s="250">
        <f t="shared" si="27"/>
        <v>0.29661463454000003</v>
      </c>
      <c r="G199" s="250"/>
      <c r="H199" s="250"/>
      <c r="I199" s="250"/>
      <c r="J199" s="250">
        <f t="shared" si="28"/>
        <v>0.28586347370288001</v>
      </c>
      <c r="K199" s="250">
        <f t="shared" si="28"/>
        <v>0.28830984853999997</v>
      </c>
      <c r="L199" s="250">
        <f t="shared" si="29"/>
        <v>0.28586347370288001</v>
      </c>
      <c r="M199" s="250"/>
      <c r="N199" s="250"/>
      <c r="O199" s="250"/>
      <c r="P199" s="250">
        <f t="shared" si="30"/>
        <v>0.33197251663043997</v>
      </c>
      <c r="Q199" s="250">
        <f t="shared" si="30"/>
        <v>0.35339828595755995</v>
      </c>
      <c r="R199" s="250">
        <f t="shared" si="31"/>
        <v>0.33197251663043997</v>
      </c>
      <c r="S199" s="250"/>
      <c r="T199" s="250">
        <f t="shared" si="32"/>
        <v>0.50568795282520773</v>
      </c>
      <c r="U199" s="250">
        <f t="shared" si="32"/>
        <v>0.48680007781116974</v>
      </c>
      <c r="V199" s="250">
        <f t="shared" si="32"/>
        <v>0.50769229524885051</v>
      </c>
      <c r="W199" s="250">
        <f t="shared" si="33"/>
        <v>0.48680007781116974</v>
      </c>
      <c r="X199" s="250"/>
      <c r="Y199" s="250"/>
      <c r="Z199" s="250"/>
      <c r="AA199" s="250"/>
    </row>
    <row r="200" spans="1:27" ht="14.25" hidden="1" customHeight="1">
      <c r="A200" s="120">
        <v>0</v>
      </c>
      <c r="B200" s="120">
        <v>0.38</v>
      </c>
      <c r="C200" s="120">
        <v>0.62</v>
      </c>
      <c r="D200" s="250">
        <f t="shared" si="26"/>
        <v>0.31414712930888</v>
      </c>
      <c r="E200" s="250">
        <f t="shared" si="26"/>
        <v>0.29693361596000001</v>
      </c>
      <c r="F200" s="250">
        <f t="shared" si="27"/>
        <v>0.29693361596000001</v>
      </c>
      <c r="G200" s="250"/>
      <c r="H200" s="250"/>
      <c r="I200" s="250"/>
      <c r="J200" s="250">
        <f t="shared" si="28"/>
        <v>0.28554619351712002</v>
      </c>
      <c r="K200" s="250">
        <f t="shared" si="28"/>
        <v>0.28862882996</v>
      </c>
      <c r="L200" s="250">
        <f t="shared" si="29"/>
        <v>0.28554619351712002</v>
      </c>
      <c r="M200" s="250"/>
      <c r="N200" s="250"/>
      <c r="O200" s="250"/>
      <c r="P200" s="250">
        <f t="shared" si="30"/>
        <v>0.33197868360455995</v>
      </c>
      <c r="Q200" s="250">
        <f t="shared" si="30"/>
        <v>0.35339211898343997</v>
      </c>
      <c r="R200" s="250">
        <f t="shared" si="31"/>
        <v>0.33197868360455995</v>
      </c>
      <c r="S200" s="250"/>
      <c r="T200" s="250">
        <f t="shared" si="32"/>
        <v>0.50525802958439658</v>
      </c>
      <c r="U200" s="250">
        <f t="shared" si="32"/>
        <v>0.48700875651940517</v>
      </c>
      <c r="V200" s="250">
        <f t="shared" si="32"/>
        <v>0.50790095952636649</v>
      </c>
      <c r="W200" s="250">
        <f t="shared" si="33"/>
        <v>0.48700875651940517</v>
      </c>
      <c r="X200" s="250"/>
      <c r="Y200" s="250"/>
      <c r="Z200" s="250"/>
      <c r="AA200" s="250"/>
    </row>
    <row r="201" spans="1:27" ht="14.25" hidden="1" customHeight="1">
      <c r="A201" s="120">
        <v>0</v>
      </c>
      <c r="B201" s="120">
        <v>0.39</v>
      </c>
      <c r="C201" s="120">
        <v>0.61</v>
      </c>
      <c r="D201" s="250">
        <f t="shared" si="26"/>
        <v>0.31379986486964001</v>
      </c>
      <c r="E201" s="250">
        <f t="shared" si="26"/>
        <v>0.29725259738000004</v>
      </c>
      <c r="F201" s="250">
        <f t="shared" si="27"/>
        <v>0.29725259738000004</v>
      </c>
      <c r="G201" s="250"/>
      <c r="H201" s="250"/>
      <c r="I201" s="250"/>
      <c r="J201" s="250">
        <f t="shared" si="28"/>
        <v>0.28522891333136002</v>
      </c>
      <c r="K201" s="250">
        <f t="shared" si="28"/>
        <v>0.28894781138000003</v>
      </c>
      <c r="L201" s="250">
        <f t="shared" si="29"/>
        <v>0.28522891333136002</v>
      </c>
      <c r="M201" s="250"/>
      <c r="N201" s="250"/>
      <c r="O201" s="250"/>
      <c r="P201" s="250">
        <f t="shared" si="30"/>
        <v>0.33198485057867999</v>
      </c>
      <c r="Q201" s="250">
        <f t="shared" si="30"/>
        <v>0.35338595200931999</v>
      </c>
      <c r="R201" s="250">
        <f t="shared" si="31"/>
        <v>0.33198485057867999</v>
      </c>
      <c r="S201" s="250"/>
      <c r="T201" s="250">
        <f t="shared" si="32"/>
        <v>0.50482810634358544</v>
      </c>
      <c r="U201" s="250">
        <f t="shared" si="32"/>
        <v>0.48721743522764061</v>
      </c>
      <c r="V201" s="250">
        <f t="shared" si="32"/>
        <v>0.50810962380388247</v>
      </c>
      <c r="W201" s="250">
        <f t="shared" si="33"/>
        <v>0.48721743522764061</v>
      </c>
      <c r="X201" s="250"/>
      <c r="Y201" s="250"/>
      <c r="Z201" s="250"/>
      <c r="AA201" s="250"/>
    </row>
    <row r="202" spans="1:27" ht="14.25" hidden="1" customHeight="1">
      <c r="A202" s="120">
        <v>0</v>
      </c>
      <c r="B202" s="120">
        <v>0.4</v>
      </c>
      <c r="C202" s="120">
        <v>0.6</v>
      </c>
      <c r="D202" s="250">
        <f t="shared" si="26"/>
        <v>0.31345260043040002</v>
      </c>
      <c r="E202" s="250">
        <f t="shared" si="26"/>
        <v>0.29757157880000001</v>
      </c>
      <c r="F202" s="250">
        <f t="shared" si="27"/>
        <v>0.29757157880000001</v>
      </c>
      <c r="G202" s="250"/>
      <c r="H202" s="250"/>
      <c r="I202" s="250"/>
      <c r="J202" s="250">
        <f t="shared" si="28"/>
        <v>0.28491163314560003</v>
      </c>
      <c r="K202" s="250">
        <f t="shared" si="28"/>
        <v>0.28926679280000001</v>
      </c>
      <c r="L202" s="250">
        <f t="shared" si="29"/>
        <v>0.28491163314560003</v>
      </c>
      <c r="M202" s="250"/>
      <c r="N202" s="250"/>
      <c r="O202" s="250"/>
      <c r="P202" s="250">
        <f t="shared" si="30"/>
        <v>0.33199101755279997</v>
      </c>
      <c r="Q202" s="250">
        <f t="shared" si="30"/>
        <v>0.35337978503519996</v>
      </c>
      <c r="R202" s="250">
        <f t="shared" si="31"/>
        <v>0.33199101755279997</v>
      </c>
      <c r="S202" s="250"/>
      <c r="T202" s="250">
        <f t="shared" si="32"/>
        <v>0.50439818310277418</v>
      </c>
      <c r="U202" s="250">
        <f t="shared" si="32"/>
        <v>0.48742611393587598</v>
      </c>
      <c r="V202" s="250">
        <f t="shared" si="32"/>
        <v>0.50831828808139834</v>
      </c>
      <c r="W202" s="250">
        <f t="shared" si="33"/>
        <v>0.48742611393587598</v>
      </c>
      <c r="X202" s="250"/>
      <c r="Y202" s="250"/>
      <c r="Z202" s="250"/>
      <c r="AA202" s="250"/>
    </row>
    <row r="203" spans="1:27" ht="14.25" hidden="1" customHeight="1">
      <c r="A203" s="120">
        <v>0</v>
      </c>
      <c r="B203" s="120">
        <v>0.41</v>
      </c>
      <c r="C203" s="120">
        <v>0.59</v>
      </c>
      <c r="D203" s="250">
        <f t="shared" si="26"/>
        <v>0.31310533599115997</v>
      </c>
      <c r="E203" s="250">
        <f t="shared" si="26"/>
        <v>0.29789056021999999</v>
      </c>
      <c r="F203" s="250">
        <f t="shared" si="27"/>
        <v>0.29789056021999999</v>
      </c>
      <c r="G203" s="250"/>
      <c r="H203" s="250"/>
      <c r="I203" s="250"/>
      <c r="J203" s="250">
        <f t="shared" si="28"/>
        <v>0.28459435295983998</v>
      </c>
      <c r="K203" s="250">
        <f t="shared" si="28"/>
        <v>0.28958577421999998</v>
      </c>
      <c r="L203" s="250">
        <f t="shared" si="29"/>
        <v>0.28459435295983998</v>
      </c>
      <c r="M203" s="250"/>
      <c r="N203" s="250"/>
      <c r="O203" s="250"/>
      <c r="P203" s="250">
        <f t="shared" si="30"/>
        <v>0.33199718452691995</v>
      </c>
      <c r="Q203" s="250">
        <f t="shared" si="30"/>
        <v>0.35337361806107997</v>
      </c>
      <c r="R203" s="250">
        <f t="shared" si="31"/>
        <v>0.33199718452691995</v>
      </c>
      <c r="S203" s="250"/>
      <c r="T203" s="250">
        <f t="shared" si="32"/>
        <v>0.50396825986196303</v>
      </c>
      <c r="U203" s="250">
        <f t="shared" si="32"/>
        <v>0.48763479264411136</v>
      </c>
      <c r="V203" s="250">
        <f t="shared" si="32"/>
        <v>0.50852695235891432</v>
      </c>
      <c r="W203" s="250">
        <f t="shared" si="33"/>
        <v>0.48763479264411136</v>
      </c>
      <c r="X203" s="250"/>
      <c r="Y203" s="250"/>
      <c r="Z203" s="250"/>
      <c r="AA203" s="250"/>
    </row>
    <row r="204" spans="1:27" ht="14.25" hidden="1" customHeight="1">
      <c r="A204" s="120">
        <v>0</v>
      </c>
      <c r="B204" s="120">
        <v>0.42</v>
      </c>
      <c r="C204" s="120">
        <v>0.57999999999999996</v>
      </c>
      <c r="D204" s="250">
        <f t="shared" si="26"/>
        <v>0.31275807155192004</v>
      </c>
      <c r="E204" s="250">
        <f t="shared" si="26"/>
        <v>0.29820954164000002</v>
      </c>
      <c r="F204" s="250">
        <f t="shared" si="27"/>
        <v>0.29820954164000002</v>
      </c>
      <c r="G204" s="250"/>
      <c r="H204" s="250"/>
      <c r="I204" s="250"/>
      <c r="J204" s="250">
        <f t="shared" si="28"/>
        <v>0.28427707277407999</v>
      </c>
      <c r="K204" s="250">
        <f t="shared" si="28"/>
        <v>0.28990475563999996</v>
      </c>
      <c r="L204" s="250">
        <f t="shared" si="29"/>
        <v>0.28427707277407999</v>
      </c>
      <c r="M204" s="250"/>
      <c r="N204" s="250"/>
      <c r="O204" s="250"/>
      <c r="P204" s="250">
        <f t="shared" si="30"/>
        <v>0.33200335150103999</v>
      </c>
      <c r="Q204" s="250">
        <f t="shared" si="30"/>
        <v>0.35336745108695999</v>
      </c>
      <c r="R204" s="250">
        <f t="shared" si="31"/>
        <v>0.33200335150103999</v>
      </c>
      <c r="S204" s="250"/>
      <c r="T204" s="250">
        <f t="shared" si="32"/>
        <v>0.50353833662115188</v>
      </c>
      <c r="U204" s="250">
        <f t="shared" si="32"/>
        <v>0.48784347135234679</v>
      </c>
      <c r="V204" s="250">
        <f t="shared" si="32"/>
        <v>0.5087356166364303</v>
      </c>
      <c r="W204" s="250">
        <f t="shared" si="33"/>
        <v>0.48784347135234679</v>
      </c>
      <c r="X204" s="250"/>
      <c r="Y204" s="250"/>
      <c r="Z204" s="250"/>
      <c r="AA204" s="250"/>
    </row>
    <row r="205" spans="1:27" ht="14.25" hidden="1" customHeight="1">
      <c r="A205" s="120">
        <v>0</v>
      </c>
      <c r="B205" s="120">
        <v>0.43</v>
      </c>
      <c r="C205" s="120">
        <v>0.56999999999999995</v>
      </c>
      <c r="D205" s="250">
        <f t="shared" si="26"/>
        <v>0.31241080711267999</v>
      </c>
      <c r="E205" s="250">
        <f t="shared" si="26"/>
        <v>0.29852852306</v>
      </c>
      <c r="F205" s="250">
        <f t="shared" si="27"/>
        <v>0.29852852306</v>
      </c>
      <c r="G205" s="250"/>
      <c r="H205" s="250"/>
      <c r="I205" s="250"/>
      <c r="J205" s="250">
        <f t="shared" si="28"/>
        <v>0.28395979258831999</v>
      </c>
      <c r="K205" s="250">
        <f t="shared" si="28"/>
        <v>0.29022373706000004</v>
      </c>
      <c r="L205" s="250">
        <f t="shared" si="29"/>
        <v>0.28395979258831999</v>
      </c>
      <c r="M205" s="250"/>
      <c r="N205" s="250"/>
      <c r="O205" s="250"/>
      <c r="P205" s="250">
        <f t="shared" si="30"/>
        <v>0.33200951847515997</v>
      </c>
      <c r="Q205" s="250">
        <f t="shared" si="30"/>
        <v>0.35336128411283996</v>
      </c>
      <c r="R205" s="250">
        <f t="shared" si="31"/>
        <v>0.33200951847515997</v>
      </c>
      <c r="S205" s="250"/>
      <c r="T205" s="250">
        <f t="shared" si="32"/>
        <v>0.50310841338034074</v>
      </c>
      <c r="U205" s="250">
        <f t="shared" si="32"/>
        <v>0.48805215006058217</v>
      </c>
      <c r="V205" s="250">
        <f t="shared" si="32"/>
        <v>0.50894428091394628</v>
      </c>
      <c r="W205" s="250">
        <f t="shared" si="33"/>
        <v>0.48805215006058217</v>
      </c>
      <c r="X205" s="250"/>
      <c r="Y205" s="250"/>
      <c r="Z205" s="250"/>
      <c r="AA205" s="250"/>
    </row>
    <row r="206" spans="1:27" ht="14.25" hidden="1" customHeight="1">
      <c r="A206" s="120">
        <v>0</v>
      </c>
      <c r="B206" s="120">
        <v>0.44</v>
      </c>
      <c r="C206" s="120">
        <v>0.56000000000000005</v>
      </c>
      <c r="D206" s="250">
        <f t="shared" si="26"/>
        <v>0.31206354267344005</v>
      </c>
      <c r="E206" s="250">
        <f t="shared" si="26"/>
        <v>0.29884750448000003</v>
      </c>
      <c r="F206" s="250">
        <f t="shared" si="27"/>
        <v>0.29884750448000003</v>
      </c>
      <c r="G206" s="250"/>
      <c r="H206" s="250"/>
      <c r="I206" s="250"/>
      <c r="J206" s="250">
        <f t="shared" si="28"/>
        <v>0.28364251240256</v>
      </c>
      <c r="K206" s="250">
        <f t="shared" si="28"/>
        <v>0.29054271848000002</v>
      </c>
      <c r="L206" s="250">
        <f t="shared" si="29"/>
        <v>0.28364251240256</v>
      </c>
      <c r="M206" s="250"/>
      <c r="N206" s="250"/>
      <c r="O206" s="250"/>
      <c r="P206" s="250">
        <f t="shared" si="30"/>
        <v>0.33201568544927995</v>
      </c>
      <c r="Q206" s="250">
        <f t="shared" si="30"/>
        <v>0.35335511713872003</v>
      </c>
      <c r="R206" s="250">
        <f t="shared" si="31"/>
        <v>0.33201568544927995</v>
      </c>
      <c r="S206" s="250"/>
      <c r="T206" s="250">
        <f t="shared" si="32"/>
        <v>0.50267849013952959</v>
      </c>
      <c r="U206" s="250">
        <f t="shared" si="32"/>
        <v>0.4882608287688176</v>
      </c>
      <c r="V206" s="250">
        <f t="shared" si="32"/>
        <v>0.50915294519146226</v>
      </c>
      <c r="W206" s="250">
        <f t="shared" si="33"/>
        <v>0.4882608287688176</v>
      </c>
      <c r="X206" s="250"/>
      <c r="Y206" s="250"/>
      <c r="Z206" s="250"/>
      <c r="AA206" s="250"/>
    </row>
    <row r="207" spans="1:27" ht="14.25" hidden="1" customHeight="1">
      <c r="A207" s="120">
        <v>0</v>
      </c>
      <c r="B207" s="120">
        <v>0.45</v>
      </c>
      <c r="C207" s="120">
        <v>0.55000000000000004</v>
      </c>
      <c r="D207" s="250">
        <f t="shared" si="26"/>
        <v>0.31171627823420001</v>
      </c>
      <c r="E207" s="250">
        <f t="shared" si="26"/>
        <v>0.29916648590000006</v>
      </c>
      <c r="F207" s="250">
        <f t="shared" si="27"/>
        <v>0.29916648590000006</v>
      </c>
      <c r="G207" s="250"/>
      <c r="H207" s="250"/>
      <c r="I207" s="250"/>
      <c r="J207" s="250">
        <f t="shared" si="28"/>
        <v>0.2833252322168</v>
      </c>
      <c r="K207" s="250">
        <f t="shared" si="28"/>
        <v>0.29086169989999999</v>
      </c>
      <c r="L207" s="250">
        <f t="shared" si="29"/>
        <v>0.2833252322168</v>
      </c>
      <c r="M207" s="250"/>
      <c r="N207" s="250"/>
      <c r="O207" s="250"/>
      <c r="P207" s="250">
        <f t="shared" si="30"/>
        <v>0.33202185242339999</v>
      </c>
      <c r="Q207" s="250">
        <f t="shared" si="30"/>
        <v>0.3533489501646</v>
      </c>
      <c r="R207" s="250">
        <f t="shared" si="31"/>
        <v>0.33202185242339999</v>
      </c>
      <c r="S207" s="250"/>
      <c r="T207" s="250">
        <f t="shared" si="32"/>
        <v>0.50224856689871844</v>
      </c>
      <c r="U207" s="250">
        <f t="shared" si="32"/>
        <v>0.48846950747705303</v>
      </c>
      <c r="V207" s="250">
        <f t="shared" si="32"/>
        <v>0.50936160946897824</v>
      </c>
      <c r="W207" s="250">
        <f t="shared" si="33"/>
        <v>0.48846950747705303</v>
      </c>
      <c r="X207" s="250"/>
      <c r="Y207" s="250"/>
      <c r="Z207" s="250"/>
      <c r="AA207" s="250"/>
    </row>
    <row r="208" spans="1:27" ht="14.25" hidden="1" customHeight="1">
      <c r="A208" s="120">
        <v>0</v>
      </c>
      <c r="B208" s="120">
        <v>0.46</v>
      </c>
      <c r="C208" s="120">
        <v>0.54</v>
      </c>
      <c r="D208" s="250">
        <f t="shared" si="26"/>
        <v>0.31136901379496007</v>
      </c>
      <c r="E208" s="250">
        <f t="shared" si="26"/>
        <v>0.29948546732000003</v>
      </c>
      <c r="F208" s="250">
        <f t="shared" si="27"/>
        <v>0.29948546732000003</v>
      </c>
      <c r="G208" s="250"/>
      <c r="H208" s="250"/>
      <c r="I208" s="250"/>
      <c r="J208" s="250">
        <f t="shared" si="28"/>
        <v>0.28300795203104001</v>
      </c>
      <c r="K208" s="250">
        <f t="shared" si="28"/>
        <v>0.29118068132000002</v>
      </c>
      <c r="L208" s="250">
        <f t="shared" si="29"/>
        <v>0.28300795203104001</v>
      </c>
      <c r="M208" s="250"/>
      <c r="N208" s="250"/>
      <c r="O208" s="250"/>
      <c r="P208" s="250">
        <f t="shared" si="30"/>
        <v>0.33202801939752002</v>
      </c>
      <c r="Q208" s="250">
        <f t="shared" si="30"/>
        <v>0.35334278319047996</v>
      </c>
      <c r="R208" s="250">
        <f t="shared" si="31"/>
        <v>0.33202801939752002</v>
      </c>
      <c r="S208" s="250"/>
      <c r="T208" s="250">
        <f t="shared" si="32"/>
        <v>0.50181864365790718</v>
      </c>
      <c r="U208" s="250">
        <f t="shared" si="32"/>
        <v>0.48867818618528841</v>
      </c>
      <c r="V208" s="250">
        <f t="shared" si="32"/>
        <v>0.50957027374649422</v>
      </c>
      <c r="W208" s="250">
        <f t="shared" si="33"/>
        <v>0.48867818618528841</v>
      </c>
      <c r="X208" s="250"/>
      <c r="Y208" s="250"/>
      <c r="Z208" s="250"/>
      <c r="AA208" s="250"/>
    </row>
    <row r="209" spans="1:27" ht="14.25" hidden="1" customHeight="1">
      <c r="A209" s="120">
        <v>0</v>
      </c>
      <c r="B209" s="120">
        <v>0.47</v>
      </c>
      <c r="C209" s="120">
        <v>0.53</v>
      </c>
      <c r="D209" s="250">
        <f t="shared" si="26"/>
        <v>0.31102174935572002</v>
      </c>
      <c r="E209" s="250">
        <f t="shared" si="26"/>
        <v>0.29980444874000001</v>
      </c>
      <c r="F209" s="250">
        <f t="shared" si="27"/>
        <v>0.29980444874000001</v>
      </c>
      <c r="G209" s="250"/>
      <c r="H209" s="250"/>
      <c r="I209" s="250"/>
      <c r="J209" s="250">
        <f t="shared" si="28"/>
        <v>0.28269067184528002</v>
      </c>
      <c r="K209" s="250">
        <f t="shared" si="28"/>
        <v>0.29149966274</v>
      </c>
      <c r="L209" s="250">
        <f t="shared" si="29"/>
        <v>0.28269067184528002</v>
      </c>
      <c r="M209" s="250"/>
      <c r="N209" s="250"/>
      <c r="O209" s="250"/>
      <c r="P209" s="250">
        <f t="shared" si="30"/>
        <v>0.33203418637163995</v>
      </c>
      <c r="Q209" s="250">
        <f t="shared" si="30"/>
        <v>0.35333661621635998</v>
      </c>
      <c r="R209" s="250">
        <f t="shared" si="31"/>
        <v>0.33203418637163995</v>
      </c>
      <c r="S209" s="250"/>
      <c r="T209" s="250">
        <f t="shared" si="32"/>
        <v>0.50138872041709603</v>
      </c>
      <c r="U209" s="250">
        <f t="shared" si="32"/>
        <v>0.48888686489352379</v>
      </c>
      <c r="V209" s="250">
        <f t="shared" si="32"/>
        <v>0.50977893802401009</v>
      </c>
      <c r="W209" s="250">
        <f t="shared" si="33"/>
        <v>0.48888686489352379</v>
      </c>
      <c r="X209" s="250"/>
      <c r="Y209" s="250"/>
      <c r="Z209" s="250"/>
      <c r="AA209" s="250"/>
    </row>
    <row r="210" spans="1:27" ht="14.25" hidden="1" customHeight="1">
      <c r="A210" s="120">
        <v>0</v>
      </c>
      <c r="B210" s="120">
        <v>0.48</v>
      </c>
      <c r="C210" s="120">
        <v>0.52</v>
      </c>
      <c r="D210" s="250">
        <f t="shared" si="26"/>
        <v>0.31067448491648003</v>
      </c>
      <c r="E210" s="250">
        <f t="shared" si="26"/>
        <v>0.30012343015999998</v>
      </c>
      <c r="F210" s="250">
        <f t="shared" si="27"/>
        <v>0.30012343015999998</v>
      </c>
      <c r="G210" s="250"/>
      <c r="H210" s="250"/>
      <c r="I210" s="250"/>
      <c r="J210" s="250">
        <f t="shared" si="28"/>
        <v>0.28237339165952002</v>
      </c>
      <c r="K210" s="250">
        <f t="shared" si="28"/>
        <v>0.29181864416000003</v>
      </c>
      <c r="L210" s="250">
        <f t="shared" si="29"/>
        <v>0.28237339165952002</v>
      </c>
      <c r="M210" s="250"/>
      <c r="N210" s="250"/>
      <c r="O210" s="250"/>
      <c r="P210" s="250">
        <f t="shared" si="30"/>
        <v>0.33204035334575999</v>
      </c>
      <c r="Q210" s="250">
        <f t="shared" si="30"/>
        <v>0.35333044924224</v>
      </c>
      <c r="R210" s="250">
        <f t="shared" si="31"/>
        <v>0.33204035334575999</v>
      </c>
      <c r="S210" s="250"/>
      <c r="T210" s="250">
        <f t="shared" si="32"/>
        <v>0.50095879717628489</v>
      </c>
      <c r="U210" s="250">
        <f t="shared" si="32"/>
        <v>0.48909554360175922</v>
      </c>
      <c r="V210" s="250">
        <f t="shared" si="32"/>
        <v>0.50998760230152618</v>
      </c>
      <c r="W210" s="250">
        <f t="shared" si="33"/>
        <v>0.48909554360175922</v>
      </c>
      <c r="X210" s="250"/>
      <c r="Y210" s="250"/>
      <c r="Z210" s="250"/>
      <c r="AA210" s="250"/>
    </row>
    <row r="211" spans="1:27" ht="14.25" hidden="1" customHeight="1">
      <c r="A211" s="120">
        <v>0</v>
      </c>
      <c r="B211" s="120">
        <v>0.49</v>
      </c>
      <c r="C211" s="120">
        <v>0.51</v>
      </c>
      <c r="D211" s="250">
        <f t="shared" si="26"/>
        <v>0.31032722047724004</v>
      </c>
      <c r="E211" s="250">
        <f t="shared" si="26"/>
        <v>0.30044241158000001</v>
      </c>
      <c r="F211" s="250">
        <f t="shared" si="27"/>
        <v>0.30044241158000001</v>
      </c>
      <c r="G211" s="250"/>
      <c r="H211" s="250"/>
      <c r="I211" s="250"/>
      <c r="J211" s="250">
        <f t="shared" si="28"/>
        <v>0.28205611147375997</v>
      </c>
      <c r="K211" s="250">
        <f t="shared" si="28"/>
        <v>0.29213762558</v>
      </c>
      <c r="L211" s="250">
        <f t="shared" si="29"/>
        <v>0.28205611147375997</v>
      </c>
      <c r="M211" s="250"/>
      <c r="N211" s="250"/>
      <c r="O211" s="250"/>
      <c r="P211" s="250">
        <f t="shared" si="30"/>
        <v>0.33204652031987997</v>
      </c>
      <c r="Q211" s="250">
        <f t="shared" si="30"/>
        <v>0.35332428226811996</v>
      </c>
      <c r="R211" s="250">
        <f t="shared" si="31"/>
        <v>0.33204652031987997</v>
      </c>
      <c r="S211" s="250"/>
      <c r="T211" s="250">
        <f t="shared" si="32"/>
        <v>0.50052887393547374</v>
      </c>
      <c r="U211" s="250">
        <f t="shared" si="32"/>
        <v>0.4893042223099946</v>
      </c>
      <c r="V211" s="250">
        <f t="shared" si="32"/>
        <v>0.51019626657904205</v>
      </c>
      <c r="W211" s="250">
        <f t="shared" si="33"/>
        <v>0.4893042223099946</v>
      </c>
      <c r="X211" s="250"/>
      <c r="Y211" s="250"/>
      <c r="Z211" s="250"/>
      <c r="AA211" s="250"/>
    </row>
    <row r="212" spans="1:27" ht="14.25" hidden="1" customHeight="1">
      <c r="A212" s="120">
        <v>0</v>
      </c>
      <c r="B212" s="120">
        <v>0.5</v>
      </c>
      <c r="C212" s="120">
        <v>0.5</v>
      </c>
      <c r="D212" s="250">
        <f t="shared" si="26"/>
        <v>0.30997995603799999</v>
      </c>
      <c r="E212" s="250">
        <f t="shared" si="26"/>
        <v>0.30076139300000004</v>
      </c>
      <c r="F212" s="250">
        <f t="shared" si="27"/>
        <v>0.30076139300000004</v>
      </c>
      <c r="G212" s="250"/>
      <c r="H212" s="250"/>
      <c r="I212" s="250"/>
      <c r="J212" s="250">
        <f t="shared" si="28"/>
        <v>0.28173883128800004</v>
      </c>
      <c r="K212" s="250">
        <f t="shared" si="28"/>
        <v>0.29245660699999998</v>
      </c>
      <c r="L212" s="250">
        <f t="shared" si="29"/>
        <v>0.28173883128800004</v>
      </c>
      <c r="M212" s="250"/>
      <c r="N212" s="250"/>
      <c r="O212" s="250"/>
      <c r="P212" s="250">
        <f t="shared" si="30"/>
        <v>0.33205268729399995</v>
      </c>
      <c r="Q212" s="250">
        <f t="shared" si="30"/>
        <v>0.35331811529399998</v>
      </c>
      <c r="R212" s="250">
        <f t="shared" si="31"/>
        <v>0.33205268729399995</v>
      </c>
      <c r="S212" s="250"/>
      <c r="T212" s="250">
        <f t="shared" si="32"/>
        <v>0.50009895069466248</v>
      </c>
      <c r="U212" s="250">
        <f t="shared" si="32"/>
        <v>0.48951290101822997</v>
      </c>
      <c r="V212" s="250">
        <f t="shared" si="32"/>
        <v>0.51040493085655803</v>
      </c>
      <c r="W212" s="250">
        <f t="shared" si="33"/>
        <v>0.48951290101822997</v>
      </c>
      <c r="X212" s="250"/>
      <c r="Y212" s="250"/>
      <c r="Z212" s="250"/>
      <c r="AA212" s="250"/>
    </row>
    <row r="213" spans="1:27" ht="14.25" hidden="1" customHeight="1">
      <c r="A213" s="120">
        <v>0</v>
      </c>
      <c r="B213" s="120">
        <v>0.51</v>
      </c>
      <c r="C213" s="120">
        <v>0.49</v>
      </c>
      <c r="D213" s="250">
        <f t="shared" si="26"/>
        <v>0.30963269159876006</v>
      </c>
      <c r="E213" s="250">
        <f t="shared" si="26"/>
        <v>0.30108037442000002</v>
      </c>
      <c r="F213" s="250">
        <f t="shared" si="27"/>
        <v>0.30108037442000002</v>
      </c>
      <c r="G213" s="250"/>
      <c r="H213" s="250"/>
      <c r="I213" s="250"/>
      <c r="J213" s="250">
        <f t="shared" si="28"/>
        <v>0.28142155110223999</v>
      </c>
      <c r="K213" s="250">
        <f t="shared" si="28"/>
        <v>0.29277558842000001</v>
      </c>
      <c r="L213" s="250">
        <f t="shared" si="29"/>
        <v>0.28142155110223999</v>
      </c>
      <c r="M213" s="250"/>
      <c r="N213" s="250"/>
      <c r="O213" s="250"/>
      <c r="P213" s="250">
        <f t="shared" si="30"/>
        <v>0.33205885426811999</v>
      </c>
      <c r="Q213" s="250">
        <f t="shared" si="30"/>
        <v>0.35331194831988</v>
      </c>
      <c r="R213" s="250">
        <f t="shared" si="31"/>
        <v>0.33205885426811999</v>
      </c>
      <c r="S213" s="250"/>
      <c r="T213" s="250">
        <f t="shared" si="32"/>
        <v>0.49966902745385133</v>
      </c>
      <c r="U213" s="250">
        <f t="shared" si="32"/>
        <v>0.48972157972646535</v>
      </c>
      <c r="V213" s="250">
        <f t="shared" si="32"/>
        <v>0.51061359513407401</v>
      </c>
      <c r="W213" s="250">
        <f t="shared" si="33"/>
        <v>0.48972157972646535</v>
      </c>
      <c r="X213" s="250"/>
      <c r="Y213" s="250"/>
      <c r="Z213" s="250"/>
      <c r="AA213" s="250"/>
    </row>
    <row r="214" spans="1:27" ht="14.25" hidden="1" customHeight="1">
      <c r="A214" s="120">
        <v>0</v>
      </c>
      <c r="B214" s="120">
        <v>0.52</v>
      </c>
      <c r="C214" s="120">
        <v>0.48</v>
      </c>
      <c r="D214" s="250">
        <f t="shared" si="26"/>
        <v>0.30928542715952001</v>
      </c>
      <c r="E214" s="250">
        <f t="shared" si="26"/>
        <v>0.30139935583999999</v>
      </c>
      <c r="F214" s="250">
        <f t="shared" si="27"/>
        <v>0.30139935583999999</v>
      </c>
      <c r="G214" s="250"/>
      <c r="H214" s="250"/>
      <c r="I214" s="250"/>
      <c r="J214" s="250">
        <f t="shared" si="28"/>
        <v>0.28110427091648005</v>
      </c>
      <c r="K214" s="250">
        <f t="shared" si="28"/>
        <v>0.29309456983999999</v>
      </c>
      <c r="L214" s="250">
        <f t="shared" si="29"/>
        <v>0.28110427091648005</v>
      </c>
      <c r="M214" s="250"/>
      <c r="N214" s="250"/>
      <c r="O214" s="250"/>
      <c r="P214" s="250">
        <f t="shared" si="30"/>
        <v>0.33206502124224002</v>
      </c>
      <c r="Q214" s="250">
        <f t="shared" si="30"/>
        <v>0.35330578134575996</v>
      </c>
      <c r="R214" s="250">
        <f t="shared" si="31"/>
        <v>0.33206502124224002</v>
      </c>
      <c r="S214" s="250"/>
      <c r="T214" s="250">
        <f t="shared" si="32"/>
        <v>0.49923910421304019</v>
      </c>
      <c r="U214" s="250">
        <f t="shared" si="32"/>
        <v>0.48993025843470084</v>
      </c>
      <c r="V214" s="250">
        <f t="shared" si="32"/>
        <v>0.51082225941158987</v>
      </c>
      <c r="W214" s="250">
        <f t="shared" si="33"/>
        <v>0.48993025843470084</v>
      </c>
      <c r="X214" s="250"/>
      <c r="Y214" s="250"/>
      <c r="Z214" s="250"/>
      <c r="AA214" s="250"/>
    </row>
    <row r="215" spans="1:27" ht="14.25" hidden="1" customHeight="1">
      <c r="A215" s="120">
        <v>0</v>
      </c>
      <c r="B215" s="120">
        <v>0.53</v>
      </c>
      <c r="C215" s="120">
        <v>0.47</v>
      </c>
      <c r="D215" s="250">
        <f t="shared" si="26"/>
        <v>0.30893816272028002</v>
      </c>
      <c r="E215" s="250">
        <f t="shared" si="26"/>
        <v>0.30171833726000002</v>
      </c>
      <c r="F215" s="250">
        <f t="shared" si="27"/>
        <v>0.30171833726000002</v>
      </c>
      <c r="G215" s="250"/>
      <c r="H215" s="250"/>
      <c r="I215" s="250"/>
      <c r="J215" s="250">
        <f t="shared" si="28"/>
        <v>0.28078699073072</v>
      </c>
      <c r="K215" s="250">
        <f t="shared" si="28"/>
        <v>0.29341355126000002</v>
      </c>
      <c r="L215" s="250">
        <f t="shared" si="29"/>
        <v>0.28078699073072</v>
      </c>
      <c r="M215" s="250"/>
      <c r="N215" s="250"/>
      <c r="O215" s="250"/>
      <c r="P215" s="250">
        <f t="shared" si="30"/>
        <v>0.33207118821636</v>
      </c>
      <c r="Q215" s="250">
        <f t="shared" si="30"/>
        <v>0.35329961437163998</v>
      </c>
      <c r="R215" s="250">
        <f t="shared" si="31"/>
        <v>0.33207118821636</v>
      </c>
      <c r="S215" s="250"/>
      <c r="T215" s="250">
        <f t="shared" si="32"/>
        <v>0.49880918097222904</v>
      </c>
      <c r="U215" s="250">
        <f t="shared" si="32"/>
        <v>0.49013893714293622</v>
      </c>
      <c r="V215" s="250">
        <f t="shared" si="32"/>
        <v>0.51103092368910585</v>
      </c>
      <c r="W215" s="250">
        <f t="shared" si="33"/>
        <v>0.49013893714293622</v>
      </c>
      <c r="X215" s="250"/>
      <c r="Y215" s="250"/>
      <c r="Z215" s="250"/>
      <c r="AA215" s="250"/>
    </row>
    <row r="216" spans="1:27" ht="14.25" hidden="1" customHeight="1">
      <c r="A216" s="120">
        <v>0</v>
      </c>
      <c r="B216" s="120">
        <v>0.54</v>
      </c>
      <c r="C216" s="120">
        <v>0.46</v>
      </c>
      <c r="D216" s="250">
        <f t="shared" si="26"/>
        <v>0.30859089828104003</v>
      </c>
      <c r="E216" s="250">
        <f t="shared" si="26"/>
        <v>0.30203731868000006</v>
      </c>
      <c r="F216" s="250">
        <f t="shared" si="27"/>
        <v>0.30203731868000006</v>
      </c>
      <c r="G216" s="250"/>
      <c r="H216" s="250"/>
      <c r="I216" s="250"/>
      <c r="J216" s="250">
        <f t="shared" si="28"/>
        <v>0.28046971054496</v>
      </c>
      <c r="K216" s="250">
        <f t="shared" si="28"/>
        <v>0.29373253267999999</v>
      </c>
      <c r="L216" s="250">
        <f t="shared" si="29"/>
        <v>0.28046971054496</v>
      </c>
      <c r="M216" s="250"/>
      <c r="N216" s="250"/>
      <c r="O216" s="250"/>
      <c r="P216" s="250">
        <f t="shared" si="30"/>
        <v>0.33207735519047998</v>
      </c>
      <c r="Q216" s="250">
        <f t="shared" si="30"/>
        <v>0.35329344739752</v>
      </c>
      <c r="R216" s="250">
        <f t="shared" si="31"/>
        <v>0.33207735519047998</v>
      </c>
      <c r="S216" s="250"/>
      <c r="T216" s="250">
        <f t="shared" si="32"/>
        <v>0.49837925773141789</v>
      </c>
      <c r="U216" s="250">
        <f t="shared" si="32"/>
        <v>0.49034761585117159</v>
      </c>
      <c r="V216" s="250">
        <f t="shared" si="32"/>
        <v>0.51123958796662183</v>
      </c>
      <c r="W216" s="250">
        <f t="shared" si="33"/>
        <v>0.49034761585117159</v>
      </c>
      <c r="X216" s="250"/>
      <c r="Y216" s="250"/>
      <c r="Z216" s="250"/>
      <c r="AA216" s="250"/>
    </row>
    <row r="217" spans="1:27" ht="14.25" hidden="1" customHeight="1">
      <c r="A217" s="120">
        <v>0</v>
      </c>
      <c r="B217" s="120">
        <v>0.55000000000000004</v>
      </c>
      <c r="C217" s="120">
        <v>0.45</v>
      </c>
      <c r="D217" s="250">
        <f t="shared" si="26"/>
        <v>0.30824363384180009</v>
      </c>
      <c r="E217" s="250">
        <f t="shared" si="26"/>
        <v>0.30235630010000003</v>
      </c>
      <c r="F217" s="250">
        <f t="shared" si="27"/>
        <v>0.30235630010000003</v>
      </c>
      <c r="G217" s="250"/>
      <c r="H217" s="250"/>
      <c r="I217" s="250"/>
      <c r="J217" s="250">
        <f t="shared" si="28"/>
        <v>0.28015243035920001</v>
      </c>
      <c r="K217" s="250">
        <f t="shared" si="28"/>
        <v>0.29405151410000002</v>
      </c>
      <c r="L217" s="250">
        <f t="shared" si="29"/>
        <v>0.28015243035920001</v>
      </c>
      <c r="M217" s="250"/>
      <c r="N217" s="250"/>
      <c r="O217" s="250"/>
      <c r="P217" s="250">
        <f t="shared" si="30"/>
        <v>0.33208352216460002</v>
      </c>
      <c r="Q217" s="250">
        <f t="shared" si="30"/>
        <v>0.35328728042340002</v>
      </c>
      <c r="R217" s="250">
        <f t="shared" si="31"/>
        <v>0.33208352216460002</v>
      </c>
      <c r="S217" s="250"/>
      <c r="T217" s="250">
        <f t="shared" si="32"/>
        <v>0.49794933449060674</v>
      </c>
      <c r="U217" s="250">
        <f t="shared" si="32"/>
        <v>0.49055629455940708</v>
      </c>
      <c r="V217" s="250">
        <f t="shared" si="32"/>
        <v>0.51144825224413781</v>
      </c>
      <c r="W217" s="250">
        <f t="shared" si="33"/>
        <v>0.49055629455940708</v>
      </c>
      <c r="X217" s="250"/>
      <c r="Y217" s="250"/>
      <c r="Z217" s="250"/>
      <c r="AA217" s="250"/>
    </row>
    <row r="218" spans="1:27" ht="14.25" hidden="1" customHeight="1">
      <c r="A218" s="120">
        <v>0</v>
      </c>
      <c r="B218" s="120">
        <v>0.56000000000000005</v>
      </c>
      <c r="C218" s="120">
        <v>0.44</v>
      </c>
      <c r="D218" s="250">
        <f t="shared" si="26"/>
        <v>0.30789636940256004</v>
      </c>
      <c r="E218" s="250">
        <f t="shared" si="26"/>
        <v>0.30267528152000001</v>
      </c>
      <c r="F218" s="250">
        <f t="shared" si="27"/>
        <v>0.30267528152000001</v>
      </c>
      <c r="G218" s="250"/>
      <c r="H218" s="250"/>
      <c r="I218" s="250"/>
      <c r="J218" s="250">
        <f t="shared" si="28"/>
        <v>0.27983515017344002</v>
      </c>
      <c r="K218" s="250">
        <f t="shared" si="28"/>
        <v>0.29437049552</v>
      </c>
      <c r="L218" s="250">
        <f t="shared" si="29"/>
        <v>0.27983515017344002</v>
      </c>
      <c r="M218" s="250"/>
      <c r="N218" s="250"/>
      <c r="O218" s="250"/>
      <c r="P218" s="250">
        <f t="shared" si="30"/>
        <v>0.33208968913872</v>
      </c>
      <c r="Q218" s="250">
        <f t="shared" si="30"/>
        <v>0.35328111344928004</v>
      </c>
      <c r="R218" s="250">
        <f t="shared" si="31"/>
        <v>0.33208968913872</v>
      </c>
      <c r="S218" s="250"/>
      <c r="T218" s="250">
        <f t="shared" si="32"/>
        <v>0.49751941124979554</v>
      </c>
      <c r="U218" s="250">
        <f t="shared" si="32"/>
        <v>0.49076497326764246</v>
      </c>
      <c r="V218" s="250">
        <f t="shared" si="32"/>
        <v>0.51165691652165379</v>
      </c>
      <c r="W218" s="250">
        <f t="shared" si="33"/>
        <v>0.49076497326764246</v>
      </c>
      <c r="X218" s="250"/>
      <c r="Y218" s="250"/>
      <c r="Z218" s="250"/>
      <c r="AA218" s="250"/>
    </row>
    <row r="219" spans="1:27" ht="14.25" hidden="1" customHeight="1">
      <c r="A219" s="120">
        <v>0</v>
      </c>
      <c r="B219" s="120">
        <v>0.56999999999999995</v>
      </c>
      <c r="C219" s="120">
        <v>0.43</v>
      </c>
      <c r="D219" s="250">
        <f t="shared" si="26"/>
        <v>0.30754910496332</v>
      </c>
      <c r="E219" s="250">
        <f t="shared" si="26"/>
        <v>0.30299426293999998</v>
      </c>
      <c r="F219" s="250">
        <f t="shared" si="27"/>
        <v>0.30299426293999998</v>
      </c>
      <c r="G219" s="250"/>
      <c r="H219" s="250"/>
      <c r="I219" s="250"/>
      <c r="J219" s="250">
        <f t="shared" si="28"/>
        <v>0.27951786998768002</v>
      </c>
      <c r="K219" s="250">
        <f t="shared" si="28"/>
        <v>0.29468947694000003</v>
      </c>
      <c r="L219" s="250">
        <f t="shared" si="29"/>
        <v>0.27951786998768002</v>
      </c>
      <c r="M219" s="250"/>
      <c r="N219" s="250"/>
      <c r="O219" s="250"/>
      <c r="P219" s="250">
        <f t="shared" si="30"/>
        <v>0.33209585611283998</v>
      </c>
      <c r="Q219" s="250">
        <f t="shared" si="30"/>
        <v>0.35327494647515995</v>
      </c>
      <c r="R219" s="250">
        <f t="shared" si="31"/>
        <v>0.33209585611283998</v>
      </c>
      <c r="S219" s="250"/>
      <c r="T219" s="250">
        <f t="shared" si="32"/>
        <v>0.49708948800898434</v>
      </c>
      <c r="U219" s="250">
        <f t="shared" si="32"/>
        <v>0.49097365197587772</v>
      </c>
      <c r="V219" s="250">
        <f t="shared" si="32"/>
        <v>0.51186558079916966</v>
      </c>
      <c r="W219" s="250">
        <f t="shared" si="33"/>
        <v>0.49097365197587772</v>
      </c>
      <c r="X219" s="250"/>
      <c r="Y219" s="250"/>
      <c r="Z219" s="250"/>
      <c r="AA219" s="250"/>
    </row>
    <row r="220" spans="1:27" ht="14.25" hidden="1" customHeight="1">
      <c r="A220" s="120">
        <v>0</v>
      </c>
      <c r="B220" s="120">
        <v>0.57999999999999996</v>
      </c>
      <c r="C220" s="120">
        <v>0.42</v>
      </c>
      <c r="D220" s="250">
        <f t="shared" si="26"/>
        <v>0.30720184052408001</v>
      </c>
      <c r="E220" s="250">
        <f t="shared" si="26"/>
        <v>0.30331324436000001</v>
      </c>
      <c r="F220" s="250">
        <f t="shared" si="27"/>
        <v>0.30331324436000001</v>
      </c>
      <c r="G220" s="250"/>
      <c r="H220" s="250"/>
      <c r="I220" s="250"/>
      <c r="J220" s="250">
        <f t="shared" si="28"/>
        <v>0.27920058980191997</v>
      </c>
      <c r="K220" s="250">
        <f t="shared" si="28"/>
        <v>0.29500845836</v>
      </c>
      <c r="L220" s="250">
        <f t="shared" si="29"/>
        <v>0.27920058980191997</v>
      </c>
      <c r="M220" s="250"/>
      <c r="N220" s="250"/>
      <c r="O220" s="250"/>
      <c r="P220" s="250">
        <f t="shared" si="30"/>
        <v>0.33210202308695996</v>
      </c>
      <c r="Q220" s="250">
        <f t="shared" si="30"/>
        <v>0.35326877950103996</v>
      </c>
      <c r="R220" s="250">
        <f t="shared" si="31"/>
        <v>0.33210202308695996</v>
      </c>
      <c r="S220" s="250"/>
      <c r="T220" s="250">
        <f t="shared" si="32"/>
        <v>0.49665956476817319</v>
      </c>
      <c r="U220" s="250">
        <f t="shared" si="32"/>
        <v>0.49118233068411321</v>
      </c>
      <c r="V220" s="250">
        <f t="shared" si="32"/>
        <v>0.51207424507668564</v>
      </c>
      <c r="W220" s="250">
        <f t="shared" si="33"/>
        <v>0.49118233068411321</v>
      </c>
      <c r="X220" s="250"/>
      <c r="Y220" s="250"/>
      <c r="Z220" s="250"/>
      <c r="AA220" s="250"/>
    </row>
    <row r="221" spans="1:27" ht="14.25" hidden="1" customHeight="1">
      <c r="A221" s="120">
        <v>0</v>
      </c>
      <c r="B221" s="120">
        <v>0.59</v>
      </c>
      <c r="C221" s="120">
        <v>0.41</v>
      </c>
      <c r="D221" s="250">
        <f t="shared" si="26"/>
        <v>0.30685457608484001</v>
      </c>
      <c r="E221" s="250">
        <f t="shared" si="26"/>
        <v>0.30363222577999999</v>
      </c>
      <c r="F221" s="250">
        <f t="shared" si="27"/>
        <v>0.30363222577999999</v>
      </c>
      <c r="G221" s="250"/>
      <c r="H221" s="250"/>
      <c r="I221" s="250"/>
      <c r="J221" s="250">
        <f t="shared" si="28"/>
        <v>0.27888330961616004</v>
      </c>
      <c r="K221" s="250">
        <f t="shared" si="28"/>
        <v>0.29532743977999998</v>
      </c>
      <c r="L221" s="250">
        <f t="shared" si="29"/>
        <v>0.27888330961616004</v>
      </c>
      <c r="M221" s="250"/>
      <c r="N221" s="250"/>
      <c r="O221" s="250"/>
      <c r="P221" s="250">
        <f t="shared" si="30"/>
        <v>0.33210819006107994</v>
      </c>
      <c r="Q221" s="250">
        <f t="shared" si="30"/>
        <v>0.35326261252691998</v>
      </c>
      <c r="R221" s="250">
        <f t="shared" si="31"/>
        <v>0.33210819006107994</v>
      </c>
      <c r="S221" s="250"/>
      <c r="T221" s="250">
        <f t="shared" si="32"/>
        <v>0.49622964152736199</v>
      </c>
      <c r="U221" s="250">
        <f t="shared" si="32"/>
        <v>0.49139100939234859</v>
      </c>
      <c r="V221" s="250">
        <f t="shared" si="32"/>
        <v>0.51228290935420162</v>
      </c>
      <c r="W221" s="250">
        <f t="shared" si="33"/>
        <v>0.49139100939234859</v>
      </c>
      <c r="X221" s="250"/>
      <c r="Y221" s="250"/>
      <c r="Z221" s="250"/>
      <c r="AA221" s="250"/>
    </row>
    <row r="222" spans="1:27" ht="14.25" hidden="1" customHeight="1">
      <c r="A222" s="120">
        <v>0</v>
      </c>
      <c r="B222" s="120">
        <v>0.6</v>
      </c>
      <c r="C222" s="120">
        <v>0.4</v>
      </c>
      <c r="D222" s="250">
        <f t="shared" si="26"/>
        <v>0.30650731164560002</v>
      </c>
      <c r="E222" s="250">
        <f t="shared" si="26"/>
        <v>0.30395120720000002</v>
      </c>
      <c r="F222" s="250">
        <f t="shared" si="27"/>
        <v>0.30395120720000002</v>
      </c>
      <c r="G222" s="250"/>
      <c r="H222" s="250"/>
      <c r="I222" s="250"/>
      <c r="J222" s="250">
        <f t="shared" si="28"/>
        <v>0.27856602943039999</v>
      </c>
      <c r="K222" s="250">
        <f t="shared" si="28"/>
        <v>0.29564642120000001</v>
      </c>
      <c r="L222" s="250">
        <f t="shared" si="29"/>
        <v>0.27856602943039999</v>
      </c>
      <c r="M222" s="250"/>
      <c r="N222" s="250"/>
      <c r="O222" s="250"/>
      <c r="P222" s="250">
        <f t="shared" si="30"/>
        <v>0.33211435703519998</v>
      </c>
      <c r="Q222" s="250">
        <f t="shared" si="30"/>
        <v>0.3532564455528</v>
      </c>
      <c r="R222" s="250">
        <f t="shared" si="31"/>
        <v>0.33211435703519998</v>
      </c>
      <c r="S222" s="250"/>
      <c r="T222" s="250">
        <f t="shared" si="32"/>
        <v>0.49579971828655084</v>
      </c>
      <c r="U222" s="250">
        <f t="shared" si="32"/>
        <v>0.49159968810058396</v>
      </c>
      <c r="V222" s="250">
        <f t="shared" si="32"/>
        <v>0.5124915736317176</v>
      </c>
      <c r="W222" s="250">
        <f t="shared" si="33"/>
        <v>0.49159968810058396</v>
      </c>
      <c r="X222" s="250"/>
      <c r="Y222" s="250"/>
      <c r="Z222" s="250"/>
      <c r="AA222" s="250"/>
    </row>
    <row r="223" spans="1:27" ht="14.25" hidden="1" customHeight="1">
      <c r="A223" s="120">
        <v>0</v>
      </c>
      <c r="B223" s="120">
        <v>0.61</v>
      </c>
      <c r="C223" s="120">
        <v>0.39</v>
      </c>
      <c r="D223" s="250">
        <f t="shared" si="26"/>
        <v>0.30616004720636003</v>
      </c>
      <c r="E223" s="250">
        <f t="shared" si="26"/>
        <v>0.30427018861999999</v>
      </c>
      <c r="F223" s="250">
        <f t="shared" si="27"/>
        <v>0.30427018861999999</v>
      </c>
      <c r="G223" s="250"/>
      <c r="H223" s="250"/>
      <c r="I223" s="250"/>
      <c r="J223" s="250">
        <f t="shared" si="28"/>
        <v>0.27824874924463999</v>
      </c>
      <c r="K223" s="250">
        <f t="shared" si="28"/>
        <v>0.29596540262000004</v>
      </c>
      <c r="L223" s="250">
        <f t="shared" si="29"/>
        <v>0.27824874924463999</v>
      </c>
      <c r="M223" s="250"/>
      <c r="N223" s="250"/>
      <c r="O223" s="250"/>
      <c r="P223" s="250">
        <f t="shared" si="30"/>
        <v>0.33212052400931996</v>
      </c>
      <c r="Q223" s="250">
        <f t="shared" si="30"/>
        <v>0.35325027857867997</v>
      </c>
      <c r="R223" s="250">
        <f t="shared" si="31"/>
        <v>0.33212052400931996</v>
      </c>
      <c r="S223" s="250"/>
      <c r="T223" s="250">
        <f t="shared" si="32"/>
        <v>0.49536979504573964</v>
      </c>
      <c r="U223" s="250">
        <f t="shared" si="32"/>
        <v>0.49180836680881945</v>
      </c>
      <c r="V223" s="250">
        <f t="shared" si="32"/>
        <v>0.51270023790923358</v>
      </c>
      <c r="W223" s="250">
        <f t="shared" si="33"/>
        <v>0.49180836680881945</v>
      </c>
      <c r="X223" s="250"/>
      <c r="Y223" s="250"/>
      <c r="Z223" s="250"/>
      <c r="AA223" s="250"/>
    </row>
    <row r="224" spans="1:27" ht="14.25" hidden="1" customHeight="1">
      <c r="A224" s="120">
        <v>0</v>
      </c>
      <c r="B224" s="120">
        <v>0.62</v>
      </c>
      <c r="C224" s="120">
        <v>0.38</v>
      </c>
      <c r="D224" s="250">
        <f t="shared" si="26"/>
        <v>0.30581278276711998</v>
      </c>
      <c r="E224" s="250">
        <f t="shared" si="26"/>
        <v>0.30458917004000002</v>
      </c>
      <c r="F224" s="250">
        <f t="shared" si="27"/>
        <v>0.30458917004000002</v>
      </c>
      <c r="G224" s="250"/>
      <c r="H224" s="250"/>
      <c r="I224" s="250"/>
      <c r="J224" s="250">
        <f t="shared" si="28"/>
        <v>0.27793146905888</v>
      </c>
      <c r="K224" s="250">
        <f t="shared" si="28"/>
        <v>0.29628438404000002</v>
      </c>
      <c r="L224" s="250">
        <f t="shared" si="29"/>
        <v>0.27793146905888</v>
      </c>
      <c r="M224" s="250"/>
      <c r="N224" s="250"/>
      <c r="O224" s="250"/>
      <c r="P224" s="250">
        <f t="shared" si="30"/>
        <v>0.33212669098343994</v>
      </c>
      <c r="Q224" s="250">
        <f t="shared" si="30"/>
        <v>0.35324411160455998</v>
      </c>
      <c r="R224" s="250">
        <f t="shared" si="31"/>
        <v>0.33212669098343994</v>
      </c>
      <c r="S224" s="250"/>
      <c r="T224" s="250">
        <f t="shared" si="32"/>
        <v>0.49493987180492854</v>
      </c>
      <c r="U224" s="250">
        <f t="shared" si="32"/>
        <v>0.49201704551705483</v>
      </c>
      <c r="V224" s="250">
        <f t="shared" si="32"/>
        <v>0.51290890218674956</v>
      </c>
      <c r="W224" s="250">
        <f t="shared" si="33"/>
        <v>0.49201704551705483</v>
      </c>
      <c r="X224" s="250"/>
      <c r="Y224" s="250"/>
      <c r="Z224" s="250"/>
      <c r="AA224" s="250"/>
    </row>
    <row r="225" spans="1:27" ht="14.25" hidden="1" customHeight="1">
      <c r="A225" s="120">
        <v>0</v>
      </c>
      <c r="B225" s="120">
        <v>0.63</v>
      </c>
      <c r="C225" s="120">
        <v>0.37</v>
      </c>
      <c r="D225" s="250">
        <f t="shared" si="26"/>
        <v>0.30546551832788005</v>
      </c>
      <c r="E225" s="250">
        <f t="shared" si="26"/>
        <v>0.30490815146000005</v>
      </c>
      <c r="F225" s="250">
        <f t="shared" si="27"/>
        <v>0.30490815146000005</v>
      </c>
      <c r="G225" s="250"/>
      <c r="H225" s="250"/>
      <c r="I225" s="250"/>
      <c r="J225" s="250">
        <f t="shared" si="28"/>
        <v>0.27761418887312</v>
      </c>
      <c r="K225" s="250">
        <f t="shared" si="28"/>
        <v>0.29660336545999999</v>
      </c>
      <c r="L225" s="250">
        <f t="shared" si="29"/>
        <v>0.27761418887312</v>
      </c>
      <c r="M225" s="250"/>
      <c r="N225" s="250"/>
      <c r="O225" s="250"/>
      <c r="P225" s="250">
        <f t="shared" si="30"/>
        <v>0.33213285795755998</v>
      </c>
      <c r="Q225" s="250">
        <f t="shared" si="30"/>
        <v>0.35323794463044</v>
      </c>
      <c r="R225" s="250">
        <f t="shared" si="31"/>
        <v>0.33213285795755998</v>
      </c>
      <c r="S225" s="250"/>
      <c r="T225" s="250">
        <f t="shared" si="32"/>
        <v>0.49450994856411734</v>
      </c>
      <c r="U225" s="250">
        <f t="shared" si="32"/>
        <v>0.49222572422529021</v>
      </c>
      <c r="V225" s="250">
        <f t="shared" si="32"/>
        <v>0.51311756646426554</v>
      </c>
      <c r="W225" s="250">
        <f t="shared" si="33"/>
        <v>0.49222572422529021</v>
      </c>
      <c r="X225" s="250"/>
      <c r="Y225" s="250"/>
      <c r="Z225" s="250"/>
      <c r="AA225" s="250"/>
    </row>
    <row r="226" spans="1:27" ht="14.25" hidden="1" customHeight="1">
      <c r="A226" s="120">
        <v>0</v>
      </c>
      <c r="B226" s="120">
        <v>0.64</v>
      </c>
      <c r="C226" s="120">
        <v>0.36</v>
      </c>
      <c r="D226" s="250">
        <f t="shared" ref="D226:E289" si="34">$A226*B$157+$B226*B$158+$C226*B$159</f>
        <v>0.30511825388864</v>
      </c>
      <c r="E226" s="250">
        <f t="shared" si="34"/>
        <v>0.30522713288000003</v>
      </c>
      <c r="F226" s="250">
        <f t="shared" si="27"/>
        <v>0.30511825388864</v>
      </c>
      <c r="G226" s="250"/>
      <c r="H226" s="250"/>
      <c r="I226" s="250"/>
      <c r="J226" s="250">
        <f t="shared" ref="J226:K289" si="35">$A226*H$157+$B226*H$158+$C226*H$159</f>
        <v>0.27729690868736001</v>
      </c>
      <c r="K226" s="250">
        <f t="shared" si="35"/>
        <v>0.29692234688000002</v>
      </c>
      <c r="L226" s="250">
        <f t="shared" si="29"/>
        <v>0.27729690868736001</v>
      </c>
      <c r="M226" s="250"/>
      <c r="N226" s="250"/>
      <c r="O226" s="250"/>
      <c r="P226" s="250">
        <f t="shared" ref="P226:Q289" si="36">$A226*N$157+$B226*N$158+$C226*N$159</f>
        <v>0.33213902493168002</v>
      </c>
      <c r="Q226" s="250">
        <f t="shared" si="36"/>
        <v>0.35323177765631997</v>
      </c>
      <c r="R226" s="250">
        <f t="shared" si="31"/>
        <v>0.33213902493168002</v>
      </c>
      <c r="S226" s="250"/>
      <c r="T226" s="250">
        <f t="shared" ref="T226:V289" si="37">$A226*I$3+$B226*I$4+$C226*I$5</f>
        <v>0.49408002532330619</v>
      </c>
      <c r="U226" s="250">
        <f t="shared" si="37"/>
        <v>0.49243440293352564</v>
      </c>
      <c r="V226" s="250">
        <f t="shared" si="37"/>
        <v>0.51332623074178141</v>
      </c>
      <c r="W226" s="250">
        <f t="shared" si="33"/>
        <v>0.49243440293352564</v>
      </c>
      <c r="X226" s="250"/>
      <c r="Y226" s="250"/>
      <c r="Z226" s="250"/>
      <c r="AA226" s="250"/>
    </row>
    <row r="227" spans="1:27" ht="14.25" hidden="1" customHeight="1">
      <c r="A227" s="120">
        <v>0</v>
      </c>
      <c r="B227" s="120">
        <v>0.65</v>
      </c>
      <c r="C227" s="120">
        <v>0.35</v>
      </c>
      <c r="D227" s="250">
        <f t="shared" si="34"/>
        <v>0.30477098944940006</v>
      </c>
      <c r="E227" s="250">
        <f t="shared" si="34"/>
        <v>0.3055461143</v>
      </c>
      <c r="F227" s="250">
        <f t="shared" si="27"/>
        <v>0.30477098944940006</v>
      </c>
      <c r="G227" s="250"/>
      <c r="H227" s="250"/>
      <c r="I227" s="250"/>
      <c r="J227" s="250">
        <f t="shared" si="35"/>
        <v>0.27697962850160002</v>
      </c>
      <c r="K227" s="250">
        <f t="shared" si="35"/>
        <v>0.29724132830000005</v>
      </c>
      <c r="L227" s="250">
        <f t="shared" si="29"/>
        <v>0.27697962850160002</v>
      </c>
      <c r="M227" s="250"/>
      <c r="N227" s="250"/>
      <c r="O227" s="250"/>
      <c r="P227" s="250">
        <f t="shared" si="36"/>
        <v>0.3321451919058</v>
      </c>
      <c r="Q227" s="250">
        <f t="shared" si="36"/>
        <v>0.35322561068219999</v>
      </c>
      <c r="R227" s="250">
        <f t="shared" si="31"/>
        <v>0.3321451919058</v>
      </c>
      <c r="S227" s="250"/>
      <c r="T227" s="250">
        <f t="shared" si="37"/>
        <v>0.49365010208249499</v>
      </c>
      <c r="U227" s="250">
        <f t="shared" si="37"/>
        <v>0.49264308164176102</v>
      </c>
      <c r="V227" s="250">
        <f t="shared" si="37"/>
        <v>0.51353489501929739</v>
      </c>
      <c r="W227" s="250">
        <f t="shared" si="33"/>
        <v>0.49264308164176102</v>
      </c>
      <c r="X227" s="250"/>
      <c r="Y227" s="250"/>
      <c r="Z227" s="250"/>
      <c r="AA227" s="250"/>
    </row>
    <row r="228" spans="1:27" ht="14.25" hidden="1" customHeight="1">
      <c r="A228" s="120">
        <v>0</v>
      </c>
      <c r="B228" s="120">
        <v>0.66</v>
      </c>
      <c r="C228" s="120">
        <v>0.34</v>
      </c>
      <c r="D228" s="250">
        <f t="shared" si="34"/>
        <v>0.30442372501016002</v>
      </c>
      <c r="E228" s="250">
        <f t="shared" si="34"/>
        <v>0.30586509572000004</v>
      </c>
      <c r="F228" s="250">
        <f t="shared" si="27"/>
        <v>0.30442372501016002</v>
      </c>
      <c r="G228" s="250"/>
      <c r="H228" s="250"/>
      <c r="I228" s="250"/>
      <c r="J228" s="250">
        <f t="shared" si="35"/>
        <v>0.27666234831584002</v>
      </c>
      <c r="K228" s="250">
        <f t="shared" si="35"/>
        <v>0.29756030972000003</v>
      </c>
      <c r="L228" s="250">
        <f t="shared" si="29"/>
        <v>0.27666234831584002</v>
      </c>
      <c r="M228" s="250"/>
      <c r="N228" s="250"/>
      <c r="O228" s="250"/>
      <c r="P228" s="250">
        <f t="shared" si="36"/>
        <v>0.33215135887992003</v>
      </c>
      <c r="Q228" s="250">
        <f t="shared" si="36"/>
        <v>0.35321944370808001</v>
      </c>
      <c r="R228" s="250">
        <f t="shared" si="31"/>
        <v>0.33215135887992003</v>
      </c>
      <c r="S228" s="250"/>
      <c r="T228" s="250">
        <f t="shared" si="37"/>
        <v>0.4932201788416839</v>
      </c>
      <c r="U228" s="250">
        <f t="shared" si="37"/>
        <v>0.49285176034999645</v>
      </c>
      <c r="V228" s="250">
        <f t="shared" si="37"/>
        <v>0.51374355929681337</v>
      </c>
      <c r="W228" s="250">
        <f t="shared" si="33"/>
        <v>0.49285176034999645</v>
      </c>
      <c r="X228" s="250"/>
      <c r="Y228" s="250"/>
      <c r="Z228" s="250"/>
      <c r="AA228" s="250"/>
    </row>
    <row r="229" spans="1:27" ht="14.25" hidden="1" customHeight="1">
      <c r="A229" s="120">
        <v>0</v>
      </c>
      <c r="B229" s="120">
        <v>0.67</v>
      </c>
      <c r="C229" s="120">
        <v>0.33</v>
      </c>
      <c r="D229" s="250">
        <f t="shared" si="34"/>
        <v>0.30407646057092003</v>
      </c>
      <c r="E229" s="250">
        <f t="shared" si="34"/>
        <v>0.30618407714000007</v>
      </c>
      <c r="F229" s="250">
        <f t="shared" si="27"/>
        <v>0.30407646057092003</v>
      </c>
      <c r="G229" s="250"/>
      <c r="H229" s="250"/>
      <c r="I229" s="250"/>
      <c r="J229" s="250">
        <f t="shared" si="35"/>
        <v>0.27634506813008003</v>
      </c>
      <c r="K229" s="250">
        <f t="shared" si="35"/>
        <v>0.29787929114</v>
      </c>
      <c r="L229" s="250">
        <f t="shared" si="29"/>
        <v>0.27634506813008003</v>
      </c>
      <c r="M229" s="250"/>
      <c r="N229" s="250"/>
      <c r="O229" s="250"/>
      <c r="P229" s="250">
        <f t="shared" si="36"/>
        <v>0.33215752585404001</v>
      </c>
      <c r="Q229" s="250">
        <f t="shared" si="36"/>
        <v>0.35321327673396002</v>
      </c>
      <c r="R229" s="250">
        <f t="shared" si="31"/>
        <v>0.33215752585404001</v>
      </c>
      <c r="S229" s="250"/>
      <c r="T229" s="250">
        <f t="shared" si="37"/>
        <v>0.49279025560087275</v>
      </c>
      <c r="U229" s="250">
        <f t="shared" si="37"/>
        <v>0.49306043905823183</v>
      </c>
      <c r="V229" s="250">
        <f t="shared" si="37"/>
        <v>0.51395222357432935</v>
      </c>
      <c r="W229" s="250">
        <f t="shared" si="33"/>
        <v>0.49279025560087275</v>
      </c>
      <c r="X229" s="250"/>
      <c r="Y229" s="250"/>
      <c r="Z229" s="250"/>
      <c r="AA229" s="250"/>
    </row>
    <row r="230" spans="1:27" ht="14.25" hidden="1" customHeight="1">
      <c r="A230" s="120">
        <v>0</v>
      </c>
      <c r="B230" s="120">
        <v>0.68</v>
      </c>
      <c r="C230" s="120">
        <v>0.32</v>
      </c>
      <c r="D230" s="250">
        <f t="shared" si="34"/>
        <v>0.30372919613168003</v>
      </c>
      <c r="E230" s="250">
        <f t="shared" si="34"/>
        <v>0.30650305856000004</v>
      </c>
      <c r="F230" s="250">
        <f t="shared" si="27"/>
        <v>0.30372919613168003</v>
      </c>
      <c r="G230" s="250"/>
      <c r="H230" s="250"/>
      <c r="I230" s="250"/>
      <c r="J230" s="250">
        <f t="shared" si="35"/>
        <v>0.27602778794432004</v>
      </c>
      <c r="K230" s="250">
        <f t="shared" si="35"/>
        <v>0.29819827256000003</v>
      </c>
      <c r="L230" s="250">
        <f t="shared" si="29"/>
        <v>0.27602778794432004</v>
      </c>
      <c r="M230" s="250"/>
      <c r="N230" s="250"/>
      <c r="O230" s="250"/>
      <c r="P230" s="250">
        <f t="shared" si="36"/>
        <v>0.33216369282816</v>
      </c>
      <c r="Q230" s="250">
        <f t="shared" si="36"/>
        <v>0.35320710975984004</v>
      </c>
      <c r="R230" s="250">
        <f t="shared" si="31"/>
        <v>0.33216369282816</v>
      </c>
      <c r="S230" s="250"/>
      <c r="T230" s="250">
        <f t="shared" si="37"/>
        <v>0.49236033236006149</v>
      </c>
      <c r="U230" s="250">
        <f t="shared" si="37"/>
        <v>0.4932691177664672</v>
      </c>
      <c r="V230" s="250">
        <f t="shared" si="37"/>
        <v>0.51416088785184533</v>
      </c>
      <c r="W230" s="250">
        <f t="shared" si="33"/>
        <v>0.49236033236006149</v>
      </c>
      <c r="X230" s="250"/>
      <c r="Y230" s="250"/>
      <c r="Z230" s="250"/>
      <c r="AA230" s="250"/>
    </row>
    <row r="231" spans="1:27" ht="14.25" hidden="1" customHeight="1">
      <c r="A231" s="120">
        <v>0</v>
      </c>
      <c r="B231" s="120">
        <v>0.69</v>
      </c>
      <c r="C231" s="120">
        <v>0.31</v>
      </c>
      <c r="D231" s="250">
        <f t="shared" si="34"/>
        <v>0.30338193169243999</v>
      </c>
      <c r="E231" s="250">
        <f t="shared" si="34"/>
        <v>0.30682203998000002</v>
      </c>
      <c r="F231" s="250">
        <f t="shared" si="27"/>
        <v>0.30338193169243999</v>
      </c>
      <c r="G231" s="250"/>
      <c r="H231" s="250"/>
      <c r="I231" s="250"/>
      <c r="J231" s="250">
        <f t="shared" si="35"/>
        <v>0.27571050775855999</v>
      </c>
      <c r="K231" s="250">
        <f t="shared" si="35"/>
        <v>0.29851725398000001</v>
      </c>
      <c r="L231" s="250">
        <f t="shared" si="29"/>
        <v>0.27571050775855999</v>
      </c>
      <c r="M231" s="250"/>
      <c r="N231" s="250"/>
      <c r="O231" s="250"/>
      <c r="P231" s="250">
        <f t="shared" si="36"/>
        <v>0.33216985980227998</v>
      </c>
      <c r="Q231" s="250">
        <f t="shared" si="36"/>
        <v>0.35320094278571995</v>
      </c>
      <c r="R231" s="250">
        <f t="shared" si="31"/>
        <v>0.33216985980227998</v>
      </c>
      <c r="S231" s="250"/>
      <c r="T231" s="250">
        <f t="shared" si="37"/>
        <v>0.49193040911925029</v>
      </c>
      <c r="U231" s="250">
        <f t="shared" si="37"/>
        <v>0.49347779647470258</v>
      </c>
      <c r="V231" s="250">
        <f t="shared" si="37"/>
        <v>0.5143695521293612</v>
      </c>
      <c r="W231" s="250">
        <f t="shared" si="33"/>
        <v>0.49193040911925029</v>
      </c>
      <c r="X231" s="250"/>
      <c r="Y231" s="250"/>
      <c r="Z231" s="250"/>
      <c r="AA231" s="250"/>
    </row>
    <row r="232" spans="1:27" ht="14.25" hidden="1" customHeight="1">
      <c r="A232" s="120">
        <v>0</v>
      </c>
      <c r="B232" s="120">
        <v>0.7</v>
      </c>
      <c r="C232" s="120">
        <v>0.3</v>
      </c>
      <c r="D232" s="250">
        <f t="shared" si="34"/>
        <v>0.3030346672532</v>
      </c>
      <c r="E232" s="250">
        <f t="shared" si="34"/>
        <v>0.30714102139999999</v>
      </c>
      <c r="F232" s="250">
        <f t="shared" si="27"/>
        <v>0.3030346672532</v>
      </c>
      <c r="G232" s="250"/>
      <c r="H232" s="250"/>
      <c r="I232" s="250"/>
      <c r="J232" s="250">
        <f t="shared" si="35"/>
        <v>0.27539322757279999</v>
      </c>
      <c r="K232" s="250">
        <f t="shared" si="35"/>
        <v>0.29883623539999998</v>
      </c>
      <c r="L232" s="250">
        <f t="shared" si="29"/>
        <v>0.27539322757279999</v>
      </c>
      <c r="M232" s="250"/>
      <c r="N232" s="250"/>
      <c r="O232" s="250"/>
      <c r="P232" s="250">
        <f t="shared" si="36"/>
        <v>0.33217602677639996</v>
      </c>
      <c r="Q232" s="250">
        <f t="shared" si="36"/>
        <v>0.35319477581159997</v>
      </c>
      <c r="R232" s="250">
        <f t="shared" si="31"/>
        <v>0.33217602677639996</v>
      </c>
      <c r="S232" s="250"/>
      <c r="T232" s="250">
        <f t="shared" si="37"/>
        <v>0.49150048587843909</v>
      </c>
      <c r="U232" s="250">
        <f t="shared" si="37"/>
        <v>0.49368647518293801</v>
      </c>
      <c r="V232" s="250">
        <f t="shared" si="37"/>
        <v>0.51457821640687718</v>
      </c>
      <c r="W232" s="250">
        <f t="shared" si="33"/>
        <v>0.49150048587843909</v>
      </c>
      <c r="X232" s="250"/>
      <c r="Y232" s="250"/>
      <c r="Z232" s="250"/>
      <c r="AA232" s="250"/>
    </row>
    <row r="233" spans="1:27" ht="14.25" hidden="1" customHeight="1">
      <c r="A233" s="120">
        <v>0</v>
      </c>
      <c r="B233" s="120">
        <v>0.71</v>
      </c>
      <c r="C233" s="120">
        <v>0.28999999999999998</v>
      </c>
      <c r="D233" s="250">
        <f t="shared" si="34"/>
        <v>0.30268740281396</v>
      </c>
      <c r="E233" s="250">
        <f t="shared" si="34"/>
        <v>0.30746000282000002</v>
      </c>
      <c r="F233" s="250">
        <f t="shared" si="27"/>
        <v>0.30268740281396</v>
      </c>
      <c r="G233" s="250"/>
      <c r="H233" s="250"/>
      <c r="I233" s="250"/>
      <c r="J233" s="250">
        <f t="shared" si="35"/>
        <v>0.27507594738704</v>
      </c>
      <c r="K233" s="250">
        <f t="shared" si="35"/>
        <v>0.29915521682000001</v>
      </c>
      <c r="L233" s="250">
        <f t="shared" si="29"/>
        <v>0.27507594738704</v>
      </c>
      <c r="M233" s="250"/>
      <c r="N233" s="250"/>
      <c r="O233" s="250"/>
      <c r="P233" s="250">
        <f t="shared" si="36"/>
        <v>0.33218219375051999</v>
      </c>
      <c r="Q233" s="250">
        <f t="shared" si="36"/>
        <v>0.35318860883747993</v>
      </c>
      <c r="R233" s="250">
        <f t="shared" si="31"/>
        <v>0.33218219375051999</v>
      </c>
      <c r="S233" s="250"/>
      <c r="T233" s="250">
        <f t="shared" si="37"/>
        <v>0.49107056263762799</v>
      </c>
      <c r="U233" s="250">
        <f t="shared" si="37"/>
        <v>0.49389515389117339</v>
      </c>
      <c r="V233" s="250">
        <f t="shared" si="37"/>
        <v>0.51478688068439316</v>
      </c>
      <c r="W233" s="250">
        <f t="shared" si="33"/>
        <v>0.49107056263762799</v>
      </c>
      <c r="X233" s="250"/>
      <c r="Y233" s="250"/>
      <c r="Z233" s="250"/>
      <c r="AA233" s="250"/>
    </row>
    <row r="234" spans="1:27" ht="14.25" hidden="1" customHeight="1">
      <c r="A234" s="120">
        <v>0</v>
      </c>
      <c r="B234" s="120">
        <v>0.72</v>
      </c>
      <c r="C234" s="120">
        <v>0.28000000000000003</v>
      </c>
      <c r="D234" s="250">
        <f t="shared" si="34"/>
        <v>0.30234013837472001</v>
      </c>
      <c r="E234" s="250">
        <f t="shared" si="34"/>
        <v>0.30777898424000005</v>
      </c>
      <c r="F234" s="250">
        <f t="shared" si="27"/>
        <v>0.30234013837472001</v>
      </c>
      <c r="G234" s="250"/>
      <c r="H234" s="250"/>
      <c r="I234" s="250"/>
      <c r="J234" s="250">
        <f t="shared" si="35"/>
        <v>0.27475866720128</v>
      </c>
      <c r="K234" s="250">
        <f t="shared" si="35"/>
        <v>0.29947419823999999</v>
      </c>
      <c r="L234" s="250">
        <f t="shared" si="29"/>
        <v>0.27475866720128</v>
      </c>
      <c r="M234" s="250"/>
      <c r="N234" s="250"/>
      <c r="O234" s="250"/>
      <c r="P234" s="250">
        <f t="shared" si="36"/>
        <v>0.33218836072463997</v>
      </c>
      <c r="Q234" s="250">
        <f t="shared" si="36"/>
        <v>0.35318244186336001</v>
      </c>
      <c r="R234" s="250">
        <f t="shared" si="31"/>
        <v>0.33218836072463997</v>
      </c>
      <c r="S234" s="250"/>
      <c r="T234" s="250">
        <f t="shared" si="37"/>
        <v>0.49064063939681685</v>
      </c>
      <c r="U234" s="250">
        <f t="shared" si="37"/>
        <v>0.49410383259940882</v>
      </c>
      <c r="V234" s="250">
        <f t="shared" si="37"/>
        <v>0.51499554496190914</v>
      </c>
      <c r="W234" s="250">
        <f t="shared" si="33"/>
        <v>0.49064063939681685</v>
      </c>
      <c r="X234" s="250"/>
      <c r="Y234" s="250"/>
      <c r="Z234" s="250"/>
      <c r="AA234" s="250"/>
    </row>
    <row r="235" spans="1:27" ht="14.25" hidden="1" customHeight="1">
      <c r="A235" s="120">
        <v>0</v>
      </c>
      <c r="B235" s="120">
        <v>0.73</v>
      </c>
      <c r="C235" s="120">
        <v>0.27</v>
      </c>
      <c r="D235" s="250">
        <f t="shared" si="34"/>
        <v>0.30199287393548002</v>
      </c>
      <c r="E235" s="250">
        <f t="shared" si="34"/>
        <v>0.30809796566000003</v>
      </c>
      <c r="F235" s="250">
        <f t="shared" si="27"/>
        <v>0.30199287393548002</v>
      </c>
      <c r="G235" s="250"/>
      <c r="H235" s="250"/>
      <c r="I235" s="250"/>
      <c r="J235" s="250">
        <f t="shared" si="35"/>
        <v>0.27444138701552001</v>
      </c>
      <c r="K235" s="250">
        <f t="shared" si="35"/>
        <v>0.29979317966000002</v>
      </c>
      <c r="L235" s="250">
        <f t="shared" si="29"/>
        <v>0.27444138701552001</v>
      </c>
      <c r="M235" s="250"/>
      <c r="N235" s="250"/>
      <c r="O235" s="250"/>
      <c r="P235" s="250">
        <f t="shared" si="36"/>
        <v>0.33219452769876001</v>
      </c>
      <c r="Q235" s="250">
        <f t="shared" si="36"/>
        <v>0.35317627488923997</v>
      </c>
      <c r="R235" s="250">
        <f t="shared" si="31"/>
        <v>0.33219452769876001</v>
      </c>
      <c r="S235" s="250"/>
      <c r="T235" s="250">
        <f t="shared" si="37"/>
        <v>0.49021071615600564</v>
      </c>
      <c r="U235" s="250">
        <f t="shared" si="37"/>
        <v>0.4943125113076442</v>
      </c>
      <c r="V235" s="250">
        <f t="shared" si="37"/>
        <v>0.51520420923942511</v>
      </c>
      <c r="W235" s="250">
        <f t="shared" si="33"/>
        <v>0.49021071615600564</v>
      </c>
      <c r="X235" s="250"/>
      <c r="Y235" s="250"/>
      <c r="Z235" s="250"/>
      <c r="AA235" s="250"/>
    </row>
    <row r="236" spans="1:27" ht="14.25" hidden="1" customHeight="1">
      <c r="A236" s="120">
        <v>0</v>
      </c>
      <c r="B236" s="120">
        <v>0.74</v>
      </c>
      <c r="C236" s="120">
        <v>0.26</v>
      </c>
      <c r="D236" s="250">
        <f t="shared" si="34"/>
        <v>0.30164560949624003</v>
      </c>
      <c r="E236" s="250">
        <f t="shared" si="34"/>
        <v>0.30841694708</v>
      </c>
      <c r="F236" s="250">
        <f t="shared" si="27"/>
        <v>0.30164560949624003</v>
      </c>
      <c r="G236" s="250"/>
      <c r="H236" s="250"/>
      <c r="I236" s="250"/>
      <c r="J236" s="250">
        <f t="shared" si="35"/>
        <v>0.27412410682976002</v>
      </c>
      <c r="K236" s="250">
        <f t="shared" si="35"/>
        <v>0.30011216108000005</v>
      </c>
      <c r="L236" s="250">
        <f t="shared" si="29"/>
        <v>0.27412410682976002</v>
      </c>
      <c r="M236" s="250"/>
      <c r="N236" s="250"/>
      <c r="O236" s="250"/>
      <c r="P236" s="250">
        <f t="shared" si="36"/>
        <v>0.33220069467287999</v>
      </c>
      <c r="Q236" s="250">
        <f t="shared" si="36"/>
        <v>0.35317010791511999</v>
      </c>
      <c r="R236" s="250">
        <f t="shared" si="31"/>
        <v>0.33220069467287999</v>
      </c>
      <c r="S236" s="250"/>
      <c r="T236" s="250">
        <f t="shared" si="37"/>
        <v>0.4897807929151945</v>
      </c>
      <c r="U236" s="250">
        <f t="shared" si="37"/>
        <v>0.49452119001587963</v>
      </c>
      <c r="V236" s="250">
        <f t="shared" si="37"/>
        <v>0.51541287351694109</v>
      </c>
      <c r="W236" s="250">
        <f t="shared" si="33"/>
        <v>0.4897807929151945</v>
      </c>
      <c r="X236" s="250"/>
      <c r="Y236" s="250"/>
      <c r="Z236" s="250"/>
      <c r="AA236" s="250"/>
    </row>
    <row r="237" spans="1:27" ht="14.25" hidden="1" customHeight="1">
      <c r="A237" s="120">
        <v>0</v>
      </c>
      <c r="B237" s="120">
        <v>0.75</v>
      </c>
      <c r="C237" s="120">
        <v>0.25</v>
      </c>
      <c r="D237" s="250">
        <f t="shared" si="34"/>
        <v>0.30129834505700004</v>
      </c>
      <c r="E237" s="250">
        <f t="shared" si="34"/>
        <v>0.30873592850000003</v>
      </c>
      <c r="F237" s="250">
        <f t="shared" si="27"/>
        <v>0.30129834505700004</v>
      </c>
      <c r="G237" s="250"/>
      <c r="H237" s="250"/>
      <c r="I237" s="250"/>
      <c r="J237" s="250">
        <f t="shared" si="35"/>
        <v>0.27380682664400002</v>
      </c>
      <c r="K237" s="250">
        <f t="shared" si="35"/>
        <v>0.30043114250000003</v>
      </c>
      <c r="L237" s="250">
        <f t="shared" si="29"/>
        <v>0.27380682664400002</v>
      </c>
      <c r="M237" s="250"/>
      <c r="N237" s="250"/>
      <c r="O237" s="250"/>
      <c r="P237" s="250">
        <f t="shared" si="36"/>
        <v>0.33220686164699997</v>
      </c>
      <c r="Q237" s="250">
        <f t="shared" si="36"/>
        <v>0.35316394094100001</v>
      </c>
      <c r="R237" s="250">
        <f t="shared" si="31"/>
        <v>0.33220686164699997</v>
      </c>
      <c r="S237" s="250"/>
      <c r="T237" s="250">
        <f t="shared" si="37"/>
        <v>0.48935086967438329</v>
      </c>
      <c r="U237" s="250">
        <f t="shared" si="37"/>
        <v>0.49472986872411506</v>
      </c>
      <c r="V237" s="250">
        <f t="shared" si="37"/>
        <v>0.51562153779445696</v>
      </c>
      <c r="W237" s="250">
        <f t="shared" si="33"/>
        <v>0.48935086967438329</v>
      </c>
      <c r="X237" s="250"/>
      <c r="Y237" s="250"/>
      <c r="Z237" s="250"/>
      <c r="AA237" s="250"/>
    </row>
    <row r="238" spans="1:27" ht="14.25" hidden="1" customHeight="1">
      <c r="A238" s="120">
        <v>0</v>
      </c>
      <c r="B238" s="120">
        <v>0.76</v>
      </c>
      <c r="C238" s="120">
        <v>0.24</v>
      </c>
      <c r="D238" s="250">
        <f t="shared" si="34"/>
        <v>0.30095108061775999</v>
      </c>
      <c r="E238" s="250">
        <f t="shared" si="34"/>
        <v>0.30905490992000001</v>
      </c>
      <c r="F238" s="250">
        <f t="shared" si="27"/>
        <v>0.30095108061775999</v>
      </c>
      <c r="G238" s="250"/>
      <c r="H238" s="250"/>
      <c r="I238" s="250"/>
      <c r="J238" s="250">
        <f t="shared" si="35"/>
        <v>0.27348954645824003</v>
      </c>
      <c r="K238" s="250">
        <f t="shared" si="35"/>
        <v>0.30075012392</v>
      </c>
      <c r="L238" s="250">
        <f t="shared" si="29"/>
        <v>0.27348954645824003</v>
      </c>
      <c r="M238" s="250"/>
      <c r="N238" s="250"/>
      <c r="O238" s="250"/>
      <c r="P238" s="250">
        <f t="shared" si="36"/>
        <v>0.33221302862112001</v>
      </c>
      <c r="Q238" s="250">
        <f t="shared" si="36"/>
        <v>0.35315777396687997</v>
      </c>
      <c r="R238" s="250">
        <f t="shared" si="31"/>
        <v>0.33221302862112001</v>
      </c>
      <c r="S238" s="250"/>
      <c r="T238" s="250">
        <f t="shared" si="37"/>
        <v>0.4889209464335722</v>
      </c>
      <c r="U238" s="250">
        <f t="shared" si="37"/>
        <v>0.49493854743235044</v>
      </c>
      <c r="V238" s="250">
        <f t="shared" si="37"/>
        <v>0.51583020207197294</v>
      </c>
      <c r="W238" s="250">
        <f t="shared" si="33"/>
        <v>0.4889209464335722</v>
      </c>
      <c r="X238" s="250"/>
      <c r="Y238" s="250"/>
      <c r="Z238" s="250"/>
      <c r="AA238" s="250"/>
    </row>
    <row r="239" spans="1:27" ht="14.25" hidden="1" customHeight="1">
      <c r="A239" s="120">
        <v>0</v>
      </c>
      <c r="B239" s="120">
        <v>0.77</v>
      </c>
      <c r="C239" s="120">
        <v>0.23</v>
      </c>
      <c r="D239" s="250">
        <f t="shared" si="34"/>
        <v>0.30060381617852006</v>
      </c>
      <c r="E239" s="250">
        <f t="shared" si="34"/>
        <v>0.30937389134000004</v>
      </c>
      <c r="F239" s="250">
        <f t="shared" si="27"/>
        <v>0.30060381617852006</v>
      </c>
      <c r="G239" s="250"/>
      <c r="H239" s="250"/>
      <c r="I239" s="250"/>
      <c r="J239" s="250">
        <f t="shared" si="35"/>
        <v>0.27317226627248004</v>
      </c>
      <c r="K239" s="250">
        <f t="shared" si="35"/>
        <v>0.30106910534000003</v>
      </c>
      <c r="L239" s="250">
        <f t="shared" si="29"/>
        <v>0.27317226627248004</v>
      </c>
      <c r="M239" s="250"/>
      <c r="N239" s="250"/>
      <c r="O239" s="250"/>
      <c r="P239" s="250">
        <f t="shared" si="36"/>
        <v>0.33221919559523999</v>
      </c>
      <c r="Q239" s="250">
        <f t="shared" si="36"/>
        <v>0.35315160699276005</v>
      </c>
      <c r="R239" s="250">
        <f t="shared" si="31"/>
        <v>0.33221919559523999</v>
      </c>
      <c r="S239" s="250"/>
      <c r="T239" s="250">
        <f t="shared" si="37"/>
        <v>0.488491023192761</v>
      </c>
      <c r="U239" s="250">
        <f t="shared" si="37"/>
        <v>0.49514722614058582</v>
      </c>
      <c r="V239" s="250">
        <f t="shared" si="37"/>
        <v>0.51603886634948892</v>
      </c>
      <c r="W239" s="250">
        <f t="shared" si="33"/>
        <v>0.488491023192761</v>
      </c>
      <c r="X239" s="250"/>
      <c r="Y239" s="250"/>
      <c r="Z239" s="250"/>
      <c r="AA239" s="250"/>
    </row>
    <row r="240" spans="1:27" ht="14.25" hidden="1" customHeight="1">
      <c r="A240" s="120">
        <v>0</v>
      </c>
      <c r="B240" s="120">
        <v>0.78</v>
      </c>
      <c r="C240" s="120">
        <v>0.22</v>
      </c>
      <c r="D240" s="250">
        <f t="shared" si="34"/>
        <v>0.30025655173928006</v>
      </c>
      <c r="E240" s="250">
        <f t="shared" si="34"/>
        <v>0.30969287276000002</v>
      </c>
      <c r="F240" s="250">
        <f t="shared" si="27"/>
        <v>0.30025655173928006</v>
      </c>
      <c r="G240" s="250"/>
      <c r="H240" s="250"/>
      <c r="I240" s="250"/>
      <c r="J240" s="250">
        <f t="shared" si="35"/>
        <v>0.27285498608672004</v>
      </c>
      <c r="K240" s="250">
        <f t="shared" si="35"/>
        <v>0.30138808676000001</v>
      </c>
      <c r="L240" s="250">
        <f t="shared" si="29"/>
        <v>0.27285498608672004</v>
      </c>
      <c r="M240" s="250"/>
      <c r="N240" s="250"/>
      <c r="O240" s="250"/>
      <c r="P240" s="250">
        <f t="shared" si="36"/>
        <v>0.33222536256936003</v>
      </c>
      <c r="Q240" s="250">
        <f t="shared" si="36"/>
        <v>0.35314544001864001</v>
      </c>
      <c r="R240" s="250">
        <f t="shared" si="31"/>
        <v>0.33222536256936003</v>
      </c>
      <c r="S240" s="250"/>
      <c r="T240" s="250">
        <f t="shared" si="37"/>
        <v>0.4880610999519498</v>
      </c>
      <c r="U240" s="250">
        <f t="shared" si="37"/>
        <v>0.49535590484882125</v>
      </c>
      <c r="V240" s="250">
        <f t="shared" si="37"/>
        <v>0.5162475306270049</v>
      </c>
      <c r="W240" s="250">
        <f t="shared" si="33"/>
        <v>0.4880610999519498</v>
      </c>
      <c r="X240" s="250"/>
      <c r="Y240" s="250"/>
      <c r="Z240" s="250"/>
      <c r="AA240" s="250"/>
    </row>
    <row r="241" spans="1:27" ht="14.25" hidden="1" customHeight="1">
      <c r="A241" s="120">
        <v>0</v>
      </c>
      <c r="B241" s="120">
        <v>0.79</v>
      </c>
      <c r="C241" s="120">
        <v>0.21</v>
      </c>
      <c r="D241" s="250">
        <f t="shared" si="34"/>
        <v>0.29990928730004002</v>
      </c>
      <c r="E241" s="250">
        <f t="shared" si="34"/>
        <v>0.31001185418000005</v>
      </c>
      <c r="F241" s="250">
        <f t="shared" si="27"/>
        <v>0.29990928730004002</v>
      </c>
      <c r="G241" s="250"/>
      <c r="H241" s="250"/>
      <c r="I241" s="250"/>
      <c r="J241" s="250">
        <f t="shared" si="35"/>
        <v>0.27253770590095999</v>
      </c>
      <c r="K241" s="250">
        <f t="shared" si="35"/>
        <v>0.30170706818000004</v>
      </c>
      <c r="L241" s="250">
        <f t="shared" si="29"/>
        <v>0.27253770590095999</v>
      </c>
      <c r="M241" s="250"/>
      <c r="N241" s="250"/>
      <c r="O241" s="250"/>
      <c r="P241" s="250">
        <f t="shared" si="36"/>
        <v>0.33223152954348001</v>
      </c>
      <c r="Q241" s="250">
        <f t="shared" si="36"/>
        <v>0.35313927304451997</v>
      </c>
      <c r="R241" s="250">
        <f t="shared" si="31"/>
        <v>0.33223152954348001</v>
      </c>
      <c r="S241" s="250"/>
      <c r="T241" s="250">
        <f t="shared" si="37"/>
        <v>0.48763117671113865</v>
      </c>
      <c r="U241" s="250">
        <f t="shared" si="37"/>
        <v>0.49556458355705663</v>
      </c>
      <c r="V241" s="250">
        <f t="shared" si="37"/>
        <v>0.51645619490452088</v>
      </c>
      <c r="W241" s="250">
        <f t="shared" si="33"/>
        <v>0.48763117671113865</v>
      </c>
      <c r="X241" s="250"/>
      <c r="Y241" s="250"/>
      <c r="Z241" s="250"/>
      <c r="AA241" s="250"/>
    </row>
    <row r="242" spans="1:27" ht="14.25" hidden="1" customHeight="1">
      <c r="A242" s="120">
        <v>0</v>
      </c>
      <c r="B242" s="120">
        <v>0.8</v>
      </c>
      <c r="C242" s="120">
        <v>0.2</v>
      </c>
      <c r="D242" s="250">
        <f t="shared" si="34"/>
        <v>0.29956202286080003</v>
      </c>
      <c r="E242" s="250">
        <f t="shared" si="34"/>
        <v>0.31033083560000008</v>
      </c>
      <c r="F242" s="250">
        <f t="shared" si="27"/>
        <v>0.29956202286080003</v>
      </c>
      <c r="G242" s="250"/>
      <c r="H242" s="250"/>
      <c r="I242" s="250"/>
      <c r="J242" s="250">
        <f t="shared" si="35"/>
        <v>0.2722204257152</v>
      </c>
      <c r="K242" s="250">
        <f t="shared" si="35"/>
        <v>0.30202604960000001</v>
      </c>
      <c r="L242" s="250">
        <f t="shared" si="29"/>
        <v>0.2722204257152</v>
      </c>
      <c r="M242" s="250"/>
      <c r="N242" s="250"/>
      <c r="O242" s="250"/>
      <c r="P242" s="250">
        <f t="shared" si="36"/>
        <v>0.33223769651760005</v>
      </c>
      <c r="Q242" s="250">
        <f t="shared" si="36"/>
        <v>0.35313310607039999</v>
      </c>
      <c r="R242" s="250">
        <f t="shared" si="31"/>
        <v>0.33223769651760005</v>
      </c>
      <c r="S242" s="250"/>
      <c r="T242" s="250">
        <f t="shared" si="37"/>
        <v>0.4872012534703275</v>
      </c>
      <c r="U242" s="250">
        <f t="shared" si="37"/>
        <v>0.49577326226529206</v>
      </c>
      <c r="V242" s="250">
        <f t="shared" si="37"/>
        <v>0.51666485918203686</v>
      </c>
      <c r="W242" s="250">
        <f t="shared" si="33"/>
        <v>0.4872012534703275</v>
      </c>
      <c r="X242" s="250"/>
      <c r="Y242" s="250"/>
      <c r="Z242" s="250"/>
      <c r="AA242" s="250"/>
    </row>
    <row r="243" spans="1:27" ht="14.25" hidden="1" customHeight="1">
      <c r="A243" s="120">
        <v>0</v>
      </c>
      <c r="B243" s="120">
        <v>0.81</v>
      </c>
      <c r="C243" s="120">
        <v>0.19</v>
      </c>
      <c r="D243" s="250">
        <f t="shared" si="34"/>
        <v>0.29921475842156003</v>
      </c>
      <c r="E243" s="250">
        <f t="shared" si="34"/>
        <v>0.31064981702000005</v>
      </c>
      <c r="F243" s="250">
        <f t="shared" si="27"/>
        <v>0.29921475842156003</v>
      </c>
      <c r="G243" s="250"/>
      <c r="H243" s="250"/>
      <c r="I243" s="250"/>
      <c r="J243" s="250">
        <f t="shared" si="35"/>
        <v>0.27190314552944</v>
      </c>
      <c r="K243" s="250">
        <f t="shared" si="35"/>
        <v>0.30234503102000004</v>
      </c>
      <c r="L243" s="250">
        <f t="shared" si="29"/>
        <v>0.27190314552944</v>
      </c>
      <c r="M243" s="250"/>
      <c r="N243" s="250"/>
      <c r="O243" s="250"/>
      <c r="P243" s="250">
        <f t="shared" si="36"/>
        <v>0.33224386349172003</v>
      </c>
      <c r="Q243" s="250">
        <f t="shared" si="36"/>
        <v>0.35312693909628001</v>
      </c>
      <c r="R243" s="250">
        <f t="shared" si="31"/>
        <v>0.33224386349172003</v>
      </c>
      <c r="S243" s="250"/>
      <c r="T243" s="250">
        <f t="shared" si="37"/>
        <v>0.48677133022951635</v>
      </c>
      <c r="U243" s="250">
        <f t="shared" si="37"/>
        <v>0.49598194097352749</v>
      </c>
      <c r="V243" s="250">
        <f t="shared" si="37"/>
        <v>0.51687352345955273</v>
      </c>
      <c r="W243" s="250">
        <f t="shared" si="33"/>
        <v>0.48677133022951635</v>
      </c>
      <c r="X243" s="250"/>
      <c r="Y243" s="250"/>
      <c r="Z243" s="250"/>
      <c r="AA243" s="250"/>
    </row>
    <row r="244" spans="1:27" ht="14.25" hidden="1" customHeight="1">
      <c r="A244" s="120">
        <v>0</v>
      </c>
      <c r="B244" s="120">
        <v>0.82</v>
      </c>
      <c r="C244" s="120">
        <v>0.18</v>
      </c>
      <c r="D244" s="250">
        <f t="shared" si="34"/>
        <v>0.29886749398231999</v>
      </c>
      <c r="E244" s="250">
        <f t="shared" si="34"/>
        <v>0.31096879844000003</v>
      </c>
      <c r="F244" s="250">
        <f t="shared" si="27"/>
        <v>0.29886749398231999</v>
      </c>
      <c r="G244" s="250"/>
      <c r="H244" s="250"/>
      <c r="I244" s="250"/>
      <c r="J244" s="250">
        <f t="shared" si="35"/>
        <v>0.27158586534368001</v>
      </c>
      <c r="K244" s="250">
        <f t="shared" si="35"/>
        <v>0.30266401243999996</v>
      </c>
      <c r="L244" s="250">
        <f t="shared" si="29"/>
        <v>0.27158586534368001</v>
      </c>
      <c r="M244" s="250"/>
      <c r="N244" s="250"/>
      <c r="O244" s="250"/>
      <c r="P244" s="250">
        <f t="shared" si="36"/>
        <v>0.33225003046584001</v>
      </c>
      <c r="Q244" s="250">
        <f t="shared" si="36"/>
        <v>0.35312077212215998</v>
      </c>
      <c r="R244" s="250">
        <f t="shared" si="31"/>
        <v>0.33225003046584001</v>
      </c>
      <c r="S244" s="250"/>
      <c r="T244" s="250">
        <f t="shared" si="37"/>
        <v>0.48634140698870509</v>
      </c>
      <c r="U244" s="250">
        <f t="shared" si="37"/>
        <v>0.49619061968176281</v>
      </c>
      <c r="V244" s="250">
        <f t="shared" si="37"/>
        <v>0.51708218773706871</v>
      </c>
      <c r="W244" s="250">
        <f t="shared" si="33"/>
        <v>0.48634140698870509</v>
      </c>
      <c r="X244" s="250"/>
      <c r="Y244" s="250"/>
      <c r="Z244" s="250"/>
      <c r="AA244" s="250"/>
    </row>
    <row r="245" spans="1:27" ht="14.25" hidden="1" customHeight="1">
      <c r="A245" s="120">
        <v>0</v>
      </c>
      <c r="B245" s="120">
        <v>0.83</v>
      </c>
      <c r="C245" s="120">
        <v>0.17</v>
      </c>
      <c r="D245" s="250">
        <f t="shared" si="34"/>
        <v>0.29852022954308</v>
      </c>
      <c r="E245" s="250">
        <f t="shared" si="34"/>
        <v>0.31128777986000006</v>
      </c>
      <c r="F245" s="250">
        <f t="shared" si="27"/>
        <v>0.29852022954308</v>
      </c>
      <c r="G245" s="250"/>
      <c r="H245" s="250"/>
      <c r="I245" s="250"/>
      <c r="J245" s="250">
        <f t="shared" si="35"/>
        <v>0.27126858515792002</v>
      </c>
      <c r="K245" s="250">
        <f t="shared" si="35"/>
        <v>0.30298299385999999</v>
      </c>
      <c r="L245" s="250">
        <f t="shared" si="29"/>
        <v>0.27126858515792002</v>
      </c>
      <c r="M245" s="250"/>
      <c r="N245" s="250"/>
      <c r="O245" s="250"/>
      <c r="P245" s="250">
        <f t="shared" si="36"/>
        <v>0.33225619743995999</v>
      </c>
      <c r="Q245" s="250">
        <f t="shared" si="36"/>
        <v>0.35311460514803994</v>
      </c>
      <c r="R245" s="250">
        <f t="shared" si="31"/>
        <v>0.33225619743995999</v>
      </c>
      <c r="S245" s="250"/>
      <c r="T245" s="250">
        <f t="shared" si="37"/>
        <v>0.48591148374789395</v>
      </c>
      <c r="U245" s="250">
        <f t="shared" si="37"/>
        <v>0.49639929838999819</v>
      </c>
      <c r="V245" s="250">
        <f t="shared" si="37"/>
        <v>0.51729085201458469</v>
      </c>
      <c r="W245" s="250">
        <f t="shared" si="33"/>
        <v>0.48591148374789395</v>
      </c>
      <c r="X245" s="250"/>
      <c r="Y245" s="250"/>
      <c r="Z245" s="250"/>
      <c r="AA245" s="250"/>
    </row>
    <row r="246" spans="1:27" ht="14.25" hidden="1" customHeight="1">
      <c r="A246" s="120">
        <v>0</v>
      </c>
      <c r="B246" s="120">
        <v>0.84</v>
      </c>
      <c r="C246" s="120">
        <v>0.16</v>
      </c>
      <c r="D246" s="250">
        <f t="shared" si="34"/>
        <v>0.29817296510384</v>
      </c>
      <c r="E246" s="250">
        <f t="shared" si="34"/>
        <v>0.31160676127999998</v>
      </c>
      <c r="F246" s="250">
        <f t="shared" si="27"/>
        <v>0.29817296510384</v>
      </c>
      <c r="G246" s="250"/>
      <c r="H246" s="250"/>
      <c r="I246" s="250"/>
      <c r="J246" s="250">
        <f t="shared" si="35"/>
        <v>0.27095130497216002</v>
      </c>
      <c r="K246" s="250">
        <f t="shared" si="35"/>
        <v>0.30330197528000002</v>
      </c>
      <c r="L246" s="250">
        <f t="shared" si="29"/>
        <v>0.27095130497216002</v>
      </c>
      <c r="M246" s="250"/>
      <c r="N246" s="250"/>
      <c r="O246" s="250"/>
      <c r="P246" s="250">
        <f t="shared" si="36"/>
        <v>0.33226236441407997</v>
      </c>
      <c r="Q246" s="250">
        <f t="shared" si="36"/>
        <v>0.35310843817392001</v>
      </c>
      <c r="R246" s="250">
        <f t="shared" si="31"/>
        <v>0.33226236441407997</v>
      </c>
      <c r="S246" s="250"/>
      <c r="T246" s="250">
        <f t="shared" si="37"/>
        <v>0.48548156050708274</v>
      </c>
      <c r="U246" s="250">
        <f t="shared" si="37"/>
        <v>0.49660797709823362</v>
      </c>
      <c r="V246" s="250">
        <f t="shared" si="37"/>
        <v>0.51749951629210067</v>
      </c>
      <c r="W246" s="250">
        <f t="shared" si="33"/>
        <v>0.48548156050708274</v>
      </c>
      <c r="X246" s="250"/>
      <c r="Y246" s="250"/>
      <c r="Z246" s="250"/>
      <c r="AA246" s="250"/>
    </row>
    <row r="247" spans="1:27" ht="14.25" hidden="1" customHeight="1">
      <c r="A247" s="120">
        <v>0</v>
      </c>
      <c r="B247" s="120">
        <v>0.85</v>
      </c>
      <c r="C247" s="120">
        <v>0.15</v>
      </c>
      <c r="D247" s="250">
        <f t="shared" si="34"/>
        <v>0.29782570066460001</v>
      </c>
      <c r="E247" s="250">
        <f t="shared" si="34"/>
        <v>0.31192574270000001</v>
      </c>
      <c r="F247" s="250">
        <f t="shared" si="27"/>
        <v>0.29782570066460001</v>
      </c>
      <c r="G247" s="250"/>
      <c r="H247" s="250"/>
      <c r="I247" s="250"/>
      <c r="J247" s="250">
        <f t="shared" si="35"/>
        <v>0.27063402478639997</v>
      </c>
      <c r="K247" s="250">
        <f t="shared" si="35"/>
        <v>0.3036209567</v>
      </c>
      <c r="L247" s="250">
        <f t="shared" si="29"/>
        <v>0.27063402478639997</v>
      </c>
      <c r="M247" s="250"/>
      <c r="N247" s="250"/>
      <c r="O247" s="250"/>
      <c r="P247" s="250">
        <f t="shared" si="36"/>
        <v>0.33226853138820001</v>
      </c>
      <c r="Q247" s="250">
        <f t="shared" si="36"/>
        <v>0.35310227119979998</v>
      </c>
      <c r="R247" s="250">
        <f t="shared" si="31"/>
        <v>0.33226853138820001</v>
      </c>
      <c r="S247" s="250"/>
      <c r="T247" s="250">
        <f t="shared" si="37"/>
        <v>0.48505163726627165</v>
      </c>
      <c r="U247" s="250">
        <f t="shared" si="37"/>
        <v>0.49681665580646905</v>
      </c>
      <c r="V247" s="250">
        <f t="shared" si="37"/>
        <v>0.51770818056961654</v>
      </c>
      <c r="W247" s="250">
        <f t="shared" si="33"/>
        <v>0.48505163726627165</v>
      </c>
      <c r="X247" s="250"/>
      <c r="Y247" s="250"/>
      <c r="Z247" s="250"/>
      <c r="AA247" s="250"/>
    </row>
    <row r="248" spans="1:27" ht="14.25" hidden="1" customHeight="1">
      <c r="A248" s="120">
        <v>0</v>
      </c>
      <c r="B248" s="120">
        <v>0.86</v>
      </c>
      <c r="C248" s="120">
        <v>0.14000000000000001</v>
      </c>
      <c r="D248" s="250">
        <f t="shared" si="34"/>
        <v>0.29747843622536008</v>
      </c>
      <c r="E248" s="250">
        <f t="shared" si="34"/>
        <v>0.31224472412000004</v>
      </c>
      <c r="F248" s="250">
        <f t="shared" si="27"/>
        <v>0.29747843622536008</v>
      </c>
      <c r="G248" s="250"/>
      <c r="H248" s="250"/>
      <c r="I248" s="250"/>
      <c r="J248" s="250">
        <f t="shared" si="35"/>
        <v>0.27031674460063998</v>
      </c>
      <c r="K248" s="250">
        <f t="shared" si="35"/>
        <v>0.30393993812000003</v>
      </c>
      <c r="L248" s="250">
        <f t="shared" si="29"/>
        <v>0.27031674460063998</v>
      </c>
      <c r="M248" s="250"/>
      <c r="N248" s="250"/>
      <c r="O248" s="250"/>
      <c r="P248" s="250">
        <f t="shared" si="36"/>
        <v>0.33227469836232004</v>
      </c>
      <c r="Q248" s="250">
        <f t="shared" si="36"/>
        <v>0.35309610422568</v>
      </c>
      <c r="R248" s="250">
        <f t="shared" si="31"/>
        <v>0.33227469836232004</v>
      </c>
      <c r="S248" s="250"/>
      <c r="T248" s="250">
        <f t="shared" si="37"/>
        <v>0.4846217140254605</v>
      </c>
      <c r="U248" s="250">
        <f t="shared" si="37"/>
        <v>0.49702533451470443</v>
      </c>
      <c r="V248" s="250">
        <f t="shared" si="37"/>
        <v>0.51791684484713263</v>
      </c>
      <c r="W248" s="250">
        <f t="shared" si="33"/>
        <v>0.4846217140254605</v>
      </c>
      <c r="X248" s="250"/>
      <c r="Y248" s="250"/>
      <c r="Z248" s="250"/>
      <c r="AA248" s="250"/>
    </row>
    <row r="249" spans="1:27" ht="14.25" hidden="1" customHeight="1">
      <c r="A249" s="120">
        <v>0</v>
      </c>
      <c r="B249" s="120">
        <v>0.87</v>
      </c>
      <c r="C249" s="120">
        <v>0.13</v>
      </c>
      <c r="D249" s="250">
        <f t="shared" si="34"/>
        <v>0.29713117178612003</v>
      </c>
      <c r="E249" s="250">
        <f t="shared" si="34"/>
        <v>0.31256370554000001</v>
      </c>
      <c r="F249" s="250">
        <f t="shared" si="27"/>
        <v>0.29713117178612003</v>
      </c>
      <c r="G249" s="250"/>
      <c r="H249" s="250"/>
      <c r="I249" s="250"/>
      <c r="J249" s="250">
        <f t="shared" si="35"/>
        <v>0.26999946441487999</v>
      </c>
      <c r="K249" s="250">
        <f t="shared" si="35"/>
        <v>0.30425891954000001</v>
      </c>
      <c r="L249" s="250">
        <f t="shared" si="29"/>
        <v>0.26999946441487999</v>
      </c>
      <c r="M249" s="250"/>
      <c r="N249" s="250"/>
      <c r="O249" s="250"/>
      <c r="P249" s="250">
        <f t="shared" si="36"/>
        <v>0.33228086533644002</v>
      </c>
      <c r="Q249" s="250">
        <f t="shared" si="36"/>
        <v>0.35308993725155996</v>
      </c>
      <c r="R249" s="250">
        <f t="shared" si="31"/>
        <v>0.33228086533644002</v>
      </c>
      <c r="S249" s="250"/>
      <c r="T249" s="250">
        <f t="shared" si="37"/>
        <v>0.4841917907846493</v>
      </c>
      <c r="U249" s="250">
        <f t="shared" si="37"/>
        <v>0.49723401322293986</v>
      </c>
      <c r="V249" s="250">
        <f t="shared" si="37"/>
        <v>0.5181255091246485</v>
      </c>
      <c r="W249" s="250">
        <f t="shared" si="33"/>
        <v>0.4841917907846493</v>
      </c>
      <c r="X249" s="250"/>
      <c r="Y249" s="250"/>
      <c r="Z249" s="250"/>
      <c r="AA249" s="250"/>
    </row>
    <row r="250" spans="1:27" ht="14.25" hidden="1" customHeight="1">
      <c r="A250" s="120">
        <v>0</v>
      </c>
      <c r="B250" s="120">
        <v>0.88</v>
      </c>
      <c r="C250" s="120">
        <v>0.12</v>
      </c>
      <c r="D250" s="250">
        <f t="shared" si="34"/>
        <v>0.29678390734687998</v>
      </c>
      <c r="E250" s="250">
        <f t="shared" si="34"/>
        <v>0.31288268695999999</v>
      </c>
      <c r="F250" s="250">
        <f t="shared" si="27"/>
        <v>0.29678390734687998</v>
      </c>
      <c r="G250" s="250"/>
      <c r="H250" s="250"/>
      <c r="I250" s="250"/>
      <c r="J250" s="250">
        <f t="shared" si="35"/>
        <v>0.26968218422911999</v>
      </c>
      <c r="K250" s="250">
        <f t="shared" si="35"/>
        <v>0.30457790095999998</v>
      </c>
      <c r="L250" s="250">
        <f t="shared" si="29"/>
        <v>0.26968218422911999</v>
      </c>
      <c r="M250" s="250"/>
      <c r="N250" s="250"/>
      <c r="O250" s="250"/>
      <c r="P250" s="250">
        <f t="shared" si="36"/>
        <v>0.33228703231055995</v>
      </c>
      <c r="Q250" s="250">
        <f t="shared" si="36"/>
        <v>0.35308377027743998</v>
      </c>
      <c r="R250" s="250">
        <f t="shared" si="31"/>
        <v>0.33228703231055995</v>
      </c>
      <c r="S250" s="250"/>
      <c r="T250" s="250">
        <f t="shared" si="37"/>
        <v>0.4837618675438381</v>
      </c>
      <c r="U250" s="250">
        <f t="shared" si="37"/>
        <v>0.49744269193117524</v>
      </c>
      <c r="V250" s="250">
        <f t="shared" si="37"/>
        <v>0.51833417340216448</v>
      </c>
      <c r="W250" s="250">
        <f t="shared" si="33"/>
        <v>0.4837618675438381</v>
      </c>
      <c r="X250" s="250"/>
      <c r="Y250" s="250"/>
      <c r="Z250" s="250"/>
      <c r="AA250" s="250"/>
    </row>
    <row r="251" spans="1:27" ht="14.25" hidden="1" customHeight="1">
      <c r="A251" s="120">
        <v>0</v>
      </c>
      <c r="B251" s="120">
        <v>0.89</v>
      </c>
      <c r="C251" s="120">
        <v>0.11</v>
      </c>
      <c r="D251" s="250">
        <f t="shared" si="34"/>
        <v>0.29643664290764005</v>
      </c>
      <c r="E251" s="250">
        <f t="shared" si="34"/>
        <v>0.31320166838000002</v>
      </c>
      <c r="F251" s="250">
        <f t="shared" si="27"/>
        <v>0.29643664290764005</v>
      </c>
      <c r="G251" s="250"/>
      <c r="H251" s="250"/>
      <c r="I251" s="250"/>
      <c r="J251" s="250">
        <f t="shared" si="35"/>
        <v>0.26936490404336</v>
      </c>
      <c r="K251" s="250">
        <f t="shared" si="35"/>
        <v>0.30489688238000001</v>
      </c>
      <c r="L251" s="250">
        <f t="shared" si="29"/>
        <v>0.26936490404336</v>
      </c>
      <c r="M251" s="250"/>
      <c r="N251" s="250"/>
      <c r="O251" s="250"/>
      <c r="P251" s="250">
        <f t="shared" si="36"/>
        <v>0.33229319928467999</v>
      </c>
      <c r="Q251" s="250">
        <f t="shared" si="36"/>
        <v>0.35307760330332</v>
      </c>
      <c r="R251" s="250">
        <f t="shared" si="31"/>
        <v>0.33229319928467999</v>
      </c>
      <c r="S251" s="250"/>
      <c r="T251" s="250">
        <f t="shared" si="37"/>
        <v>0.48333194430302701</v>
      </c>
      <c r="U251" s="250">
        <f t="shared" si="37"/>
        <v>0.49765137063941062</v>
      </c>
      <c r="V251" s="250">
        <f t="shared" si="37"/>
        <v>0.51854283767968046</v>
      </c>
      <c r="W251" s="250">
        <f t="shared" si="33"/>
        <v>0.48333194430302701</v>
      </c>
      <c r="X251" s="250"/>
      <c r="Y251" s="250"/>
      <c r="Z251" s="250"/>
      <c r="AA251" s="250"/>
    </row>
    <row r="252" spans="1:27" ht="14.25" hidden="1" customHeight="1">
      <c r="A252" s="120">
        <v>0</v>
      </c>
      <c r="B252" s="120">
        <v>0.9</v>
      </c>
      <c r="C252" s="120">
        <v>0.1</v>
      </c>
      <c r="D252" s="250">
        <f t="shared" si="34"/>
        <v>0.29608937846840006</v>
      </c>
      <c r="E252" s="250">
        <f t="shared" si="34"/>
        <v>0.3135206498</v>
      </c>
      <c r="F252" s="250">
        <f t="shared" si="27"/>
        <v>0.29608937846840006</v>
      </c>
      <c r="G252" s="250"/>
      <c r="H252" s="250"/>
      <c r="I252" s="250"/>
      <c r="J252" s="250">
        <f t="shared" si="35"/>
        <v>0.2690476238576</v>
      </c>
      <c r="K252" s="250">
        <f t="shared" si="35"/>
        <v>0.30521586380000004</v>
      </c>
      <c r="L252" s="250">
        <f t="shared" si="29"/>
        <v>0.2690476238576</v>
      </c>
      <c r="M252" s="250"/>
      <c r="N252" s="250"/>
      <c r="O252" s="250"/>
      <c r="P252" s="250">
        <f t="shared" si="36"/>
        <v>0.33229936625879997</v>
      </c>
      <c r="Q252" s="250">
        <f t="shared" si="36"/>
        <v>0.35307143632919996</v>
      </c>
      <c r="R252" s="250">
        <f t="shared" si="31"/>
        <v>0.33229936625879997</v>
      </c>
      <c r="S252" s="250"/>
      <c r="T252" s="250">
        <f t="shared" si="37"/>
        <v>0.4829020210622158</v>
      </c>
      <c r="U252" s="250">
        <f t="shared" si="37"/>
        <v>0.49786004934764605</v>
      </c>
      <c r="V252" s="250">
        <f t="shared" si="37"/>
        <v>0.51875150195719644</v>
      </c>
      <c r="W252" s="250">
        <f t="shared" si="33"/>
        <v>0.4829020210622158</v>
      </c>
      <c r="X252" s="250"/>
      <c r="Y252" s="250"/>
      <c r="Z252" s="250"/>
      <c r="AA252" s="250"/>
    </row>
    <row r="253" spans="1:27" ht="14.25" hidden="1" customHeight="1">
      <c r="A253" s="120">
        <v>0</v>
      </c>
      <c r="B253" s="120">
        <v>0.91</v>
      </c>
      <c r="C253" s="120">
        <v>0.09</v>
      </c>
      <c r="D253" s="250">
        <f t="shared" si="34"/>
        <v>0.29574211402916006</v>
      </c>
      <c r="E253" s="250">
        <f t="shared" si="34"/>
        <v>0.31383963122000003</v>
      </c>
      <c r="F253" s="250">
        <f t="shared" si="27"/>
        <v>0.29574211402916006</v>
      </c>
      <c r="G253" s="250"/>
      <c r="H253" s="250"/>
      <c r="I253" s="250"/>
      <c r="J253" s="250">
        <f t="shared" si="35"/>
        <v>0.26873034367184001</v>
      </c>
      <c r="K253" s="250">
        <f t="shared" si="35"/>
        <v>0.30553484522000002</v>
      </c>
      <c r="L253" s="250">
        <f t="shared" si="29"/>
        <v>0.26873034367184001</v>
      </c>
      <c r="M253" s="250"/>
      <c r="N253" s="250"/>
      <c r="O253" s="250"/>
      <c r="P253" s="250">
        <f t="shared" si="36"/>
        <v>0.33230553323292</v>
      </c>
      <c r="Q253" s="250">
        <f t="shared" si="36"/>
        <v>0.35306526935507998</v>
      </c>
      <c r="R253" s="250">
        <f t="shared" si="31"/>
        <v>0.33230553323292</v>
      </c>
      <c r="S253" s="250"/>
      <c r="T253" s="250">
        <f t="shared" si="37"/>
        <v>0.48247209782140466</v>
      </c>
      <c r="U253" s="250">
        <f t="shared" si="37"/>
        <v>0.49806872805588143</v>
      </c>
      <c r="V253" s="250">
        <f t="shared" si="37"/>
        <v>0.51896016623471242</v>
      </c>
      <c r="W253" s="250">
        <f t="shared" si="33"/>
        <v>0.48247209782140466</v>
      </c>
      <c r="X253" s="250"/>
      <c r="Y253" s="250"/>
      <c r="Z253" s="250"/>
      <c r="AA253" s="250"/>
    </row>
    <row r="254" spans="1:27" ht="14.25" hidden="1" customHeight="1">
      <c r="A254" s="120">
        <v>0</v>
      </c>
      <c r="B254" s="120">
        <v>0.92</v>
      </c>
      <c r="C254" s="120">
        <v>0.08</v>
      </c>
      <c r="D254" s="250">
        <f t="shared" si="34"/>
        <v>0.29539484958992007</v>
      </c>
      <c r="E254" s="250">
        <f t="shared" si="34"/>
        <v>0.31415861264</v>
      </c>
      <c r="F254" s="250">
        <f t="shared" si="27"/>
        <v>0.29539484958992007</v>
      </c>
      <c r="G254" s="250"/>
      <c r="H254" s="250"/>
      <c r="I254" s="250"/>
      <c r="J254" s="250">
        <f t="shared" si="35"/>
        <v>0.26841306348608002</v>
      </c>
      <c r="K254" s="250">
        <f t="shared" si="35"/>
        <v>0.30585382664000005</v>
      </c>
      <c r="L254" s="250">
        <f t="shared" si="29"/>
        <v>0.26841306348608002</v>
      </c>
      <c r="M254" s="250"/>
      <c r="N254" s="250"/>
      <c r="O254" s="250"/>
      <c r="P254" s="250">
        <f t="shared" si="36"/>
        <v>0.33231170020703998</v>
      </c>
      <c r="Q254" s="250">
        <f t="shared" si="36"/>
        <v>0.35305910238096</v>
      </c>
      <c r="R254" s="250">
        <f t="shared" si="31"/>
        <v>0.33231170020703998</v>
      </c>
      <c r="S254" s="250"/>
      <c r="T254" s="250">
        <f t="shared" si="37"/>
        <v>0.48204217458059345</v>
      </c>
      <c r="U254" s="250">
        <f t="shared" si="37"/>
        <v>0.49827740676411686</v>
      </c>
      <c r="V254" s="250">
        <f t="shared" si="37"/>
        <v>0.5191688305122284</v>
      </c>
      <c r="W254" s="250">
        <f t="shared" si="33"/>
        <v>0.48204217458059345</v>
      </c>
      <c r="X254" s="250"/>
      <c r="Y254" s="250"/>
      <c r="Z254" s="250"/>
      <c r="AA254" s="250"/>
    </row>
    <row r="255" spans="1:27" ht="14.25" hidden="1" customHeight="1">
      <c r="A255" s="120">
        <v>0</v>
      </c>
      <c r="B255" s="120">
        <v>0.93</v>
      </c>
      <c r="C255" s="120">
        <v>7.0000000000000007E-2</v>
      </c>
      <c r="D255" s="250">
        <f t="shared" si="34"/>
        <v>0.29504758515068008</v>
      </c>
      <c r="E255" s="250">
        <f t="shared" si="34"/>
        <v>0.31447759406000003</v>
      </c>
      <c r="F255" s="250">
        <f t="shared" si="27"/>
        <v>0.29504758515068008</v>
      </c>
      <c r="G255" s="250"/>
      <c r="H255" s="250"/>
      <c r="I255" s="250"/>
      <c r="J255" s="250">
        <f t="shared" si="35"/>
        <v>0.26809578330032002</v>
      </c>
      <c r="K255" s="250">
        <f t="shared" si="35"/>
        <v>0.30617280806000008</v>
      </c>
      <c r="L255" s="250">
        <f t="shared" si="29"/>
        <v>0.26809578330032002</v>
      </c>
      <c r="M255" s="250"/>
      <c r="N255" s="250"/>
      <c r="O255" s="250"/>
      <c r="P255" s="250">
        <f t="shared" si="36"/>
        <v>0.33231786718116002</v>
      </c>
      <c r="Q255" s="250">
        <f t="shared" si="36"/>
        <v>0.35305293540684002</v>
      </c>
      <c r="R255" s="250">
        <f t="shared" si="31"/>
        <v>0.33231786718116002</v>
      </c>
      <c r="S255" s="250"/>
      <c r="T255" s="250">
        <f t="shared" si="37"/>
        <v>0.4816122513397823</v>
      </c>
      <c r="U255" s="250">
        <f t="shared" si="37"/>
        <v>0.49848608547235229</v>
      </c>
      <c r="V255" s="250">
        <f t="shared" si="37"/>
        <v>0.51937749478974427</v>
      </c>
      <c r="W255" s="250">
        <f t="shared" si="33"/>
        <v>0.4816122513397823</v>
      </c>
      <c r="X255" s="250"/>
      <c r="Y255" s="250"/>
      <c r="Z255" s="250"/>
      <c r="AA255" s="250"/>
    </row>
    <row r="256" spans="1:27" ht="14.25" hidden="1" customHeight="1">
      <c r="A256" s="120">
        <v>0</v>
      </c>
      <c r="B256" s="120">
        <v>0.94</v>
      </c>
      <c r="C256" s="120">
        <v>0.06</v>
      </c>
      <c r="D256" s="250">
        <f t="shared" si="34"/>
        <v>0.29470032071144003</v>
      </c>
      <c r="E256" s="250">
        <f t="shared" si="34"/>
        <v>0.31479657548000001</v>
      </c>
      <c r="F256" s="250">
        <f t="shared" si="27"/>
        <v>0.29470032071144003</v>
      </c>
      <c r="G256" s="250"/>
      <c r="H256" s="250"/>
      <c r="I256" s="250"/>
      <c r="J256" s="250">
        <f t="shared" si="35"/>
        <v>0.26777850311455997</v>
      </c>
      <c r="K256" s="250">
        <f t="shared" si="35"/>
        <v>0.30649178948</v>
      </c>
      <c r="L256" s="250">
        <f t="shared" si="29"/>
        <v>0.26777850311455997</v>
      </c>
      <c r="M256" s="250"/>
      <c r="N256" s="250"/>
      <c r="O256" s="250"/>
      <c r="P256" s="250">
        <f t="shared" si="36"/>
        <v>0.33232403415527995</v>
      </c>
      <c r="Q256" s="250">
        <f t="shared" si="36"/>
        <v>0.35304676843271998</v>
      </c>
      <c r="R256" s="250">
        <f t="shared" si="31"/>
        <v>0.33232403415527995</v>
      </c>
      <c r="S256" s="250"/>
      <c r="T256" s="250">
        <f t="shared" si="37"/>
        <v>0.4811823280989711</v>
      </c>
      <c r="U256" s="250">
        <f t="shared" si="37"/>
        <v>0.49869476418058761</v>
      </c>
      <c r="V256" s="250">
        <f t="shared" si="37"/>
        <v>0.51958615906726024</v>
      </c>
      <c r="W256" s="250">
        <f t="shared" si="33"/>
        <v>0.4811823280989711</v>
      </c>
      <c r="X256" s="250"/>
      <c r="Y256" s="250"/>
      <c r="Z256" s="250"/>
      <c r="AA256" s="250"/>
    </row>
    <row r="257" spans="1:27" ht="14.25" hidden="1" customHeight="1">
      <c r="A257" s="120">
        <v>0</v>
      </c>
      <c r="B257" s="120">
        <v>0.95</v>
      </c>
      <c r="C257" s="120">
        <v>0.05</v>
      </c>
      <c r="D257" s="250">
        <f t="shared" si="34"/>
        <v>0.29435305627220004</v>
      </c>
      <c r="E257" s="250">
        <f t="shared" si="34"/>
        <v>0.31511555689999998</v>
      </c>
      <c r="F257" s="250">
        <f t="shared" si="27"/>
        <v>0.29435305627220004</v>
      </c>
      <c r="G257" s="250"/>
      <c r="H257" s="250"/>
      <c r="I257" s="250"/>
      <c r="J257" s="250">
        <f t="shared" si="35"/>
        <v>0.26746122292879998</v>
      </c>
      <c r="K257" s="250">
        <f t="shared" si="35"/>
        <v>0.30681077090000003</v>
      </c>
      <c r="L257" s="250">
        <f t="shared" si="29"/>
        <v>0.26746122292879998</v>
      </c>
      <c r="M257" s="250"/>
      <c r="N257" s="250"/>
      <c r="O257" s="250"/>
      <c r="P257" s="250">
        <f t="shared" si="36"/>
        <v>0.33233020112939998</v>
      </c>
      <c r="Q257" s="250">
        <f t="shared" si="36"/>
        <v>0.35304060145859995</v>
      </c>
      <c r="R257" s="250">
        <f t="shared" si="31"/>
        <v>0.33233020112939998</v>
      </c>
      <c r="S257" s="250"/>
      <c r="T257" s="250">
        <f t="shared" si="37"/>
        <v>0.48075240485815995</v>
      </c>
      <c r="U257" s="250">
        <f t="shared" si="37"/>
        <v>0.49890344288882299</v>
      </c>
      <c r="V257" s="250">
        <f t="shared" si="37"/>
        <v>0.51979482334477622</v>
      </c>
      <c r="W257" s="250">
        <f t="shared" si="33"/>
        <v>0.48075240485815995</v>
      </c>
      <c r="X257" s="250"/>
      <c r="Y257" s="250"/>
      <c r="Z257" s="250"/>
      <c r="AA257" s="250"/>
    </row>
    <row r="258" spans="1:27" ht="14.25" hidden="1" customHeight="1">
      <c r="A258" s="120">
        <v>0</v>
      </c>
      <c r="B258" s="120">
        <v>0.96</v>
      </c>
      <c r="C258" s="120">
        <v>0.04</v>
      </c>
      <c r="D258" s="250">
        <f t="shared" si="34"/>
        <v>0.29400579183296005</v>
      </c>
      <c r="E258" s="250">
        <f t="shared" si="34"/>
        <v>0.31543453832000001</v>
      </c>
      <c r="F258" s="250">
        <f t="shared" si="27"/>
        <v>0.29400579183296005</v>
      </c>
      <c r="G258" s="250"/>
      <c r="H258" s="250"/>
      <c r="I258" s="250"/>
      <c r="J258" s="250">
        <f t="shared" si="35"/>
        <v>0.26714394274303999</v>
      </c>
      <c r="K258" s="250">
        <f t="shared" si="35"/>
        <v>0.30712975232</v>
      </c>
      <c r="L258" s="250">
        <f t="shared" si="29"/>
        <v>0.26714394274303999</v>
      </c>
      <c r="M258" s="250"/>
      <c r="N258" s="250"/>
      <c r="O258" s="250"/>
      <c r="P258" s="250">
        <f t="shared" si="36"/>
        <v>0.33233636810351996</v>
      </c>
      <c r="Q258" s="250">
        <f t="shared" si="36"/>
        <v>0.35303443448447996</v>
      </c>
      <c r="R258" s="250">
        <f t="shared" si="31"/>
        <v>0.33233636810351996</v>
      </c>
      <c r="S258" s="250"/>
      <c r="T258" s="250">
        <f t="shared" si="37"/>
        <v>0.48032248161734875</v>
      </c>
      <c r="U258" s="250">
        <f t="shared" si="37"/>
        <v>0.49911212159705842</v>
      </c>
      <c r="V258" s="250">
        <f t="shared" si="37"/>
        <v>0.5200034876222922</v>
      </c>
      <c r="W258" s="250">
        <f t="shared" si="33"/>
        <v>0.48032248161734875</v>
      </c>
      <c r="X258" s="250"/>
      <c r="Y258" s="250"/>
      <c r="Z258" s="250"/>
      <c r="AA258" s="250"/>
    </row>
    <row r="259" spans="1:27" ht="14.25" hidden="1" customHeight="1">
      <c r="A259" s="120">
        <v>0</v>
      </c>
      <c r="B259" s="120">
        <v>0.97</v>
      </c>
      <c r="C259" s="120">
        <v>0.03</v>
      </c>
      <c r="D259" s="250">
        <f t="shared" si="34"/>
        <v>0.29365852739372</v>
      </c>
      <c r="E259" s="250">
        <f t="shared" si="34"/>
        <v>0.31575351973999999</v>
      </c>
      <c r="F259" s="250">
        <f t="shared" si="27"/>
        <v>0.29365852739372</v>
      </c>
      <c r="G259" s="250"/>
      <c r="H259" s="250"/>
      <c r="I259" s="250"/>
      <c r="J259" s="250">
        <f t="shared" si="35"/>
        <v>0.26682666255727999</v>
      </c>
      <c r="K259" s="250">
        <f t="shared" si="35"/>
        <v>0.30744873373999998</v>
      </c>
      <c r="L259" s="250">
        <f t="shared" si="29"/>
        <v>0.26682666255727999</v>
      </c>
      <c r="M259" s="250"/>
      <c r="N259" s="250"/>
      <c r="O259" s="250"/>
      <c r="P259" s="250">
        <f t="shared" si="36"/>
        <v>0.33234253507764</v>
      </c>
      <c r="Q259" s="250">
        <f t="shared" si="36"/>
        <v>0.35302826751035998</v>
      </c>
      <c r="R259" s="250">
        <f t="shared" si="31"/>
        <v>0.33234253507764</v>
      </c>
      <c r="S259" s="250"/>
      <c r="T259" s="250">
        <f t="shared" si="37"/>
        <v>0.4798925583765376</v>
      </c>
      <c r="U259" s="250">
        <f t="shared" si="37"/>
        <v>0.4993208003052938</v>
      </c>
      <c r="V259" s="250">
        <f t="shared" si="37"/>
        <v>0.52021215189980807</v>
      </c>
      <c r="W259" s="250">
        <f t="shared" si="33"/>
        <v>0.4798925583765376</v>
      </c>
      <c r="X259" s="250"/>
      <c r="Y259" s="250"/>
      <c r="Z259" s="250"/>
      <c r="AA259" s="250"/>
    </row>
    <row r="260" spans="1:27" ht="14.25" hidden="1" customHeight="1">
      <c r="A260" s="120">
        <v>0</v>
      </c>
      <c r="B260" s="120">
        <v>0.98</v>
      </c>
      <c r="C260" s="120">
        <v>0.02</v>
      </c>
      <c r="D260" s="250">
        <f t="shared" si="34"/>
        <v>0.29331126295448001</v>
      </c>
      <c r="E260" s="250">
        <f t="shared" si="34"/>
        <v>0.31607250116000002</v>
      </c>
      <c r="F260" s="250">
        <f t="shared" si="27"/>
        <v>0.29331126295448001</v>
      </c>
      <c r="G260" s="250"/>
      <c r="H260" s="250"/>
      <c r="I260" s="250"/>
      <c r="J260" s="250">
        <f t="shared" si="35"/>
        <v>0.26650938237152</v>
      </c>
      <c r="K260" s="250">
        <f t="shared" si="35"/>
        <v>0.30776771516000001</v>
      </c>
      <c r="L260" s="250">
        <f t="shared" si="29"/>
        <v>0.26650938237152</v>
      </c>
      <c r="M260" s="250"/>
      <c r="N260" s="250"/>
      <c r="O260" s="250"/>
      <c r="P260" s="250">
        <f t="shared" si="36"/>
        <v>0.33234870205175998</v>
      </c>
      <c r="Q260" s="250">
        <f t="shared" si="36"/>
        <v>0.35302210053624</v>
      </c>
      <c r="R260" s="250">
        <f t="shared" si="31"/>
        <v>0.33234870205175998</v>
      </c>
      <c r="S260" s="250"/>
      <c r="T260" s="250">
        <f t="shared" si="37"/>
        <v>0.47946263513572646</v>
      </c>
      <c r="U260" s="250">
        <f t="shared" si="37"/>
        <v>0.49952947901352923</v>
      </c>
      <c r="V260" s="250">
        <f t="shared" si="37"/>
        <v>0.52042081617732416</v>
      </c>
      <c r="W260" s="250">
        <f t="shared" si="33"/>
        <v>0.47946263513572646</v>
      </c>
      <c r="X260" s="250"/>
      <c r="Y260" s="250"/>
      <c r="Z260" s="250"/>
      <c r="AA260" s="250"/>
    </row>
    <row r="261" spans="1:27" ht="14.25" hidden="1" customHeight="1">
      <c r="A261" s="120">
        <v>0</v>
      </c>
      <c r="B261" s="120">
        <v>0.99</v>
      </c>
      <c r="C261" s="120">
        <v>0.01</v>
      </c>
      <c r="D261" s="250">
        <f t="shared" si="34"/>
        <v>0.29296399851524002</v>
      </c>
      <c r="E261" s="250">
        <f t="shared" si="34"/>
        <v>0.31639148257999999</v>
      </c>
      <c r="F261" s="250">
        <f t="shared" si="27"/>
        <v>0.29296399851524002</v>
      </c>
      <c r="G261" s="250"/>
      <c r="H261" s="250"/>
      <c r="I261" s="250"/>
      <c r="J261" s="250">
        <f t="shared" si="35"/>
        <v>0.26619210218576</v>
      </c>
      <c r="K261" s="250">
        <f t="shared" si="35"/>
        <v>0.30808669657999999</v>
      </c>
      <c r="L261" s="250">
        <f t="shared" si="29"/>
        <v>0.26619210218576</v>
      </c>
      <c r="M261" s="250"/>
      <c r="N261" s="250"/>
      <c r="O261" s="250"/>
      <c r="P261" s="250">
        <f t="shared" si="36"/>
        <v>0.33235486902588002</v>
      </c>
      <c r="Q261" s="250">
        <f t="shared" si="36"/>
        <v>0.35301593356211997</v>
      </c>
      <c r="R261" s="250">
        <f t="shared" si="31"/>
        <v>0.33235486902588002</v>
      </c>
      <c r="S261" s="250"/>
      <c r="T261" s="250">
        <f t="shared" si="37"/>
        <v>0.47903271189491531</v>
      </c>
      <c r="U261" s="250">
        <f t="shared" si="37"/>
        <v>0.49973815772176466</v>
      </c>
      <c r="V261" s="250">
        <f t="shared" si="37"/>
        <v>0.52062948045484003</v>
      </c>
      <c r="W261" s="250">
        <f t="shared" si="33"/>
        <v>0.47903271189491531</v>
      </c>
      <c r="X261" s="250"/>
      <c r="Y261" s="250"/>
      <c r="Z261" s="250"/>
      <c r="AA261" s="250"/>
    </row>
    <row r="262" spans="1:27" ht="14.25" hidden="1" customHeight="1">
      <c r="A262" s="120">
        <v>0</v>
      </c>
      <c r="B262" s="120">
        <v>1</v>
      </c>
      <c r="C262" s="120">
        <v>0</v>
      </c>
      <c r="D262" s="250">
        <f t="shared" si="34"/>
        <v>0.29261673407600003</v>
      </c>
      <c r="E262" s="250">
        <f t="shared" si="34"/>
        <v>0.31671046400000002</v>
      </c>
      <c r="F262" s="250">
        <f t="shared" si="27"/>
        <v>0.29261673407600003</v>
      </c>
      <c r="G262" s="250"/>
      <c r="H262" s="250"/>
      <c r="I262" s="250"/>
      <c r="J262" s="250">
        <f t="shared" si="35"/>
        <v>0.26587482200000001</v>
      </c>
      <c r="K262" s="250">
        <f t="shared" si="35"/>
        <v>0.30840567800000002</v>
      </c>
      <c r="L262" s="250">
        <f t="shared" si="29"/>
        <v>0.26587482200000001</v>
      </c>
      <c r="M262" s="250"/>
      <c r="N262" s="250"/>
      <c r="O262" s="250"/>
      <c r="P262" s="250">
        <f t="shared" si="36"/>
        <v>0.332361036</v>
      </c>
      <c r="Q262" s="250">
        <f t="shared" si="36"/>
        <v>0.35300976658799998</v>
      </c>
      <c r="R262" s="250">
        <f t="shared" si="31"/>
        <v>0.332361036</v>
      </c>
      <c r="S262" s="250"/>
      <c r="T262" s="250">
        <f t="shared" si="37"/>
        <v>0.47860278865410411</v>
      </c>
      <c r="U262" s="250">
        <f t="shared" si="37"/>
        <v>0.49994683643000004</v>
      </c>
      <c r="V262" s="250">
        <f t="shared" si="37"/>
        <v>0.52083814473235601</v>
      </c>
      <c r="W262" s="250">
        <f t="shared" si="33"/>
        <v>0.47860278865410411</v>
      </c>
      <c r="X262" s="250"/>
      <c r="Y262" s="250"/>
      <c r="Z262" s="250"/>
      <c r="AA262" s="250"/>
    </row>
    <row r="263" spans="1:27" ht="14.25" hidden="1" customHeight="1">
      <c r="A263" s="120">
        <v>0.01</v>
      </c>
      <c r="B263" s="120">
        <v>0</v>
      </c>
      <c r="C263" s="120">
        <v>0.99</v>
      </c>
      <c r="D263" s="250">
        <f t="shared" si="34"/>
        <v>0.32702419658000004</v>
      </c>
      <c r="E263" s="250">
        <f t="shared" si="34"/>
        <v>0.28510302040076002</v>
      </c>
      <c r="F263" s="250">
        <f t="shared" si="27"/>
        <v>0.28510302040076002</v>
      </c>
      <c r="G263" s="250"/>
      <c r="H263" s="250"/>
      <c r="I263" s="250"/>
      <c r="J263" s="250">
        <f t="shared" si="35"/>
        <v>0.29760454181023999</v>
      </c>
      <c r="K263" s="250">
        <f t="shared" si="35"/>
        <v>0.27650583476576002</v>
      </c>
      <c r="L263" s="250">
        <f t="shared" si="29"/>
        <v>0.27650583476576002</v>
      </c>
      <c r="M263" s="250"/>
      <c r="N263" s="250"/>
      <c r="O263" s="250"/>
      <c r="P263" s="250">
        <f t="shared" si="36"/>
        <v>0.33206948698211991</v>
      </c>
      <c r="Q263" s="250">
        <f t="shared" si="36"/>
        <v>0.35330748257999994</v>
      </c>
      <c r="R263" s="250">
        <f t="shared" si="31"/>
        <v>0.33206948698211991</v>
      </c>
      <c r="S263" s="250"/>
      <c r="T263" s="250">
        <f t="shared" si="37"/>
        <v>0.52137856830242757</v>
      </c>
      <c r="U263" s="250">
        <f t="shared" si="37"/>
        <v>0.47950100671856194</v>
      </c>
      <c r="V263" s="250">
        <f t="shared" si="37"/>
        <v>0.49975517751557053</v>
      </c>
      <c r="W263" s="250">
        <f t="shared" si="33"/>
        <v>0.47950100671856194</v>
      </c>
      <c r="X263" s="250"/>
      <c r="Y263" s="250"/>
      <c r="Z263" s="250"/>
      <c r="AA263" s="250"/>
    </row>
    <row r="264" spans="1:27" ht="14.25" hidden="1" customHeight="1">
      <c r="A264" s="120">
        <v>0.01</v>
      </c>
      <c r="B264" s="120">
        <v>0.01</v>
      </c>
      <c r="C264" s="120">
        <v>0.98</v>
      </c>
      <c r="D264" s="250">
        <f t="shared" si="34"/>
        <v>0.32667693214075999</v>
      </c>
      <c r="E264" s="250">
        <f t="shared" si="34"/>
        <v>0.28542200182076</v>
      </c>
      <c r="F264" s="250">
        <f t="shared" si="27"/>
        <v>0.28542200182076</v>
      </c>
      <c r="G264" s="250"/>
      <c r="H264" s="250"/>
      <c r="I264" s="250"/>
      <c r="J264" s="250">
        <f t="shared" si="35"/>
        <v>0.29728726162447999</v>
      </c>
      <c r="K264" s="250">
        <f t="shared" si="35"/>
        <v>0.27682481618575999</v>
      </c>
      <c r="L264" s="250">
        <f t="shared" si="29"/>
        <v>0.27682481618575999</v>
      </c>
      <c r="M264" s="250"/>
      <c r="N264" s="250"/>
      <c r="O264" s="250"/>
      <c r="P264" s="250">
        <f t="shared" si="36"/>
        <v>0.33207565395623995</v>
      </c>
      <c r="Q264" s="250">
        <f t="shared" si="36"/>
        <v>0.35330131560587996</v>
      </c>
      <c r="R264" s="250">
        <f t="shared" si="31"/>
        <v>0.33207565395623995</v>
      </c>
      <c r="S264" s="250"/>
      <c r="T264" s="250">
        <f t="shared" si="37"/>
        <v>0.52094864506161631</v>
      </c>
      <c r="U264" s="250">
        <f t="shared" si="37"/>
        <v>0.47970968542679737</v>
      </c>
      <c r="V264" s="250">
        <f t="shared" si="37"/>
        <v>0.49996384179308651</v>
      </c>
      <c r="W264" s="250">
        <f t="shared" si="33"/>
        <v>0.47970968542679737</v>
      </c>
      <c r="X264" s="250"/>
      <c r="Y264" s="250"/>
      <c r="Z264" s="250"/>
      <c r="AA264" s="250"/>
    </row>
    <row r="265" spans="1:27" ht="14.25" hidden="1" customHeight="1">
      <c r="A265" s="120">
        <v>0.01</v>
      </c>
      <c r="B265" s="120">
        <v>0.02</v>
      </c>
      <c r="C265" s="120">
        <v>0.97</v>
      </c>
      <c r="D265" s="250">
        <f t="shared" si="34"/>
        <v>0.32632966770152</v>
      </c>
      <c r="E265" s="250">
        <f t="shared" si="34"/>
        <v>0.28574098324076003</v>
      </c>
      <c r="F265" s="250">
        <f t="shared" si="27"/>
        <v>0.28574098324076003</v>
      </c>
      <c r="G265" s="250"/>
      <c r="H265" s="250"/>
      <c r="I265" s="250"/>
      <c r="J265" s="250">
        <f t="shared" si="35"/>
        <v>0.29696998143872</v>
      </c>
      <c r="K265" s="250">
        <f t="shared" si="35"/>
        <v>0.27714379760576002</v>
      </c>
      <c r="L265" s="250">
        <f t="shared" si="29"/>
        <v>0.27714379760576002</v>
      </c>
      <c r="M265" s="250"/>
      <c r="N265" s="250"/>
      <c r="O265" s="250"/>
      <c r="P265" s="250">
        <f t="shared" si="36"/>
        <v>0.33208182093035993</v>
      </c>
      <c r="Q265" s="250">
        <f t="shared" si="36"/>
        <v>0.35329514863175993</v>
      </c>
      <c r="R265" s="250">
        <f t="shared" si="31"/>
        <v>0.33208182093035993</v>
      </c>
      <c r="S265" s="250"/>
      <c r="T265" s="250">
        <f t="shared" si="37"/>
        <v>0.52051872182080516</v>
      </c>
      <c r="U265" s="250">
        <f t="shared" si="37"/>
        <v>0.47991836413503275</v>
      </c>
      <c r="V265" s="250">
        <f t="shared" si="37"/>
        <v>0.50017250607060249</v>
      </c>
      <c r="W265" s="250">
        <f t="shared" si="33"/>
        <v>0.47991836413503275</v>
      </c>
      <c r="X265" s="250"/>
      <c r="Y265" s="250"/>
      <c r="Z265" s="250"/>
      <c r="AA265" s="250"/>
    </row>
    <row r="266" spans="1:27" ht="14.25" hidden="1" customHeight="1">
      <c r="A266" s="120">
        <v>0.01</v>
      </c>
      <c r="B266" s="120">
        <v>0.03</v>
      </c>
      <c r="C266" s="120">
        <v>0.96</v>
      </c>
      <c r="D266" s="250">
        <f t="shared" si="34"/>
        <v>0.32598240326228001</v>
      </c>
      <c r="E266" s="250">
        <f t="shared" si="34"/>
        <v>0.28605996466076</v>
      </c>
      <c r="F266" s="250">
        <f t="shared" si="27"/>
        <v>0.28605996466076</v>
      </c>
      <c r="G266" s="250"/>
      <c r="H266" s="250"/>
      <c r="I266" s="250"/>
      <c r="J266" s="250">
        <f t="shared" si="35"/>
        <v>0.29665270125296</v>
      </c>
      <c r="K266" s="250">
        <f t="shared" si="35"/>
        <v>0.27746277902575994</v>
      </c>
      <c r="L266" s="250">
        <f t="shared" si="29"/>
        <v>0.27746277902575994</v>
      </c>
      <c r="M266" s="250"/>
      <c r="N266" s="250"/>
      <c r="O266" s="250"/>
      <c r="P266" s="250">
        <f t="shared" si="36"/>
        <v>0.33208798790447996</v>
      </c>
      <c r="Q266" s="250">
        <f t="shared" si="36"/>
        <v>0.35328898165763994</v>
      </c>
      <c r="R266" s="250">
        <f t="shared" si="31"/>
        <v>0.33208798790447996</v>
      </c>
      <c r="S266" s="250"/>
      <c r="T266" s="250">
        <f t="shared" si="37"/>
        <v>0.52008879857999402</v>
      </c>
      <c r="U266" s="250">
        <f t="shared" si="37"/>
        <v>0.48012704284326813</v>
      </c>
      <c r="V266" s="250">
        <f t="shared" si="37"/>
        <v>0.50038117034811846</v>
      </c>
      <c r="W266" s="250">
        <f t="shared" si="33"/>
        <v>0.48012704284326813</v>
      </c>
      <c r="X266" s="250"/>
      <c r="Y266" s="250"/>
      <c r="Z266" s="250"/>
      <c r="AA266" s="250"/>
    </row>
    <row r="267" spans="1:27" ht="14.25" hidden="1" customHeight="1">
      <c r="A267" s="120">
        <v>0.01</v>
      </c>
      <c r="B267" s="120">
        <v>0.04</v>
      </c>
      <c r="C267" s="120">
        <v>0.95</v>
      </c>
      <c r="D267" s="250">
        <f t="shared" si="34"/>
        <v>0.32563513882304002</v>
      </c>
      <c r="E267" s="250">
        <f t="shared" si="34"/>
        <v>0.28637894608076003</v>
      </c>
      <c r="F267" s="250">
        <f t="shared" si="27"/>
        <v>0.28637894608076003</v>
      </c>
      <c r="G267" s="250"/>
      <c r="H267" s="250"/>
      <c r="I267" s="250"/>
      <c r="J267" s="250">
        <f t="shared" si="35"/>
        <v>0.29633542106720001</v>
      </c>
      <c r="K267" s="250">
        <f t="shared" si="35"/>
        <v>0.27778176044575997</v>
      </c>
      <c r="L267" s="250">
        <f t="shared" si="29"/>
        <v>0.27778176044575997</v>
      </c>
      <c r="M267" s="250"/>
      <c r="N267" s="250"/>
      <c r="O267" s="250"/>
      <c r="P267" s="250">
        <f t="shared" si="36"/>
        <v>0.33209415487859995</v>
      </c>
      <c r="Q267" s="250">
        <f t="shared" si="36"/>
        <v>0.35328281468351996</v>
      </c>
      <c r="R267" s="250">
        <f t="shared" si="31"/>
        <v>0.33209415487859995</v>
      </c>
      <c r="S267" s="250"/>
      <c r="T267" s="250">
        <f t="shared" si="37"/>
        <v>0.51965887533918287</v>
      </c>
      <c r="U267" s="250">
        <f t="shared" si="37"/>
        <v>0.4803357215515035</v>
      </c>
      <c r="V267" s="250">
        <f t="shared" si="37"/>
        <v>0.50058983462563433</v>
      </c>
      <c r="W267" s="250">
        <f t="shared" si="33"/>
        <v>0.4803357215515035</v>
      </c>
      <c r="X267" s="250"/>
      <c r="Y267" s="250"/>
      <c r="Z267" s="250"/>
      <c r="AA267" s="250"/>
    </row>
    <row r="268" spans="1:27" ht="14.25" hidden="1" customHeight="1">
      <c r="A268" s="120">
        <v>0.01</v>
      </c>
      <c r="B268" s="120">
        <v>0.05</v>
      </c>
      <c r="C268" s="120">
        <v>0.94</v>
      </c>
      <c r="D268" s="250">
        <f t="shared" si="34"/>
        <v>0.32528787438380002</v>
      </c>
      <c r="E268" s="250">
        <f t="shared" si="34"/>
        <v>0.28669792750076001</v>
      </c>
      <c r="F268" s="250">
        <f t="shared" si="27"/>
        <v>0.28669792750076001</v>
      </c>
      <c r="G268" s="250"/>
      <c r="H268" s="250"/>
      <c r="I268" s="250"/>
      <c r="J268" s="250">
        <f t="shared" si="35"/>
        <v>0.29601814088144002</v>
      </c>
      <c r="K268" s="250">
        <f t="shared" si="35"/>
        <v>0.27810074186576</v>
      </c>
      <c r="L268" s="250">
        <f t="shared" si="29"/>
        <v>0.27810074186576</v>
      </c>
      <c r="M268" s="250"/>
      <c r="N268" s="250"/>
      <c r="O268" s="250"/>
      <c r="P268" s="250">
        <f t="shared" si="36"/>
        <v>0.33210032185271998</v>
      </c>
      <c r="Q268" s="250">
        <f t="shared" si="36"/>
        <v>0.35327664770939998</v>
      </c>
      <c r="R268" s="250">
        <f t="shared" si="31"/>
        <v>0.33210032185271998</v>
      </c>
      <c r="S268" s="250"/>
      <c r="T268" s="250">
        <f t="shared" si="37"/>
        <v>0.51922895209837172</v>
      </c>
      <c r="U268" s="250">
        <f t="shared" si="37"/>
        <v>0.48054440025973899</v>
      </c>
      <c r="V268" s="250">
        <f t="shared" si="37"/>
        <v>0.50079849890315031</v>
      </c>
      <c r="W268" s="250">
        <f t="shared" si="33"/>
        <v>0.48054440025973899</v>
      </c>
      <c r="X268" s="250"/>
      <c r="Y268" s="250"/>
      <c r="Z268" s="250"/>
      <c r="AA268" s="250"/>
    </row>
    <row r="269" spans="1:27" ht="14.25" hidden="1" customHeight="1">
      <c r="A269" s="120">
        <v>0.01</v>
      </c>
      <c r="B269" s="120">
        <v>0.06</v>
      </c>
      <c r="C269" s="120">
        <v>0.93</v>
      </c>
      <c r="D269" s="250">
        <f t="shared" si="34"/>
        <v>0.32494060994456003</v>
      </c>
      <c r="E269" s="250">
        <f t="shared" si="34"/>
        <v>0.28701690892076004</v>
      </c>
      <c r="F269" s="250">
        <f t="shared" si="27"/>
        <v>0.28701690892076004</v>
      </c>
      <c r="G269" s="250"/>
      <c r="H269" s="250"/>
      <c r="I269" s="250"/>
      <c r="J269" s="250">
        <f t="shared" si="35"/>
        <v>0.29570086069568002</v>
      </c>
      <c r="K269" s="250">
        <f t="shared" si="35"/>
        <v>0.27841972328576003</v>
      </c>
      <c r="L269" s="250">
        <f t="shared" si="29"/>
        <v>0.27841972328576003</v>
      </c>
      <c r="M269" s="250"/>
      <c r="N269" s="250"/>
      <c r="O269" s="250"/>
      <c r="P269" s="250">
        <f t="shared" si="36"/>
        <v>0.33210648882684002</v>
      </c>
      <c r="Q269" s="250">
        <f t="shared" si="36"/>
        <v>0.35327048073527995</v>
      </c>
      <c r="R269" s="250">
        <f t="shared" si="31"/>
        <v>0.33210648882684002</v>
      </c>
      <c r="S269" s="250"/>
      <c r="T269" s="250">
        <f t="shared" si="37"/>
        <v>0.51879902885756057</v>
      </c>
      <c r="U269" s="250">
        <f t="shared" si="37"/>
        <v>0.48075307896797442</v>
      </c>
      <c r="V269" s="250">
        <f t="shared" si="37"/>
        <v>0.50100716318066629</v>
      </c>
      <c r="W269" s="250">
        <f t="shared" si="33"/>
        <v>0.48075307896797442</v>
      </c>
      <c r="X269" s="250"/>
      <c r="Y269" s="250"/>
      <c r="Z269" s="250"/>
      <c r="AA269" s="250"/>
    </row>
    <row r="270" spans="1:27" ht="14.25" hidden="1" customHeight="1">
      <c r="A270" s="120">
        <v>0.01</v>
      </c>
      <c r="B270" s="120">
        <v>7.0000000000000007E-2</v>
      </c>
      <c r="C270" s="120">
        <v>0.92</v>
      </c>
      <c r="D270" s="250">
        <f t="shared" si="34"/>
        <v>0.32459334550532004</v>
      </c>
      <c r="E270" s="250">
        <f t="shared" si="34"/>
        <v>0.28733589034076001</v>
      </c>
      <c r="F270" s="250">
        <f t="shared" si="27"/>
        <v>0.28733589034076001</v>
      </c>
      <c r="G270" s="250"/>
      <c r="H270" s="250"/>
      <c r="I270" s="250"/>
      <c r="J270" s="250">
        <f t="shared" si="35"/>
        <v>0.29538358050991997</v>
      </c>
      <c r="K270" s="250">
        <f t="shared" si="35"/>
        <v>0.27873870470576001</v>
      </c>
      <c r="L270" s="250">
        <f t="shared" si="29"/>
        <v>0.27873870470576001</v>
      </c>
      <c r="M270" s="250"/>
      <c r="N270" s="250"/>
      <c r="O270" s="250"/>
      <c r="P270" s="250">
        <f t="shared" si="36"/>
        <v>0.33211265580095994</v>
      </c>
      <c r="Q270" s="250">
        <f t="shared" si="36"/>
        <v>0.35326431376116002</v>
      </c>
      <c r="R270" s="250">
        <f t="shared" si="31"/>
        <v>0.33211265580095994</v>
      </c>
      <c r="S270" s="250"/>
      <c r="T270" s="250">
        <f t="shared" si="37"/>
        <v>0.51836910561674943</v>
      </c>
      <c r="U270" s="250">
        <f t="shared" si="37"/>
        <v>0.4809617576762098</v>
      </c>
      <c r="V270" s="250">
        <f t="shared" si="37"/>
        <v>0.50121582745818227</v>
      </c>
      <c r="W270" s="250">
        <f t="shared" si="33"/>
        <v>0.4809617576762098</v>
      </c>
      <c r="X270" s="250"/>
      <c r="Y270" s="250"/>
      <c r="Z270" s="250"/>
      <c r="AA270" s="250"/>
    </row>
    <row r="271" spans="1:27" ht="14.25" hidden="1" customHeight="1">
      <c r="A271" s="120">
        <v>0.01</v>
      </c>
      <c r="B271" s="120">
        <v>0.08</v>
      </c>
      <c r="C271" s="120">
        <v>0.91</v>
      </c>
      <c r="D271" s="250">
        <f t="shared" si="34"/>
        <v>0.32424608106608005</v>
      </c>
      <c r="E271" s="250">
        <f t="shared" si="34"/>
        <v>0.28765487176076004</v>
      </c>
      <c r="F271" s="250">
        <f t="shared" si="27"/>
        <v>0.28765487176076004</v>
      </c>
      <c r="G271" s="250"/>
      <c r="H271" s="250"/>
      <c r="I271" s="250"/>
      <c r="J271" s="250">
        <f t="shared" si="35"/>
        <v>0.29506630032415998</v>
      </c>
      <c r="K271" s="250">
        <f t="shared" si="35"/>
        <v>0.27905768612575998</v>
      </c>
      <c r="L271" s="250">
        <f t="shared" si="29"/>
        <v>0.27905768612575998</v>
      </c>
      <c r="M271" s="250"/>
      <c r="N271" s="250"/>
      <c r="O271" s="250"/>
      <c r="P271" s="250">
        <f t="shared" si="36"/>
        <v>0.33211882277507992</v>
      </c>
      <c r="Q271" s="250">
        <f t="shared" si="36"/>
        <v>0.35325814678703998</v>
      </c>
      <c r="R271" s="250">
        <f t="shared" si="31"/>
        <v>0.33211882277507992</v>
      </c>
      <c r="S271" s="250"/>
      <c r="T271" s="250">
        <f t="shared" si="37"/>
        <v>0.51793918237593828</v>
      </c>
      <c r="U271" s="250">
        <f t="shared" si="37"/>
        <v>0.48117043638444518</v>
      </c>
      <c r="V271" s="250">
        <f t="shared" si="37"/>
        <v>0.50142449173569825</v>
      </c>
      <c r="W271" s="250">
        <f t="shared" si="33"/>
        <v>0.48117043638444518</v>
      </c>
      <c r="X271" s="250"/>
      <c r="Y271" s="250"/>
      <c r="Z271" s="250"/>
      <c r="AA271" s="250"/>
    </row>
    <row r="272" spans="1:27" ht="14.25" hidden="1" customHeight="1">
      <c r="A272" s="120">
        <v>0.01</v>
      </c>
      <c r="B272" s="120">
        <v>0.09</v>
      </c>
      <c r="C272" s="120">
        <v>0.9</v>
      </c>
      <c r="D272" s="250">
        <f t="shared" si="34"/>
        <v>0.32389881662684006</v>
      </c>
      <c r="E272" s="250">
        <f t="shared" si="34"/>
        <v>0.28797385318076002</v>
      </c>
      <c r="F272" s="250">
        <f t="shared" si="27"/>
        <v>0.28797385318076002</v>
      </c>
      <c r="G272" s="250"/>
      <c r="H272" s="250"/>
      <c r="I272" s="250"/>
      <c r="J272" s="250">
        <f t="shared" si="35"/>
        <v>0.29474902013839999</v>
      </c>
      <c r="K272" s="250">
        <f t="shared" si="35"/>
        <v>0.27937666754576002</v>
      </c>
      <c r="L272" s="250">
        <f t="shared" si="29"/>
        <v>0.27937666754576002</v>
      </c>
      <c r="M272" s="250"/>
      <c r="N272" s="250"/>
      <c r="O272" s="250"/>
      <c r="P272" s="250">
        <f t="shared" si="36"/>
        <v>0.33212498974919996</v>
      </c>
      <c r="Q272" s="250">
        <f t="shared" si="36"/>
        <v>0.35325197981292</v>
      </c>
      <c r="R272" s="250">
        <f t="shared" si="31"/>
        <v>0.33212498974919996</v>
      </c>
      <c r="S272" s="250"/>
      <c r="T272" s="250">
        <f t="shared" si="37"/>
        <v>0.51750925913512702</v>
      </c>
      <c r="U272" s="250">
        <f t="shared" si="37"/>
        <v>0.48137911509268061</v>
      </c>
      <c r="V272" s="250">
        <f t="shared" si="37"/>
        <v>0.50163315601321423</v>
      </c>
      <c r="W272" s="250">
        <f t="shared" si="33"/>
        <v>0.48137911509268061</v>
      </c>
      <c r="X272" s="250"/>
      <c r="Y272" s="250"/>
      <c r="Z272" s="250"/>
      <c r="AA272" s="250"/>
    </row>
    <row r="273" spans="1:27" ht="14.25" hidden="1" customHeight="1">
      <c r="A273" s="120">
        <v>0.01</v>
      </c>
      <c r="B273" s="120">
        <v>0.1</v>
      </c>
      <c r="C273" s="120">
        <v>0.89</v>
      </c>
      <c r="D273" s="250">
        <f t="shared" si="34"/>
        <v>0.32355155218760007</v>
      </c>
      <c r="E273" s="250">
        <f t="shared" si="34"/>
        <v>0.28829283460076005</v>
      </c>
      <c r="F273" s="250">
        <f t="shared" si="27"/>
        <v>0.28829283460076005</v>
      </c>
      <c r="G273" s="250"/>
      <c r="H273" s="250"/>
      <c r="I273" s="250"/>
      <c r="J273" s="250">
        <f t="shared" si="35"/>
        <v>0.29443173995263999</v>
      </c>
      <c r="K273" s="250">
        <f t="shared" si="35"/>
        <v>0.27969564896575999</v>
      </c>
      <c r="L273" s="250">
        <f t="shared" si="29"/>
        <v>0.27969564896575999</v>
      </c>
      <c r="M273" s="250"/>
      <c r="N273" s="250"/>
      <c r="O273" s="250"/>
      <c r="P273" s="250">
        <f t="shared" si="36"/>
        <v>0.33213115672331994</v>
      </c>
      <c r="Q273" s="250">
        <f t="shared" si="36"/>
        <v>0.35324581283879997</v>
      </c>
      <c r="R273" s="250">
        <f t="shared" si="31"/>
        <v>0.33213115672331994</v>
      </c>
      <c r="S273" s="250"/>
      <c r="T273" s="250">
        <f t="shared" si="37"/>
        <v>0.51707933589431587</v>
      </c>
      <c r="U273" s="250">
        <f t="shared" si="37"/>
        <v>0.48158779380091599</v>
      </c>
      <c r="V273" s="250">
        <f t="shared" si="37"/>
        <v>0.50184182029073021</v>
      </c>
      <c r="W273" s="250">
        <f t="shared" si="33"/>
        <v>0.48158779380091599</v>
      </c>
      <c r="X273" s="250"/>
      <c r="Y273" s="250"/>
      <c r="Z273" s="250"/>
      <c r="AA273" s="250"/>
    </row>
    <row r="274" spans="1:27" ht="14.25" hidden="1" customHeight="1">
      <c r="A274" s="120">
        <v>0.01</v>
      </c>
      <c r="B274" s="120">
        <v>0.11</v>
      </c>
      <c r="C274" s="120">
        <v>0.88</v>
      </c>
      <c r="D274" s="250">
        <f t="shared" si="34"/>
        <v>0.32320428774836002</v>
      </c>
      <c r="E274" s="250">
        <f t="shared" si="34"/>
        <v>0.28861181602076003</v>
      </c>
      <c r="F274" s="250">
        <f t="shared" si="27"/>
        <v>0.28861181602076003</v>
      </c>
      <c r="G274" s="250"/>
      <c r="H274" s="250"/>
      <c r="I274" s="250"/>
      <c r="J274" s="250">
        <f t="shared" si="35"/>
        <v>0.29411445976688</v>
      </c>
      <c r="K274" s="250">
        <f t="shared" si="35"/>
        <v>0.28001463038575997</v>
      </c>
      <c r="L274" s="250">
        <f t="shared" si="29"/>
        <v>0.28001463038575997</v>
      </c>
      <c r="M274" s="250"/>
      <c r="N274" s="250"/>
      <c r="O274" s="250"/>
      <c r="P274" s="250">
        <f t="shared" si="36"/>
        <v>0.33213732369743998</v>
      </c>
      <c r="Q274" s="250">
        <f t="shared" si="36"/>
        <v>0.35323964586467999</v>
      </c>
      <c r="R274" s="250">
        <f t="shared" si="31"/>
        <v>0.33213732369743998</v>
      </c>
      <c r="S274" s="250"/>
      <c r="T274" s="250">
        <f t="shared" si="37"/>
        <v>0.51664941265350472</v>
      </c>
      <c r="U274" s="250">
        <f t="shared" si="37"/>
        <v>0.48179647250915136</v>
      </c>
      <c r="V274" s="250">
        <f t="shared" si="37"/>
        <v>0.50205048456824608</v>
      </c>
      <c r="W274" s="250">
        <f t="shared" si="33"/>
        <v>0.48179647250915136</v>
      </c>
      <c r="X274" s="250"/>
      <c r="Y274" s="250"/>
      <c r="Z274" s="250"/>
      <c r="AA274" s="250"/>
    </row>
    <row r="275" spans="1:27" ht="14.25" hidden="1" customHeight="1">
      <c r="A275" s="120">
        <v>0.01</v>
      </c>
      <c r="B275" s="120">
        <v>0.12</v>
      </c>
      <c r="C275" s="120">
        <v>0.87</v>
      </c>
      <c r="D275" s="250">
        <f t="shared" si="34"/>
        <v>0.32285702330911997</v>
      </c>
      <c r="E275" s="250">
        <f t="shared" si="34"/>
        <v>0.28893079744076</v>
      </c>
      <c r="F275" s="250">
        <f t="shared" si="27"/>
        <v>0.28893079744076</v>
      </c>
      <c r="G275" s="250"/>
      <c r="H275" s="250"/>
      <c r="I275" s="250"/>
      <c r="J275" s="250">
        <f t="shared" si="35"/>
        <v>0.29379717958112</v>
      </c>
      <c r="K275" s="250">
        <f t="shared" si="35"/>
        <v>0.28033361180576</v>
      </c>
      <c r="L275" s="250">
        <f t="shared" si="29"/>
        <v>0.28033361180576</v>
      </c>
      <c r="M275" s="250"/>
      <c r="N275" s="250"/>
      <c r="O275" s="250"/>
      <c r="P275" s="250">
        <f t="shared" si="36"/>
        <v>0.33214349067155996</v>
      </c>
      <c r="Q275" s="250">
        <f t="shared" si="36"/>
        <v>0.35323347889055995</v>
      </c>
      <c r="R275" s="250">
        <f t="shared" si="31"/>
        <v>0.33214349067155996</v>
      </c>
      <c r="S275" s="250"/>
      <c r="T275" s="250">
        <f t="shared" si="37"/>
        <v>0.51621948941269347</v>
      </c>
      <c r="U275" s="250">
        <f t="shared" si="37"/>
        <v>0.48200515121738674</v>
      </c>
      <c r="V275" s="250">
        <f t="shared" si="37"/>
        <v>0.50225914884576206</v>
      </c>
      <c r="W275" s="250">
        <f t="shared" si="33"/>
        <v>0.48200515121738674</v>
      </c>
      <c r="X275" s="250"/>
      <c r="Y275" s="250"/>
      <c r="Z275" s="250"/>
      <c r="AA275" s="250"/>
    </row>
    <row r="276" spans="1:27" ht="14.25" hidden="1" customHeight="1">
      <c r="A276" s="120">
        <v>0.01</v>
      </c>
      <c r="B276" s="120">
        <v>0.13</v>
      </c>
      <c r="C276" s="120">
        <v>0.86</v>
      </c>
      <c r="D276" s="250">
        <f t="shared" si="34"/>
        <v>0.32250975886987998</v>
      </c>
      <c r="E276" s="250">
        <f t="shared" si="34"/>
        <v>0.28924977886075998</v>
      </c>
      <c r="F276" s="250">
        <f t="shared" si="27"/>
        <v>0.28924977886075998</v>
      </c>
      <c r="G276" s="250"/>
      <c r="H276" s="250"/>
      <c r="I276" s="250"/>
      <c r="J276" s="250">
        <f t="shared" si="35"/>
        <v>0.29347989939536001</v>
      </c>
      <c r="K276" s="250">
        <f t="shared" si="35"/>
        <v>0.28065259322575997</v>
      </c>
      <c r="L276" s="250">
        <f t="shared" si="29"/>
        <v>0.28065259322575997</v>
      </c>
      <c r="M276" s="250"/>
      <c r="N276" s="250"/>
      <c r="O276" s="250"/>
      <c r="P276" s="250">
        <f t="shared" si="36"/>
        <v>0.33214965764568</v>
      </c>
      <c r="Q276" s="250">
        <f t="shared" si="36"/>
        <v>0.35322731191643997</v>
      </c>
      <c r="R276" s="250">
        <f t="shared" si="31"/>
        <v>0.33214965764568</v>
      </c>
      <c r="S276" s="250"/>
      <c r="T276" s="250">
        <f t="shared" si="37"/>
        <v>0.51578956617188243</v>
      </c>
      <c r="U276" s="250">
        <f t="shared" si="37"/>
        <v>0.48221382992562217</v>
      </c>
      <c r="V276" s="250">
        <f t="shared" si="37"/>
        <v>0.50246781312327804</v>
      </c>
      <c r="W276" s="250">
        <f t="shared" si="33"/>
        <v>0.48221382992562217</v>
      </c>
      <c r="X276" s="250"/>
      <c r="Y276" s="250"/>
      <c r="Z276" s="250"/>
      <c r="AA276" s="250"/>
    </row>
    <row r="277" spans="1:27" ht="14.25" hidden="1" customHeight="1">
      <c r="A277" s="120">
        <v>0.01</v>
      </c>
      <c r="B277" s="120">
        <v>0.14000000000000001</v>
      </c>
      <c r="C277" s="120">
        <v>0.85</v>
      </c>
      <c r="D277" s="250">
        <f t="shared" si="34"/>
        <v>0.32216249443063999</v>
      </c>
      <c r="E277" s="250">
        <f t="shared" si="34"/>
        <v>0.28956876028076001</v>
      </c>
      <c r="F277" s="250">
        <f t="shared" si="27"/>
        <v>0.28956876028076001</v>
      </c>
      <c r="G277" s="250"/>
      <c r="H277" s="250"/>
      <c r="I277" s="250"/>
      <c r="J277" s="250">
        <f t="shared" si="35"/>
        <v>0.29316261920960002</v>
      </c>
      <c r="K277" s="250">
        <f t="shared" si="35"/>
        <v>0.28097157464576</v>
      </c>
      <c r="L277" s="250">
        <f t="shared" si="29"/>
        <v>0.28097157464576</v>
      </c>
      <c r="M277" s="250"/>
      <c r="N277" s="250"/>
      <c r="O277" s="250"/>
      <c r="P277" s="250">
        <f t="shared" si="36"/>
        <v>0.33215582461979998</v>
      </c>
      <c r="Q277" s="250">
        <f t="shared" si="36"/>
        <v>0.35322114494231993</v>
      </c>
      <c r="R277" s="250">
        <f t="shared" si="31"/>
        <v>0.33215582461979998</v>
      </c>
      <c r="S277" s="250"/>
      <c r="T277" s="250">
        <f t="shared" si="37"/>
        <v>0.51535964293107117</v>
      </c>
      <c r="U277" s="250">
        <f t="shared" si="37"/>
        <v>0.48242250863385755</v>
      </c>
      <c r="V277" s="250">
        <f t="shared" si="37"/>
        <v>0.50267647740079402</v>
      </c>
      <c r="W277" s="250">
        <f t="shared" si="33"/>
        <v>0.48242250863385755</v>
      </c>
      <c r="X277" s="250"/>
      <c r="Y277" s="250"/>
      <c r="Z277" s="250"/>
      <c r="AA277" s="250"/>
    </row>
    <row r="278" spans="1:27" ht="14.25" hidden="1" customHeight="1">
      <c r="A278" s="120">
        <v>0.01</v>
      </c>
      <c r="B278" s="120">
        <v>0.15</v>
      </c>
      <c r="C278" s="120">
        <v>0.84</v>
      </c>
      <c r="D278" s="250">
        <f t="shared" si="34"/>
        <v>0.3218152299914</v>
      </c>
      <c r="E278" s="250">
        <f t="shared" si="34"/>
        <v>0.28988774170075998</v>
      </c>
      <c r="F278" s="250">
        <f t="shared" si="27"/>
        <v>0.28988774170075998</v>
      </c>
      <c r="G278" s="250"/>
      <c r="H278" s="250"/>
      <c r="I278" s="250"/>
      <c r="J278" s="250">
        <f t="shared" si="35"/>
        <v>0.29284533902384002</v>
      </c>
      <c r="K278" s="250">
        <f t="shared" si="35"/>
        <v>0.28129055606575998</v>
      </c>
      <c r="L278" s="250">
        <f t="shared" si="29"/>
        <v>0.28129055606575998</v>
      </c>
      <c r="M278" s="250"/>
      <c r="N278" s="250"/>
      <c r="O278" s="250"/>
      <c r="P278" s="250">
        <f t="shared" si="36"/>
        <v>0.3321619915939199</v>
      </c>
      <c r="Q278" s="250">
        <f t="shared" si="36"/>
        <v>0.35321497796819995</v>
      </c>
      <c r="R278" s="250">
        <f t="shared" si="31"/>
        <v>0.3321619915939199</v>
      </c>
      <c r="S278" s="250"/>
      <c r="T278" s="250">
        <f t="shared" si="37"/>
        <v>0.51492971969026002</v>
      </c>
      <c r="U278" s="250">
        <f t="shared" si="37"/>
        <v>0.48263118734209293</v>
      </c>
      <c r="V278" s="250">
        <f t="shared" si="37"/>
        <v>0.50288514167831</v>
      </c>
      <c r="W278" s="250">
        <f t="shared" si="33"/>
        <v>0.48263118734209293</v>
      </c>
      <c r="X278" s="250"/>
      <c r="Y278" s="250"/>
      <c r="Z278" s="250"/>
      <c r="AA278" s="250"/>
    </row>
    <row r="279" spans="1:27" ht="14.25" hidden="1" customHeight="1">
      <c r="A279" s="120">
        <v>0.01</v>
      </c>
      <c r="B279" s="120">
        <v>0.16</v>
      </c>
      <c r="C279" s="120">
        <v>0.83</v>
      </c>
      <c r="D279" s="250">
        <f t="shared" si="34"/>
        <v>0.32146796555215995</v>
      </c>
      <c r="E279" s="250">
        <f t="shared" si="34"/>
        <v>0.29020672312076001</v>
      </c>
      <c r="F279" s="250">
        <f t="shared" si="27"/>
        <v>0.29020672312076001</v>
      </c>
      <c r="G279" s="250"/>
      <c r="H279" s="250"/>
      <c r="I279" s="250"/>
      <c r="J279" s="250">
        <f t="shared" si="35"/>
        <v>0.29252805883807997</v>
      </c>
      <c r="K279" s="250">
        <f t="shared" si="35"/>
        <v>0.28160953748576001</v>
      </c>
      <c r="L279" s="250">
        <f t="shared" si="29"/>
        <v>0.28160953748576001</v>
      </c>
      <c r="M279" s="250"/>
      <c r="N279" s="250"/>
      <c r="O279" s="250"/>
      <c r="P279" s="250">
        <f t="shared" si="36"/>
        <v>0.33216815856803994</v>
      </c>
      <c r="Q279" s="250">
        <f t="shared" si="36"/>
        <v>0.35320881099407991</v>
      </c>
      <c r="R279" s="250">
        <f t="shared" si="31"/>
        <v>0.33216815856803994</v>
      </c>
      <c r="S279" s="250"/>
      <c r="T279" s="250">
        <f t="shared" si="37"/>
        <v>0.51449979644944888</v>
      </c>
      <c r="U279" s="250">
        <f t="shared" si="37"/>
        <v>0.48283986605032836</v>
      </c>
      <c r="V279" s="250">
        <f t="shared" si="37"/>
        <v>0.50309380595582587</v>
      </c>
      <c r="W279" s="250">
        <f t="shared" si="33"/>
        <v>0.48283986605032836</v>
      </c>
      <c r="X279" s="250"/>
      <c r="Y279" s="250"/>
      <c r="Z279" s="250"/>
      <c r="AA279" s="250"/>
    </row>
    <row r="280" spans="1:27" ht="14.25" hidden="1" customHeight="1">
      <c r="A280" s="120">
        <v>0.01</v>
      </c>
      <c r="B280" s="120">
        <v>0.17</v>
      </c>
      <c r="C280" s="120">
        <v>0.82</v>
      </c>
      <c r="D280" s="250">
        <f t="shared" si="34"/>
        <v>0.32112070111291996</v>
      </c>
      <c r="E280" s="250">
        <f t="shared" si="34"/>
        <v>0.29052570454075999</v>
      </c>
      <c r="F280" s="250">
        <f t="shared" si="27"/>
        <v>0.29052570454075999</v>
      </c>
      <c r="G280" s="250"/>
      <c r="H280" s="250"/>
      <c r="I280" s="250"/>
      <c r="J280" s="250">
        <f t="shared" si="35"/>
        <v>0.29221077865231998</v>
      </c>
      <c r="K280" s="250">
        <f t="shared" si="35"/>
        <v>0.28192851890575998</v>
      </c>
      <c r="L280" s="250">
        <f t="shared" si="29"/>
        <v>0.28192851890575998</v>
      </c>
      <c r="M280" s="250"/>
      <c r="N280" s="250"/>
      <c r="O280" s="250"/>
      <c r="P280" s="250">
        <f t="shared" si="36"/>
        <v>0.33217432554215992</v>
      </c>
      <c r="Q280" s="250">
        <f t="shared" si="36"/>
        <v>0.35320264401995999</v>
      </c>
      <c r="R280" s="250">
        <f t="shared" si="31"/>
        <v>0.33217432554215992</v>
      </c>
      <c r="S280" s="250"/>
      <c r="T280" s="250">
        <f t="shared" si="37"/>
        <v>0.51406987320863762</v>
      </c>
      <c r="U280" s="250">
        <f t="shared" si="37"/>
        <v>0.48304854475856379</v>
      </c>
      <c r="V280" s="250">
        <f t="shared" si="37"/>
        <v>0.50330247023334185</v>
      </c>
      <c r="W280" s="250">
        <f t="shared" si="33"/>
        <v>0.48304854475856379</v>
      </c>
      <c r="X280" s="250"/>
      <c r="Y280" s="250"/>
      <c r="Z280" s="250"/>
      <c r="AA280" s="250"/>
    </row>
    <row r="281" spans="1:27" ht="14.25" hidden="1" customHeight="1">
      <c r="A281" s="120">
        <v>0.01</v>
      </c>
      <c r="B281" s="120">
        <v>0.18</v>
      </c>
      <c r="C281" s="120">
        <v>0.81</v>
      </c>
      <c r="D281" s="250">
        <f t="shared" si="34"/>
        <v>0.32077343667368002</v>
      </c>
      <c r="E281" s="250">
        <f t="shared" si="34"/>
        <v>0.29084468596076002</v>
      </c>
      <c r="F281" s="250">
        <f t="shared" si="27"/>
        <v>0.29084468596076002</v>
      </c>
      <c r="G281" s="250"/>
      <c r="H281" s="250"/>
      <c r="I281" s="250"/>
      <c r="J281" s="250">
        <f t="shared" si="35"/>
        <v>0.29189349846656004</v>
      </c>
      <c r="K281" s="250">
        <f t="shared" si="35"/>
        <v>0.28224750032576001</v>
      </c>
      <c r="L281" s="250">
        <f t="shared" si="29"/>
        <v>0.28224750032576001</v>
      </c>
      <c r="M281" s="250"/>
      <c r="N281" s="250"/>
      <c r="O281" s="250"/>
      <c r="P281" s="250">
        <f t="shared" si="36"/>
        <v>0.33218049251627996</v>
      </c>
      <c r="Q281" s="250">
        <f t="shared" si="36"/>
        <v>0.35319647704584001</v>
      </c>
      <c r="R281" s="250">
        <f t="shared" si="31"/>
        <v>0.33218049251627996</v>
      </c>
      <c r="S281" s="250"/>
      <c r="T281" s="250">
        <f t="shared" si="37"/>
        <v>0.51363994996782658</v>
      </c>
      <c r="U281" s="250">
        <f t="shared" si="37"/>
        <v>0.48325722346679922</v>
      </c>
      <c r="V281" s="250">
        <f t="shared" si="37"/>
        <v>0.50351113451085783</v>
      </c>
      <c r="W281" s="250">
        <f t="shared" si="33"/>
        <v>0.48325722346679922</v>
      </c>
      <c r="X281" s="250"/>
      <c r="Y281" s="250"/>
      <c r="Z281" s="250"/>
      <c r="AA281" s="250"/>
    </row>
    <row r="282" spans="1:27" ht="14.25" hidden="1" customHeight="1">
      <c r="A282" s="120">
        <v>0.01</v>
      </c>
      <c r="B282" s="120">
        <v>0.19</v>
      </c>
      <c r="C282" s="120">
        <v>0.8</v>
      </c>
      <c r="D282" s="250">
        <f t="shared" si="34"/>
        <v>0.32042617223444003</v>
      </c>
      <c r="E282" s="250">
        <f t="shared" si="34"/>
        <v>0.29116366738076005</v>
      </c>
      <c r="F282" s="250">
        <f t="shared" si="27"/>
        <v>0.29116366738076005</v>
      </c>
      <c r="G282" s="250"/>
      <c r="H282" s="250"/>
      <c r="I282" s="250"/>
      <c r="J282" s="250">
        <f t="shared" si="35"/>
        <v>0.29157621828080005</v>
      </c>
      <c r="K282" s="250">
        <f t="shared" si="35"/>
        <v>0.28256648174575999</v>
      </c>
      <c r="L282" s="250">
        <f t="shared" si="29"/>
        <v>0.28256648174575999</v>
      </c>
      <c r="M282" s="250"/>
      <c r="N282" s="250"/>
      <c r="O282" s="250"/>
      <c r="P282" s="250">
        <f t="shared" si="36"/>
        <v>0.33218665949039999</v>
      </c>
      <c r="Q282" s="250">
        <f t="shared" si="36"/>
        <v>0.35319031007171997</v>
      </c>
      <c r="R282" s="250">
        <f t="shared" si="31"/>
        <v>0.33218665949039999</v>
      </c>
      <c r="S282" s="250"/>
      <c r="T282" s="250">
        <f t="shared" si="37"/>
        <v>0.51321002672701543</v>
      </c>
      <c r="U282" s="250">
        <f t="shared" si="37"/>
        <v>0.4834659021750346</v>
      </c>
      <c r="V282" s="250">
        <f t="shared" si="37"/>
        <v>0.50371979878837381</v>
      </c>
      <c r="W282" s="250">
        <f t="shared" si="33"/>
        <v>0.4834659021750346</v>
      </c>
      <c r="X282" s="250"/>
      <c r="Y282" s="250"/>
      <c r="Z282" s="250"/>
      <c r="AA282" s="250"/>
    </row>
    <row r="283" spans="1:27" ht="14.25" hidden="1" customHeight="1">
      <c r="A283" s="120">
        <v>0.01</v>
      </c>
      <c r="B283" s="120">
        <v>0.2</v>
      </c>
      <c r="C283" s="120">
        <v>0.79</v>
      </c>
      <c r="D283" s="250">
        <f t="shared" si="34"/>
        <v>0.32007890779520004</v>
      </c>
      <c r="E283" s="250">
        <f t="shared" si="34"/>
        <v>0.29148264880076002</v>
      </c>
      <c r="F283" s="250">
        <f t="shared" si="27"/>
        <v>0.29148264880076002</v>
      </c>
      <c r="G283" s="250"/>
      <c r="H283" s="250"/>
      <c r="I283" s="250"/>
      <c r="J283" s="250">
        <f t="shared" si="35"/>
        <v>0.29125893809504</v>
      </c>
      <c r="K283" s="250">
        <f t="shared" si="35"/>
        <v>0.28288546316576002</v>
      </c>
      <c r="L283" s="250">
        <f t="shared" si="29"/>
        <v>0.28288546316576002</v>
      </c>
      <c r="M283" s="250"/>
      <c r="N283" s="250"/>
      <c r="O283" s="250"/>
      <c r="P283" s="250">
        <f t="shared" si="36"/>
        <v>0.33219282646451997</v>
      </c>
      <c r="Q283" s="250">
        <f t="shared" si="36"/>
        <v>0.35318414309760005</v>
      </c>
      <c r="R283" s="250">
        <f t="shared" si="31"/>
        <v>0.33219282646451997</v>
      </c>
      <c r="S283" s="250"/>
      <c r="T283" s="250">
        <f t="shared" si="37"/>
        <v>0.51278010348620418</v>
      </c>
      <c r="U283" s="250">
        <f t="shared" si="37"/>
        <v>0.48367458088326998</v>
      </c>
      <c r="V283" s="250">
        <f t="shared" si="37"/>
        <v>0.50392846306588979</v>
      </c>
      <c r="W283" s="250">
        <f t="shared" si="33"/>
        <v>0.48367458088326998</v>
      </c>
      <c r="X283" s="250"/>
      <c r="Y283" s="250"/>
      <c r="Z283" s="250"/>
      <c r="AA283" s="250"/>
    </row>
    <row r="284" spans="1:27" ht="14.25" hidden="1" customHeight="1">
      <c r="A284" s="120">
        <v>0.01</v>
      </c>
      <c r="B284" s="120">
        <v>0.21</v>
      </c>
      <c r="C284" s="120">
        <v>0.78</v>
      </c>
      <c r="D284" s="250">
        <f t="shared" si="34"/>
        <v>0.31973164335596005</v>
      </c>
      <c r="E284" s="250">
        <f t="shared" si="34"/>
        <v>0.29180163022076</v>
      </c>
      <c r="F284" s="250">
        <f t="shared" si="27"/>
        <v>0.29180163022076</v>
      </c>
      <c r="G284" s="250"/>
      <c r="H284" s="250"/>
      <c r="I284" s="250"/>
      <c r="J284" s="250">
        <f t="shared" si="35"/>
        <v>0.29094165790928</v>
      </c>
      <c r="K284" s="250">
        <f t="shared" si="35"/>
        <v>0.28320444458576</v>
      </c>
      <c r="L284" s="250">
        <f t="shared" si="29"/>
        <v>0.28320444458576</v>
      </c>
      <c r="M284" s="250"/>
      <c r="N284" s="250"/>
      <c r="O284" s="250"/>
      <c r="P284" s="250">
        <f t="shared" si="36"/>
        <v>0.33219899343863996</v>
      </c>
      <c r="Q284" s="250">
        <f t="shared" si="36"/>
        <v>0.35317797612348001</v>
      </c>
      <c r="R284" s="250">
        <f t="shared" si="31"/>
        <v>0.33219899343863996</v>
      </c>
      <c r="S284" s="250"/>
      <c r="T284" s="250">
        <f t="shared" si="37"/>
        <v>0.51235018024539303</v>
      </c>
      <c r="U284" s="250">
        <f t="shared" si="37"/>
        <v>0.48388325959150541</v>
      </c>
      <c r="V284" s="250">
        <f t="shared" si="37"/>
        <v>0.50413712734340577</v>
      </c>
      <c r="W284" s="250">
        <f t="shared" si="33"/>
        <v>0.48388325959150541</v>
      </c>
      <c r="X284" s="250"/>
      <c r="Y284" s="250"/>
      <c r="Z284" s="250"/>
      <c r="AA284" s="250"/>
    </row>
    <row r="285" spans="1:27" ht="14.25" hidden="1" customHeight="1">
      <c r="A285" s="120">
        <v>0.01</v>
      </c>
      <c r="B285" s="120">
        <v>0.22</v>
      </c>
      <c r="C285" s="120">
        <v>0.77</v>
      </c>
      <c r="D285" s="250">
        <f t="shared" si="34"/>
        <v>0.31938437891672</v>
      </c>
      <c r="E285" s="250">
        <f t="shared" si="34"/>
        <v>0.29212061164076003</v>
      </c>
      <c r="F285" s="250">
        <f t="shared" si="27"/>
        <v>0.29212061164076003</v>
      </c>
      <c r="G285" s="250"/>
      <c r="H285" s="250"/>
      <c r="I285" s="250"/>
      <c r="J285" s="250">
        <f t="shared" si="35"/>
        <v>0.29062437772352001</v>
      </c>
      <c r="K285" s="250">
        <f t="shared" si="35"/>
        <v>0.28352342600576003</v>
      </c>
      <c r="L285" s="250">
        <f t="shared" si="29"/>
        <v>0.28352342600576003</v>
      </c>
      <c r="M285" s="250"/>
      <c r="N285" s="250"/>
      <c r="O285" s="250"/>
      <c r="P285" s="250">
        <f t="shared" si="36"/>
        <v>0.33220516041275994</v>
      </c>
      <c r="Q285" s="250">
        <f t="shared" si="36"/>
        <v>0.35317180914935997</v>
      </c>
      <c r="R285" s="250">
        <f t="shared" si="31"/>
        <v>0.33220516041275994</v>
      </c>
      <c r="S285" s="250"/>
      <c r="T285" s="250">
        <f t="shared" si="37"/>
        <v>0.51192025700458188</v>
      </c>
      <c r="U285" s="250">
        <f t="shared" si="37"/>
        <v>0.48409193829974079</v>
      </c>
      <c r="V285" s="250">
        <f t="shared" si="37"/>
        <v>0.50434579162092164</v>
      </c>
      <c r="W285" s="250">
        <f t="shared" si="33"/>
        <v>0.48409193829974079</v>
      </c>
      <c r="X285" s="250"/>
      <c r="Y285" s="250"/>
      <c r="Z285" s="250"/>
      <c r="AA285" s="250"/>
    </row>
    <row r="286" spans="1:27" ht="14.25" hidden="1" customHeight="1">
      <c r="A286" s="120">
        <v>0.01</v>
      </c>
      <c r="B286" s="120">
        <v>0.23</v>
      </c>
      <c r="C286" s="120">
        <v>0.76</v>
      </c>
      <c r="D286" s="250">
        <f t="shared" si="34"/>
        <v>0.31903711447748001</v>
      </c>
      <c r="E286" s="250">
        <f t="shared" si="34"/>
        <v>0.29243959306076001</v>
      </c>
      <c r="F286" s="250">
        <f t="shared" si="27"/>
        <v>0.29243959306076001</v>
      </c>
      <c r="G286" s="250"/>
      <c r="H286" s="250"/>
      <c r="I286" s="250"/>
      <c r="J286" s="250">
        <f t="shared" si="35"/>
        <v>0.29030709753776002</v>
      </c>
      <c r="K286" s="250">
        <f t="shared" si="35"/>
        <v>0.28384240742576</v>
      </c>
      <c r="L286" s="250">
        <f t="shared" si="29"/>
        <v>0.28384240742576</v>
      </c>
      <c r="M286" s="250"/>
      <c r="N286" s="250"/>
      <c r="O286" s="250"/>
      <c r="P286" s="250">
        <f t="shared" si="36"/>
        <v>0.33221132738687997</v>
      </c>
      <c r="Q286" s="250">
        <f t="shared" si="36"/>
        <v>0.35316564217523999</v>
      </c>
      <c r="R286" s="250">
        <f t="shared" si="31"/>
        <v>0.33221132738687997</v>
      </c>
      <c r="S286" s="250"/>
      <c r="T286" s="250">
        <f t="shared" si="37"/>
        <v>0.51149033376377073</v>
      </c>
      <c r="U286" s="250">
        <f t="shared" si="37"/>
        <v>0.48430061700797616</v>
      </c>
      <c r="V286" s="250">
        <f t="shared" si="37"/>
        <v>0.50455445589843761</v>
      </c>
      <c r="W286" s="250">
        <f t="shared" si="33"/>
        <v>0.48430061700797616</v>
      </c>
      <c r="X286" s="250"/>
      <c r="Y286" s="250"/>
      <c r="Z286" s="250"/>
      <c r="AA286" s="250"/>
    </row>
    <row r="287" spans="1:27" ht="14.25" hidden="1" customHeight="1">
      <c r="A287" s="120">
        <v>0.01</v>
      </c>
      <c r="B287" s="120">
        <v>0.24</v>
      </c>
      <c r="C287" s="120">
        <v>0.75</v>
      </c>
      <c r="D287" s="250">
        <f t="shared" si="34"/>
        <v>0.31868985003824002</v>
      </c>
      <c r="E287" s="250">
        <f t="shared" si="34"/>
        <v>0.29275857448075998</v>
      </c>
      <c r="F287" s="250">
        <f t="shared" si="27"/>
        <v>0.29275857448075998</v>
      </c>
      <c r="G287" s="250"/>
      <c r="H287" s="250"/>
      <c r="I287" s="250"/>
      <c r="J287" s="250">
        <f t="shared" si="35"/>
        <v>0.28998981735199997</v>
      </c>
      <c r="K287" s="250">
        <f t="shared" si="35"/>
        <v>0.28416138884576003</v>
      </c>
      <c r="L287" s="250">
        <f t="shared" si="29"/>
        <v>0.28416138884576003</v>
      </c>
      <c r="M287" s="250"/>
      <c r="N287" s="250"/>
      <c r="O287" s="250"/>
      <c r="P287" s="250">
        <f t="shared" si="36"/>
        <v>0.33221749436099995</v>
      </c>
      <c r="Q287" s="250">
        <f t="shared" si="36"/>
        <v>0.35315947520112001</v>
      </c>
      <c r="R287" s="250">
        <f t="shared" si="31"/>
        <v>0.33221749436099995</v>
      </c>
      <c r="S287" s="250"/>
      <c r="T287" s="250">
        <f t="shared" si="37"/>
        <v>0.51106041052295947</v>
      </c>
      <c r="U287" s="250">
        <f t="shared" si="37"/>
        <v>0.4845092957162116</v>
      </c>
      <c r="V287" s="250">
        <f t="shared" si="37"/>
        <v>0.50476312017595359</v>
      </c>
      <c r="W287" s="250">
        <f t="shared" si="33"/>
        <v>0.4845092957162116</v>
      </c>
      <c r="X287" s="250"/>
      <c r="Y287" s="250"/>
      <c r="Z287" s="250"/>
      <c r="AA287" s="250"/>
    </row>
    <row r="288" spans="1:27" ht="14.25" hidden="1" customHeight="1">
      <c r="A288" s="120">
        <v>0.01</v>
      </c>
      <c r="B288" s="120">
        <v>0.25</v>
      </c>
      <c r="C288" s="120">
        <v>0.74</v>
      </c>
      <c r="D288" s="250">
        <f t="shared" si="34"/>
        <v>0.31834258559900003</v>
      </c>
      <c r="E288" s="250">
        <f t="shared" si="34"/>
        <v>0.29307755590076001</v>
      </c>
      <c r="F288" s="250">
        <f t="shared" si="27"/>
        <v>0.29307755590076001</v>
      </c>
      <c r="G288" s="250"/>
      <c r="H288" s="250"/>
      <c r="I288" s="250"/>
      <c r="J288" s="250">
        <f t="shared" si="35"/>
        <v>0.28967253716623997</v>
      </c>
      <c r="K288" s="250">
        <f t="shared" si="35"/>
        <v>0.28448037026576001</v>
      </c>
      <c r="L288" s="250">
        <f t="shared" si="29"/>
        <v>0.28448037026576001</v>
      </c>
      <c r="M288" s="250"/>
      <c r="N288" s="250"/>
      <c r="O288" s="250"/>
      <c r="P288" s="250">
        <f t="shared" si="36"/>
        <v>0.33222366133511994</v>
      </c>
      <c r="Q288" s="250">
        <f t="shared" si="36"/>
        <v>0.35315330822699997</v>
      </c>
      <c r="R288" s="250">
        <f t="shared" si="31"/>
        <v>0.33222366133511994</v>
      </c>
      <c r="S288" s="250"/>
      <c r="T288" s="250">
        <f t="shared" si="37"/>
        <v>0.51063048728214833</v>
      </c>
      <c r="U288" s="250">
        <f t="shared" si="37"/>
        <v>0.48471797442444697</v>
      </c>
      <c r="V288" s="250">
        <f t="shared" si="37"/>
        <v>0.50497178445346957</v>
      </c>
      <c r="W288" s="250">
        <f t="shared" si="33"/>
        <v>0.48471797442444697</v>
      </c>
      <c r="X288" s="250"/>
      <c r="Y288" s="250"/>
      <c r="Z288" s="250"/>
      <c r="AA288" s="250"/>
    </row>
    <row r="289" spans="1:27" ht="14.25" hidden="1" customHeight="1">
      <c r="A289" s="120">
        <v>0.01</v>
      </c>
      <c r="B289" s="120">
        <v>0.26</v>
      </c>
      <c r="C289" s="120">
        <v>0.73</v>
      </c>
      <c r="D289" s="250">
        <f t="shared" si="34"/>
        <v>0.31799532115976004</v>
      </c>
      <c r="E289" s="250">
        <f t="shared" si="34"/>
        <v>0.29339653732075999</v>
      </c>
      <c r="F289" s="250">
        <f t="shared" si="27"/>
        <v>0.29339653732075999</v>
      </c>
      <c r="G289" s="250"/>
      <c r="H289" s="250"/>
      <c r="I289" s="250"/>
      <c r="J289" s="250">
        <f t="shared" si="35"/>
        <v>0.28935525698047998</v>
      </c>
      <c r="K289" s="250">
        <f t="shared" si="35"/>
        <v>0.28479935168575998</v>
      </c>
      <c r="L289" s="250">
        <f t="shared" si="29"/>
        <v>0.28479935168575998</v>
      </c>
      <c r="M289" s="250"/>
      <c r="N289" s="250"/>
      <c r="O289" s="250"/>
      <c r="P289" s="250">
        <f t="shared" si="36"/>
        <v>0.33222982830923997</v>
      </c>
      <c r="Q289" s="250">
        <f t="shared" si="36"/>
        <v>0.35314714125287994</v>
      </c>
      <c r="R289" s="250">
        <f t="shared" si="31"/>
        <v>0.33222982830923997</v>
      </c>
      <c r="S289" s="250"/>
      <c r="T289" s="250">
        <f t="shared" si="37"/>
        <v>0.51020056404133718</v>
      </c>
      <c r="U289" s="250">
        <f t="shared" si="37"/>
        <v>0.48492665313268235</v>
      </c>
      <c r="V289" s="250">
        <f t="shared" si="37"/>
        <v>0.50518044873098544</v>
      </c>
      <c r="W289" s="250">
        <f t="shared" si="33"/>
        <v>0.48492665313268235</v>
      </c>
      <c r="X289" s="250"/>
      <c r="Y289" s="250"/>
      <c r="Z289" s="250"/>
      <c r="AA289" s="250"/>
    </row>
    <row r="290" spans="1:27" ht="14.25" hidden="1" customHeight="1">
      <c r="A290" s="120">
        <v>0.01</v>
      </c>
      <c r="B290" s="120">
        <v>0.27</v>
      </c>
      <c r="C290" s="120">
        <v>0.72</v>
      </c>
      <c r="D290" s="250">
        <f t="shared" ref="D290:E353" si="38">$A290*B$157+$B290*B$158+$C290*B$159</f>
        <v>0.31764805672051999</v>
      </c>
      <c r="E290" s="250">
        <f t="shared" si="38"/>
        <v>0.29371551874076002</v>
      </c>
      <c r="F290" s="250">
        <f t="shared" si="27"/>
        <v>0.29371551874076002</v>
      </c>
      <c r="G290" s="250"/>
      <c r="H290" s="250"/>
      <c r="I290" s="250"/>
      <c r="J290" s="250">
        <f t="shared" ref="J290:K353" si="39">$A290*H$157+$B290*H$158+$C290*H$159</f>
        <v>0.28903797679471999</v>
      </c>
      <c r="K290" s="250">
        <f t="shared" si="39"/>
        <v>0.28511833310576001</v>
      </c>
      <c r="L290" s="250">
        <f t="shared" si="29"/>
        <v>0.28511833310576001</v>
      </c>
      <c r="M290" s="250"/>
      <c r="N290" s="250"/>
      <c r="O290" s="250"/>
      <c r="P290" s="250">
        <f t="shared" ref="P290:Q353" si="40">$A290*N$157+$B290*N$158+$C290*N$159</f>
        <v>0.33223599528335995</v>
      </c>
      <c r="Q290" s="250">
        <f t="shared" si="40"/>
        <v>0.35314097427875996</v>
      </c>
      <c r="R290" s="250">
        <f t="shared" si="31"/>
        <v>0.33223599528335995</v>
      </c>
      <c r="S290" s="250"/>
      <c r="T290" s="250">
        <f t="shared" ref="T290:V353" si="41">$A290*I$3+$B290*I$4+$C290*I$5</f>
        <v>0.50977064080052603</v>
      </c>
      <c r="U290" s="250">
        <f t="shared" si="41"/>
        <v>0.48513533184091778</v>
      </c>
      <c r="V290" s="250">
        <f t="shared" si="41"/>
        <v>0.50538911300850142</v>
      </c>
      <c r="W290" s="250">
        <f t="shared" si="33"/>
        <v>0.48513533184091778</v>
      </c>
      <c r="X290" s="250"/>
      <c r="Y290" s="250"/>
      <c r="Z290" s="250"/>
      <c r="AA290" s="250"/>
    </row>
    <row r="291" spans="1:27" ht="14.25" hidden="1" customHeight="1">
      <c r="A291" s="120">
        <v>0.01</v>
      </c>
      <c r="B291" s="120">
        <v>0.28000000000000003</v>
      </c>
      <c r="C291" s="120">
        <v>0.71</v>
      </c>
      <c r="D291" s="250">
        <f t="shared" si="38"/>
        <v>0.31730079228128</v>
      </c>
      <c r="E291" s="250">
        <f t="shared" si="38"/>
        <v>0.29403450016075999</v>
      </c>
      <c r="F291" s="250">
        <f t="shared" si="27"/>
        <v>0.29403450016075999</v>
      </c>
      <c r="G291" s="250"/>
      <c r="H291" s="250"/>
      <c r="I291" s="250"/>
      <c r="J291" s="250">
        <f t="shared" si="39"/>
        <v>0.28872069660895999</v>
      </c>
      <c r="K291" s="250">
        <f t="shared" si="39"/>
        <v>0.28543731452575999</v>
      </c>
      <c r="L291" s="250">
        <f t="shared" si="29"/>
        <v>0.28543731452575999</v>
      </c>
      <c r="M291" s="250"/>
      <c r="N291" s="250"/>
      <c r="O291" s="250"/>
      <c r="P291" s="250">
        <f t="shared" si="40"/>
        <v>0.33224216225747993</v>
      </c>
      <c r="Q291" s="250">
        <f t="shared" si="40"/>
        <v>0.35313480730463997</v>
      </c>
      <c r="R291" s="250">
        <f t="shared" si="31"/>
        <v>0.33224216225747993</v>
      </c>
      <c r="S291" s="250"/>
      <c r="T291" s="250">
        <f t="shared" si="41"/>
        <v>0.50934071755971488</v>
      </c>
      <c r="U291" s="250">
        <f t="shared" si="41"/>
        <v>0.48534401054915322</v>
      </c>
      <c r="V291" s="250">
        <f t="shared" si="41"/>
        <v>0.5055977772860174</v>
      </c>
      <c r="W291" s="250">
        <f t="shared" si="33"/>
        <v>0.48534401054915322</v>
      </c>
      <c r="X291" s="250"/>
      <c r="Y291" s="250"/>
      <c r="Z291" s="250"/>
      <c r="AA291" s="250"/>
    </row>
    <row r="292" spans="1:27" ht="14.25" hidden="1" customHeight="1">
      <c r="A292" s="120">
        <v>0.01</v>
      </c>
      <c r="B292" s="120">
        <v>0.28999999999999998</v>
      </c>
      <c r="C292" s="120">
        <v>0.7</v>
      </c>
      <c r="D292" s="250">
        <f t="shared" si="38"/>
        <v>0.31695352784204001</v>
      </c>
      <c r="E292" s="250">
        <f t="shared" si="38"/>
        <v>0.29435348158076002</v>
      </c>
      <c r="F292" s="250">
        <f t="shared" si="27"/>
        <v>0.29435348158076002</v>
      </c>
      <c r="G292" s="250"/>
      <c r="H292" s="250"/>
      <c r="I292" s="250"/>
      <c r="J292" s="250">
        <f t="shared" si="39"/>
        <v>0.2884034164232</v>
      </c>
      <c r="K292" s="250">
        <f t="shared" si="39"/>
        <v>0.28575629594576002</v>
      </c>
      <c r="L292" s="250">
        <f t="shared" si="29"/>
        <v>0.28575629594576002</v>
      </c>
      <c r="M292" s="250"/>
      <c r="N292" s="250"/>
      <c r="O292" s="250"/>
      <c r="P292" s="250">
        <f t="shared" si="40"/>
        <v>0.33224832923159997</v>
      </c>
      <c r="Q292" s="250">
        <f t="shared" si="40"/>
        <v>0.35312864033051994</v>
      </c>
      <c r="R292" s="250">
        <f t="shared" si="31"/>
        <v>0.33224832923159997</v>
      </c>
      <c r="S292" s="250"/>
      <c r="T292" s="250">
        <f t="shared" si="41"/>
        <v>0.50891079431890363</v>
      </c>
      <c r="U292" s="250">
        <f t="shared" si="41"/>
        <v>0.48555268925738859</v>
      </c>
      <c r="V292" s="250">
        <f t="shared" si="41"/>
        <v>0.50580644156353338</v>
      </c>
      <c r="W292" s="250">
        <f t="shared" si="33"/>
        <v>0.48555268925738859</v>
      </c>
      <c r="X292" s="250"/>
      <c r="Y292" s="250"/>
      <c r="Z292" s="250"/>
      <c r="AA292" s="250"/>
    </row>
    <row r="293" spans="1:27" ht="14.25" hidden="1" customHeight="1">
      <c r="A293" s="120">
        <v>0.01</v>
      </c>
      <c r="B293" s="120">
        <v>0.3</v>
      </c>
      <c r="C293" s="120">
        <v>0.69</v>
      </c>
      <c r="D293" s="250">
        <f t="shared" si="38"/>
        <v>0.31660626340280001</v>
      </c>
      <c r="E293" s="250">
        <f t="shared" si="38"/>
        <v>0.29467246300076</v>
      </c>
      <c r="F293" s="250">
        <f t="shared" si="27"/>
        <v>0.29467246300076</v>
      </c>
      <c r="G293" s="250"/>
      <c r="H293" s="250"/>
      <c r="I293" s="250"/>
      <c r="J293" s="250">
        <f t="shared" si="39"/>
        <v>0.28808613623743995</v>
      </c>
      <c r="K293" s="250">
        <f t="shared" si="39"/>
        <v>0.28607527736575999</v>
      </c>
      <c r="L293" s="250">
        <f t="shared" si="29"/>
        <v>0.28607527736575999</v>
      </c>
      <c r="M293" s="250"/>
      <c r="N293" s="250"/>
      <c r="O293" s="250"/>
      <c r="P293" s="250">
        <f t="shared" si="40"/>
        <v>0.33225449620571995</v>
      </c>
      <c r="Q293" s="250">
        <f t="shared" si="40"/>
        <v>0.35312247335639996</v>
      </c>
      <c r="R293" s="250">
        <f t="shared" si="31"/>
        <v>0.33225449620571995</v>
      </c>
      <c r="S293" s="250"/>
      <c r="T293" s="250">
        <f t="shared" si="41"/>
        <v>0.50848087107809248</v>
      </c>
      <c r="U293" s="250">
        <f t="shared" si="41"/>
        <v>0.48576136796562397</v>
      </c>
      <c r="V293" s="250">
        <f t="shared" si="41"/>
        <v>0.50601510584104936</v>
      </c>
      <c r="W293" s="250">
        <f t="shared" si="33"/>
        <v>0.48576136796562397</v>
      </c>
      <c r="X293" s="250"/>
      <c r="Y293" s="250"/>
      <c r="Z293" s="250"/>
      <c r="AA293" s="250"/>
    </row>
    <row r="294" spans="1:27" ht="14.25" hidden="1" customHeight="1">
      <c r="A294" s="120">
        <v>0.01</v>
      </c>
      <c r="B294" s="120">
        <v>0.31</v>
      </c>
      <c r="C294" s="120">
        <v>0.68</v>
      </c>
      <c r="D294" s="250">
        <f t="shared" si="38"/>
        <v>0.31625899896356002</v>
      </c>
      <c r="E294" s="250">
        <f t="shared" si="38"/>
        <v>0.29499144442076003</v>
      </c>
      <c r="F294" s="250">
        <f t="shared" si="27"/>
        <v>0.29499144442076003</v>
      </c>
      <c r="G294" s="250"/>
      <c r="H294" s="250"/>
      <c r="I294" s="250"/>
      <c r="J294" s="250">
        <f t="shared" si="39"/>
        <v>0.28776885605168001</v>
      </c>
      <c r="K294" s="250">
        <f t="shared" si="39"/>
        <v>0.28639425878575997</v>
      </c>
      <c r="L294" s="250">
        <f t="shared" si="29"/>
        <v>0.28639425878575997</v>
      </c>
      <c r="M294" s="250"/>
      <c r="N294" s="250"/>
      <c r="O294" s="250"/>
      <c r="P294" s="250">
        <f t="shared" si="40"/>
        <v>0.33226066317983999</v>
      </c>
      <c r="Q294" s="250">
        <f t="shared" si="40"/>
        <v>0.35311630638227998</v>
      </c>
      <c r="R294" s="250">
        <f t="shared" si="31"/>
        <v>0.33226066317983999</v>
      </c>
      <c r="S294" s="250"/>
      <c r="T294" s="250">
        <f t="shared" si="41"/>
        <v>0.50805094783728144</v>
      </c>
      <c r="U294" s="250">
        <f t="shared" si="41"/>
        <v>0.4859700466738594</v>
      </c>
      <c r="V294" s="250">
        <f t="shared" si="41"/>
        <v>0.50622377011856534</v>
      </c>
      <c r="W294" s="250">
        <f t="shared" si="33"/>
        <v>0.4859700466738594</v>
      </c>
      <c r="X294" s="250"/>
      <c r="Y294" s="250"/>
      <c r="Z294" s="250"/>
      <c r="AA294" s="250"/>
    </row>
    <row r="295" spans="1:27" ht="14.25" hidden="1" customHeight="1">
      <c r="A295" s="120">
        <v>0.01</v>
      </c>
      <c r="B295" s="120">
        <v>0.32</v>
      </c>
      <c r="C295" s="120">
        <v>0.67</v>
      </c>
      <c r="D295" s="250">
        <f t="shared" si="38"/>
        <v>0.31591173452432003</v>
      </c>
      <c r="E295" s="250">
        <f t="shared" si="38"/>
        <v>0.29531042584076</v>
      </c>
      <c r="F295" s="250">
        <f t="shared" si="27"/>
        <v>0.29531042584076</v>
      </c>
      <c r="G295" s="250"/>
      <c r="H295" s="250"/>
      <c r="I295" s="250"/>
      <c r="J295" s="250">
        <f t="shared" si="39"/>
        <v>0.28745157586592002</v>
      </c>
      <c r="K295" s="250">
        <f t="shared" si="39"/>
        <v>0.28671324020576006</v>
      </c>
      <c r="L295" s="250">
        <f t="shared" si="29"/>
        <v>0.28671324020576006</v>
      </c>
      <c r="M295" s="250"/>
      <c r="N295" s="250"/>
      <c r="O295" s="250"/>
      <c r="P295" s="250">
        <f t="shared" si="40"/>
        <v>0.33226683015395997</v>
      </c>
      <c r="Q295" s="250">
        <f t="shared" si="40"/>
        <v>0.35311013940816</v>
      </c>
      <c r="R295" s="250">
        <f t="shared" si="31"/>
        <v>0.33226683015395997</v>
      </c>
      <c r="S295" s="250"/>
      <c r="T295" s="250">
        <f t="shared" si="41"/>
        <v>0.50762102459647018</v>
      </c>
      <c r="U295" s="250">
        <f t="shared" si="41"/>
        <v>0.48617872538209483</v>
      </c>
      <c r="V295" s="250">
        <f t="shared" si="41"/>
        <v>0.50643243439608132</v>
      </c>
      <c r="W295" s="250">
        <f t="shared" si="33"/>
        <v>0.48617872538209483</v>
      </c>
      <c r="X295" s="250"/>
      <c r="Y295" s="250"/>
      <c r="Z295" s="250"/>
      <c r="AA295" s="250"/>
    </row>
    <row r="296" spans="1:27" ht="14.25" hidden="1" customHeight="1">
      <c r="A296" s="120">
        <v>0.01</v>
      </c>
      <c r="B296" s="120">
        <v>0.33</v>
      </c>
      <c r="C296" s="120">
        <v>0.66</v>
      </c>
      <c r="D296" s="250">
        <f t="shared" si="38"/>
        <v>0.31556447008508004</v>
      </c>
      <c r="E296" s="250">
        <f t="shared" si="38"/>
        <v>0.29562940726076004</v>
      </c>
      <c r="F296" s="250">
        <f t="shared" si="27"/>
        <v>0.29562940726076004</v>
      </c>
      <c r="G296" s="250"/>
      <c r="H296" s="250"/>
      <c r="I296" s="250"/>
      <c r="J296" s="250">
        <f t="shared" si="39"/>
        <v>0.28713429568016002</v>
      </c>
      <c r="K296" s="250">
        <f t="shared" si="39"/>
        <v>0.28703222162576003</v>
      </c>
      <c r="L296" s="250">
        <f t="shared" si="29"/>
        <v>0.28703222162576003</v>
      </c>
      <c r="M296" s="250"/>
      <c r="N296" s="250"/>
      <c r="O296" s="250"/>
      <c r="P296" s="250">
        <f t="shared" si="40"/>
        <v>0.33227299712808001</v>
      </c>
      <c r="Q296" s="250">
        <f t="shared" si="40"/>
        <v>0.35310397243404001</v>
      </c>
      <c r="R296" s="250">
        <f t="shared" si="31"/>
        <v>0.33227299712808001</v>
      </c>
      <c r="S296" s="250"/>
      <c r="T296" s="250">
        <f t="shared" si="41"/>
        <v>0.50719110135565904</v>
      </c>
      <c r="U296" s="250">
        <f t="shared" si="41"/>
        <v>0.48638740409033021</v>
      </c>
      <c r="V296" s="250">
        <f t="shared" si="41"/>
        <v>0.5066410986735973</v>
      </c>
      <c r="W296" s="250">
        <f t="shared" si="33"/>
        <v>0.48638740409033021</v>
      </c>
      <c r="X296" s="250"/>
      <c r="Y296" s="250"/>
      <c r="Z296" s="250"/>
      <c r="AA296" s="250"/>
    </row>
    <row r="297" spans="1:27" ht="14.25" hidden="1" customHeight="1">
      <c r="A297" s="120">
        <v>0.01</v>
      </c>
      <c r="B297" s="120">
        <v>0.34</v>
      </c>
      <c r="C297" s="120">
        <v>0.65</v>
      </c>
      <c r="D297" s="250">
        <f t="shared" si="38"/>
        <v>0.31521720564584005</v>
      </c>
      <c r="E297" s="250">
        <f t="shared" si="38"/>
        <v>0.29594838868076001</v>
      </c>
      <c r="F297" s="250">
        <f t="shared" si="27"/>
        <v>0.29594838868076001</v>
      </c>
      <c r="G297" s="250"/>
      <c r="H297" s="250"/>
      <c r="I297" s="250"/>
      <c r="J297" s="250">
        <f t="shared" si="39"/>
        <v>0.28681701549440003</v>
      </c>
      <c r="K297" s="250">
        <f t="shared" si="39"/>
        <v>0.28735120304576001</v>
      </c>
      <c r="L297" s="250">
        <f t="shared" si="29"/>
        <v>0.28681701549440003</v>
      </c>
      <c r="M297" s="250"/>
      <c r="N297" s="250"/>
      <c r="O297" s="250"/>
      <c r="P297" s="250">
        <f t="shared" si="40"/>
        <v>0.33227916410219999</v>
      </c>
      <c r="Q297" s="250">
        <f t="shared" si="40"/>
        <v>0.35309780545991998</v>
      </c>
      <c r="R297" s="250">
        <f t="shared" si="31"/>
        <v>0.33227916410219999</v>
      </c>
      <c r="S297" s="250"/>
      <c r="T297" s="250">
        <f t="shared" si="41"/>
        <v>0.50676117811484789</v>
      </c>
      <c r="U297" s="250">
        <f t="shared" si="41"/>
        <v>0.48659608279856559</v>
      </c>
      <c r="V297" s="250">
        <f t="shared" si="41"/>
        <v>0.50684976295111317</v>
      </c>
      <c r="W297" s="250">
        <f t="shared" si="33"/>
        <v>0.48659608279856559</v>
      </c>
      <c r="X297" s="250"/>
      <c r="Y297" s="250"/>
      <c r="Z297" s="250"/>
      <c r="AA297" s="250"/>
    </row>
    <row r="298" spans="1:27" ht="14.25" hidden="1" customHeight="1">
      <c r="A298" s="120">
        <v>0.01</v>
      </c>
      <c r="B298" s="120">
        <v>0.35</v>
      </c>
      <c r="C298" s="120">
        <v>0.64</v>
      </c>
      <c r="D298" s="250">
        <f t="shared" si="38"/>
        <v>0.3148699412066</v>
      </c>
      <c r="E298" s="250">
        <f t="shared" si="38"/>
        <v>0.29626737010075999</v>
      </c>
      <c r="F298" s="250">
        <f t="shared" si="27"/>
        <v>0.29626737010075999</v>
      </c>
      <c r="G298" s="250"/>
      <c r="H298" s="250"/>
      <c r="I298" s="250"/>
      <c r="J298" s="250">
        <f t="shared" si="39"/>
        <v>0.28649973530864004</v>
      </c>
      <c r="K298" s="250">
        <f t="shared" si="39"/>
        <v>0.28767018446575998</v>
      </c>
      <c r="L298" s="250">
        <f t="shared" si="29"/>
        <v>0.28649973530864004</v>
      </c>
      <c r="M298" s="250"/>
      <c r="N298" s="250"/>
      <c r="O298" s="250"/>
      <c r="P298" s="250">
        <f t="shared" si="40"/>
        <v>0.33228533107631997</v>
      </c>
      <c r="Q298" s="250">
        <f t="shared" si="40"/>
        <v>0.35309163848579994</v>
      </c>
      <c r="R298" s="250">
        <f t="shared" si="31"/>
        <v>0.33228533107631997</v>
      </c>
      <c r="S298" s="250"/>
      <c r="T298" s="250">
        <f t="shared" si="41"/>
        <v>0.50633125487403663</v>
      </c>
      <c r="U298" s="250">
        <f t="shared" si="41"/>
        <v>0.48680476150680096</v>
      </c>
      <c r="V298" s="250">
        <f t="shared" si="41"/>
        <v>0.50705842722862915</v>
      </c>
      <c r="W298" s="250">
        <f t="shared" si="33"/>
        <v>0.48680476150680096</v>
      </c>
      <c r="X298" s="250"/>
      <c r="Y298" s="250"/>
      <c r="Z298" s="250"/>
      <c r="AA298" s="250"/>
    </row>
    <row r="299" spans="1:27" ht="14.25" hidden="1" customHeight="1">
      <c r="A299" s="120">
        <v>0.01</v>
      </c>
      <c r="B299" s="120">
        <v>0.36</v>
      </c>
      <c r="C299" s="120">
        <v>0.63</v>
      </c>
      <c r="D299" s="250">
        <f t="shared" si="38"/>
        <v>0.31452267676736001</v>
      </c>
      <c r="E299" s="250">
        <f t="shared" si="38"/>
        <v>0.29658635152076002</v>
      </c>
      <c r="F299" s="250">
        <f t="shared" si="27"/>
        <v>0.29658635152076002</v>
      </c>
      <c r="G299" s="250"/>
      <c r="H299" s="250"/>
      <c r="I299" s="250"/>
      <c r="J299" s="250">
        <f t="shared" si="39"/>
        <v>0.28618245512287999</v>
      </c>
      <c r="K299" s="250">
        <f t="shared" si="39"/>
        <v>0.28798916588575996</v>
      </c>
      <c r="L299" s="250">
        <f t="shared" si="29"/>
        <v>0.28618245512287999</v>
      </c>
      <c r="M299" s="250"/>
      <c r="N299" s="250"/>
      <c r="O299" s="250"/>
      <c r="P299" s="250">
        <f t="shared" si="40"/>
        <v>0.33229149805043995</v>
      </c>
      <c r="Q299" s="250">
        <f t="shared" si="40"/>
        <v>0.35308547151168002</v>
      </c>
      <c r="R299" s="250">
        <f t="shared" si="31"/>
        <v>0.33229149805043995</v>
      </c>
      <c r="S299" s="250"/>
      <c r="T299" s="250">
        <f t="shared" si="41"/>
        <v>0.50590133163322548</v>
      </c>
      <c r="U299" s="250">
        <f t="shared" si="41"/>
        <v>0.48701344021503634</v>
      </c>
      <c r="V299" s="250">
        <f t="shared" si="41"/>
        <v>0.50726709150614513</v>
      </c>
      <c r="W299" s="250">
        <f t="shared" si="33"/>
        <v>0.48701344021503634</v>
      </c>
      <c r="X299" s="250"/>
      <c r="Y299" s="250"/>
      <c r="Z299" s="250"/>
      <c r="AA299" s="250"/>
    </row>
    <row r="300" spans="1:27" ht="14.25" hidden="1" customHeight="1">
      <c r="A300" s="120">
        <v>0.01</v>
      </c>
      <c r="B300" s="120">
        <v>0.37</v>
      </c>
      <c r="C300" s="120">
        <v>0.62</v>
      </c>
      <c r="D300" s="250">
        <f t="shared" si="38"/>
        <v>0.31417541232812002</v>
      </c>
      <c r="E300" s="250">
        <f t="shared" si="38"/>
        <v>0.29690533294076005</v>
      </c>
      <c r="F300" s="250">
        <f t="shared" si="27"/>
        <v>0.29690533294076005</v>
      </c>
      <c r="G300" s="250"/>
      <c r="H300" s="250"/>
      <c r="I300" s="250"/>
      <c r="J300" s="250">
        <f t="shared" si="39"/>
        <v>0.28586517493711999</v>
      </c>
      <c r="K300" s="250">
        <f t="shared" si="39"/>
        <v>0.28830814730576004</v>
      </c>
      <c r="L300" s="250">
        <f t="shared" si="29"/>
        <v>0.28586517493711999</v>
      </c>
      <c r="M300" s="250"/>
      <c r="N300" s="250"/>
      <c r="O300" s="250"/>
      <c r="P300" s="250">
        <f t="shared" si="40"/>
        <v>0.33229766502455999</v>
      </c>
      <c r="Q300" s="250">
        <f t="shared" si="40"/>
        <v>0.35307930453755998</v>
      </c>
      <c r="R300" s="250">
        <f t="shared" si="31"/>
        <v>0.33229766502455999</v>
      </c>
      <c r="S300" s="250"/>
      <c r="T300" s="250">
        <f t="shared" si="41"/>
        <v>0.50547140839241433</v>
      </c>
      <c r="U300" s="250">
        <f t="shared" si="41"/>
        <v>0.48722211892327172</v>
      </c>
      <c r="V300" s="250">
        <f t="shared" si="41"/>
        <v>0.50747575578366111</v>
      </c>
      <c r="W300" s="250">
        <f t="shared" si="33"/>
        <v>0.48722211892327172</v>
      </c>
      <c r="X300" s="250"/>
      <c r="Y300" s="250"/>
      <c r="Z300" s="250"/>
      <c r="AA300" s="250"/>
    </row>
    <row r="301" spans="1:27" ht="14.25" hidden="1" customHeight="1">
      <c r="A301" s="120">
        <v>0.01</v>
      </c>
      <c r="B301" s="120">
        <v>0.38</v>
      </c>
      <c r="C301" s="120">
        <v>0.61</v>
      </c>
      <c r="D301" s="250">
        <f t="shared" si="38"/>
        <v>0.31382814788888003</v>
      </c>
      <c r="E301" s="250">
        <f t="shared" si="38"/>
        <v>0.29722431436076002</v>
      </c>
      <c r="F301" s="250">
        <f t="shared" si="27"/>
        <v>0.29722431436076002</v>
      </c>
      <c r="G301" s="250"/>
      <c r="H301" s="250"/>
      <c r="I301" s="250"/>
      <c r="J301" s="250">
        <f t="shared" si="39"/>
        <v>0.28554789475136</v>
      </c>
      <c r="K301" s="250">
        <f t="shared" si="39"/>
        <v>0.28862712872576002</v>
      </c>
      <c r="L301" s="250">
        <f t="shared" si="29"/>
        <v>0.28554789475136</v>
      </c>
      <c r="M301" s="250"/>
      <c r="N301" s="250"/>
      <c r="O301" s="250"/>
      <c r="P301" s="250">
        <f t="shared" si="40"/>
        <v>0.33230383199867997</v>
      </c>
      <c r="Q301" s="250">
        <f t="shared" si="40"/>
        <v>0.35307313756343994</v>
      </c>
      <c r="R301" s="250">
        <f t="shared" si="31"/>
        <v>0.33230383199867997</v>
      </c>
      <c r="S301" s="250"/>
      <c r="T301" s="250">
        <f t="shared" si="41"/>
        <v>0.50504148515160319</v>
      </c>
      <c r="U301" s="250">
        <f t="shared" si="41"/>
        <v>0.48743079763150721</v>
      </c>
      <c r="V301" s="250">
        <f t="shared" si="41"/>
        <v>0.50768442006117698</v>
      </c>
      <c r="W301" s="250">
        <f t="shared" si="33"/>
        <v>0.48743079763150721</v>
      </c>
      <c r="X301" s="250"/>
      <c r="Y301" s="250"/>
      <c r="Z301" s="250"/>
      <c r="AA301" s="250"/>
    </row>
    <row r="302" spans="1:27" ht="14.25" hidden="1" customHeight="1">
      <c r="A302" s="120">
        <v>0.01</v>
      </c>
      <c r="B302" s="120">
        <v>0.39</v>
      </c>
      <c r="C302" s="120">
        <v>0.6</v>
      </c>
      <c r="D302" s="250">
        <f t="shared" si="38"/>
        <v>0.31348088344964004</v>
      </c>
      <c r="E302" s="250">
        <f t="shared" si="38"/>
        <v>0.29754329578076</v>
      </c>
      <c r="F302" s="250">
        <f t="shared" si="27"/>
        <v>0.29754329578076</v>
      </c>
      <c r="G302" s="250"/>
      <c r="H302" s="250"/>
      <c r="I302" s="250"/>
      <c r="J302" s="250">
        <f t="shared" si="39"/>
        <v>0.2852306145656</v>
      </c>
      <c r="K302" s="250">
        <f t="shared" si="39"/>
        <v>0.28894611014575999</v>
      </c>
      <c r="L302" s="250">
        <f t="shared" si="29"/>
        <v>0.2852306145656</v>
      </c>
      <c r="M302" s="250"/>
      <c r="N302" s="250"/>
      <c r="O302" s="250"/>
      <c r="P302" s="250">
        <f t="shared" si="40"/>
        <v>0.3323099989728</v>
      </c>
      <c r="Q302" s="250">
        <f t="shared" si="40"/>
        <v>0.35306697058932002</v>
      </c>
      <c r="R302" s="250">
        <f t="shared" si="31"/>
        <v>0.3323099989728</v>
      </c>
      <c r="S302" s="250"/>
      <c r="T302" s="250">
        <f t="shared" si="41"/>
        <v>0.50461156191079204</v>
      </c>
      <c r="U302" s="250">
        <f t="shared" si="41"/>
        <v>0.48763947633974258</v>
      </c>
      <c r="V302" s="250">
        <f t="shared" si="41"/>
        <v>0.50789308433869296</v>
      </c>
      <c r="W302" s="250">
        <f t="shared" si="33"/>
        <v>0.48763947633974258</v>
      </c>
      <c r="X302" s="250"/>
      <c r="Y302" s="250"/>
      <c r="Z302" s="250"/>
      <c r="AA302" s="250"/>
    </row>
    <row r="303" spans="1:27" ht="14.25" hidden="1" customHeight="1">
      <c r="A303" s="120">
        <v>0.01</v>
      </c>
      <c r="B303" s="120">
        <v>0.4</v>
      </c>
      <c r="C303" s="120">
        <v>0.59</v>
      </c>
      <c r="D303" s="250">
        <f t="shared" si="38"/>
        <v>0.31313361901040004</v>
      </c>
      <c r="E303" s="250">
        <f t="shared" si="38"/>
        <v>0.29786227720076003</v>
      </c>
      <c r="F303" s="250">
        <f t="shared" si="27"/>
        <v>0.29786227720076003</v>
      </c>
      <c r="G303" s="250"/>
      <c r="H303" s="250"/>
      <c r="I303" s="250"/>
      <c r="J303" s="250">
        <f t="shared" si="39"/>
        <v>0.28491333437984001</v>
      </c>
      <c r="K303" s="250">
        <f t="shared" si="39"/>
        <v>0.28926509156575997</v>
      </c>
      <c r="L303" s="250">
        <f t="shared" si="29"/>
        <v>0.28491333437984001</v>
      </c>
      <c r="M303" s="250"/>
      <c r="N303" s="250"/>
      <c r="O303" s="250"/>
      <c r="P303" s="250">
        <f t="shared" si="40"/>
        <v>0.33231616594691998</v>
      </c>
      <c r="Q303" s="250">
        <f t="shared" si="40"/>
        <v>0.35306080361519998</v>
      </c>
      <c r="R303" s="250">
        <f t="shared" si="31"/>
        <v>0.33231616594691998</v>
      </c>
      <c r="S303" s="250"/>
      <c r="T303" s="250">
        <f t="shared" si="41"/>
        <v>0.50418163866998078</v>
      </c>
      <c r="U303" s="250">
        <f t="shared" si="41"/>
        <v>0.48784815504797796</v>
      </c>
      <c r="V303" s="250">
        <f t="shared" si="41"/>
        <v>0.50810174861620894</v>
      </c>
      <c r="W303" s="250">
        <f t="shared" si="33"/>
        <v>0.48784815504797796</v>
      </c>
      <c r="X303" s="250"/>
      <c r="Y303" s="250"/>
      <c r="Z303" s="250"/>
      <c r="AA303" s="250"/>
    </row>
    <row r="304" spans="1:27" ht="14.25" hidden="1" customHeight="1">
      <c r="A304" s="120">
        <v>0.01</v>
      </c>
      <c r="B304" s="120">
        <v>0.41</v>
      </c>
      <c r="C304" s="120">
        <v>0.57999999999999996</v>
      </c>
      <c r="D304" s="250">
        <f t="shared" si="38"/>
        <v>0.31278635457116</v>
      </c>
      <c r="E304" s="250">
        <f t="shared" si="38"/>
        <v>0.29818125862076</v>
      </c>
      <c r="F304" s="250">
        <f t="shared" si="27"/>
        <v>0.29818125862076</v>
      </c>
      <c r="G304" s="250"/>
      <c r="H304" s="250"/>
      <c r="I304" s="250"/>
      <c r="J304" s="250">
        <f t="shared" si="39"/>
        <v>0.28459605419407996</v>
      </c>
      <c r="K304" s="250">
        <f t="shared" si="39"/>
        <v>0.28958407298575994</v>
      </c>
      <c r="L304" s="250">
        <f t="shared" si="29"/>
        <v>0.28459605419407996</v>
      </c>
      <c r="M304" s="250"/>
      <c r="N304" s="250"/>
      <c r="O304" s="250"/>
      <c r="P304" s="250">
        <f t="shared" si="40"/>
        <v>0.33232233292103996</v>
      </c>
      <c r="Q304" s="250">
        <f t="shared" si="40"/>
        <v>0.35305463664107994</v>
      </c>
      <c r="R304" s="250">
        <f t="shared" si="31"/>
        <v>0.33232233292103996</v>
      </c>
      <c r="S304" s="250"/>
      <c r="T304" s="250">
        <f t="shared" si="41"/>
        <v>0.50375171542916963</v>
      </c>
      <c r="U304" s="250">
        <f t="shared" si="41"/>
        <v>0.48805683375621334</v>
      </c>
      <c r="V304" s="250">
        <f t="shared" si="41"/>
        <v>0.50831041289372492</v>
      </c>
      <c r="W304" s="250">
        <f t="shared" si="33"/>
        <v>0.48805683375621334</v>
      </c>
      <c r="X304" s="250"/>
      <c r="Y304" s="250"/>
      <c r="Z304" s="250"/>
      <c r="AA304" s="250"/>
    </row>
    <row r="305" spans="1:27" ht="14.25" hidden="1" customHeight="1">
      <c r="A305" s="120">
        <v>0.01</v>
      </c>
      <c r="B305" s="120">
        <v>0.42</v>
      </c>
      <c r="C305" s="120">
        <v>0.56999999999999995</v>
      </c>
      <c r="D305" s="250">
        <f t="shared" si="38"/>
        <v>0.31243909013192001</v>
      </c>
      <c r="E305" s="250">
        <f t="shared" si="38"/>
        <v>0.29850024004076003</v>
      </c>
      <c r="F305" s="250">
        <f t="shared" si="27"/>
        <v>0.29850024004076003</v>
      </c>
      <c r="G305" s="250"/>
      <c r="H305" s="250"/>
      <c r="I305" s="250"/>
      <c r="J305" s="250">
        <f t="shared" si="39"/>
        <v>0.28427877400831997</v>
      </c>
      <c r="K305" s="250">
        <f t="shared" si="39"/>
        <v>0.28990305440576003</v>
      </c>
      <c r="L305" s="250">
        <f t="shared" si="29"/>
        <v>0.28427877400831997</v>
      </c>
      <c r="M305" s="250"/>
      <c r="N305" s="250"/>
      <c r="O305" s="250"/>
      <c r="P305" s="250">
        <f t="shared" si="40"/>
        <v>0.33232849989516</v>
      </c>
      <c r="Q305" s="250">
        <f t="shared" si="40"/>
        <v>0.35304846966695996</v>
      </c>
      <c r="R305" s="250">
        <f t="shared" si="31"/>
        <v>0.33232849989516</v>
      </c>
      <c r="S305" s="250"/>
      <c r="T305" s="250">
        <f t="shared" si="41"/>
        <v>0.50332179218835837</v>
      </c>
      <c r="U305" s="250">
        <f t="shared" si="41"/>
        <v>0.48826551246444877</v>
      </c>
      <c r="V305" s="250">
        <f t="shared" si="41"/>
        <v>0.5085190771712409</v>
      </c>
      <c r="W305" s="250">
        <f t="shared" si="33"/>
        <v>0.48826551246444877</v>
      </c>
      <c r="X305" s="250"/>
      <c r="Y305" s="250"/>
      <c r="Z305" s="250"/>
      <c r="AA305" s="250"/>
    </row>
    <row r="306" spans="1:27" ht="14.25" hidden="1" customHeight="1">
      <c r="A306" s="120">
        <v>0.01</v>
      </c>
      <c r="B306" s="120">
        <v>0.43</v>
      </c>
      <c r="C306" s="120">
        <v>0.56000000000000005</v>
      </c>
      <c r="D306" s="250">
        <f t="shared" si="38"/>
        <v>0.31209182569268001</v>
      </c>
      <c r="E306" s="250">
        <f t="shared" si="38"/>
        <v>0.29881922146076001</v>
      </c>
      <c r="F306" s="250">
        <f t="shared" si="27"/>
        <v>0.29881922146076001</v>
      </c>
      <c r="G306" s="250"/>
      <c r="H306" s="250"/>
      <c r="I306" s="250"/>
      <c r="J306" s="250">
        <f t="shared" si="39"/>
        <v>0.28396149382255997</v>
      </c>
      <c r="K306" s="250">
        <f t="shared" si="39"/>
        <v>0.29022203582576001</v>
      </c>
      <c r="L306" s="250">
        <f t="shared" si="29"/>
        <v>0.28396149382255997</v>
      </c>
      <c r="M306" s="250"/>
      <c r="N306" s="250"/>
      <c r="O306" s="250"/>
      <c r="P306" s="250">
        <f t="shared" si="40"/>
        <v>0.33233466686928004</v>
      </c>
      <c r="Q306" s="250">
        <f t="shared" si="40"/>
        <v>0.35304230269283998</v>
      </c>
      <c r="R306" s="250">
        <f t="shared" si="31"/>
        <v>0.33233466686928004</v>
      </c>
      <c r="S306" s="250"/>
      <c r="T306" s="250">
        <f t="shared" si="41"/>
        <v>0.50289186894754734</v>
      </c>
      <c r="U306" s="250">
        <f t="shared" si="41"/>
        <v>0.4884741911726842</v>
      </c>
      <c r="V306" s="250">
        <f t="shared" si="41"/>
        <v>0.50872774144875688</v>
      </c>
      <c r="W306" s="250">
        <f t="shared" si="33"/>
        <v>0.4884741911726842</v>
      </c>
      <c r="X306" s="250"/>
      <c r="Y306" s="250"/>
      <c r="Z306" s="250"/>
      <c r="AA306" s="250"/>
    </row>
    <row r="307" spans="1:27" ht="14.25" hidden="1" customHeight="1">
      <c r="A307" s="120">
        <v>0.01</v>
      </c>
      <c r="B307" s="120">
        <v>0.44</v>
      </c>
      <c r="C307" s="120">
        <v>0.55000000000000004</v>
      </c>
      <c r="D307" s="250">
        <f t="shared" si="38"/>
        <v>0.31174456125344002</v>
      </c>
      <c r="E307" s="250">
        <f t="shared" si="38"/>
        <v>0.29913820288076004</v>
      </c>
      <c r="F307" s="250">
        <f t="shared" si="27"/>
        <v>0.29913820288076004</v>
      </c>
      <c r="G307" s="250"/>
      <c r="H307" s="250"/>
      <c r="I307" s="250"/>
      <c r="J307" s="250">
        <f t="shared" si="39"/>
        <v>0.28364421363680004</v>
      </c>
      <c r="K307" s="250">
        <f t="shared" si="39"/>
        <v>0.29054101724575998</v>
      </c>
      <c r="L307" s="250">
        <f t="shared" si="29"/>
        <v>0.28364421363680004</v>
      </c>
      <c r="M307" s="250"/>
      <c r="N307" s="250"/>
      <c r="O307" s="250"/>
      <c r="P307" s="250">
        <f t="shared" si="40"/>
        <v>0.33234083384339996</v>
      </c>
      <c r="Q307" s="250">
        <f t="shared" si="40"/>
        <v>0.35303613571872</v>
      </c>
      <c r="R307" s="250">
        <f t="shared" si="31"/>
        <v>0.33234083384339996</v>
      </c>
      <c r="S307" s="250"/>
      <c r="T307" s="250">
        <f t="shared" si="41"/>
        <v>0.50246194570673619</v>
      </c>
      <c r="U307" s="250">
        <f t="shared" si="41"/>
        <v>0.48868286988091958</v>
      </c>
      <c r="V307" s="250">
        <f t="shared" si="41"/>
        <v>0.50893640572627286</v>
      </c>
      <c r="W307" s="250">
        <f t="shared" si="33"/>
        <v>0.48868286988091958</v>
      </c>
      <c r="X307" s="250"/>
      <c r="Y307" s="250"/>
      <c r="Z307" s="250"/>
      <c r="AA307" s="250"/>
    </row>
    <row r="308" spans="1:27" ht="14.25" hidden="1" customHeight="1">
      <c r="A308" s="120">
        <v>0.01</v>
      </c>
      <c r="B308" s="120">
        <v>0.45</v>
      </c>
      <c r="C308" s="120">
        <v>0.54</v>
      </c>
      <c r="D308" s="250">
        <f t="shared" si="38"/>
        <v>0.31139729681420003</v>
      </c>
      <c r="E308" s="250">
        <f t="shared" si="38"/>
        <v>0.29945718430076007</v>
      </c>
      <c r="F308" s="250">
        <f t="shared" si="27"/>
        <v>0.29945718430076007</v>
      </c>
      <c r="G308" s="250"/>
      <c r="H308" s="250"/>
      <c r="I308" s="250"/>
      <c r="J308" s="250">
        <f t="shared" si="39"/>
        <v>0.28332693345103999</v>
      </c>
      <c r="K308" s="250">
        <f t="shared" si="39"/>
        <v>0.29085999866576001</v>
      </c>
      <c r="L308" s="250">
        <f t="shared" si="29"/>
        <v>0.28332693345103999</v>
      </c>
      <c r="M308" s="250"/>
      <c r="N308" s="250"/>
      <c r="O308" s="250"/>
      <c r="P308" s="250">
        <f t="shared" si="40"/>
        <v>0.33234700081752</v>
      </c>
      <c r="Q308" s="250">
        <f t="shared" si="40"/>
        <v>0.35302996874460002</v>
      </c>
      <c r="R308" s="250">
        <f t="shared" si="31"/>
        <v>0.33234700081752</v>
      </c>
      <c r="S308" s="250"/>
      <c r="T308" s="250">
        <f t="shared" si="41"/>
        <v>0.50203202246592493</v>
      </c>
      <c r="U308" s="250">
        <f t="shared" si="41"/>
        <v>0.48889154858915501</v>
      </c>
      <c r="V308" s="250">
        <f t="shared" si="41"/>
        <v>0.50914507000378884</v>
      </c>
      <c r="W308" s="250">
        <f t="shared" si="33"/>
        <v>0.48889154858915501</v>
      </c>
      <c r="X308" s="250"/>
      <c r="Y308" s="250"/>
      <c r="Z308" s="250"/>
      <c r="AA308" s="250"/>
    </row>
    <row r="309" spans="1:27" ht="14.25" hidden="1" customHeight="1">
      <c r="A309" s="120">
        <v>0.01</v>
      </c>
      <c r="B309" s="120">
        <v>0.46</v>
      </c>
      <c r="C309" s="120">
        <v>0.53</v>
      </c>
      <c r="D309" s="250">
        <f t="shared" si="38"/>
        <v>0.31105003237496004</v>
      </c>
      <c r="E309" s="250">
        <f t="shared" si="38"/>
        <v>0.29977616572076005</v>
      </c>
      <c r="F309" s="250">
        <f t="shared" si="27"/>
        <v>0.29977616572076005</v>
      </c>
      <c r="G309" s="250"/>
      <c r="H309" s="250"/>
      <c r="I309" s="250"/>
      <c r="J309" s="250">
        <f t="shared" si="39"/>
        <v>0.28300965326528005</v>
      </c>
      <c r="K309" s="250">
        <f t="shared" si="39"/>
        <v>0.29117898008576004</v>
      </c>
      <c r="L309" s="250">
        <f t="shared" si="29"/>
        <v>0.28300965326528005</v>
      </c>
      <c r="M309" s="250"/>
      <c r="N309" s="250"/>
      <c r="O309" s="250"/>
      <c r="P309" s="250">
        <f t="shared" si="40"/>
        <v>0.33235316779163998</v>
      </c>
      <c r="Q309" s="250">
        <f t="shared" si="40"/>
        <v>0.35302380177047998</v>
      </c>
      <c r="R309" s="250">
        <f t="shared" si="31"/>
        <v>0.33235316779163998</v>
      </c>
      <c r="S309" s="250"/>
      <c r="T309" s="250">
        <f t="shared" si="41"/>
        <v>0.50160209922511378</v>
      </c>
      <c r="U309" s="250">
        <f t="shared" si="41"/>
        <v>0.48910022729739039</v>
      </c>
      <c r="V309" s="250">
        <f t="shared" si="41"/>
        <v>0.5093537342813047</v>
      </c>
      <c r="W309" s="250">
        <f t="shared" si="33"/>
        <v>0.48910022729739039</v>
      </c>
      <c r="X309" s="250"/>
      <c r="Y309" s="250"/>
      <c r="Z309" s="250"/>
      <c r="AA309" s="250"/>
    </row>
    <row r="310" spans="1:27" ht="14.25" hidden="1" customHeight="1">
      <c r="A310" s="120">
        <v>0.01</v>
      </c>
      <c r="B310" s="120">
        <v>0.47</v>
      </c>
      <c r="C310" s="120">
        <v>0.52</v>
      </c>
      <c r="D310" s="250">
        <f t="shared" si="38"/>
        <v>0.31070276793572005</v>
      </c>
      <c r="E310" s="250">
        <f t="shared" si="38"/>
        <v>0.30009514714076002</v>
      </c>
      <c r="F310" s="250">
        <f t="shared" si="27"/>
        <v>0.30009514714076002</v>
      </c>
      <c r="G310" s="250"/>
      <c r="H310" s="250"/>
      <c r="I310" s="250"/>
      <c r="J310" s="250">
        <f t="shared" si="39"/>
        <v>0.28269237307952</v>
      </c>
      <c r="K310" s="250">
        <f t="shared" si="39"/>
        <v>0.29149796150576002</v>
      </c>
      <c r="L310" s="250">
        <f t="shared" si="29"/>
        <v>0.28269237307952</v>
      </c>
      <c r="M310" s="250"/>
      <c r="N310" s="250"/>
      <c r="O310" s="250"/>
      <c r="P310" s="250">
        <f t="shared" si="40"/>
        <v>0.33235933476575996</v>
      </c>
      <c r="Q310" s="250">
        <f t="shared" si="40"/>
        <v>0.35301763479636</v>
      </c>
      <c r="R310" s="250">
        <f t="shared" si="31"/>
        <v>0.33235933476575996</v>
      </c>
      <c r="S310" s="250"/>
      <c r="T310" s="250">
        <f t="shared" si="41"/>
        <v>0.50117217598430264</v>
      </c>
      <c r="U310" s="250">
        <f t="shared" si="41"/>
        <v>0.48930890600562582</v>
      </c>
      <c r="V310" s="250">
        <f t="shared" si="41"/>
        <v>0.50956239855882068</v>
      </c>
      <c r="W310" s="250">
        <f t="shared" si="33"/>
        <v>0.48930890600562582</v>
      </c>
      <c r="X310" s="250"/>
      <c r="Y310" s="250"/>
      <c r="Z310" s="250"/>
      <c r="AA310" s="250"/>
    </row>
    <row r="311" spans="1:27" ht="14.25" hidden="1" customHeight="1">
      <c r="A311" s="120">
        <v>0.01</v>
      </c>
      <c r="B311" s="120">
        <v>0.48</v>
      </c>
      <c r="C311" s="120">
        <v>0.51</v>
      </c>
      <c r="D311" s="250">
        <f t="shared" si="38"/>
        <v>0.31035550349648</v>
      </c>
      <c r="E311" s="250">
        <f t="shared" si="38"/>
        <v>0.30041412856076</v>
      </c>
      <c r="F311" s="250">
        <f t="shared" si="27"/>
        <v>0.30041412856076</v>
      </c>
      <c r="G311" s="250"/>
      <c r="H311" s="250"/>
      <c r="I311" s="250"/>
      <c r="J311" s="250">
        <f t="shared" si="39"/>
        <v>0.28237509289376</v>
      </c>
      <c r="K311" s="250">
        <f t="shared" si="39"/>
        <v>0.29181694292575999</v>
      </c>
      <c r="L311" s="250">
        <f t="shared" si="29"/>
        <v>0.28237509289376</v>
      </c>
      <c r="M311" s="250"/>
      <c r="N311" s="250"/>
      <c r="O311" s="250"/>
      <c r="P311" s="250">
        <f t="shared" si="40"/>
        <v>0.33236550173988</v>
      </c>
      <c r="Q311" s="250">
        <f t="shared" si="40"/>
        <v>0.35301146782224002</v>
      </c>
      <c r="R311" s="250">
        <f t="shared" si="31"/>
        <v>0.33236550173988</v>
      </c>
      <c r="S311" s="250"/>
      <c r="T311" s="250">
        <f t="shared" si="41"/>
        <v>0.50074225274349149</v>
      </c>
      <c r="U311" s="250">
        <f t="shared" si="41"/>
        <v>0.4895175847138612</v>
      </c>
      <c r="V311" s="250">
        <f t="shared" si="41"/>
        <v>0.50977106283633666</v>
      </c>
      <c r="W311" s="250">
        <f t="shared" si="33"/>
        <v>0.4895175847138612</v>
      </c>
      <c r="X311" s="250"/>
      <c r="Y311" s="250"/>
      <c r="Z311" s="250"/>
      <c r="AA311" s="250"/>
    </row>
    <row r="312" spans="1:27" ht="14.25" hidden="1" customHeight="1">
      <c r="A312" s="120">
        <v>0.01</v>
      </c>
      <c r="B312" s="120">
        <v>0.49</v>
      </c>
      <c r="C312" s="120">
        <v>0.5</v>
      </c>
      <c r="D312" s="250">
        <f t="shared" si="38"/>
        <v>0.31000823905724001</v>
      </c>
      <c r="E312" s="250">
        <f t="shared" si="38"/>
        <v>0.30073310998076003</v>
      </c>
      <c r="F312" s="250">
        <f t="shared" si="27"/>
        <v>0.30073310998076003</v>
      </c>
      <c r="G312" s="250"/>
      <c r="H312" s="250"/>
      <c r="I312" s="250"/>
      <c r="J312" s="250">
        <f t="shared" si="39"/>
        <v>0.28205781270800001</v>
      </c>
      <c r="K312" s="250">
        <f t="shared" si="39"/>
        <v>0.29213592434575997</v>
      </c>
      <c r="L312" s="250">
        <f t="shared" si="29"/>
        <v>0.28205781270800001</v>
      </c>
      <c r="M312" s="250"/>
      <c r="N312" s="250"/>
      <c r="O312" s="250"/>
      <c r="P312" s="250">
        <f t="shared" si="40"/>
        <v>0.33237166871399998</v>
      </c>
      <c r="Q312" s="250">
        <f t="shared" si="40"/>
        <v>0.35300530084811998</v>
      </c>
      <c r="R312" s="250">
        <f t="shared" si="31"/>
        <v>0.33237166871399998</v>
      </c>
      <c r="S312" s="250"/>
      <c r="T312" s="250">
        <f t="shared" si="41"/>
        <v>0.50031232950268034</v>
      </c>
      <c r="U312" s="250">
        <f t="shared" si="41"/>
        <v>0.48972626342209657</v>
      </c>
      <c r="V312" s="250">
        <f t="shared" si="41"/>
        <v>0.50997972711385264</v>
      </c>
      <c r="W312" s="250">
        <f t="shared" si="33"/>
        <v>0.48972626342209657</v>
      </c>
      <c r="X312" s="250"/>
      <c r="Y312" s="250"/>
      <c r="Z312" s="250"/>
      <c r="AA312" s="250"/>
    </row>
    <row r="313" spans="1:27" ht="14.25" hidden="1" customHeight="1">
      <c r="A313" s="120">
        <v>0.01</v>
      </c>
      <c r="B313" s="120">
        <v>0.5</v>
      </c>
      <c r="C313" s="120">
        <v>0.49</v>
      </c>
      <c r="D313" s="250">
        <f t="shared" si="38"/>
        <v>0.30966097461800002</v>
      </c>
      <c r="E313" s="250">
        <f t="shared" si="38"/>
        <v>0.30105209140076006</v>
      </c>
      <c r="F313" s="250">
        <f t="shared" si="27"/>
        <v>0.30105209140076006</v>
      </c>
      <c r="G313" s="250"/>
      <c r="H313" s="250"/>
      <c r="I313" s="250"/>
      <c r="J313" s="250">
        <f t="shared" si="39"/>
        <v>0.28174053252224002</v>
      </c>
      <c r="K313" s="250">
        <f t="shared" si="39"/>
        <v>0.29245490576576</v>
      </c>
      <c r="L313" s="250">
        <f t="shared" si="29"/>
        <v>0.28174053252224002</v>
      </c>
      <c r="M313" s="250"/>
      <c r="N313" s="250"/>
      <c r="O313" s="250"/>
      <c r="P313" s="250">
        <f t="shared" si="40"/>
        <v>0.33237783568811996</v>
      </c>
      <c r="Q313" s="250">
        <f t="shared" si="40"/>
        <v>0.35299913387399995</v>
      </c>
      <c r="R313" s="250">
        <f t="shared" si="31"/>
        <v>0.33237783568811996</v>
      </c>
      <c r="S313" s="250"/>
      <c r="T313" s="250">
        <f t="shared" si="41"/>
        <v>0.49988240626186908</v>
      </c>
      <c r="U313" s="250">
        <f t="shared" si="41"/>
        <v>0.48993494213033195</v>
      </c>
      <c r="V313" s="250">
        <f t="shared" si="41"/>
        <v>0.51018839139136851</v>
      </c>
      <c r="W313" s="250">
        <f t="shared" si="33"/>
        <v>0.48993494213033195</v>
      </c>
      <c r="X313" s="250"/>
      <c r="Y313" s="250"/>
      <c r="Z313" s="250"/>
      <c r="AA313" s="250"/>
    </row>
    <row r="314" spans="1:27" ht="14.25" hidden="1" customHeight="1">
      <c r="A314" s="120">
        <v>0.01</v>
      </c>
      <c r="B314" s="120">
        <v>0.51</v>
      </c>
      <c r="C314" s="120">
        <v>0.48</v>
      </c>
      <c r="D314" s="250">
        <f t="shared" si="38"/>
        <v>0.30931371017876003</v>
      </c>
      <c r="E314" s="250">
        <f t="shared" si="38"/>
        <v>0.30137107282076003</v>
      </c>
      <c r="F314" s="250">
        <f t="shared" si="27"/>
        <v>0.30137107282076003</v>
      </c>
      <c r="G314" s="250"/>
      <c r="H314" s="250"/>
      <c r="I314" s="250"/>
      <c r="J314" s="250">
        <f t="shared" si="39"/>
        <v>0.28142325233648002</v>
      </c>
      <c r="K314" s="250">
        <f t="shared" si="39"/>
        <v>0.29277388718576003</v>
      </c>
      <c r="L314" s="250">
        <f t="shared" si="29"/>
        <v>0.28142325233648002</v>
      </c>
      <c r="M314" s="250"/>
      <c r="N314" s="250"/>
      <c r="O314" s="250"/>
      <c r="P314" s="250">
        <f t="shared" si="40"/>
        <v>0.33238400266224</v>
      </c>
      <c r="Q314" s="250">
        <f t="shared" si="40"/>
        <v>0.35299296689987997</v>
      </c>
      <c r="R314" s="250">
        <f t="shared" si="31"/>
        <v>0.33238400266224</v>
      </c>
      <c r="S314" s="250"/>
      <c r="T314" s="250">
        <f t="shared" si="41"/>
        <v>0.49945248302105794</v>
      </c>
      <c r="U314" s="250">
        <f t="shared" si="41"/>
        <v>0.49014362083856733</v>
      </c>
      <c r="V314" s="250">
        <f t="shared" si="41"/>
        <v>0.51039705566888449</v>
      </c>
      <c r="W314" s="250">
        <f t="shared" si="33"/>
        <v>0.49014362083856733</v>
      </c>
      <c r="X314" s="250"/>
      <c r="Y314" s="250"/>
      <c r="Z314" s="250"/>
      <c r="AA314" s="250"/>
    </row>
    <row r="315" spans="1:27" ht="14.25" hidden="1" customHeight="1">
      <c r="A315" s="120">
        <v>0.01</v>
      </c>
      <c r="B315" s="120">
        <v>0.52</v>
      </c>
      <c r="C315" s="120">
        <v>0.47</v>
      </c>
      <c r="D315" s="250">
        <f t="shared" si="38"/>
        <v>0.30896644573952003</v>
      </c>
      <c r="E315" s="250">
        <f t="shared" si="38"/>
        <v>0.30169005424076001</v>
      </c>
      <c r="F315" s="250">
        <f t="shared" si="27"/>
        <v>0.30169005424076001</v>
      </c>
      <c r="G315" s="250"/>
      <c r="H315" s="250"/>
      <c r="I315" s="250"/>
      <c r="J315" s="250">
        <f t="shared" si="39"/>
        <v>0.28110597215072003</v>
      </c>
      <c r="K315" s="250">
        <f t="shared" si="39"/>
        <v>0.29309286860576</v>
      </c>
      <c r="L315" s="250">
        <f t="shared" si="29"/>
        <v>0.28110597215072003</v>
      </c>
      <c r="M315" s="250"/>
      <c r="N315" s="250"/>
      <c r="O315" s="250"/>
      <c r="P315" s="250">
        <f t="shared" si="40"/>
        <v>0.33239016963636003</v>
      </c>
      <c r="Q315" s="250">
        <f t="shared" si="40"/>
        <v>0.35298679992575999</v>
      </c>
      <c r="R315" s="250">
        <f t="shared" si="31"/>
        <v>0.33239016963636003</v>
      </c>
      <c r="S315" s="250"/>
      <c r="T315" s="250">
        <f t="shared" si="41"/>
        <v>0.49902255978024679</v>
      </c>
      <c r="U315" s="250">
        <f t="shared" si="41"/>
        <v>0.49035229954680282</v>
      </c>
      <c r="V315" s="250">
        <f t="shared" si="41"/>
        <v>0.51060571994640047</v>
      </c>
      <c r="W315" s="250">
        <f t="shared" si="33"/>
        <v>0.49035229954680282</v>
      </c>
      <c r="X315" s="250"/>
      <c r="Y315" s="250"/>
      <c r="Z315" s="250"/>
      <c r="AA315" s="250"/>
    </row>
    <row r="316" spans="1:27" ht="14.25" hidden="1" customHeight="1">
      <c r="A316" s="120">
        <v>0.01</v>
      </c>
      <c r="B316" s="120">
        <v>0.53</v>
      </c>
      <c r="C316" s="120">
        <v>0.46</v>
      </c>
      <c r="D316" s="250">
        <f t="shared" si="38"/>
        <v>0.30861918130028004</v>
      </c>
      <c r="E316" s="250">
        <f t="shared" si="38"/>
        <v>0.30200903566076004</v>
      </c>
      <c r="F316" s="250">
        <f t="shared" si="27"/>
        <v>0.30200903566076004</v>
      </c>
      <c r="G316" s="250"/>
      <c r="H316" s="250"/>
      <c r="I316" s="250"/>
      <c r="J316" s="250">
        <f t="shared" si="39"/>
        <v>0.28078869196496004</v>
      </c>
      <c r="K316" s="250">
        <f t="shared" si="39"/>
        <v>0.29341185002575998</v>
      </c>
      <c r="L316" s="250">
        <f t="shared" si="29"/>
        <v>0.28078869196496004</v>
      </c>
      <c r="M316" s="250"/>
      <c r="N316" s="250"/>
      <c r="O316" s="250"/>
      <c r="P316" s="250">
        <f t="shared" si="40"/>
        <v>0.33239633661048001</v>
      </c>
      <c r="Q316" s="250">
        <f t="shared" si="40"/>
        <v>0.35298063295164001</v>
      </c>
      <c r="R316" s="250">
        <f t="shared" si="31"/>
        <v>0.33239633661048001</v>
      </c>
      <c r="S316" s="250"/>
      <c r="T316" s="250">
        <f t="shared" si="41"/>
        <v>0.49859263653943564</v>
      </c>
      <c r="U316" s="250">
        <f t="shared" si="41"/>
        <v>0.49056097825503819</v>
      </c>
      <c r="V316" s="250">
        <f t="shared" si="41"/>
        <v>0.51081438422391645</v>
      </c>
      <c r="W316" s="250">
        <f t="shared" si="33"/>
        <v>0.49056097825503819</v>
      </c>
      <c r="X316" s="250"/>
      <c r="Y316" s="250"/>
      <c r="Z316" s="250"/>
      <c r="AA316" s="250"/>
    </row>
    <row r="317" spans="1:27" ht="14.25" hidden="1" customHeight="1">
      <c r="A317" s="120">
        <v>0.01</v>
      </c>
      <c r="B317" s="120">
        <v>0.54</v>
      </c>
      <c r="C317" s="120">
        <v>0.45</v>
      </c>
      <c r="D317" s="250">
        <f t="shared" si="38"/>
        <v>0.30827191686104005</v>
      </c>
      <c r="E317" s="250">
        <f t="shared" si="38"/>
        <v>0.30232801708076007</v>
      </c>
      <c r="F317" s="250">
        <f t="shared" si="27"/>
        <v>0.30232801708076007</v>
      </c>
      <c r="G317" s="250"/>
      <c r="H317" s="250"/>
      <c r="I317" s="250"/>
      <c r="J317" s="250">
        <f t="shared" si="39"/>
        <v>0.28047141177919999</v>
      </c>
      <c r="K317" s="250">
        <f t="shared" si="39"/>
        <v>0.29373083144576001</v>
      </c>
      <c r="L317" s="250">
        <f t="shared" si="29"/>
        <v>0.28047141177919999</v>
      </c>
      <c r="M317" s="250"/>
      <c r="N317" s="250"/>
      <c r="O317" s="250"/>
      <c r="P317" s="250">
        <f t="shared" si="40"/>
        <v>0.3324025035846</v>
      </c>
      <c r="Q317" s="250">
        <f t="shared" si="40"/>
        <v>0.35297446597752002</v>
      </c>
      <c r="R317" s="250">
        <f t="shared" si="31"/>
        <v>0.3324025035846</v>
      </c>
      <c r="S317" s="250"/>
      <c r="T317" s="250">
        <f t="shared" si="41"/>
        <v>0.49816271329862449</v>
      </c>
      <c r="U317" s="250">
        <f t="shared" si="41"/>
        <v>0.49076965696327357</v>
      </c>
      <c r="V317" s="250">
        <f t="shared" si="41"/>
        <v>0.51102304850143243</v>
      </c>
      <c r="W317" s="250">
        <f t="shared" si="33"/>
        <v>0.49076965696327357</v>
      </c>
      <c r="X317" s="250"/>
      <c r="Y317" s="250"/>
      <c r="Z317" s="250"/>
      <c r="AA317" s="250"/>
    </row>
    <row r="318" spans="1:27" ht="14.25" hidden="1" customHeight="1">
      <c r="A318" s="120">
        <v>0.01</v>
      </c>
      <c r="B318" s="120">
        <v>0.55000000000000004</v>
      </c>
      <c r="C318" s="120">
        <v>0.44</v>
      </c>
      <c r="D318" s="250">
        <f t="shared" si="38"/>
        <v>0.30792465242180006</v>
      </c>
      <c r="E318" s="250">
        <f t="shared" si="38"/>
        <v>0.30264699850076004</v>
      </c>
      <c r="F318" s="250">
        <f t="shared" si="27"/>
        <v>0.30264699850076004</v>
      </c>
      <c r="G318" s="250"/>
      <c r="H318" s="250"/>
      <c r="I318" s="250"/>
      <c r="J318" s="250">
        <f t="shared" si="39"/>
        <v>0.28015413159344005</v>
      </c>
      <c r="K318" s="250">
        <f t="shared" si="39"/>
        <v>0.29404981286576004</v>
      </c>
      <c r="L318" s="250">
        <f t="shared" si="29"/>
        <v>0.28015413159344005</v>
      </c>
      <c r="M318" s="250"/>
      <c r="N318" s="250"/>
      <c r="O318" s="250"/>
      <c r="P318" s="250">
        <f t="shared" si="40"/>
        <v>0.33240867055872003</v>
      </c>
      <c r="Q318" s="250">
        <f t="shared" si="40"/>
        <v>0.35296829900339999</v>
      </c>
      <c r="R318" s="250">
        <f t="shared" si="31"/>
        <v>0.33240867055872003</v>
      </c>
      <c r="S318" s="250"/>
      <c r="T318" s="250">
        <f t="shared" si="41"/>
        <v>0.49773279005781329</v>
      </c>
      <c r="U318" s="250">
        <f t="shared" si="41"/>
        <v>0.49097833567150906</v>
      </c>
      <c r="V318" s="250">
        <f t="shared" si="41"/>
        <v>0.51123171277894841</v>
      </c>
      <c r="W318" s="250">
        <f t="shared" si="33"/>
        <v>0.49097833567150906</v>
      </c>
      <c r="X318" s="250"/>
      <c r="Y318" s="250"/>
      <c r="Z318" s="250"/>
      <c r="AA318" s="250"/>
    </row>
    <row r="319" spans="1:27" ht="14.25" hidden="1" customHeight="1">
      <c r="A319" s="120">
        <v>0.01</v>
      </c>
      <c r="B319" s="120">
        <v>0.56000000000000005</v>
      </c>
      <c r="C319" s="120">
        <v>0.43</v>
      </c>
      <c r="D319" s="250">
        <f t="shared" si="38"/>
        <v>0.30757738798256001</v>
      </c>
      <c r="E319" s="250">
        <f t="shared" si="38"/>
        <v>0.30296597992076002</v>
      </c>
      <c r="F319" s="250">
        <f t="shared" si="27"/>
        <v>0.30296597992076002</v>
      </c>
      <c r="G319" s="250"/>
      <c r="H319" s="250"/>
      <c r="I319" s="250"/>
      <c r="J319" s="250">
        <f t="shared" si="39"/>
        <v>0.27983685140768</v>
      </c>
      <c r="K319" s="250">
        <f t="shared" si="39"/>
        <v>0.29436879428576002</v>
      </c>
      <c r="L319" s="250">
        <f t="shared" si="29"/>
        <v>0.27983685140768</v>
      </c>
      <c r="M319" s="250"/>
      <c r="N319" s="250"/>
      <c r="O319" s="250"/>
      <c r="P319" s="250">
        <f t="shared" si="40"/>
        <v>0.33241483753284001</v>
      </c>
      <c r="Q319" s="250">
        <f t="shared" si="40"/>
        <v>0.35296213202928001</v>
      </c>
      <c r="R319" s="250">
        <f t="shared" si="31"/>
        <v>0.33241483753284001</v>
      </c>
      <c r="S319" s="250"/>
      <c r="T319" s="250">
        <f t="shared" si="41"/>
        <v>0.49730286681700209</v>
      </c>
      <c r="U319" s="250">
        <f t="shared" si="41"/>
        <v>0.49118701437974444</v>
      </c>
      <c r="V319" s="250">
        <f t="shared" si="41"/>
        <v>0.51144037705646439</v>
      </c>
      <c r="W319" s="250">
        <f t="shared" si="33"/>
        <v>0.49118701437974444</v>
      </c>
      <c r="X319" s="250"/>
      <c r="Y319" s="250"/>
      <c r="Z319" s="250"/>
      <c r="AA319" s="250"/>
    </row>
    <row r="320" spans="1:27" ht="14.25" hidden="1" customHeight="1">
      <c r="A320" s="120">
        <v>0.01</v>
      </c>
      <c r="B320" s="120">
        <v>0.56999999999999995</v>
      </c>
      <c r="C320" s="120">
        <v>0.42</v>
      </c>
      <c r="D320" s="250">
        <f t="shared" si="38"/>
        <v>0.30723012354332002</v>
      </c>
      <c r="E320" s="250">
        <f t="shared" si="38"/>
        <v>0.30328496134076</v>
      </c>
      <c r="F320" s="250">
        <f t="shared" si="27"/>
        <v>0.30328496134076</v>
      </c>
      <c r="G320" s="250"/>
      <c r="H320" s="250"/>
      <c r="I320" s="250"/>
      <c r="J320" s="250">
        <f t="shared" si="39"/>
        <v>0.27951957122192</v>
      </c>
      <c r="K320" s="250">
        <f t="shared" si="39"/>
        <v>0.29468777570575999</v>
      </c>
      <c r="L320" s="250">
        <f t="shared" si="29"/>
        <v>0.27951957122192</v>
      </c>
      <c r="M320" s="250"/>
      <c r="N320" s="250"/>
      <c r="O320" s="250"/>
      <c r="P320" s="250">
        <f t="shared" si="40"/>
        <v>0.33242100450695999</v>
      </c>
      <c r="Q320" s="250">
        <f t="shared" si="40"/>
        <v>0.35295596505515991</v>
      </c>
      <c r="R320" s="250">
        <f t="shared" si="31"/>
        <v>0.33242100450695999</v>
      </c>
      <c r="S320" s="250"/>
      <c r="T320" s="250">
        <f t="shared" si="41"/>
        <v>0.49687294357619094</v>
      </c>
      <c r="U320" s="250">
        <f t="shared" si="41"/>
        <v>0.4913956930879797</v>
      </c>
      <c r="V320" s="250">
        <f t="shared" si="41"/>
        <v>0.51164904133398026</v>
      </c>
      <c r="W320" s="250">
        <f t="shared" si="33"/>
        <v>0.4913956930879797</v>
      </c>
      <c r="X320" s="250"/>
      <c r="Y320" s="250"/>
      <c r="Z320" s="250"/>
      <c r="AA320" s="250"/>
    </row>
    <row r="321" spans="1:27" ht="14.25" hidden="1" customHeight="1">
      <c r="A321" s="120">
        <v>0.01</v>
      </c>
      <c r="B321" s="120">
        <v>0.57999999999999996</v>
      </c>
      <c r="C321" s="120">
        <v>0.41</v>
      </c>
      <c r="D321" s="250">
        <f t="shared" si="38"/>
        <v>0.30688285910407997</v>
      </c>
      <c r="E321" s="250">
        <f t="shared" si="38"/>
        <v>0.30360394276075997</v>
      </c>
      <c r="F321" s="250">
        <f t="shared" si="27"/>
        <v>0.30360394276075997</v>
      </c>
      <c r="G321" s="250"/>
      <c r="H321" s="250"/>
      <c r="I321" s="250"/>
      <c r="J321" s="250">
        <f t="shared" si="39"/>
        <v>0.27920229103616001</v>
      </c>
      <c r="K321" s="250">
        <f t="shared" si="39"/>
        <v>0.29500675712576002</v>
      </c>
      <c r="L321" s="250">
        <f t="shared" si="29"/>
        <v>0.27920229103616001</v>
      </c>
      <c r="M321" s="250"/>
      <c r="N321" s="250"/>
      <c r="O321" s="250"/>
      <c r="P321" s="250">
        <f t="shared" si="40"/>
        <v>0.33242717148107997</v>
      </c>
      <c r="Q321" s="250">
        <f t="shared" si="40"/>
        <v>0.35294979808103999</v>
      </c>
      <c r="R321" s="250">
        <f t="shared" si="31"/>
        <v>0.33242717148107997</v>
      </c>
      <c r="S321" s="250"/>
      <c r="T321" s="250">
        <f t="shared" si="41"/>
        <v>0.49644302033537974</v>
      </c>
      <c r="U321" s="250">
        <f t="shared" si="41"/>
        <v>0.49160437179621519</v>
      </c>
      <c r="V321" s="250">
        <f t="shared" si="41"/>
        <v>0.51185770561149624</v>
      </c>
      <c r="W321" s="250">
        <f t="shared" si="33"/>
        <v>0.49160437179621519</v>
      </c>
      <c r="X321" s="250"/>
      <c r="Y321" s="250"/>
      <c r="Z321" s="250"/>
      <c r="AA321" s="250"/>
    </row>
    <row r="322" spans="1:27" ht="14.25" hidden="1" customHeight="1">
      <c r="A322" s="120">
        <v>0.01</v>
      </c>
      <c r="B322" s="120">
        <v>0.59</v>
      </c>
      <c r="C322" s="120">
        <v>0.4</v>
      </c>
      <c r="D322" s="250">
        <f t="shared" si="38"/>
        <v>0.30653559466484004</v>
      </c>
      <c r="E322" s="250">
        <f t="shared" si="38"/>
        <v>0.30392292418076</v>
      </c>
      <c r="F322" s="250">
        <f t="shared" si="27"/>
        <v>0.30392292418076</v>
      </c>
      <c r="G322" s="250"/>
      <c r="H322" s="250"/>
      <c r="I322" s="250"/>
      <c r="J322" s="250">
        <f t="shared" si="39"/>
        <v>0.27888501085040002</v>
      </c>
      <c r="K322" s="250">
        <f t="shared" si="39"/>
        <v>0.29532573854576</v>
      </c>
      <c r="L322" s="250">
        <f t="shared" si="29"/>
        <v>0.27888501085040002</v>
      </c>
      <c r="M322" s="250"/>
      <c r="N322" s="250"/>
      <c r="O322" s="250"/>
      <c r="P322" s="250">
        <f t="shared" si="40"/>
        <v>0.33243333845519996</v>
      </c>
      <c r="Q322" s="250">
        <f t="shared" si="40"/>
        <v>0.35294363110691995</v>
      </c>
      <c r="R322" s="250">
        <f t="shared" si="31"/>
        <v>0.33243333845519996</v>
      </c>
      <c r="S322" s="250"/>
      <c r="T322" s="250">
        <f t="shared" si="41"/>
        <v>0.49601309709456859</v>
      </c>
      <c r="U322" s="250">
        <f t="shared" si="41"/>
        <v>0.49181305050445057</v>
      </c>
      <c r="V322" s="250">
        <f t="shared" si="41"/>
        <v>0.51206636988901222</v>
      </c>
      <c r="W322" s="250">
        <f t="shared" si="33"/>
        <v>0.49181305050445057</v>
      </c>
      <c r="X322" s="250"/>
      <c r="Y322" s="250"/>
      <c r="Z322" s="250"/>
      <c r="AA322" s="250"/>
    </row>
    <row r="323" spans="1:27" ht="14.25" hidden="1" customHeight="1">
      <c r="A323" s="120">
        <v>0.01</v>
      </c>
      <c r="B323" s="120">
        <v>0.6</v>
      </c>
      <c r="C323" s="120">
        <v>0.39</v>
      </c>
      <c r="D323" s="250">
        <f t="shared" si="38"/>
        <v>0.30618833022559999</v>
      </c>
      <c r="E323" s="250">
        <f t="shared" si="38"/>
        <v>0.30424190560076003</v>
      </c>
      <c r="F323" s="250">
        <f t="shared" si="27"/>
        <v>0.30424190560076003</v>
      </c>
      <c r="G323" s="250"/>
      <c r="H323" s="250"/>
      <c r="I323" s="250"/>
      <c r="J323" s="250">
        <f t="shared" si="39"/>
        <v>0.27856773066464002</v>
      </c>
      <c r="K323" s="250">
        <f t="shared" si="39"/>
        <v>0.29564471996576003</v>
      </c>
      <c r="L323" s="250">
        <f t="shared" si="29"/>
        <v>0.27856773066464002</v>
      </c>
      <c r="M323" s="250"/>
      <c r="N323" s="250"/>
      <c r="O323" s="250"/>
      <c r="P323" s="250">
        <f t="shared" si="40"/>
        <v>0.33243950542931999</v>
      </c>
      <c r="Q323" s="250">
        <f t="shared" si="40"/>
        <v>0.35293746413280003</v>
      </c>
      <c r="R323" s="250">
        <f t="shared" si="31"/>
        <v>0.33243950542931999</v>
      </c>
      <c r="S323" s="250"/>
      <c r="T323" s="250">
        <f t="shared" si="41"/>
        <v>0.49558317385375739</v>
      </c>
      <c r="U323" s="250">
        <f t="shared" si="41"/>
        <v>0.49202172921268594</v>
      </c>
      <c r="V323" s="250">
        <f t="shared" si="41"/>
        <v>0.51227503416652809</v>
      </c>
      <c r="W323" s="250">
        <f t="shared" si="33"/>
        <v>0.49202172921268594</v>
      </c>
      <c r="X323" s="250"/>
      <c r="Y323" s="250"/>
      <c r="Z323" s="250"/>
      <c r="AA323" s="250"/>
    </row>
    <row r="324" spans="1:27" ht="14.25" hidden="1" customHeight="1">
      <c r="A324" s="120">
        <v>0.01</v>
      </c>
      <c r="B324" s="120">
        <v>0.61</v>
      </c>
      <c r="C324" s="120">
        <v>0.38</v>
      </c>
      <c r="D324" s="250">
        <f t="shared" si="38"/>
        <v>0.30584106578636006</v>
      </c>
      <c r="E324" s="250">
        <f t="shared" si="38"/>
        <v>0.30456088702076001</v>
      </c>
      <c r="F324" s="250">
        <f t="shared" si="27"/>
        <v>0.30456088702076001</v>
      </c>
      <c r="G324" s="250"/>
      <c r="H324" s="250"/>
      <c r="I324" s="250"/>
      <c r="J324" s="250">
        <f t="shared" si="39"/>
        <v>0.27825045047888003</v>
      </c>
      <c r="K324" s="250">
        <f t="shared" si="39"/>
        <v>0.29596370138576</v>
      </c>
      <c r="L324" s="250">
        <f t="shared" si="29"/>
        <v>0.27825045047888003</v>
      </c>
      <c r="M324" s="250"/>
      <c r="N324" s="250"/>
      <c r="O324" s="250"/>
      <c r="P324" s="250">
        <f t="shared" si="40"/>
        <v>0.33244567240343997</v>
      </c>
      <c r="Q324" s="250">
        <f t="shared" si="40"/>
        <v>0.35293129715867999</v>
      </c>
      <c r="R324" s="250">
        <f t="shared" si="31"/>
        <v>0.33244567240343997</v>
      </c>
      <c r="S324" s="250"/>
      <c r="T324" s="250">
        <f t="shared" si="41"/>
        <v>0.49515325061294624</v>
      </c>
      <c r="U324" s="250">
        <f t="shared" si="41"/>
        <v>0.49223040792092143</v>
      </c>
      <c r="V324" s="250">
        <f t="shared" si="41"/>
        <v>0.51248369844404418</v>
      </c>
      <c r="W324" s="250">
        <f t="shared" si="33"/>
        <v>0.49223040792092143</v>
      </c>
      <c r="X324" s="250"/>
      <c r="Y324" s="250"/>
      <c r="Z324" s="250"/>
      <c r="AA324" s="250"/>
    </row>
    <row r="325" spans="1:27" ht="14.25" hidden="1" customHeight="1">
      <c r="A325" s="120">
        <v>0.01</v>
      </c>
      <c r="B325" s="120">
        <v>0.62</v>
      </c>
      <c r="C325" s="120">
        <v>0.37</v>
      </c>
      <c r="D325" s="250">
        <f t="shared" si="38"/>
        <v>0.30549380134712001</v>
      </c>
      <c r="E325" s="250">
        <f t="shared" si="38"/>
        <v>0.30487986844075998</v>
      </c>
      <c r="F325" s="250">
        <f t="shared" si="27"/>
        <v>0.30487986844075998</v>
      </c>
      <c r="G325" s="250"/>
      <c r="H325" s="250"/>
      <c r="I325" s="250"/>
      <c r="J325" s="250">
        <f t="shared" si="39"/>
        <v>0.27793317029312004</v>
      </c>
      <c r="K325" s="250">
        <f t="shared" si="39"/>
        <v>0.29628268280575998</v>
      </c>
      <c r="L325" s="250">
        <f t="shared" si="29"/>
        <v>0.27793317029312004</v>
      </c>
      <c r="M325" s="250"/>
      <c r="N325" s="250"/>
      <c r="O325" s="250"/>
      <c r="P325" s="250">
        <f t="shared" si="40"/>
        <v>0.33245183937755995</v>
      </c>
      <c r="Q325" s="250">
        <f t="shared" si="40"/>
        <v>0.35292513018455995</v>
      </c>
      <c r="R325" s="250">
        <f t="shared" si="31"/>
        <v>0.33245183937755995</v>
      </c>
      <c r="S325" s="250"/>
      <c r="T325" s="250">
        <f t="shared" si="41"/>
        <v>0.49472332737213509</v>
      </c>
      <c r="U325" s="250">
        <f t="shared" si="41"/>
        <v>0.49243908662915681</v>
      </c>
      <c r="V325" s="250">
        <f t="shared" si="41"/>
        <v>0.51269236272156005</v>
      </c>
      <c r="W325" s="250">
        <f t="shared" si="33"/>
        <v>0.49243908662915681</v>
      </c>
      <c r="X325" s="250"/>
      <c r="Y325" s="250"/>
      <c r="Z325" s="250"/>
      <c r="AA325" s="250"/>
    </row>
    <row r="326" spans="1:27" ht="14.25" hidden="1" customHeight="1">
      <c r="A326" s="120">
        <v>0.01</v>
      </c>
      <c r="B326" s="120">
        <v>0.63</v>
      </c>
      <c r="C326" s="120">
        <v>0.36</v>
      </c>
      <c r="D326" s="250">
        <f t="shared" si="38"/>
        <v>0.30514653690788002</v>
      </c>
      <c r="E326" s="250">
        <f t="shared" si="38"/>
        <v>0.30519884986076007</v>
      </c>
      <c r="F326" s="250">
        <f t="shared" si="27"/>
        <v>0.30514653690788002</v>
      </c>
      <c r="G326" s="250"/>
      <c r="H326" s="250"/>
      <c r="I326" s="250"/>
      <c r="J326" s="250">
        <f t="shared" si="39"/>
        <v>0.27761589010735999</v>
      </c>
      <c r="K326" s="250">
        <f t="shared" si="39"/>
        <v>0.29660166422576001</v>
      </c>
      <c r="L326" s="250">
        <f t="shared" si="29"/>
        <v>0.27761589010735999</v>
      </c>
      <c r="M326" s="250"/>
      <c r="N326" s="250"/>
      <c r="O326" s="250"/>
      <c r="P326" s="250">
        <f t="shared" si="40"/>
        <v>0.33245800635167999</v>
      </c>
      <c r="Q326" s="250">
        <f t="shared" si="40"/>
        <v>0.35291896321043997</v>
      </c>
      <c r="R326" s="250">
        <f t="shared" si="31"/>
        <v>0.33245800635167999</v>
      </c>
      <c r="S326" s="250"/>
      <c r="T326" s="250">
        <f t="shared" si="41"/>
        <v>0.49429340413132394</v>
      </c>
      <c r="U326" s="250">
        <f t="shared" si="41"/>
        <v>0.49264776533739219</v>
      </c>
      <c r="V326" s="250">
        <f t="shared" si="41"/>
        <v>0.51290102699907603</v>
      </c>
      <c r="W326" s="250">
        <f t="shared" si="33"/>
        <v>0.49264776533739219</v>
      </c>
      <c r="X326" s="250"/>
      <c r="Y326" s="250"/>
      <c r="Z326" s="250"/>
      <c r="AA326" s="250"/>
    </row>
    <row r="327" spans="1:27" ht="14.25" hidden="1" customHeight="1">
      <c r="A327" s="120">
        <v>0.01</v>
      </c>
      <c r="B327" s="120">
        <v>0.64</v>
      </c>
      <c r="C327" s="120">
        <v>0.35</v>
      </c>
      <c r="D327" s="250">
        <f t="shared" si="38"/>
        <v>0.30479927246864003</v>
      </c>
      <c r="E327" s="250">
        <f t="shared" si="38"/>
        <v>0.30551783128076004</v>
      </c>
      <c r="F327" s="250">
        <f t="shared" si="27"/>
        <v>0.30479927246864003</v>
      </c>
      <c r="G327" s="250"/>
      <c r="H327" s="250"/>
      <c r="I327" s="250"/>
      <c r="J327" s="250">
        <f t="shared" si="39"/>
        <v>0.27729860992160005</v>
      </c>
      <c r="K327" s="250">
        <f t="shared" si="39"/>
        <v>0.29692064564576004</v>
      </c>
      <c r="L327" s="250">
        <f t="shared" si="29"/>
        <v>0.27729860992160005</v>
      </c>
      <c r="M327" s="250"/>
      <c r="N327" s="250"/>
      <c r="O327" s="250"/>
      <c r="P327" s="250">
        <f t="shared" si="40"/>
        <v>0.33246417332580003</v>
      </c>
      <c r="Q327" s="250">
        <f t="shared" si="40"/>
        <v>0.35291279623631999</v>
      </c>
      <c r="R327" s="250">
        <f t="shared" si="31"/>
        <v>0.33246417332580003</v>
      </c>
      <c r="S327" s="250"/>
      <c r="T327" s="250">
        <f t="shared" si="41"/>
        <v>0.49386348089051274</v>
      </c>
      <c r="U327" s="250">
        <f t="shared" si="41"/>
        <v>0.49285644404562762</v>
      </c>
      <c r="V327" s="250">
        <f t="shared" si="41"/>
        <v>0.51310969127659201</v>
      </c>
      <c r="W327" s="250">
        <f t="shared" si="33"/>
        <v>0.49285644404562762</v>
      </c>
      <c r="X327" s="250"/>
      <c r="Y327" s="250"/>
      <c r="Z327" s="250"/>
      <c r="AA327" s="250"/>
    </row>
    <row r="328" spans="1:27" ht="14.25" hidden="1" customHeight="1">
      <c r="A328" s="120">
        <v>0.01</v>
      </c>
      <c r="B328" s="120">
        <v>0.65</v>
      </c>
      <c r="C328" s="120">
        <v>0.34</v>
      </c>
      <c r="D328" s="250">
        <f t="shared" si="38"/>
        <v>0.30445200802940003</v>
      </c>
      <c r="E328" s="250">
        <f t="shared" si="38"/>
        <v>0.30583681270076007</v>
      </c>
      <c r="F328" s="250">
        <f t="shared" si="27"/>
        <v>0.30445200802940003</v>
      </c>
      <c r="G328" s="250"/>
      <c r="H328" s="250"/>
      <c r="I328" s="250"/>
      <c r="J328" s="250">
        <f t="shared" si="39"/>
        <v>0.27698132973584005</v>
      </c>
      <c r="K328" s="250">
        <f t="shared" si="39"/>
        <v>0.29723962706576001</v>
      </c>
      <c r="L328" s="250">
        <f t="shared" si="29"/>
        <v>0.27698132973584005</v>
      </c>
      <c r="M328" s="250"/>
      <c r="N328" s="250"/>
      <c r="O328" s="250"/>
      <c r="P328" s="250">
        <f t="shared" si="40"/>
        <v>0.33247034029992001</v>
      </c>
      <c r="Q328" s="250">
        <f t="shared" si="40"/>
        <v>0.35290662926220001</v>
      </c>
      <c r="R328" s="250">
        <f t="shared" si="31"/>
        <v>0.33247034029992001</v>
      </c>
      <c r="S328" s="250"/>
      <c r="T328" s="250">
        <f t="shared" si="41"/>
        <v>0.49343355764970159</v>
      </c>
      <c r="U328" s="250">
        <f t="shared" si="41"/>
        <v>0.49306512275386305</v>
      </c>
      <c r="V328" s="250">
        <f t="shared" si="41"/>
        <v>0.51331835555410799</v>
      </c>
      <c r="W328" s="250">
        <f t="shared" si="33"/>
        <v>0.49306512275386305</v>
      </c>
      <c r="X328" s="250"/>
      <c r="Y328" s="250"/>
      <c r="Z328" s="250"/>
      <c r="AA328" s="250"/>
    </row>
    <row r="329" spans="1:27" ht="14.25" hidden="1" customHeight="1">
      <c r="A329" s="120">
        <v>0.01</v>
      </c>
      <c r="B329" s="120">
        <v>0.66</v>
      </c>
      <c r="C329" s="120">
        <v>0.33</v>
      </c>
      <c r="D329" s="250">
        <f t="shared" si="38"/>
        <v>0.30410474359016004</v>
      </c>
      <c r="E329" s="250">
        <f t="shared" si="38"/>
        <v>0.30615579412076005</v>
      </c>
      <c r="F329" s="250">
        <f t="shared" si="27"/>
        <v>0.30410474359016004</v>
      </c>
      <c r="G329" s="250"/>
      <c r="H329" s="250"/>
      <c r="I329" s="250"/>
      <c r="J329" s="250">
        <f t="shared" si="39"/>
        <v>0.27666404955008</v>
      </c>
      <c r="K329" s="250">
        <f t="shared" si="39"/>
        <v>0.29755860848575999</v>
      </c>
      <c r="L329" s="250">
        <f t="shared" si="29"/>
        <v>0.27666404955008</v>
      </c>
      <c r="M329" s="250"/>
      <c r="N329" s="250"/>
      <c r="O329" s="250"/>
      <c r="P329" s="250">
        <f t="shared" si="40"/>
        <v>0.33247650727403999</v>
      </c>
      <c r="Q329" s="250">
        <f t="shared" si="40"/>
        <v>0.35290046228807997</v>
      </c>
      <c r="R329" s="250">
        <f t="shared" si="31"/>
        <v>0.33247650727403999</v>
      </c>
      <c r="S329" s="250"/>
      <c r="T329" s="250">
        <f t="shared" si="41"/>
        <v>0.4930036344088905</v>
      </c>
      <c r="U329" s="250">
        <f t="shared" si="41"/>
        <v>0.49327380146209843</v>
      </c>
      <c r="V329" s="250">
        <f t="shared" si="41"/>
        <v>0.51352701983162397</v>
      </c>
      <c r="W329" s="250">
        <f t="shared" si="33"/>
        <v>0.4930036344088905</v>
      </c>
      <c r="X329" s="250"/>
      <c r="Y329" s="250"/>
      <c r="Z329" s="250"/>
      <c r="AA329" s="250"/>
    </row>
    <row r="330" spans="1:27" ht="14.25" hidden="1" customHeight="1">
      <c r="A330" s="120">
        <v>0.01</v>
      </c>
      <c r="B330" s="120">
        <v>0.67</v>
      </c>
      <c r="C330" s="120">
        <v>0.32</v>
      </c>
      <c r="D330" s="250">
        <f t="shared" si="38"/>
        <v>0.30375747915092005</v>
      </c>
      <c r="E330" s="250">
        <f t="shared" si="38"/>
        <v>0.30647477554076008</v>
      </c>
      <c r="F330" s="250">
        <f t="shared" si="27"/>
        <v>0.30375747915092005</v>
      </c>
      <c r="G330" s="250"/>
      <c r="H330" s="250"/>
      <c r="I330" s="250"/>
      <c r="J330" s="250">
        <f t="shared" si="39"/>
        <v>0.27634676936432001</v>
      </c>
      <c r="K330" s="250">
        <f t="shared" si="39"/>
        <v>0.29787758990576002</v>
      </c>
      <c r="L330" s="250">
        <f t="shared" si="29"/>
        <v>0.27634676936432001</v>
      </c>
      <c r="M330" s="250"/>
      <c r="N330" s="250"/>
      <c r="O330" s="250"/>
      <c r="P330" s="250">
        <f t="shared" si="40"/>
        <v>0.33248267424816003</v>
      </c>
      <c r="Q330" s="250">
        <f t="shared" si="40"/>
        <v>0.35289429531395999</v>
      </c>
      <c r="R330" s="250">
        <f t="shared" si="31"/>
        <v>0.33248267424816003</v>
      </c>
      <c r="S330" s="250"/>
      <c r="T330" s="250">
        <f t="shared" si="41"/>
        <v>0.49257371116807924</v>
      </c>
      <c r="U330" s="250">
        <f t="shared" si="41"/>
        <v>0.4934824801703338</v>
      </c>
      <c r="V330" s="250">
        <f t="shared" si="41"/>
        <v>0.51373568410913995</v>
      </c>
      <c r="W330" s="250">
        <f t="shared" si="33"/>
        <v>0.49257371116807924</v>
      </c>
      <c r="X330" s="250"/>
      <c r="Y330" s="250"/>
      <c r="Z330" s="250"/>
      <c r="AA330" s="250"/>
    </row>
    <row r="331" spans="1:27" ht="14.25" hidden="1" customHeight="1">
      <c r="A331" s="120">
        <v>0.01</v>
      </c>
      <c r="B331" s="120">
        <v>0.68</v>
      </c>
      <c r="C331" s="120">
        <v>0.31</v>
      </c>
      <c r="D331" s="250">
        <f t="shared" si="38"/>
        <v>0.30341021471168006</v>
      </c>
      <c r="E331" s="250">
        <f t="shared" si="38"/>
        <v>0.30679375696076006</v>
      </c>
      <c r="F331" s="250">
        <f t="shared" si="27"/>
        <v>0.30341021471168006</v>
      </c>
      <c r="G331" s="250"/>
      <c r="H331" s="250"/>
      <c r="I331" s="250"/>
      <c r="J331" s="250">
        <f t="shared" si="39"/>
        <v>0.27602948917856002</v>
      </c>
      <c r="K331" s="250">
        <f t="shared" si="39"/>
        <v>0.29819657132576005</v>
      </c>
      <c r="L331" s="250">
        <f t="shared" si="29"/>
        <v>0.27602948917856002</v>
      </c>
      <c r="M331" s="250"/>
      <c r="N331" s="250"/>
      <c r="O331" s="250"/>
      <c r="P331" s="250">
        <f t="shared" si="40"/>
        <v>0.33248884122228001</v>
      </c>
      <c r="Q331" s="250">
        <f t="shared" si="40"/>
        <v>0.35288812833984001</v>
      </c>
      <c r="R331" s="250">
        <f t="shared" si="31"/>
        <v>0.33248884122228001</v>
      </c>
      <c r="S331" s="250"/>
      <c r="T331" s="250">
        <f t="shared" si="41"/>
        <v>0.49214378792726809</v>
      </c>
      <c r="U331" s="250">
        <f t="shared" si="41"/>
        <v>0.49369115887856918</v>
      </c>
      <c r="V331" s="250">
        <f t="shared" si="41"/>
        <v>0.51394434838665592</v>
      </c>
      <c r="W331" s="250">
        <f t="shared" si="33"/>
        <v>0.49214378792726809</v>
      </c>
      <c r="X331" s="250"/>
      <c r="Y331" s="250"/>
      <c r="Z331" s="250"/>
      <c r="AA331" s="250"/>
    </row>
    <row r="332" spans="1:27" ht="14.25" hidden="1" customHeight="1">
      <c r="A332" s="120">
        <v>0.01</v>
      </c>
      <c r="B332" s="120">
        <v>0.69</v>
      </c>
      <c r="C332" s="120">
        <v>0.3</v>
      </c>
      <c r="D332" s="250">
        <f t="shared" si="38"/>
        <v>0.30306295027244001</v>
      </c>
      <c r="E332" s="250">
        <f t="shared" si="38"/>
        <v>0.30711273838076003</v>
      </c>
      <c r="F332" s="250">
        <f t="shared" si="27"/>
        <v>0.30306295027244001</v>
      </c>
      <c r="G332" s="250"/>
      <c r="H332" s="250"/>
      <c r="I332" s="250"/>
      <c r="J332" s="250">
        <f t="shared" si="39"/>
        <v>0.27571220899280002</v>
      </c>
      <c r="K332" s="250">
        <f t="shared" si="39"/>
        <v>0.29851555274575997</v>
      </c>
      <c r="L332" s="250">
        <f t="shared" si="29"/>
        <v>0.27571220899280002</v>
      </c>
      <c r="M332" s="250"/>
      <c r="N332" s="250"/>
      <c r="O332" s="250"/>
      <c r="P332" s="250">
        <f t="shared" si="40"/>
        <v>0.33249500819639999</v>
      </c>
      <c r="Q332" s="250">
        <f t="shared" si="40"/>
        <v>0.35288196136571998</v>
      </c>
      <c r="R332" s="250">
        <f t="shared" si="31"/>
        <v>0.33249500819639999</v>
      </c>
      <c r="S332" s="250"/>
      <c r="T332" s="250">
        <f t="shared" si="41"/>
        <v>0.49171386468645684</v>
      </c>
      <c r="U332" s="250">
        <f t="shared" si="41"/>
        <v>0.49389983758680456</v>
      </c>
      <c r="V332" s="250">
        <f t="shared" si="41"/>
        <v>0.51415301266417179</v>
      </c>
      <c r="W332" s="250">
        <f t="shared" si="33"/>
        <v>0.49171386468645684</v>
      </c>
      <c r="X332" s="250"/>
      <c r="Y332" s="250"/>
      <c r="Z332" s="250"/>
      <c r="AA332" s="250"/>
    </row>
    <row r="333" spans="1:27" ht="14.25" hidden="1" customHeight="1">
      <c r="A333" s="120">
        <v>0.01</v>
      </c>
      <c r="B333" s="120">
        <v>0.7</v>
      </c>
      <c r="C333" s="120">
        <v>0.28999999999999998</v>
      </c>
      <c r="D333" s="250">
        <f t="shared" si="38"/>
        <v>0.30271568583320002</v>
      </c>
      <c r="E333" s="250">
        <f t="shared" si="38"/>
        <v>0.30743171980076001</v>
      </c>
      <c r="F333" s="250">
        <f t="shared" si="27"/>
        <v>0.30271568583320002</v>
      </c>
      <c r="G333" s="250"/>
      <c r="H333" s="250"/>
      <c r="I333" s="250"/>
      <c r="J333" s="250">
        <f t="shared" si="39"/>
        <v>0.27539492880703997</v>
      </c>
      <c r="K333" s="250">
        <f t="shared" si="39"/>
        <v>0.29883453416576</v>
      </c>
      <c r="L333" s="250">
        <f t="shared" si="29"/>
        <v>0.27539492880703997</v>
      </c>
      <c r="M333" s="250"/>
      <c r="N333" s="250"/>
      <c r="O333" s="250"/>
      <c r="P333" s="250">
        <f t="shared" si="40"/>
        <v>0.33250117517051997</v>
      </c>
      <c r="Q333" s="250">
        <f t="shared" si="40"/>
        <v>0.35287579439159994</v>
      </c>
      <c r="R333" s="250">
        <f t="shared" si="31"/>
        <v>0.33250117517051997</v>
      </c>
      <c r="S333" s="250"/>
      <c r="T333" s="250">
        <f t="shared" si="41"/>
        <v>0.49128394144564569</v>
      </c>
      <c r="U333" s="250">
        <f t="shared" si="41"/>
        <v>0.49410851629503999</v>
      </c>
      <c r="V333" s="250">
        <f t="shared" si="41"/>
        <v>0.51436167694168777</v>
      </c>
      <c r="W333" s="250">
        <f t="shared" si="33"/>
        <v>0.49128394144564569</v>
      </c>
      <c r="X333" s="250"/>
      <c r="Y333" s="250"/>
      <c r="Z333" s="250"/>
      <c r="AA333" s="250"/>
    </row>
    <row r="334" spans="1:27" ht="14.25" hidden="1" customHeight="1">
      <c r="A334" s="120">
        <v>0.01</v>
      </c>
      <c r="B334" s="120">
        <v>0.71</v>
      </c>
      <c r="C334" s="120">
        <v>0.28000000000000003</v>
      </c>
      <c r="D334" s="250">
        <f t="shared" si="38"/>
        <v>0.30236842139396003</v>
      </c>
      <c r="E334" s="250">
        <f t="shared" si="38"/>
        <v>0.30775070122076004</v>
      </c>
      <c r="F334" s="250">
        <f t="shared" si="27"/>
        <v>0.30236842139396003</v>
      </c>
      <c r="G334" s="250"/>
      <c r="H334" s="250"/>
      <c r="I334" s="250"/>
      <c r="J334" s="250">
        <f t="shared" si="39"/>
        <v>0.27507764862128004</v>
      </c>
      <c r="K334" s="250">
        <f t="shared" si="39"/>
        <v>0.29915351558576003</v>
      </c>
      <c r="L334" s="250">
        <f t="shared" si="29"/>
        <v>0.27507764862128004</v>
      </c>
      <c r="M334" s="250"/>
      <c r="N334" s="250"/>
      <c r="O334" s="250"/>
      <c r="P334" s="250">
        <f t="shared" si="40"/>
        <v>0.33250734214464001</v>
      </c>
      <c r="Q334" s="250">
        <f t="shared" si="40"/>
        <v>0.35286962741747996</v>
      </c>
      <c r="R334" s="250">
        <f t="shared" si="31"/>
        <v>0.33250734214464001</v>
      </c>
      <c r="S334" s="250"/>
      <c r="T334" s="250">
        <f t="shared" si="41"/>
        <v>0.4908540182048346</v>
      </c>
      <c r="U334" s="250">
        <f t="shared" si="41"/>
        <v>0.49431719500327542</v>
      </c>
      <c r="V334" s="250">
        <f t="shared" si="41"/>
        <v>0.51457034121920375</v>
      </c>
      <c r="W334" s="250">
        <f t="shared" si="33"/>
        <v>0.4908540182048346</v>
      </c>
      <c r="X334" s="250"/>
      <c r="Y334" s="250"/>
      <c r="Z334" s="250"/>
      <c r="AA334" s="250"/>
    </row>
    <row r="335" spans="1:27" ht="14.25" hidden="1" customHeight="1">
      <c r="A335" s="120">
        <v>0.01</v>
      </c>
      <c r="B335" s="120">
        <v>0.72</v>
      </c>
      <c r="C335" s="120">
        <v>0.27</v>
      </c>
      <c r="D335" s="250">
        <f t="shared" si="38"/>
        <v>0.30202115695471998</v>
      </c>
      <c r="E335" s="250">
        <f t="shared" si="38"/>
        <v>0.30806968264076007</v>
      </c>
      <c r="F335" s="250">
        <f t="shared" si="27"/>
        <v>0.30202115695471998</v>
      </c>
      <c r="G335" s="250"/>
      <c r="H335" s="250"/>
      <c r="I335" s="250"/>
      <c r="J335" s="250">
        <f t="shared" si="39"/>
        <v>0.27476036843551999</v>
      </c>
      <c r="K335" s="250">
        <f t="shared" si="39"/>
        <v>0.29947249700576001</v>
      </c>
      <c r="L335" s="250">
        <f t="shared" si="29"/>
        <v>0.27476036843551999</v>
      </c>
      <c r="M335" s="250"/>
      <c r="N335" s="250"/>
      <c r="O335" s="250"/>
      <c r="P335" s="250">
        <f t="shared" si="40"/>
        <v>0.33251350911875999</v>
      </c>
      <c r="Q335" s="250">
        <f t="shared" si="40"/>
        <v>0.35286346044335998</v>
      </c>
      <c r="R335" s="250">
        <f t="shared" si="31"/>
        <v>0.33251350911875999</v>
      </c>
      <c r="S335" s="250"/>
      <c r="T335" s="250">
        <f t="shared" si="41"/>
        <v>0.49042409496402339</v>
      </c>
      <c r="U335" s="250">
        <f t="shared" si="41"/>
        <v>0.4945258737115108</v>
      </c>
      <c r="V335" s="250">
        <f t="shared" si="41"/>
        <v>0.51477900549671962</v>
      </c>
      <c r="W335" s="250">
        <f t="shared" si="33"/>
        <v>0.49042409496402339</v>
      </c>
      <c r="X335" s="250"/>
      <c r="Y335" s="250"/>
      <c r="Z335" s="250"/>
      <c r="AA335" s="250"/>
    </row>
    <row r="336" spans="1:27" ht="14.25" hidden="1" customHeight="1">
      <c r="A336" s="120">
        <v>0.01</v>
      </c>
      <c r="B336" s="120">
        <v>0.73</v>
      </c>
      <c r="C336" s="120">
        <v>0.26</v>
      </c>
      <c r="D336" s="250">
        <f t="shared" si="38"/>
        <v>0.30167389251548005</v>
      </c>
      <c r="E336" s="250">
        <f t="shared" si="38"/>
        <v>0.30838866406076004</v>
      </c>
      <c r="F336" s="250">
        <f t="shared" si="27"/>
        <v>0.30167389251548005</v>
      </c>
      <c r="G336" s="250"/>
      <c r="H336" s="250"/>
      <c r="I336" s="250"/>
      <c r="J336" s="250">
        <f t="shared" si="39"/>
        <v>0.27444308824975999</v>
      </c>
      <c r="K336" s="250">
        <f t="shared" si="39"/>
        <v>0.29979147842576004</v>
      </c>
      <c r="L336" s="250">
        <f t="shared" si="29"/>
        <v>0.27444308824975999</v>
      </c>
      <c r="M336" s="250"/>
      <c r="N336" s="250"/>
      <c r="O336" s="250"/>
      <c r="P336" s="250">
        <f t="shared" si="40"/>
        <v>0.33251967609287997</v>
      </c>
      <c r="Q336" s="250">
        <f t="shared" si="40"/>
        <v>0.35285729346923994</v>
      </c>
      <c r="R336" s="250">
        <f t="shared" si="31"/>
        <v>0.33251967609287997</v>
      </c>
      <c r="S336" s="250"/>
      <c r="T336" s="250">
        <f t="shared" si="41"/>
        <v>0.48999417172321225</v>
      </c>
      <c r="U336" s="250">
        <f t="shared" si="41"/>
        <v>0.49473455241974623</v>
      </c>
      <c r="V336" s="250">
        <f t="shared" si="41"/>
        <v>0.51498766977423571</v>
      </c>
      <c r="W336" s="250">
        <f t="shared" si="33"/>
        <v>0.48999417172321225</v>
      </c>
      <c r="X336" s="250"/>
      <c r="Y336" s="250"/>
      <c r="Z336" s="250"/>
      <c r="AA336" s="250"/>
    </row>
    <row r="337" spans="1:27" ht="14.25" hidden="1" customHeight="1">
      <c r="A337" s="120">
        <v>0.01</v>
      </c>
      <c r="B337" s="120">
        <v>0.74</v>
      </c>
      <c r="C337" s="120">
        <v>0.25</v>
      </c>
      <c r="D337" s="250">
        <f t="shared" si="38"/>
        <v>0.30132662807624</v>
      </c>
      <c r="E337" s="250">
        <f t="shared" si="38"/>
        <v>0.30870764548076002</v>
      </c>
      <c r="F337" s="250">
        <f t="shared" si="27"/>
        <v>0.30132662807624</v>
      </c>
      <c r="G337" s="250"/>
      <c r="H337" s="250"/>
      <c r="I337" s="250"/>
      <c r="J337" s="250">
        <f t="shared" si="39"/>
        <v>0.274125808064</v>
      </c>
      <c r="K337" s="250">
        <f t="shared" si="39"/>
        <v>0.30011045984576001</v>
      </c>
      <c r="L337" s="250">
        <f t="shared" si="29"/>
        <v>0.274125808064</v>
      </c>
      <c r="M337" s="250"/>
      <c r="N337" s="250"/>
      <c r="O337" s="250"/>
      <c r="P337" s="250">
        <f t="shared" si="40"/>
        <v>0.332525843067</v>
      </c>
      <c r="Q337" s="250">
        <f t="shared" si="40"/>
        <v>0.35285112649511996</v>
      </c>
      <c r="R337" s="250">
        <f t="shared" si="31"/>
        <v>0.332525843067</v>
      </c>
      <c r="S337" s="250"/>
      <c r="T337" s="250">
        <f t="shared" si="41"/>
        <v>0.48956424848240104</v>
      </c>
      <c r="U337" s="250">
        <f t="shared" si="41"/>
        <v>0.49494323112798161</v>
      </c>
      <c r="V337" s="250">
        <f t="shared" si="41"/>
        <v>0.51519633405175158</v>
      </c>
      <c r="W337" s="250">
        <f t="shared" si="33"/>
        <v>0.48956424848240104</v>
      </c>
      <c r="X337" s="250"/>
      <c r="Y337" s="250"/>
      <c r="Z337" s="250"/>
      <c r="AA337" s="250"/>
    </row>
    <row r="338" spans="1:27" ht="14.25" hidden="1" customHeight="1">
      <c r="A338" s="120">
        <v>0.01</v>
      </c>
      <c r="B338" s="120">
        <v>0.75</v>
      </c>
      <c r="C338" s="120">
        <v>0.24</v>
      </c>
      <c r="D338" s="250">
        <f t="shared" si="38"/>
        <v>0.30097936363700006</v>
      </c>
      <c r="E338" s="250">
        <f t="shared" si="38"/>
        <v>0.30902662690076005</v>
      </c>
      <c r="F338" s="250">
        <f t="shared" si="27"/>
        <v>0.30097936363700006</v>
      </c>
      <c r="G338" s="250"/>
      <c r="H338" s="250"/>
      <c r="I338" s="250"/>
      <c r="J338" s="250">
        <f t="shared" si="39"/>
        <v>0.27380852787824</v>
      </c>
      <c r="K338" s="250">
        <f t="shared" si="39"/>
        <v>0.30042944126575999</v>
      </c>
      <c r="L338" s="250">
        <f t="shared" si="29"/>
        <v>0.27380852787824</v>
      </c>
      <c r="M338" s="250"/>
      <c r="N338" s="250"/>
      <c r="O338" s="250"/>
      <c r="P338" s="250">
        <f t="shared" si="40"/>
        <v>0.33253201004111999</v>
      </c>
      <c r="Q338" s="250">
        <f t="shared" si="40"/>
        <v>0.35284495952099998</v>
      </c>
      <c r="R338" s="250">
        <f t="shared" si="31"/>
        <v>0.33253201004111999</v>
      </c>
      <c r="S338" s="250"/>
      <c r="T338" s="250">
        <f t="shared" si="41"/>
        <v>0.48913432524158984</v>
      </c>
      <c r="U338" s="250">
        <f t="shared" si="41"/>
        <v>0.49515190983621704</v>
      </c>
      <c r="V338" s="250">
        <f t="shared" si="41"/>
        <v>0.51540499832926756</v>
      </c>
      <c r="W338" s="250">
        <f t="shared" si="33"/>
        <v>0.48913432524158984</v>
      </c>
      <c r="X338" s="250"/>
      <c r="Y338" s="250"/>
      <c r="Z338" s="250"/>
      <c r="AA338" s="250"/>
    </row>
    <row r="339" spans="1:27" ht="14.25" hidden="1" customHeight="1">
      <c r="A339" s="120">
        <v>0.01</v>
      </c>
      <c r="B339" s="120">
        <v>0.76</v>
      </c>
      <c r="C339" s="120">
        <v>0.23</v>
      </c>
      <c r="D339" s="250">
        <f t="shared" si="38"/>
        <v>0.30063209919776002</v>
      </c>
      <c r="E339" s="250">
        <f t="shared" si="38"/>
        <v>0.30934560832076002</v>
      </c>
      <c r="F339" s="250">
        <f t="shared" si="27"/>
        <v>0.30063209919776002</v>
      </c>
      <c r="G339" s="250"/>
      <c r="H339" s="250"/>
      <c r="I339" s="250"/>
      <c r="J339" s="250">
        <f t="shared" si="39"/>
        <v>0.27349124769248001</v>
      </c>
      <c r="K339" s="250">
        <f t="shared" si="39"/>
        <v>0.30074842268576002</v>
      </c>
      <c r="L339" s="250">
        <f t="shared" si="29"/>
        <v>0.27349124769248001</v>
      </c>
      <c r="M339" s="250"/>
      <c r="N339" s="250"/>
      <c r="O339" s="250"/>
      <c r="P339" s="250">
        <f t="shared" si="40"/>
        <v>0.33253817701523997</v>
      </c>
      <c r="Q339" s="250">
        <f t="shared" si="40"/>
        <v>0.35283879254688</v>
      </c>
      <c r="R339" s="250">
        <f t="shared" si="31"/>
        <v>0.33253817701523997</v>
      </c>
      <c r="S339" s="250"/>
      <c r="T339" s="250">
        <f t="shared" si="41"/>
        <v>0.48870440200077875</v>
      </c>
      <c r="U339" s="250">
        <f t="shared" si="41"/>
        <v>0.49536058854445242</v>
      </c>
      <c r="V339" s="250">
        <f t="shared" si="41"/>
        <v>0.51561366260678354</v>
      </c>
      <c r="W339" s="250">
        <f t="shared" si="33"/>
        <v>0.48870440200077875</v>
      </c>
      <c r="X339" s="250"/>
      <c r="Y339" s="250"/>
      <c r="Z339" s="250"/>
      <c r="AA339" s="250"/>
    </row>
    <row r="340" spans="1:27" ht="14.25" hidden="1" customHeight="1">
      <c r="A340" s="120">
        <v>0.01</v>
      </c>
      <c r="B340" s="120">
        <v>0.77</v>
      </c>
      <c r="C340" s="120">
        <v>0.22</v>
      </c>
      <c r="D340" s="250">
        <f t="shared" si="38"/>
        <v>0.30028483475852003</v>
      </c>
      <c r="E340" s="250">
        <f t="shared" si="38"/>
        <v>0.30966458974076005</v>
      </c>
      <c r="F340" s="250">
        <f t="shared" si="27"/>
        <v>0.30028483475852003</v>
      </c>
      <c r="G340" s="250"/>
      <c r="H340" s="250"/>
      <c r="I340" s="250"/>
      <c r="J340" s="250">
        <f t="shared" si="39"/>
        <v>0.27317396750672002</v>
      </c>
      <c r="K340" s="250">
        <f t="shared" si="39"/>
        <v>0.30106740410575999</v>
      </c>
      <c r="L340" s="250">
        <f t="shared" si="29"/>
        <v>0.27317396750672002</v>
      </c>
      <c r="M340" s="250"/>
      <c r="N340" s="250"/>
      <c r="O340" s="250"/>
      <c r="P340" s="250">
        <f t="shared" si="40"/>
        <v>0.33254434398936</v>
      </c>
      <c r="Q340" s="250">
        <f t="shared" si="40"/>
        <v>0.35283262557275996</v>
      </c>
      <c r="R340" s="250">
        <f t="shared" si="31"/>
        <v>0.33254434398936</v>
      </c>
      <c r="S340" s="250"/>
      <c r="T340" s="250">
        <f t="shared" si="41"/>
        <v>0.48827447875996755</v>
      </c>
      <c r="U340" s="250">
        <f t="shared" si="41"/>
        <v>0.4955692672526878</v>
      </c>
      <c r="V340" s="250">
        <f t="shared" si="41"/>
        <v>0.51582232688429952</v>
      </c>
      <c r="W340" s="250">
        <f t="shared" si="33"/>
        <v>0.48827447875996755</v>
      </c>
      <c r="X340" s="250"/>
      <c r="Y340" s="250"/>
      <c r="Z340" s="250"/>
      <c r="AA340" s="250"/>
    </row>
    <row r="341" spans="1:27" ht="14.25" hidden="1" customHeight="1">
      <c r="A341" s="120">
        <v>0.01</v>
      </c>
      <c r="B341" s="120">
        <v>0.78</v>
      </c>
      <c r="C341" s="120">
        <v>0.21</v>
      </c>
      <c r="D341" s="250">
        <f t="shared" si="38"/>
        <v>0.29993757031928003</v>
      </c>
      <c r="E341" s="250">
        <f t="shared" si="38"/>
        <v>0.30998357116076003</v>
      </c>
      <c r="F341" s="250">
        <f t="shared" si="27"/>
        <v>0.29993757031928003</v>
      </c>
      <c r="G341" s="250"/>
      <c r="H341" s="250"/>
      <c r="I341" s="250"/>
      <c r="J341" s="250">
        <f t="shared" si="39"/>
        <v>0.27285668732096002</v>
      </c>
      <c r="K341" s="250">
        <f t="shared" si="39"/>
        <v>0.30138638552576003</v>
      </c>
      <c r="L341" s="250">
        <f t="shared" si="29"/>
        <v>0.27285668732096002</v>
      </c>
      <c r="M341" s="250"/>
      <c r="N341" s="250"/>
      <c r="O341" s="250"/>
      <c r="P341" s="250">
        <f t="shared" si="40"/>
        <v>0.33255051096347998</v>
      </c>
      <c r="Q341" s="250">
        <f t="shared" si="40"/>
        <v>0.35282645859863992</v>
      </c>
      <c r="R341" s="250">
        <f t="shared" si="31"/>
        <v>0.33255051096347998</v>
      </c>
      <c r="S341" s="250"/>
      <c r="T341" s="250">
        <f t="shared" si="41"/>
        <v>0.4878445555191564</v>
      </c>
      <c r="U341" s="250">
        <f t="shared" si="41"/>
        <v>0.49577794596092323</v>
      </c>
      <c r="V341" s="250">
        <f t="shared" si="41"/>
        <v>0.5160309911618155</v>
      </c>
      <c r="W341" s="250">
        <f t="shared" si="33"/>
        <v>0.4878445555191564</v>
      </c>
      <c r="X341" s="250"/>
      <c r="Y341" s="250"/>
      <c r="Z341" s="250"/>
      <c r="AA341" s="250"/>
    </row>
    <row r="342" spans="1:27" ht="14.25" hidden="1" customHeight="1">
      <c r="A342" s="120">
        <v>0.01</v>
      </c>
      <c r="B342" s="120">
        <v>0.79</v>
      </c>
      <c r="C342" s="120">
        <v>0.2</v>
      </c>
      <c r="D342" s="250">
        <f t="shared" si="38"/>
        <v>0.29959030588004004</v>
      </c>
      <c r="E342" s="250">
        <f t="shared" si="38"/>
        <v>0.31030255258076006</v>
      </c>
      <c r="F342" s="250">
        <f t="shared" si="27"/>
        <v>0.29959030588004004</v>
      </c>
      <c r="G342" s="250"/>
      <c r="H342" s="250"/>
      <c r="I342" s="250"/>
      <c r="J342" s="250">
        <f t="shared" si="39"/>
        <v>0.27253940713520003</v>
      </c>
      <c r="K342" s="250">
        <f t="shared" si="39"/>
        <v>0.30170536694576</v>
      </c>
      <c r="L342" s="250">
        <f t="shared" si="29"/>
        <v>0.27253940713520003</v>
      </c>
      <c r="M342" s="250"/>
      <c r="N342" s="250"/>
      <c r="O342" s="250"/>
      <c r="P342" s="250">
        <f t="shared" si="40"/>
        <v>0.33255667793760002</v>
      </c>
      <c r="Q342" s="250">
        <f t="shared" si="40"/>
        <v>0.35282029162452</v>
      </c>
      <c r="R342" s="250">
        <f t="shared" si="31"/>
        <v>0.33255667793760002</v>
      </c>
      <c r="S342" s="250"/>
      <c r="T342" s="250">
        <f t="shared" si="41"/>
        <v>0.48741463227834525</v>
      </c>
      <c r="U342" s="250">
        <f t="shared" si="41"/>
        <v>0.49598662466915866</v>
      </c>
      <c r="V342" s="250">
        <f t="shared" si="41"/>
        <v>0.51623965543933148</v>
      </c>
      <c r="W342" s="250">
        <f t="shared" si="33"/>
        <v>0.48741463227834525</v>
      </c>
      <c r="X342" s="250"/>
      <c r="Y342" s="250"/>
      <c r="Z342" s="250"/>
      <c r="AA342" s="250"/>
    </row>
    <row r="343" spans="1:27" ht="14.25" hidden="1" customHeight="1">
      <c r="A343" s="120">
        <v>0.01</v>
      </c>
      <c r="B343" s="120">
        <v>0.8</v>
      </c>
      <c r="C343" s="120">
        <v>0.19</v>
      </c>
      <c r="D343" s="250">
        <f t="shared" si="38"/>
        <v>0.29924304144080005</v>
      </c>
      <c r="E343" s="250">
        <f t="shared" si="38"/>
        <v>0.31062153400076009</v>
      </c>
      <c r="F343" s="250">
        <f t="shared" si="27"/>
        <v>0.29924304144080005</v>
      </c>
      <c r="G343" s="250"/>
      <c r="H343" s="250"/>
      <c r="I343" s="250"/>
      <c r="J343" s="250">
        <f t="shared" si="39"/>
        <v>0.27222212694944004</v>
      </c>
      <c r="K343" s="250">
        <f t="shared" si="39"/>
        <v>0.30202434836576003</v>
      </c>
      <c r="L343" s="250">
        <f t="shared" si="29"/>
        <v>0.27222212694944004</v>
      </c>
      <c r="M343" s="250"/>
      <c r="N343" s="250"/>
      <c r="O343" s="250"/>
      <c r="P343" s="250">
        <f t="shared" si="40"/>
        <v>0.33256284491172</v>
      </c>
      <c r="Q343" s="250">
        <f t="shared" si="40"/>
        <v>0.35281412465039996</v>
      </c>
      <c r="R343" s="250">
        <f t="shared" si="31"/>
        <v>0.33256284491172</v>
      </c>
      <c r="S343" s="250"/>
      <c r="T343" s="250">
        <f t="shared" si="41"/>
        <v>0.4869847090375341</v>
      </c>
      <c r="U343" s="250">
        <f t="shared" si="41"/>
        <v>0.49619530337739404</v>
      </c>
      <c r="V343" s="250">
        <f t="shared" si="41"/>
        <v>0.51644831971684735</v>
      </c>
      <c r="W343" s="250">
        <f t="shared" si="33"/>
        <v>0.4869847090375341</v>
      </c>
      <c r="X343" s="250"/>
      <c r="Y343" s="250"/>
      <c r="Z343" s="250"/>
      <c r="AA343" s="250"/>
    </row>
    <row r="344" spans="1:27" ht="14.25" hidden="1" customHeight="1">
      <c r="A344" s="120">
        <v>0.01</v>
      </c>
      <c r="B344" s="120">
        <v>0.81</v>
      </c>
      <c r="C344" s="120">
        <v>0.18</v>
      </c>
      <c r="D344" s="250">
        <f t="shared" si="38"/>
        <v>0.29889577700156006</v>
      </c>
      <c r="E344" s="250">
        <f t="shared" si="38"/>
        <v>0.31094051542076007</v>
      </c>
      <c r="F344" s="250">
        <f t="shared" si="27"/>
        <v>0.29889577700156006</v>
      </c>
      <c r="G344" s="250"/>
      <c r="H344" s="250"/>
      <c r="I344" s="250"/>
      <c r="J344" s="250">
        <f t="shared" si="39"/>
        <v>0.27190484676368004</v>
      </c>
      <c r="K344" s="250">
        <f t="shared" si="39"/>
        <v>0.30234332978576006</v>
      </c>
      <c r="L344" s="250">
        <f t="shared" si="29"/>
        <v>0.27190484676368004</v>
      </c>
      <c r="M344" s="250"/>
      <c r="N344" s="250"/>
      <c r="O344" s="250"/>
      <c r="P344" s="250">
        <f t="shared" si="40"/>
        <v>0.33256901188583998</v>
      </c>
      <c r="Q344" s="250">
        <f t="shared" si="40"/>
        <v>0.35280795767627998</v>
      </c>
      <c r="R344" s="250">
        <f t="shared" si="31"/>
        <v>0.33256901188583998</v>
      </c>
      <c r="S344" s="250"/>
      <c r="T344" s="250">
        <f t="shared" si="41"/>
        <v>0.4865547857967229</v>
      </c>
      <c r="U344" s="250">
        <f t="shared" si="41"/>
        <v>0.49640398208562947</v>
      </c>
      <c r="V344" s="250">
        <f t="shared" si="41"/>
        <v>0.51665698399436333</v>
      </c>
      <c r="W344" s="250">
        <f t="shared" si="33"/>
        <v>0.4865547857967229</v>
      </c>
      <c r="X344" s="250"/>
      <c r="Y344" s="250"/>
      <c r="Z344" s="250"/>
      <c r="AA344" s="250"/>
    </row>
    <row r="345" spans="1:27" ht="14.25" hidden="1" customHeight="1">
      <c r="A345" s="120">
        <v>0.01</v>
      </c>
      <c r="B345" s="120">
        <v>0.82</v>
      </c>
      <c r="C345" s="120">
        <v>0.17</v>
      </c>
      <c r="D345" s="250">
        <f t="shared" si="38"/>
        <v>0.29854851256232001</v>
      </c>
      <c r="E345" s="250">
        <f t="shared" si="38"/>
        <v>0.31125949684076004</v>
      </c>
      <c r="F345" s="250">
        <f t="shared" si="27"/>
        <v>0.29854851256232001</v>
      </c>
      <c r="G345" s="250"/>
      <c r="H345" s="250"/>
      <c r="I345" s="250"/>
      <c r="J345" s="250">
        <f t="shared" si="39"/>
        <v>0.27158756657791999</v>
      </c>
      <c r="K345" s="250">
        <f t="shared" si="39"/>
        <v>0.30266231120575998</v>
      </c>
      <c r="L345" s="250">
        <f t="shared" si="29"/>
        <v>0.27158756657791999</v>
      </c>
      <c r="M345" s="250"/>
      <c r="N345" s="250"/>
      <c r="O345" s="250"/>
      <c r="P345" s="250">
        <f t="shared" si="40"/>
        <v>0.33257517885995996</v>
      </c>
      <c r="Q345" s="250">
        <f t="shared" si="40"/>
        <v>0.35280179070215995</v>
      </c>
      <c r="R345" s="250">
        <f t="shared" si="31"/>
        <v>0.33257517885995996</v>
      </c>
      <c r="S345" s="250"/>
      <c r="T345" s="250">
        <f t="shared" si="41"/>
        <v>0.4861248625559117</v>
      </c>
      <c r="U345" s="250">
        <f t="shared" si="41"/>
        <v>0.49661266079386479</v>
      </c>
      <c r="V345" s="250">
        <f t="shared" si="41"/>
        <v>0.51686564827187931</v>
      </c>
      <c r="W345" s="250">
        <f t="shared" si="33"/>
        <v>0.4861248625559117</v>
      </c>
      <c r="X345" s="250"/>
      <c r="Y345" s="250"/>
      <c r="Z345" s="250"/>
      <c r="AA345" s="250"/>
    </row>
    <row r="346" spans="1:27" ht="14.25" hidden="1" customHeight="1">
      <c r="A346" s="120">
        <v>0.01</v>
      </c>
      <c r="B346" s="120">
        <v>0.83</v>
      </c>
      <c r="C346" s="120">
        <v>0.16</v>
      </c>
      <c r="D346" s="250">
        <f t="shared" si="38"/>
        <v>0.29820124812308002</v>
      </c>
      <c r="E346" s="250">
        <f t="shared" si="38"/>
        <v>0.31157847826076002</v>
      </c>
      <c r="F346" s="250">
        <f t="shared" si="27"/>
        <v>0.29820124812308002</v>
      </c>
      <c r="G346" s="250"/>
      <c r="H346" s="250"/>
      <c r="I346" s="250"/>
      <c r="J346" s="250">
        <f t="shared" si="39"/>
        <v>0.27127028639216</v>
      </c>
      <c r="K346" s="250">
        <f t="shared" si="39"/>
        <v>0.30298129262576001</v>
      </c>
      <c r="L346" s="250">
        <f t="shared" si="29"/>
        <v>0.27127028639216</v>
      </c>
      <c r="M346" s="250"/>
      <c r="N346" s="250"/>
      <c r="O346" s="250"/>
      <c r="P346" s="250">
        <f t="shared" si="40"/>
        <v>0.33258134583407994</v>
      </c>
      <c r="Q346" s="250">
        <f t="shared" si="40"/>
        <v>0.35279562372803996</v>
      </c>
      <c r="R346" s="250">
        <f t="shared" si="31"/>
        <v>0.33258134583407994</v>
      </c>
      <c r="S346" s="250"/>
      <c r="T346" s="250">
        <f t="shared" si="41"/>
        <v>0.48569493931510049</v>
      </c>
      <c r="U346" s="250">
        <f t="shared" si="41"/>
        <v>0.49682133950210017</v>
      </c>
      <c r="V346" s="250">
        <f t="shared" si="41"/>
        <v>0.51707431254939529</v>
      </c>
      <c r="W346" s="250">
        <f t="shared" si="33"/>
        <v>0.48569493931510049</v>
      </c>
      <c r="X346" s="250"/>
      <c r="Y346" s="250"/>
      <c r="Z346" s="250"/>
      <c r="AA346" s="250"/>
    </row>
    <row r="347" spans="1:27" ht="14.25" hidden="1" customHeight="1">
      <c r="A347" s="120">
        <v>0.01</v>
      </c>
      <c r="B347" s="120">
        <v>0.84</v>
      </c>
      <c r="C347" s="120">
        <v>0.15</v>
      </c>
      <c r="D347" s="250">
        <f t="shared" si="38"/>
        <v>0.29785398368384003</v>
      </c>
      <c r="E347" s="250">
        <f t="shared" si="38"/>
        <v>0.31189745968075999</v>
      </c>
      <c r="F347" s="250">
        <f t="shared" si="27"/>
        <v>0.29785398368384003</v>
      </c>
      <c r="G347" s="250"/>
      <c r="H347" s="250"/>
      <c r="I347" s="250"/>
      <c r="J347" s="250">
        <f t="shared" si="39"/>
        <v>0.2709530062064</v>
      </c>
      <c r="K347" s="250">
        <f t="shared" si="39"/>
        <v>0.30330027404575999</v>
      </c>
      <c r="L347" s="250">
        <f t="shared" si="29"/>
        <v>0.2709530062064</v>
      </c>
      <c r="M347" s="250"/>
      <c r="N347" s="250"/>
      <c r="O347" s="250"/>
      <c r="P347" s="250">
        <f t="shared" si="40"/>
        <v>0.33258751280819998</v>
      </c>
      <c r="Q347" s="250">
        <f t="shared" si="40"/>
        <v>0.35278945675391998</v>
      </c>
      <c r="R347" s="250">
        <f t="shared" si="31"/>
        <v>0.33258751280819998</v>
      </c>
      <c r="S347" s="250"/>
      <c r="T347" s="250">
        <f t="shared" si="41"/>
        <v>0.48526501607428935</v>
      </c>
      <c r="U347" s="250">
        <f t="shared" si="41"/>
        <v>0.49703001821033566</v>
      </c>
      <c r="V347" s="250">
        <f t="shared" si="41"/>
        <v>0.51728297682691116</v>
      </c>
      <c r="W347" s="250">
        <f t="shared" si="33"/>
        <v>0.48526501607428935</v>
      </c>
      <c r="X347" s="250"/>
      <c r="Y347" s="250"/>
      <c r="Z347" s="250"/>
      <c r="AA347" s="250"/>
    </row>
    <row r="348" spans="1:27" ht="14.25" hidden="1" customHeight="1">
      <c r="A348" s="120">
        <v>0.01</v>
      </c>
      <c r="B348" s="120">
        <v>0.85</v>
      </c>
      <c r="C348" s="120">
        <v>0.14000000000000001</v>
      </c>
      <c r="D348" s="250">
        <f t="shared" si="38"/>
        <v>0.29750671924460004</v>
      </c>
      <c r="E348" s="250">
        <f t="shared" si="38"/>
        <v>0.31221644110076008</v>
      </c>
      <c r="F348" s="250">
        <f t="shared" si="27"/>
        <v>0.29750671924460004</v>
      </c>
      <c r="G348" s="250"/>
      <c r="H348" s="250"/>
      <c r="I348" s="250"/>
      <c r="J348" s="250">
        <f t="shared" si="39"/>
        <v>0.27063572602064001</v>
      </c>
      <c r="K348" s="250">
        <f t="shared" si="39"/>
        <v>0.30361925546576002</v>
      </c>
      <c r="L348" s="250">
        <f t="shared" si="29"/>
        <v>0.27063572602064001</v>
      </c>
      <c r="M348" s="250"/>
      <c r="N348" s="250"/>
      <c r="O348" s="250"/>
      <c r="P348" s="250">
        <f t="shared" si="40"/>
        <v>0.33259367978232002</v>
      </c>
      <c r="Q348" s="250">
        <f t="shared" si="40"/>
        <v>0.35278328977979995</v>
      </c>
      <c r="R348" s="250">
        <f t="shared" si="31"/>
        <v>0.33259367978232002</v>
      </c>
      <c r="S348" s="250"/>
      <c r="T348" s="250">
        <f t="shared" si="41"/>
        <v>0.48483509283347825</v>
      </c>
      <c r="U348" s="250">
        <f t="shared" si="41"/>
        <v>0.49723869691857103</v>
      </c>
      <c r="V348" s="250">
        <f t="shared" si="41"/>
        <v>0.51749164110442714</v>
      </c>
      <c r="W348" s="250">
        <f t="shared" si="33"/>
        <v>0.48483509283347825</v>
      </c>
      <c r="X348" s="250"/>
      <c r="Y348" s="250"/>
      <c r="Z348" s="250"/>
      <c r="AA348" s="250"/>
    </row>
    <row r="349" spans="1:27" ht="14.25" hidden="1" customHeight="1">
      <c r="A349" s="120">
        <v>0.01</v>
      </c>
      <c r="B349" s="120">
        <v>0.86</v>
      </c>
      <c r="C349" s="120">
        <v>0.13</v>
      </c>
      <c r="D349" s="250">
        <f t="shared" si="38"/>
        <v>0.2971594548053601</v>
      </c>
      <c r="E349" s="250">
        <f t="shared" si="38"/>
        <v>0.31253542252076</v>
      </c>
      <c r="F349" s="250">
        <f t="shared" si="27"/>
        <v>0.2971594548053601</v>
      </c>
      <c r="G349" s="250"/>
      <c r="H349" s="250"/>
      <c r="I349" s="250"/>
      <c r="J349" s="250">
        <f t="shared" si="39"/>
        <v>0.27031844583488002</v>
      </c>
      <c r="K349" s="250">
        <f t="shared" si="39"/>
        <v>0.30393823688576005</v>
      </c>
      <c r="L349" s="250">
        <f t="shared" si="29"/>
        <v>0.27031844583488002</v>
      </c>
      <c r="M349" s="250"/>
      <c r="N349" s="250"/>
      <c r="O349" s="250"/>
      <c r="P349" s="250">
        <f t="shared" si="40"/>
        <v>0.33259984675644</v>
      </c>
      <c r="Q349" s="250">
        <f t="shared" si="40"/>
        <v>0.35277712280567997</v>
      </c>
      <c r="R349" s="250">
        <f t="shared" si="31"/>
        <v>0.33259984675644</v>
      </c>
      <c r="S349" s="250"/>
      <c r="T349" s="250">
        <f t="shared" si="41"/>
        <v>0.48440516959266705</v>
      </c>
      <c r="U349" s="250">
        <f t="shared" si="41"/>
        <v>0.49744737562680641</v>
      </c>
      <c r="V349" s="250">
        <f t="shared" si="41"/>
        <v>0.51770030538194312</v>
      </c>
      <c r="W349" s="250">
        <f t="shared" si="33"/>
        <v>0.48440516959266705</v>
      </c>
      <c r="X349" s="250"/>
      <c r="Y349" s="250"/>
      <c r="Z349" s="250"/>
      <c r="AA349" s="250"/>
    </row>
    <row r="350" spans="1:27" ht="14.25" hidden="1" customHeight="1">
      <c r="A350" s="120">
        <v>0.01</v>
      </c>
      <c r="B350" s="120">
        <v>0.87</v>
      </c>
      <c r="C350" s="120">
        <v>0.12</v>
      </c>
      <c r="D350" s="250">
        <f t="shared" si="38"/>
        <v>0.29681219036612005</v>
      </c>
      <c r="E350" s="250">
        <f t="shared" si="38"/>
        <v>0.31285440394076003</v>
      </c>
      <c r="F350" s="250">
        <f t="shared" si="27"/>
        <v>0.29681219036612005</v>
      </c>
      <c r="G350" s="250"/>
      <c r="H350" s="250"/>
      <c r="I350" s="250"/>
      <c r="J350" s="250">
        <f t="shared" si="39"/>
        <v>0.27000116564912002</v>
      </c>
      <c r="K350" s="250">
        <f t="shared" si="39"/>
        <v>0.30425721830575997</v>
      </c>
      <c r="L350" s="250">
        <f t="shared" si="29"/>
        <v>0.27000116564912002</v>
      </c>
      <c r="M350" s="250"/>
      <c r="N350" s="250"/>
      <c r="O350" s="250"/>
      <c r="P350" s="250">
        <f t="shared" si="40"/>
        <v>0.33260601373055998</v>
      </c>
      <c r="Q350" s="250">
        <f t="shared" si="40"/>
        <v>0.35277095583155993</v>
      </c>
      <c r="R350" s="250">
        <f t="shared" si="31"/>
        <v>0.33260601373055998</v>
      </c>
      <c r="S350" s="250"/>
      <c r="T350" s="250">
        <f t="shared" si="41"/>
        <v>0.48397524635185585</v>
      </c>
      <c r="U350" s="250">
        <f t="shared" si="41"/>
        <v>0.49765605433504184</v>
      </c>
      <c r="V350" s="250">
        <f t="shared" si="41"/>
        <v>0.5179089696594591</v>
      </c>
      <c r="W350" s="250">
        <f t="shared" si="33"/>
        <v>0.48397524635185585</v>
      </c>
      <c r="X350" s="250"/>
      <c r="Y350" s="250"/>
      <c r="Z350" s="250"/>
      <c r="AA350" s="250"/>
    </row>
    <row r="351" spans="1:27" ht="14.25" hidden="1" customHeight="1">
      <c r="A351" s="120">
        <v>0.01</v>
      </c>
      <c r="B351" s="120">
        <v>0.88</v>
      </c>
      <c r="C351" s="120">
        <v>0.11</v>
      </c>
      <c r="D351" s="250">
        <f t="shared" si="38"/>
        <v>0.29646492592688006</v>
      </c>
      <c r="E351" s="250">
        <f t="shared" si="38"/>
        <v>0.31317338536076</v>
      </c>
      <c r="F351" s="250">
        <f t="shared" si="27"/>
        <v>0.29646492592688006</v>
      </c>
      <c r="G351" s="250"/>
      <c r="H351" s="250"/>
      <c r="I351" s="250"/>
      <c r="J351" s="250">
        <f t="shared" si="39"/>
        <v>0.26968388546336003</v>
      </c>
      <c r="K351" s="250">
        <f t="shared" si="39"/>
        <v>0.30457619972576</v>
      </c>
      <c r="L351" s="250">
        <f t="shared" si="29"/>
        <v>0.26968388546336003</v>
      </c>
      <c r="M351" s="250"/>
      <c r="N351" s="250"/>
      <c r="O351" s="250"/>
      <c r="P351" s="250">
        <f t="shared" si="40"/>
        <v>0.33261218070467996</v>
      </c>
      <c r="Q351" s="250">
        <f t="shared" si="40"/>
        <v>0.35276478885743995</v>
      </c>
      <c r="R351" s="250">
        <f t="shared" si="31"/>
        <v>0.33261218070467996</v>
      </c>
      <c r="S351" s="250"/>
      <c r="T351" s="250">
        <f t="shared" si="41"/>
        <v>0.4835453231110447</v>
      </c>
      <c r="U351" s="250">
        <f t="shared" si="41"/>
        <v>0.49786473304327722</v>
      </c>
      <c r="V351" s="250">
        <f t="shared" si="41"/>
        <v>0.51811763393697507</v>
      </c>
      <c r="W351" s="250">
        <f t="shared" si="33"/>
        <v>0.4835453231110447</v>
      </c>
      <c r="X351" s="250"/>
      <c r="Y351" s="250"/>
      <c r="Z351" s="250"/>
      <c r="AA351" s="250"/>
    </row>
    <row r="352" spans="1:27" ht="14.25" hidden="1" customHeight="1">
      <c r="A352" s="120">
        <v>0.01</v>
      </c>
      <c r="B352" s="120">
        <v>0.89</v>
      </c>
      <c r="C352" s="120">
        <v>0.1</v>
      </c>
      <c r="D352" s="250">
        <f t="shared" si="38"/>
        <v>0.29611766148764007</v>
      </c>
      <c r="E352" s="250">
        <f t="shared" si="38"/>
        <v>0.31349236678076003</v>
      </c>
      <c r="F352" s="250">
        <f t="shared" si="27"/>
        <v>0.29611766148764007</v>
      </c>
      <c r="G352" s="250"/>
      <c r="H352" s="250"/>
      <c r="I352" s="250"/>
      <c r="J352" s="250">
        <f t="shared" si="39"/>
        <v>0.26936660527760004</v>
      </c>
      <c r="K352" s="250">
        <f t="shared" si="39"/>
        <v>0.30489518114576003</v>
      </c>
      <c r="L352" s="250">
        <f t="shared" si="29"/>
        <v>0.26936660527760004</v>
      </c>
      <c r="M352" s="250"/>
      <c r="N352" s="250"/>
      <c r="O352" s="250"/>
      <c r="P352" s="250">
        <f t="shared" si="40"/>
        <v>0.33261834767879994</v>
      </c>
      <c r="Q352" s="250">
        <f t="shared" si="40"/>
        <v>0.35275862188331997</v>
      </c>
      <c r="R352" s="250">
        <f t="shared" si="31"/>
        <v>0.33261834767879994</v>
      </c>
      <c r="S352" s="250"/>
      <c r="T352" s="250">
        <f t="shared" si="41"/>
        <v>0.48311539987023355</v>
      </c>
      <c r="U352" s="250">
        <f t="shared" si="41"/>
        <v>0.4980734117515126</v>
      </c>
      <c r="V352" s="250">
        <f t="shared" si="41"/>
        <v>0.51832629821449105</v>
      </c>
      <c r="W352" s="250">
        <f t="shared" si="33"/>
        <v>0.48311539987023355</v>
      </c>
      <c r="X352" s="250"/>
      <c r="Y352" s="250"/>
      <c r="Z352" s="250"/>
      <c r="AA352" s="250"/>
    </row>
    <row r="353" spans="1:27" ht="14.25" hidden="1" customHeight="1">
      <c r="A353" s="120">
        <v>0.01</v>
      </c>
      <c r="B353" s="120">
        <v>0.9</v>
      </c>
      <c r="C353" s="120">
        <v>0.09</v>
      </c>
      <c r="D353" s="250">
        <f t="shared" si="38"/>
        <v>0.29577039704840008</v>
      </c>
      <c r="E353" s="250">
        <f t="shared" si="38"/>
        <v>0.31381134820076001</v>
      </c>
      <c r="F353" s="250">
        <f t="shared" si="27"/>
        <v>0.29577039704840008</v>
      </c>
      <c r="G353" s="250"/>
      <c r="H353" s="250"/>
      <c r="I353" s="250"/>
      <c r="J353" s="250">
        <f t="shared" si="39"/>
        <v>0.26904932509184004</v>
      </c>
      <c r="K353" s="250">
        <f t="shared" si="39"/>
        <v>0.30521416256576001</v>
      </c>
      <c r="L353" s="250">
        <f t="shared" si="29"/>
        <v>0.26904932509184004</v>
      </c>
      <c r="M353" s="250"/>
      <c r="N353" s="250"/>
      <c r="O353" s="250"/>
      <c r="P353" s="250">
        <f t="shared" si="40"/>
        <v>0.33262451465291998</v>
      </c>
      <c r="Q353" s="250">
        <f t="shared" si="40"/>
        <v>0.35275245490919993</v>
      </c>
      <c r="R353" s="250">
        <f t="shared" si="31"/>
        <v>0.33262451465291998</v>
      </c>
      <c r="S353" s="250"/>
      <c r="T353" s="250">
        <f t="shared" si="41"/>
        <v>0.48268547662942241</v>
      </c>
      <c r="U353" s="250">
        <f t="shared" si="41"/>
        <v>0.49828209045974803</v>
      </c>
      <c r="V353" s="250">
        <f t="shared" si="41"/>
        <v>0.51853496249200703</v>
      </c>
      <c r="W353" s="250">
        <f t="shared" si="33"/>
        <v>0.48268547662942241</v>
      </c>
      <c r="X353" s="250"/>
      <c r="Y353" s="250"/>
      <c r="Z353" s="250"/>
      <c r="AA353" s="250"/>
    </row>
    <row r="354" spans="1:27" ht="14.25" hidden="1" customHeight="1">
      <c r="A354" s="120">
        <v>0.01</v>
      </c>
      <c r="B354" s="120">
        <v>0.91</v>
      </c>
      <c r="C354" s="120">
        <v>0.08</v>
      </c>
      <c r="D354" s="250">
        <f t="shared" ref="D354:E417" si="42">$A354*B$157+$B354*B$158+$C354*B$159</f>
        <v>0.29542313260916009</v>
      </c>
      <c r="E354" s="250">
        <f t="shared" si="42"/>
        <v>0.31413032962076004</v>
      </c>
      <c r="F354" s="250">
        <f t="shared" si="27"/>
        <v>0.29542313260916009</v>
      </c>
      <c r="G354" s="250"/>
      <c r="H354" s="250"/>
      <c r="I354" s="250"/>
      <c r="J354" s="250">
        <f t="shared" ref="J354:K417" si="43">$A354*H$157+$B354*H$158+$C354*H$159</f>
        <v>0.26873204490607999</v>
      </c>
      <c r="K354" s="250">
        <f t="shared" si="43"/>
        <v>0.30553314398576004</v>
      </c>
      <c r="L354" s="250">
        <f t="shared" si="29"/>
        <v>0.26873204490607999</v>
      </c>
      <c r="M354" s="250"/>
      <c r="N354" s="250"/>
      <c r="O354" s="250"/>
      <c r="P354" s="250">
        <f t="shared" ref="P354:Q417" si="44">$A354*N$157+$B354*N$158+$C354*N$159</f>
        <v>0.33263068162703996</v>
      </c>
      <c r="Q354" s="250">
        <f t="shared" si="44"/>
        <v>0.35274628793508001</v>
      </c>
      <c r="R354" s="250">
        <f t="shared" si="31"/>
        <v>0.33263068162703996</v>
      </c>
      <c r="S354" s="250"/>
      <c r="T354" s="250">
        <f t="shared" ref="T354:V417" si="45">$A354*I$3+$B354*I$4+$C354*I$5</f>
        <v>0.4822555533886112</v>
      </c>
      <c r="U354" s="250">
        <f t="shared" si="45"/>
        <v>0.49849076916798346</v>
      </c>
      <c r="V354" s="250">
        <f t="shared" si="45"/>
        <v>0.51874362676952301</v>
      </c>
      <c r="W354" s="250">
        <f t="shared" si="33"/>
        <v>0.4822555533886112</v>
      </c>
      <c r="X354" s="250"/>
      <c r="Y354" s="250"/>
      <c r="Z354" s="250"/>
      <c r="AA354" s="250"/>
    </row>
    <row r="355" spans="1:27" ht="14.25" hidden="1" customHeight="1">
      <c r="A355" s="120">
        <v>0.01</v>
      </c>
      <c r="B355" s="120">
        <v>0.92</v>
      </c>
      <c r="C355" s="120">
        <v>7.0000000000000007E-2</v>
      </c>
      <c r="D355" s="250">
        <f t="shared" si="42"/>
        <v>0.2950758681699201</v>
      </c>
      <c r="E355" s="250">
        <f t="shared" si="42"/>
        <v>0.31444931104076002</v>
      </c>
      <c r="F355" s="250">
        <f t="shared" si="27"/>
        <v>0.2950758681699201</v>
      </c>
      <c r="G355" s="250"/>
      <c r="H355" s="250"/>
      <c r="I355" s="250"/>
      <c r="J355" s="250">
        <f t="shared" si="43"/>
        <v>0.26841476472032</v>
      </c>
      <c r="K355" s="250">
        <f t="shared" si="43"/>
        <v>0.30585212540576007</v>
      </c>
      <c r="L355" s="250">
        <f t="shared" si="29"/>
        <v>0.26841476472032</v>
      </c>
      <c r="M355" s="250"/>
      <c r="N355" s="250"/>
      <c r="O355" s="250"/>
      <c r="P355" s="250">
        <f t="shared" si="44"/>
        <v>0.33263684860116</v>
      </c>
      <c r="Q355" s="250">
        <f t="shared" si="44"/>
        <v>0.35274012096095997</v>
      </c>
      <c r="R355" s="250">
        <f t="shared" si="31"/>
        <v>0.33263684860116</v>
      </c>
      <c r="S355" s="250"/>
      <c r="T355" s="250">
        <f t="shared" si="45"/>
        <v>0.48182563014780005</v>
      </c>
      <c r="U355" s="250">
        <f t="shared" si="45"/>
        <v>0.49869944787621884</v>
      </c>
      <c r="V355" s="250">
        <f t="shared" si="45"/>
        <v>0.51895229104703888</v>
      </c>
      <c r="W355" s="250">
        <f t="shared" si="33"/>
        <v>0.48182563014780005</v>
      </c>
      <c r="X355" s="250"/>
      <c r="Y355" s="250"/>
      <c r="Z355" s="250"/>
      <c r="AA355" s="250"/>
    </row>
    <row r="356" spans="1:27" ht="14.25" hidden="1" customHeight="1">
      <c r="A356" s="120">
        <v>0.01</v>
      </c>
      <c r="B356" s="120">
        <v>0.93</v>
      </c>
      <c r="C356" s="120">
        <v>0.06</v>
      </c>
      <c r="D356" s="250">
        <f t="shared" si="42"/>
        <v>0.29472860373068011</v>
      </c>
      <c r="E356" s="250">
        <f t="shared" si="42"/>
        <v>0.31476829246076005</v>
      </c>
      <c r="F356" s="250">
        <f t="shared" si="27"/>
        <v>0.29472860373068011</v>
      </c>
      <c r="G356" s="250"/>
      <c r="H356" s="250"/>
      <c r="I356" s="250"/>
      <c r="J356" s="250">
        <f t="shared" si="43"/>
        <v>0.26809748453456</v>
      </c>
      <c r="K356" s="250">
        <f t="shared" si="43"/>
        <v>0.30617110682576004</v>
      </c>
      <c r="L356" s="250">
        <f t="shared" si="29"/>
        <v>0.26809748453456</v>
      </c>
      <c r="M356" s="250"/>
      <c r="N356" s="250"/>
      <c r="O356" s="250"/>
      <c r="P356" s="250">
        <f t="shared" si="44"/>
        <v>0.33264301557527998</v>
      </c>
      <c r="Q356" s="250">
        <f t="shared" si="44"/>
        <v>0.35273395398683999</v>
      </c>
      <c r="R356" s="250">
        <f t="shared" si="31"/>
        <v>0.33264301557527998</v>
      </c>
      <c r="S356" s="250"/>
      <c r="T356" s="250">
        <f t="shared" si="45"/>
        <v>0.48139570690698885</v>
      </c>
      <c r="U356" s="250">
        <f t="shared" si="45"/>
        <v>0.49890812658445427</v>
      </c>
      <c r="V356" s="250">
        <f t="shared" si="45"/>
        <v>0.51916095532455486</v>
      </c>
      <c r="W356" s="250">
        <f t="shared" si="33"/>
        <v>0.48139570690698885</v>
      </c>
      <c r="X356" s="250"/>
      <c r="Y356" s="250"/>
      <c r="Z356" s="250"/>
      <c r="AA356" s="250"/>
    </row>
    <row r="357" spans="1:27" ht="14.25" hidden="1" customHeight="1">
      <c r="A357" s="120">
        <v>0.01</v>
      </c>
      <c r="B357" s="120">
        <v>0.94</v>
      </c>
      <c r="C357" s="120">
        <v>0.05</v>
      </c>
      <c r="D357" s="250">
        <f t="shared" si="42"/>
        <v>0.29438133929144006</v>
      </c>
      <c r="E357" s="250">
        <f t="shared" si="42"/>
        <v>0.31508727388076002</v>
      </c>
      <c r="F357" s="250">
        <f t="shared" si="27"/>
        <v>0.29438133929144006</v>
      </c>
      <c r="G357" s="250"/>
      <c r="H357" s="250"/>
      <c r="I357" s="250"/>
      <c r="J357" s="250">
        <f t="shared" si="43"/>
        <v>0.26778020434880001</v>
      </c>
      <c r="K357" s="250">
        <f t="shared" si="43"/>
        <v>0.30649008824576002</v>
      </c>
      <c r="L357" s="250">
        <f t="shared" si="29"/>
        <v>0.26778020434880001</v>
      </c>
      <c r="M357" s="250"/>
      <c r="N357" s="250"/>
      <c r="O357" s="250"/>
      <c r="P357" s="250">
        <f t="shared" si="44"/>
        <v>0.33264918254939996</v>
      </c>
      <c r="Q357" s="250">
        <f t="shared" si="44"/>
        <v>0.35272778701271995</v>
      </c>
      <c r="R357" s="250">
        <f t="shared" si="31"/>
        <v>0.33264918254939996</v>
      </c>
      <c r="S357" s="250"/>
      <c r="T357" s="250">
        <f t="shared" si="45"/>
        <v>0.4809657836661777</v>
      </c>
      <c r="U357" s="250">
        <f t="shared" si="45"/>
        <v>0.49911680529268959</v>
      </c>
      <c r="V357" s="250">
        <f t="shared" si="45"/>
        <v>0.51936961960207084</v>
      </c>
      <c r="W357" s="250">
        <f t="shared" si="33"/>
        <v>0.4809657836661777</v>
      </c>
      <c r="X357" s="250"/>
      <c r="Y357" s="250"/>
      <c r="Z357" s="250"/>
      <c r="AA357" s="250"/>
    </row>
    <row r="358" spans="1:27" ht="14.25" hidden="1" customHeight="1">
      <c r="A358" s="120">
        <v>0.01</v>
      </c>
      <c r="B358" s="120">
        <v>0.95</v>
      </c>
      <c r="C358" s="120">
        <v>0.04</v>
      </c>
      <c r="D358" s="250">
        <f t="shared" si="42"/>
        <v>0.29403407485220007</v>
      </c>
      <c r="E358" s="250">
        <f t="shared" si="42"/>
        <v>0.31540625530076</v>
      </c>
      <c r="F358" s="250">
        <f t="shared" si="27"/>
        <v>0.29403407485220007</v>
      </c>
      <c r="G358" s="250"/>
      <c r="H358" s="250"/>
      <c r="I358" s="250"/>
      <c r="J358" s="250">
        <f t="shared" si="43"/>
        <v>0.26746292416303996</v>
      </c>
      <c r="K358" s="250">
        <f t="shared" si="43"/>
        <v>0.30680906966575999</v>
      </c>
      <c r="L358" s="250">
        <f t="shared" si="29"/>
        <v>0.26746292416303996</v>
      </c>
      <c r="M358" s="250"/>
      <c r="N358" s="250"/>
      <c r="O358" s="250"/>
      <c r="P358" s="250">
        <f t="shared" si="44"/>
        <v>0.33265534952351994</v>
      </c>
      <c r="Q358" s="250">
        <f t="shared" si="44"/>
        <v>0.35272162003859991</v>
      </c>
      <c r="R358" s="250">
        <f t="shared" si="31"/>
        <v>0.33265534952351994</v>
      </c>
      <c r="S358" s="250"/>
      <c r="T358" s="250">
        <f t="shared" si="45"/>
        <v>0.4805358604253665</v>
      </c>
      <c r="U358" s="250">
        <f t="shared" si="45"/>
        <v>0.49932548400092497</v>
      </c>
      <c r="V358" s="250">
        <f t="shared" si="45"/>
        <v>0.51957828387958682</v>
      </c>
      <c r="W358" s="250">
        <f t="shared" si="33"/>
        <v>0.4805358604253665</v>
      </c>
      <c r="X358" s="250"/>
      <c r="Y358" s="250"/>
      <c r="Z358" s="250"/>
      <c r="AA358" s="250"/>
    </row>
    <row r="359" spans="1:27" ht="14.25" hidden="1" customHeight="1">
      <c r="A359" s="120">
        <v>0.01</v>
      </c>
      <c r="B359" s="120">
        <v>0.96</v>
      </c>
      <c r="C359" s="120">
        <v>0.03</v>
      </c>
      <c r="D359" s="250">
        <f t="shared" si="42"/>
        <v>0.29368681041296008</v>
      </c>
      <c r="E359" s="250">
        <f t="shared" si="42"/>
        <v>0.31572523672076003</v>
      </c>
      <c r="F359" s="250">
        <f t="shared" si="27"/>
        <v>0.29368681041296008</v>
      </c>
      <c r="G359" s="250"/>
      <c r="H359" s="250"/>
      <c r="I359" s="250"/>
      <c r="J359" s="250">
        <f t="shared" si="43"/>
        <v>0.26714564397727997</v>
      </c>
      <c r="K359" s="250">
        <f t="shared" si="43"/>
        <v>0.30712805108576002</v>
      </c>
      <c r="L359" s="250">
        <f t="shared" si="29"/>
        <v>0.26714564397727997</v>
      </c>
      <c r="M359" s="250"/>
      <c r="N359" s="250"/>
      <c r="O359" s="250"/>
      <c r="P359" s="250">
        <f t="shared" si="44"/>
        <v>0.33266151649763998</v>
      </c>
      <c r="Q359" s="250">
        <f t="shared" si="44"/>
        <v>0.35271545306447993</v>
      </c>
      <c r="R359" s="250">
        <f t="shared" si="31"/>
        <v>0.33266151649763998</v>
      </c>
      <c r="S359" s="250"/>
      <c r="T359" s="250">
        <f t="shared" si="45"/>
        <v>0.48010593718455535</v>
      </c>
      <c r="U359" s="250">
        <f t="shared" si="45"/>
        <v>0.4995341627091604</v>
      </c>
      <c r="V359" s="250">
        <f t="shared" si="45"/>
        <v>0.5197869481571028</v>
      </c>
      <c r="W359" s="250">
        <f t="shared" si="33"/>
        <v>0.48010593718455535</v>
      </c>
      <c r="X359" s="250"/>
      <c r="Y359" s="250"/>
      <c r="Z359" s="250"/>
      <c r="AA359" s="250"/>
    </row>
    <row r="360" spans="1:27" ht="14.25" hidden="1" customHeight="1">
      <c r="A360" s="120">
        <v>0.01</v>
      </c>
      <c r="B360" s="120">
        <v>0.97</v>
      </c>
      <c r="C360" s="120">
        <v>0.02</v>
      </c>
      <c r="D360" s="250">
        <f t="shared" si="42"/>
        <v>0.29333954597372003</v>
      </c>
      <c r="E360" s="250">
        <f t="shared" si="42"/>
        <v>0.31604421814076</v>
      </c>
      <c r="F360" s="250">
        <f t="shared" si="27"/>
        <v>0.29333954597372003</v>
      </c>
      <c r="G360" s="250"/>
      <c r="H360" s="250"/>
      <c r="I360" s="250"/>
      <c r="J360" s="250">
        <f t="shared" si="43"/>
        <v>0.26682836379151997</v>
      </c>
      <c r="K360" s="250">
        <f t="shared" si="43"/>
        <v>0.30744703250576</v>
      </c>
      <c r="L360" s="250">
        <f t="shared" si="29"/>
        <v>0.26682836379151997</v>
      </c>
      <c r="M360" s="250"/>
      <c r="N360" s="250"/>
      <c r="O360" s="250"/>
      <c r="P360" s="250">
        <f t="shared" si="44"/>
        <v>0.33266768347175996</v>
      </c>
      <c r="Q360" s="250">
        <f t="shared" si="44"/>
        <v>0.35270928609035995</v>
      </c>
      <c r="R360" s="250">
        <f t="shared" si="31"/>
        <v>0.33266768347175996</v>
      </c>
      <c r="S360" s="250"/>
      <c r="T360" s="250">
        <f t="shared" si="45"/>
        <v>0.47967601394374415</v>
      </c>
      <c r="U360" s="250">
        <f t="shared" si="45"/>
        <v>0.49974284141739583</v>
      </c>
      <c r="V360" s="250">
        <f t="shared" si="45"/>
        <v>0.51999561243461878</v>
      </c>
      <c r="W360" s="250">
        <f t="shared" si="33"/>
        <v>0.47967601394374415</v>
      </c>
      <c r="X360" s="250"/>
      <c r="Y360" s="250"/>
      <c r="Z360" s="250"/>
      <c r="AA360" s="250"/>
    </row>
    <row r="361" spans="1:27" ht="14.25" hidden="1" customHeight="1">
      <c r="A361" s="120">
        <v>0.01</v>
      </c>
      <c r="B361" s="120">
        <v>0.98</v>
      </c>
      <c r="C361" s="120">
        <v>0.01</v>
      </c>
      <c r="D361" s="250">
        <f t="shared" si="42"/>
        <v>0.29299228153448004</v>
      </c>
      <c r="E361" s="250">
        <f t="shared" si="42"/>
        <v>0.31636319956076003</v>
      </c>
      <c r="F361" s="250">
        <f t="shared" si="27"/>
        <v>0.29299228153448004</v>
      </c>
      <c r="G361" s="250"/>
      <c r="H361" s="250"/>
      <c r="I361" s="250"/>
      <c r="J361" s="250">
        <f t="shared" si="43"/>
        <v>0.26651108360575998</v>
      </c>
      <c r="K361" s="250">
        <f t="shared" si="43"/>
        <v>0.30776601392575997</v>
      </c>
      <c r="L361" s="250">
        <f t="shared" si="29"/>
        <v>0.26651108360575998</v>
      </c>
      <c r="M361" s="250"/>
      <c r="N361" s="250"/>
      <c r="O361" s="250"/>
      <c r="P361" s="250">
        <f t="shared" si="44"/>
        <v>0.33267385044587999</v>
      </c>
      <c r="Q361" s="250">
        <f t="shared" si="44"/>
        <v>0.35270311911623997</v>
      </c>
      <c r="R361" s="250">
        <f t="shared" si="31"/>
        <v>0.33267385044587999</v>
      </c>
      <c r="S361" s="250"/>
      <c r="T361" s="250">
        <f t="shared" si="45"/>
        <v>0.47924609070293306</v>
      </c>
      <c r="U361" s="250">
        <f t="shared" si="45"/>
        <v>0.49995152012563121</v>
      </c>
      <c r="V361" s="250">
        <f t="shared" si="45"/>
        <v>0.52020427671213476</v>
      </c>
      <c r="W361" s="250">
        <f t="shared" si="33"/>
        <v>0.47924609070293306</v>
      </c>
      <c r="X361" s="250"/>
      <c r="Y361" s="250"/>
      <c r="Z361" s="250"/>
      <c r="AA361" s="250"/>
    </row>
    <row r="362" spans="1:27" ht="14.25" hidden="1" customHeight="1">
      <c r="A362" s="120">
        <v>0.01</v>
      </c>
      <c r="B362" s="120">
        <v>0.99</v>
      </c>
      <c r="C362" s="120">
        <v>0</v>
      </c>
      <c r="D362" s="250">
        <f t="shared" si="42"/>
        <v>0.29264501709524005</v>
      </c>
      <c r="E362" s="250">
        <f t="shared" si="42"/>
        <v>0.31668218098076001</v>
      </c>
      <c r="F362" s="250">
        <f t="shared" si="27"/>
        <v>0.29264501709524005</v>
      </c>
      <c r="G362" s="250"/>
      <c r="H362" s="250"/>
      <c r="I362" s="250"/>
      <c r="J362" s="250">
        <f t="shared" si="43"/>
        <v>0.26619380341999999</v>
      </c>
      <c r="K362" s="250">
        <f t="shared" si="43"/>
        <v>0.30808499534576</v>
      </c>
      <c r="L362" s="250">
        <f t="shared" si="29"/>
        <v>0.26619380341999999</v>
      </c>
      <c r="M362" s="250"/>
      <c r="N362" s="250"/>
      <c r="O362" s="250"/>
      <c r="P362" s="250">
        <f t="shared" si="44"/>
        <v>0.33268001741999997</v>
      </c>
      <c r="Q362" s="250">
        <f t="shared" si="44"/>
        <v>0.35269695214211993</v>
      </c>
      <c r="R362" s="250">
        <f t="shared" si="31"/>
        <v>0.33268001741999997</v>
      </c>
      <c r="S362" s="250"/>
      <c r="T362" s="250">
        <f t="shared" si="45"/>
        <v>0.47881616746212186</v>
      </c>
      <c r="U362" s="250">
        <f t="shared" si="45"/>
        <v>0.50016019883386664</v>
      </c>
      <c r="V362" s="250">
        <f t="shared" si="45"/>
        <v>0.52041294098965063</v>
      </c>
      <c r="W362" s="250">
        <f t="shared" si="33"/>
        <v>0.47881616746212186</v>
      </c>
      <c r="X362" s="250"/>
      <c r="Y362" s="250"/>
      <c r="Z362" s="250"/>
      <c r="AA362" s="250"/>
    </row>
    <row r="363" spans="1:27" ht="14.25" hidden="1" customHeight="1">
      <c r="A363" s="120">
        <v>0.02</v>
      </c>
      <c r="B363" s="120">
        <v>0</v>
      </c>
      <c r="C363" s="120">
        <v>0.98</v>
      </c>
      <c r="D363" s="250">
        <f t="shared" si="42"/>
        <v>0.32670521516000001</v>
      </c>
      <c r="E363" s="250">
        <f t="shared" si="42"/>
        <v>0.28539371880152004</v>
      </c>
      <c r="F363" s="250">
        <f t="shared" si="27"/>
        <v>0.28539371880152004</v>
      </c>
      <c r="G363" s="250"/>
      <c r="H363" s="250"/>
      <c r="I363" s="250"/>
      <c r="J363" s="250">
        <f t="shared" si="43"/>
        <v>0.29760624304448002</v>
      </c>
      <c r="K363" s="250">
        <f t="shared" si="43"/>
        <v>0.27650413353151998</v>
      </c>
      <c r="L363" s="250">
        <f t="shared" si="29"/>
        <v>0.27650413353151998</v>
      </c>
      <c r="M363" s="250"/>
      <c r="N363" s="250"/>
      <c r="O363" s="250"/>
      <c r="P363" s="250">
        <f t="shared" si="44"/>
        <v>0.33239463537623998</v>
      </c>
      <c r="Q363" s="250">
        <f t="shared" si="44"/>
        <v>0.35298850115999997</v>
      </c>
      <c r="R363" s="250">
        <f t="shared" si="31"/>
        <v>0.33239463537623998</v>
      </c>
      <c r="S363" s="250"/>
      <c r="T363" s="250">
        <f t="shared" si="45"/>
        <v>0.52116202386963406</v>
      </c>
      <c r="U363" s="250">
        <f t="shared" si="45"/>
        <v>0.47992304783066392</v>
      </c>
      <c r="V363" s="250">
        <f t="shared" si="45"/>
        <v>0.49953863805038112</v>
      </c>
      <c r="W363" s="250">
        <f t="shared" si="33"/>
        <v>0.47992304783066392</v>
      </c>
      <c r="X363" s="250"/>
      <c r="Y363" s="250"/>
      <c r="Z363" s="250"/>
      <c r="AA363" s="250"/>
    </row>
    <row r="364" spans="1:27" ht="14.25" hidden="1" customHeight="1">
      <c r="A364" s="120">
        <v>0.02</v>
      </c>
      <c r="B364" s="120">
        <v>0.01</v>
      </c>
      <c r="C364" s="120">
        <v>0.97</v>
      </c>
      <c r="D364" s="250">
        <f t="shared" si="42"/>
        <v>0.32635795072076001</v>
      </c>
      <c r="E364" s="250">
        <f t="shared" si="42"/>
        <v>0.28571270022152001</v>
      </c>
      <c r="F364" s="250">
        <f t="shared" si="27"/>
        <v>0.28571270022152001</v>
      </c>
      <c r="G364" s="250"/>
      <c r="H364" s="250"/>
      <c r="I364" s="250"/>
      <c r="J364" s="250">
        <f t="shared" si="43"/>
        <v>0.29728896285872003</v>
      </c>
      <c r="K364" s="250">
        <f t="shared" si="43"/>
        <v>0.27682311495152001</v>
      </c>
      <c r="L364" s="250">
        <f t="shared" si="29"/>
        <v>0.27682311495152001</v>
      </c>
      <c r="M364" s="250"/>
      <c r="N364" s="250"/>
      <c r="O364" s="250"/>
      <c r="P364" s="250">
        <f t="shared" si="44"/>
        <v>0.33240080235035996</v>
      </c>
      <c r="Q364" s="250">
        <f t="shared" si="44"/>
        <v>0.35298233418587993</v>
      </c>
      <c r="R364" s="250">
        <f t="shared" si="31"/>
        <v>0.33240080235035996</v>
      </c>
      <c r="S364" s="250"/>
      <c r="T364" s="250">
        <f t="shared" si="45"/>
        <v>0.52073210062882291</v>
      </c>
      <c r="U364" s="250">
        <f t="shared" si="45"/>
        <v>0.48013172653889935</v>
      </c>
      <c r="V364" s="250">
        <f t="shared" si="45"/>
        <v>0.49974730232789705</v>
      </c>
      <c r="W364" s="250">
        <f t="shared" si="33"/>
        <v>0.48013172653889935</v>
      </c>
      <c r="X364" s="250"/>
      <c r="Y364" s="250"/>
      <c r="Z364" s="250"/>
      <c r="AA364" s="250"/>
    </row>
    <row r="365" spans="1:27" ht="14.25" hidden="1" customHeight="1">
      <c r="A365" s="120">
        <v>0.02</v>
      </c>
      <c r="B365" s="120">
        <v>0.02</v>
      </c>
      <c r="C365" s="120">
        <v>0.96</v>
      </c>
      <c r="D365" s="250">
        <f t="shared" si="42"/>
        <v>0.32601068628152002</v>
      </c>
      <c r="E365" s="250">
        <f t="shared" si="42"/>
        <v>0.28603168164152004</v>
      </c>
      <c r="F365" s="250">
        <f t="shared" si="27"/>
        <v>0.28603168164152004</v>
      </c>
      <c r="G365" s="250"/>
      <c r="H365" s="250"/>
      <c r="I365" s="250"/>
      <c r="J365" s="250">
        <f t="shared" si="43"/>
        <v>0.29697168267295998</v>
      </c>
      <c r="K365" s="250">
        <f t="shared" si="43"/>
        <v>0.27714209637151999</v>
      </c>
      <c r="L365" s="250">
        <f t="shared" si="29"/>
        <v>0.27714209637151999</v>
      </c>
      <c r="M365" s="250"/>
      <c r="N365" s="250"/>
      <c r="O365" s="250"/>
      <c r="P365" s="250">
        <f t="shared" si="44"/>
        <v>0.33240696932447994</v>
      </c>
      <c r="Q365" s="250">
        <f t="shared" si="44"/>
        <v>0.35297616721175995</v>
      </c>
      <c r="R365" s="250">
        <f t="shared" si="31"/>
        <v>0.33240696932447994</v>
      </c>
      <c r="S365" s="250"/>
      <c r="T365" s="250">
        <f t="shared" si="45"/>
        <v>0.52030217738801177</v>
      </c>
      <c r="U365" s="250">
        <f t="shared" si="45"/>
        <v>0.48034040524713473</v>
      </c>
      <c r="V365" s="250">
        <f t="shared" si="45"/>
        <v>0.49995596660541303</v>
      </c>
      <c r="W365" s="250">
        <f t="shared" si="33"/>
        <v>0.48034040524713473</v>
      </c>
      <c r="X365" s="250"/>
      <c r="Y365" s="250"/>
      <c r="Z365" s="250"/>
      <c r="AA365" s="250"/>
    </row>
    <row r="366" spans="1:27" ht="14.25" hidden="1" customHeight="1">
      <c r="A366" s="120">
        <v>0.02</v>
      </c>
      <c r="B366" s="120">
        <v>0.03</v>
      </c>
      <c r="C366" s="120">
        <v>0.95</v>
      </c>
      <c r="D366" s="250">
        <f t="shared" si="42"/>
        <v>0.32566342184227998</v>
      </c>
      <c r="E366" s="250">
        <f t="shared" si="42"/>
        <v>0.28635066306152002</v>
      </c>
      <c r="F366" s="250">
        <f t="shared" si="27"/>
        <v>0.28635066306152002</v>
      </c>
      <c r="G366" s="250"/>
      <c r="H366" s="250"/>
      <c r="I366" s="250"/>
      <c r="J366" s="250">
        <f t="shared" si="43"/>
        <v>0.29665440248719999</v>
      </c>
      <c r="K366" s="250">
        <f t="shared" si="43"/>
        <v>0.27746107779151996</v>
      </c>
      <c r="L366" s="250">
        <f t="shared" si="29"/>
        <v>0.27746107779151996</v>
      </c>
      <c r="M366" s="250"/>
      <c r="N366" s="250"/>
      <c r="O366" s="250"/>
      <c r="P366" s="250">
        <f t="shared" si="44"/>
        <v>0.33241313629859992</v>
      </c>
      <c r="Q366" s="250">
        <f t="shared" si="44"/>
        <v>0.35297000023763997</v>
      </c>
      <c r="R366" s="250">
        <f t="shared" si="31"/>
        <v>0.33241313629859992</v>
      </c>
      <c r="S366" s="250"/>
      <c r="T366" s="250">
        <f t="shared" si="45"/>
        <v>0.51987225414720062</v>
      </c>
      <c r="U366" s="250">
        <f t="shared" si="45"/>
        <v>0.4805490839553701</v>
      </c>
      <c r="V366" s="250">
        <f t="shared" si="45"/>
        <v>0.50016463088292895</v>
      </c>
      <c r="W366" s="250">
        <f t="shared" si="33"/>
        <v>0.4805490839553701</v>
      </c>
      <c r="X366" s="250"/>
      <c r="Y366" s="250"/>
      <c r="Z366" s="250"/>
      <c r="AA366" s="250"/>
    </row>
    <row r="367" spans="1:27" ht="14.25" hidden="1" customHeight="1">
      <c r="A367" s="120">
        <v>0.02</v>
      </c>
      <c r="B367" s="120">
        <v>0.04</v>
      </c>
      <c r="C367" s="120">
        <v>0.94</v>
      </c>
      <c r="D367" s="250">
        <f t="shared" si="42"/>
        <v>0.32531615740303998</v>
      </c>
      <c r="E367" s="250">
        <f t="shared" si="42"/>
        <v>0.28666964448151999</v>
      </c>
      <c r="F367" s="250">
        <f t="shared" si="27"/>
        <v>0.28666964448151999</v>
      </c>
      <c r="G367" s="250"/>
      <c r="H367" s="250"/>
      <c r="I367" s="250"/>
      <c r="J367" s="250">
        <f t="shared" si="43"/>
        <v>0.29633712230143999</v>
      </c>
      <c r="K367" s="250">
        <f t="shared" si="43"/>
        <v>0.27778005921151999</v>
      </c>
      <c r="L367" s="250">
        <f t="shared" si="29"/>
        <v>0.27778005921151999</v>
      </c>
      <c r="M367" s="250"/>
      <c r="N367" s="250"/>
      <c r="O367" s="250"/>
      <c r="P367" s="250">
        <f t="shared" si="44"/>
        <v>0.33241930327271996</v>
      </c>
      <c r="Q367" s="250">
        <f t="shared" si="44"/>
        <v>0.35296383326351999</v>
      </c>
      <c r="R367" s="250">
        <f t="shared" si="31"/>
        <v>0.33241930327271996</v>
      </c>
      <c r="S367" s="250"/>
      <c r="T367" s="250">
        <f t="shared" si="45"/>
        <v>0.51944233090638947</v>
      </c>
      <c r="U367" s="250">
        <f t="shared" si="45"/>
        <v>0.48075776266360559</v>
      </c>
      <c r="V367" s="250">
        <f t="shared" si="45"/>
        <v>0.50037329516044493</v>
      </c>
      <c r="W367" s="250">
        <f t="shared" si="33"/>
        <v>0.48075776266360559</v>
      </c>
      <c r="X367" s="250"/>
      <c r="Y367" s="250"/>
      <c r="Z367" s="250"/>
      <c r="AA367" s="250"/>
    </row>
    <row r="368" spans="1:27" ht="14.25" hidden="1" customHeight="1">
      <c r="A368" s="120">
        <v>0.02</v>
      </c>
      <c r="B368" s="120">
        <v>0.05</v>
      </c>
      <c r="C368" s="120">
        <v>0.93</v>
      </c>
      <c r="D368" s="250">
        <f t="shared" si="42"/>
        <v>0.32496889296380005</v>
      </c>
      <c r="E368" s="250">
        <f t="shared" si="42"/>
        <v>0.28698862590152002</v>
      </c>
      <c r="F368" s="250">
        <f t="shared" si="27"/>
        <v>0.28698862590152002</v>
      </c>
      <c r="G368" s="250"/>
      <c r="H368" s="250"/>
      <c r="I368" s="250"/>
      <c r="J368" s="250">
        <f t="shared" si="43"/>
        <v>0.29601984211568</v>
      </c>
      <c r="K368" s="250">
        <f t="shared" si="43"/>
        <v>0.27809904063152002</v>
      </c>
      <c r="L368" s="250">
        <f t="shared" si="29"/>
        <v>0.27809904063152002</v>
      </c>
      <c r="M368" s="250"/>
      <c r="N368" s="250"/>
      <c r="O368" s="250"/>
      <c r="P368" s="250">
        <f t="shared" si="44"/>
        <v>0.33242547024683999</v>
      </c>
      <c r="Q368" s="250">
        <f t="shared" si="44"/>
        <v>0.35295766628939995</v>
      </c>
      <c r="R368" s="250">
        <f t="shared" si="31"/>
        <v>0.33242547024683999</v>
      </c>
      <c r="S368" s="250"/>
      <c r="T368" s="250">
        <f t="shared" si="45"/>
        <v>0.51901240766557832</v>
      </c>
      <c r="U368" s="250">
        <f t="shared" si="45"/>
        <v>0.48096644137184102</v>
      </c>
      <c r="V368" s="250">
        <f t="shared" si="45"/>
        <v>0.50058195943796091</v>
      </c>
      <c r="W368" s="250">
        <f t="shared" si="33"/>
        <v>0.48096644137184102</v>
      </c>
      <c r="X368" s="250"/>
      <c r="Y368" s="250"/>
      <c r="Z368" s="250"/>
      <c r="AA368" s="250"/>
    </row>
    <row r="369" spans="1:27" ht="14.25" hidden="1" customHeight="1">
      <c r="A369" s="120">
        <v>0.02</v>
      </c>
      <c r="B369" s="120">
        <v>0.06</v>
      </c>
      <c r="C369" s="120">
        <v>0.92</v>
      </c>
      <c r="D369" s="250">
        <f t="shared" si="42"/>
        <v>0.32462162852456006</v>
      </c>
      <c r="E369" s="250">
        <f t="shared" si="42"/>
        <v>0.28730760732152</v>
      </c>
      <c r="F369" s="250">
        <f t="shared" si="27"/>
        <v>0.28730760732152</v>
      </c>
      <c r="G369" s="250"/>
      <c r="H369" s="250"/>
      <c r="I369" s="250"/>
      <c r="J369" s="250">
        <f t="shared" si="43"/>
        <v>0.29570256192992</v>
      </c>
      <c r="K369" s="250">
        <f t="shared" si="43"/>
        <v>0.27841802205152</v>
      </c>
      <c r="L369" s="250">
        <f t="shared" si="29"/>
        <v>0.27841802205152</v>
      </c>
      <c r="M369" s="250"/>
      <c r="N369" s="250"/>
      <c r="O369" s="250"/>
      <c r="P369" s="250">
        <f t="shared" si="44"/>
        <v>0.33243163722095997</v>
      </c>
      <c r="Q369" s="250">
        <f t="shared" si="44"/>
        <v>0.35295149931528003</v>
      </c>
      <c r="R369" s="250">
        <f t="shared" si="31"/>
        <v>0.33243163722095997</v>
      </c>
      <c r="S369" s="250"/>
      <c r="T369" s="250">
        <f t="shared" si="45"/>
        <v>0.51858248442476718</v>
      </c>
      <c r="U369" s="250">
        <f t="shared" si="45"/>
        <v>0.4811751200800764</v>
      </c>
      <c r="V369" s="250">
        <f t="shared" si="45"/>
        <v>0.50079062371547689</v>
      </c>
      <c r="W369" s="250">
        <f t="shared" si="33"/>
        <v>0.4811751200800764</v>
      </c>
      <c r="X369" s="250"/>
      <c r="Y369" s="250"/>
      <c r="Z369" s="250"/>
      <c r="AA369" s="250"/>
    </row>
    <row r="370" spans="1:27" ht="14.25" hidden="1" customHeight="1">
      <c r="A370" s="120">
        <v>0.02</v>
      </c>
      <c r="B370" s="120">
        <v>7.0000000000000007E-2</v>
      </c>
      <c r="C370" s="120">
        <v>0.91</v>
      </c>
      <c r="D370" s="250">
        <f t="shared" si="42"/>
        <v>0.32427436408532007</v>
      </c>
      <c r="E370" s="250">
        <f t="shared" si="42"/>
        <v>0.28762658874152003</v>
      </c>
      <c r="F370" s="250">
        <f t="shared" si="27"/>
        <v>0.28762658874152003</v>
      </c>
      <c r="G370" s="250"/>
      <c r="H370" s="250"/>
      <c r="I370" s="250"/>
      <c r="J370" s="250">
        <f t="shared" si="43"/>
        <v>0.29538528174416001</v>
      </c>
      <c r="K370" s="250">
        <f t="shared" si="43"/>
        <v>0.27873700347152003</v>
      </c>
      <c r="L370" s="250">
        <f t="shared" si="29"/>
        <v>0.27873700347152003</v>
      </c>
      <c r="M370" s="250"/>
      <c r="N370" s="250"/>
      <c r="O370" s="250"/>
      <c r="P370" s="250">
        <f t="shared" si="44"/>
        <v>0.33243780419507996</v>
      </c>
      <c r="Q370" s="250">
        <f t="shared" si="44"/>
        <v>0.35294533234115999</v>
      </c>
      <c r="R370" s="250">
        <f t="shared" si="31"/>
        <v>0.33243780419507996</v>
      </c>
      <c r="S370" s="250"/>
      <c r="T370" s="250">
        <f t="shared" si="45"/>
        <v>0.51815256118395603</v>
      </c>
      <c r="U370" s="250">
        <f t="shared" si="45"/>
        <v>0.48138379878831178</v>
      </c>
      <c r="V370" s="250">
        <f t="shared" si="45"/>
        <v>0.50099928799299287</v>
      </c>
      <c r="W370" s="250">
        <f t="shared" si="33"/>
        <v>0.48138379878831178</v>
      </c>
      <c r="X370" s="250"/>
      <c r="Y370" s="250"/>
      <c r="Z370" s="250"/>
      <c r="AA370" s="250"/>
    </row>
    <row r="371" spans="1:27" ht="14.25" hidden="1" customHeight="1">
      <c r="A371" s="120">
        <v>0.02</v>
      </c>
      <c r="B371" s="120">
        <v>0.08</v>
      </c>
      <c r="C371" s="120">
        <v>0.9</v>
      </c>
      <c r="D371" s="250">
        <f t="shared" si="42"/>
        <v>0.32392709964608002</v>
      </c>
      <c r="E371" s="250">
        <f t="shared" si="42"/>
        <v>0.28794557016152</v>
      </c>
      <c r="F371" s="250">
        <f t="shared" si="27"/>
        <v>0.28794557016152</v>
      </c>
      <c r="G371" s="250"/>
      <c r="H371" s="250"/>
      <c r="I371" s="250"/>
      <c r="J371" s="250">
        <f t="shared" si="43"/>
        <v>0.29506800155840002</v>
      </c>
      <c r="K371" s="250">
        <f t="shared" si="43"/>
        <v>0.27905598489152</v>
      </c>
      <c r="L371" s="250">
        <f t="shared" si="29"/>
        <v>0.27905598489152</v>
      </c>
      <c r="M371" s="250"/>
      <c r="N371" s="250"/>
      <c r="O371" s="250"/>
      <c r="P371" s="250">
        <f t="shared" si="44"/>
        <v>0.33244397116919999</v>
      </c>
      <c r="Q371" s="250">
        <f t="shared" si="44"/>
        <v>0.35293916536704001</v>
      </c>
      <c r="R371" s="250">
        <f t="shared" si="31"/>
        <v>0.33244397116919999</v>
      </c>
      <c r="S371" s="250"/>
      <c r="T371" s="250">
        <f t="shared" si="45"/>
        <v>0.51772263794314477</v>
      </c>
      <c r="U371" s="250">
        <f t="shared" si="45"/>
        <v>0.48159247749654721</v>
      </c>
      <c r="V371" s="250">
        <f t="shared" si="45"/>
        <v>0.50120795227050885</v>
      </c>
      <c r="W371" s="250">
        <f t="shared" si="33"/>
        <v>0.48159247749654721</v>
      </c>
      <c r="X371" s="250"/>
      <c r="Y371" s="250"/>
      <c r="Z371" s="250"/>
      <c r="AA371" s="250"/>
    </row>
    <row r="372" spans="1:27" ht="14.25" hidden="1" customHeight="1">
      <c r="A372" s="120">
        <v>0.02</v>
      </c>
      <c r="B372" s="120">
        <v>0.09</v>
      </c>
      <c r="C372" s="120">
        <v>0.89</v>
      </c>
      <c r="D372" s="250">
        <f t="shared" si="42"/>
        <v>0.32357983520684003</v>
      </c>
      <c r="E372" s="250">
        <f t="shared" si="42"/>
        <v>0.28826455158152003</v>
      </c>
      <c r="F372" s="250">
        <f t="shared" si="27"/>
        <v>0.28826455158152003</v>
      </c>
      <c r="G372" s="250"/>
      <c r="H372" s="250"/>
      <c r="I372" s="250"/>
      <c r="J372" s="250">
        <f t="shared" si="43"/>
        <v>0.29475072137264002</v>
      </c>
      <c r="K372" s="250">
        <f t="shared" si="43"/>
        <v>0.27937496631151998</v>
      </c>
      <c r="L372" s="250">
        <f t="shared" si="29"/>
        <v>0.27937496631151998</v>
      </c>
      <c r="M372" s="250"/>
      <c r="N372" s="250"/>
      <c r="O372" s="250"/>
      <c r="P372" s="250">
        <f t="shared" si="44"/>
        <v>0.33245013814331992</v>
      </c>
      <c r="Q372" s="250">
        <f t="shared" si="44"/>
        <v>0.35293299839291997</v>
      </c>
      <c r="R372" s="250">
        <f t="shared" si="31"/>
        <v>0.33245013814331992</v>
      </c>
      <c r="S372" s="250"/>
      <c r="T372" s="250">
        <f t="shared" si="45"/>
        <v>0.51729271470233362</v>
      </c>
      <c r="U372" s="250">
        <f t="shared" si="45"/>
        <v>0.48180115620478259</v>
      </c>
      <c r="V372" s="250">
        <f t="shared" si="45"/>
        <v>0.50141661654802483</v>
      </c>
      <c r="W372" s="250">
        <f t="shared" si="33"/>
        <v>0.48180115620478259</v>
      </c>
      <c r="X372" s="250"/>
      <c r="Y372" s="250"/>
      <c r="Z372" s="250"/>
      <c r="AA372" s="250"/>
    </row>
    <row r="373" spans="1:27" ht="14.25" hidden="1" customHeight="1">
      <c r="A373" s="120">
        <v>0.02</v>
      </c>
      <c r="B373" s="120">
        <v>0.1</v>
      </c>
      <c r="C373" s="120">
        <v>0.88</v>
      </c>
      <c r="D373" s="250">
        <f t="shared" si="42"/>
        <v>0.32323257076760004</v>
      </c>
      <c r="E373" s="250">
        <f t="shared" si="42"/>
        <v>0.28858353300152001</v>
      </c>
      <c r="F373" s="250">
        <f t="shared" si="27"/>
        <v>0.28858353300152001</v>
      </c>
      <c r="G373" s="250"/>
      <c r="H373" s="250"/>
      <c r="I373" s="250"/>
      <c r="J373" s="250">
        <f t="shared" si="43"/>
        <v>0.29443344118687997</v>
      </c>
      <c r="K373" s="250">
        <f t="shared" si="43"/>
        <v>0.27969394773152001</v>
      </c>
      <c r="L373" s="250">
        <f t="shared" si="29"/>
        <v>0.27969394773152001</v>
      </c>
      <c r="M373" s="250"/>
      <c r="N373" s="250"/>
      <c r="O373" s="250"/>
      <c r="P373" s="250">
        <f t="shared" si="44"/>
        <v>0.33245630511743995</v>
      </c>
      <c r="Q373" s="250">
        <f t="shared" si="44"/>
        <v>0.35292683141879999</v>
      </c>
      <c r="R373" s="250">
        <f t="shared" si="31"/>
        <v>0.33245630511743995</v>
      </c>
      <c r="S373" s="250"/>
      <c r="T373" s="250">
        <f t="shared" si="45"/>
        <v>0.51686279146152247</v>
      </c>
      <c r="U373" s="250">
        <f t="shared" si="45"/>
        <v>0.48200983491301796</v>
      </c>
      <c r="V373" s="250">
        <f t="shared" si="45"/>
        <v>0.5016252808255407</v>
      </c>
      <c r="W373" s="250">
        <f t="shared" si="33"/>
        <v>0.48200983491301796</v>
      </c>
      <c r="X373" s="250"/>
      <c r="Y373" s="250"/>
      <c r="Z373" s="250"/>
      <c r="AA373" s="250"/>
    </row>
    <row r="374" spans="1:27" ht="14.25" hidden="1" customHeight="1">
      <c r="A374" s="120">
        <v>0.02</v>
      </c>
      <c r="B374" s="120">
        <v>0.11</v>
      </c>
      <c r="C374" s="120">
        <v>0.87</v>
      </c>
      <c r="D374" s="250">
        <f t="shared" si="42"/>
        <v>0.32288530632835999</v>
      </c>
      <c r="E374" s="250">
        <f t="shared" si="42"/>
        <v>0.28890251442151998</v>
      </c>
      <c r="F374" s="250">
        <f t="shared" si="27"/>
        <v>0.28890251442151998</v>
      </c>
      <c r="G374" s="250"/>
      <c r="H374" s="250"/>
      <c r="I374" s="250"/>
      <c r="J374" s="250">
        <f t="shared" si="43"/>
        <v>0.29411616100111998</v>
      </c>
      <c r="K374" s="250">
        <f t="shared" si="43"/>
        <v>0.28001292915151998</v>
      </c>
      <c r="L374" s="250">
        <f t="shared" si="29"/>
        <v>0.28001292915151998</v>
      </c>
      <c r="M374" s="250"/>
      <c r="N374" s="250"/>
      <c r="O374" s="250"/>
      <c r="P374" s="250">
        <f t="shared" si="44"/>
        <v>0.33246247209155994</v>
      </c>
      <c r="Q374" s="250">
        <f t="shared" si="44"/>
        <v>0.35292066444467995</v>
      </c>
      <c r="R374" s="250">
        <f t="shared" si="31"/>
        <v>0.33246247209155994</v>
      </c>
      <c r="S374" s="250"/>
      <c r="T374" s="250">
        <f t="shared" si="45"/>
        <v>0.51643286822071133</v>
      </c>
      <c r="U374" s="250">
        <f t="shared" si="45"/>
        <v>0.48221851362125334</v>
      </c>
      <c r="V374" s="250">
        <f t="shared" si="45"/>
        <v>0.50183394510305668</v>
      </c>
      <c r="W374" s="250">
        <f t="shared" si="33"/>
        <v>0.48221851362125334</v>
      </c>
      <c r="X374" s="250"/>
      <c r="Y374" s="250"/>
      <c r="Z374" s="250"/>
      <c r="AA374" s="250"/>
    </row>
    <row r="375" spans="1:27" ht="14.25" hidden="1" customHeight="1">
      <c r="A375" s="120">
        <v>0.02</v>
      </c>
      <c r="B375" s="120">
        <v>0.12</v>
      </c>
      <c r="C375" s="120">
        <v>0.86</v>
      </c>
      <c r="D375" s="250">
        <f t="shared" si="42"/>
        <v>0.32253804188912</v>
      </c>
      <c r="E375" s="250">
        <f t="shared" si="42"/>
        <v>0.28922149584152002</v>
      </c>
      <c r="F375" s="250">
        <f t="shared" si="27"/>
        <v>0.28922149584152002</v>
      </c>
      <c r="G375" s="250"/>
      <c r="H375" s="250"/>
      <c r="I375" s="250"/>
      <c r="J375" s="250">
        <f t="shared" si="43"/>
        <v>0.29379888081535999</v>
      </c>
      <c r="K375" s="250">
        <f t="shared" si="43"/>
        <v>0.28033191057152002</v>
      </c>
      <c r="L375" s="250">
        <f t="shared" si="29"/>
        <v>0.28033191057152002</v>
      </c>
      <c r="M375" s="250"/>
      <c r="N375" s="250"/>
      <c r="O375" s="250"/>
      <c r="P375" s="250">
        <f t="shared" si="44"/>
        <v>0.33246863906567997</v>
      </c>
      <c r="Q375" s="250">
        <f t="shared" si="44"/>
        <v>0.35291449747055997</v>
      </c>
      <c r="R375" s="250">
        <f t="shared" si="31"/>
        <v>0.33246863906567997</v>
      </c>
      <c r="S375" s="250"/>
      <c r="T375" s="250">
        <f t="shared" si="45"/>
        <v>0.51600294497990018</v>
      </c>
      <c r="U375" s="250">
        <f t="shared" si="45"/>
        <v>0.48242719232948872</v>
      </c>
      <c r="V375" s="250">
        <f t="shared" si="45"/>
        <v>0.50204260938057266</v>
      </c>
      <c r="W375" s="250">
        <f t="shared" si="33"/>
        <v>0.48242719232948872</v>
      </c>
      <c r="X375" s="250"/>
      <c r="Y375" s="250"/>
      <c r="Z375" s="250"/>
      <c r="AA375" s="250"/>
    </row>
    <row r="376" spans="1:27" ht="14.25" hidden="1" customHeight="1">
      <c r="A376" s="120">
        <v>0.02</v>
      </c>
      <c r="B376" s="120">
        <v>0.13</v>
      </c>
      <c r="C376" s="120">
        <v>0.85</v>
      </c>
      <c r="D376" s="250">
        <f t="shared" si="42"/>
        <v>0.32219077744988001</v>
      </c>
      <c r="E376" s="250">
        <f t="shared" si="42"/>
        <v>0.28954047726151999</v>
      </c>
      <c r="F376" s="250">
        <f t="shared" si="27"/>
        <v>0.28954047726151999</v>
      </c>
      <c r="G376" s="250"/>
      <c r="H376" s="250"/>
      <c r="I376" s="250"/>
      <c r="J376" s="250">
        <f t="shared" si="43"/>
        <v>0.29348160062959999</v>
      </c>
      <c r="K376" s="250">
        <f t="shared" si="43"/>
        <v>0.28065089199151999</v>
      </c>
      <c r="L376" s="250">
        <f t="shared" si="29"/>
        <v>0.28065089199151999</v>
      </c>
      <c r="M376" s="250"/>
      <c r="N376" s="250"/>
      <c r="O376" s="250"/>
      <c r="P376" s="250">
        <f t="shared" si="44"/>
        <v>0.33247480603979995</v>
      </c>
      <c r="Q376" s="250">
        <f t="shared" si="44"/>
        <v>0.35290833049643994</v>
      </c>
      <c r="R376" s="250">
        <f t="shared" si="31"/>
        <v>0.33247480603979995</v>
      </c>
      <c r="S376" s="250"/>
      <c r="T376" s="250">
        <f t="shared" si="45"/>
        <v>0.51557302173908892</v>
      </c>
      <c r="U376" s="250">
        <f t="shared" si="45"/>
        <v>0.48263587103772415</v>
      </c>
      <c r="V376" s="250">
        <f t="shared" si="45"/>
        <v>0.50225127365808864</v>
      </c>
      <c r="W376" s="250">
        <f t="shared" si="33"/>
        <v>0.48263587103772415</v>
      </c>
      <c r="X376" s="250"/>
      <c r="Y376" s="250"/>
      <c r="Z376" s="250"/>
      <c r="AA376" s="250"/>
    </row>
    <row r="377" spans="1:27" ht="14.25" hidden="1" customHeight="1">
      <c r="A377" s="120">
        <v>0.02</v>
      </c>
      <c r="B377" s="120">
        <v>0.14000000000000001</v>
      </c>
      <c r="C377" s="120">
        <v>0.84</v>
      </c>
      <c r="D377" s="250">
        <f t="shared" si="42"/>
        <v>0.32184351301063996</v>
      </c>
      <c r="E377" s="250">
        <f t="shared" si="42"/>
        <v>0.28985945868152002</v>
      </c>
      <c r="F377" s="250">
        <f t="shared" si="27"/>
        <v>0.28985945868152002</v>
      </c>
      <c r="G377" s="250"/>
      <c r="H377" s="250"/>
      <c r="I377" s="250"/>
      <c r="J377" s="250">
        <f t="shared" si="43"/>
        <v>0.29316432044384</v>
      </c>
      <c r="K377" s="250">
        <f t="shared" si="43"/>
        <v>0.28096987341151997</v>
      </c>
      <c r="L377" s="250">
        <f t="shared" si="29"/>
        <v>0.28096987341151997</v>
      </c>
      <c r="M377" s="250"/>
      <c r="N377" s="250"/>
      <c r="O377" s="250"/>
      <c r="P377" s="250">
        <f t="shared" si="44"/>
        <v>0.33248097301391993</v>
      </c>
      <c r="Q377" s="250">
        <f t="shared" si="44"/>
        <v>0.35290216352231996</v>
      </c>
      <c r="R377" s="250">
        <f t="shared" si="31"/>
        <v>0.33248097301391993</v>
      </c>
      <c r="S377" s="250"/>
      <c r="T377" s="250">
        <f t="shared" si="45"/>
        <v>0.51514309849827777</v>
      </c>
      <c r="U377" s="250">
        <f t="shared" si="45"/>
        <v>0.48284454974595953</v>
      </c>
      <c r="V377" s="250">
        <f t="shared" si="45"/>
        <v>0.50245993793560462</v>
      </c>
      <c r="W377" s="250">
        <f t="shared" si="33"/>
        <v>0.48284454974595953</v>
      </c>
      <c r="X377" s="250"/>
      <c r="Y377" s="250"/>
      <c r="Z377" s="250"/>
      <c r="AA377" s="250"/>
    </row>
    <row r="378" spans="1:27" ht="14.25" hidden="1" customHeight="1">
      <c r="A378" s="120">
        <v>0.02</v>
      </c>
      <c r="B378" s="120">
        <v>0.15</v>
      </c>
      <c r="C378" s="120">
        <v>0.83</v>
      </c>
      <c r="D378" s="250">
        <f t="shared" si="42"/>
        <v>0.32149624857139997</v>
      </c>
      <c r="E378" s="250">
        <f t="shared" si="42"/>
        <v>0.29017844010152</v>
      </c>
      <c r="F378" s="250">
        <f t="shared" si="27"/>
        <v>0.29017844010152</v>
      </c>
      <c r="G378" s="250"/>
      <c r="H378" s="250"/>
      <c r="I378" s="250"/>
      <c r="J378" s="250">
        <f t="shared" si="43"/>
        <v>0.29284704025808</v>
      </c>
      <c r="K378" s="250">
        <f t="shared" si="43"/>
        <v>0.28128885483152</v>
      </c>
      <c r="L378" s="250">
        <f t="shared" si="29"/>
        <v>0.28128885483152</v>
      </c>
      <c r="M378" s="250"/>
      <c r="N378" s="250"/>
      <c r="O378" s="250"/>
      <c r="P378" s="250">
        <f t="shared" si="44"/>
        <v>0.33248713998803997</v>
      </c>
      <c r="Q378" s="250">
        <f t="shared" si="44"/>
        <v>0.35289599654819992</v>
      </c>
      <c r="R378" s="250">
        <f t="shared" si="31"/>
        <v>0.33248713998803997</v>
      </c>
      <c r="S378" s="250"/>
      <c r="T378" s="250">
        <f t="shared" si="45"/>
        <v>0.51471317525746663</v>
      </c>
      <c r="U378" s="250">
        <f t="shared" si="45"/>
        <v>0.48305322845419496</v>
      </c>
      <c r="V378" s="250">
        <f t="shared" si="45"/>
        <v>0.50266860221312049</v>
      </c>
      <c r="W378" s="250">
        <f t="shared" si="33"/>
        <v>0.48305322845419496</v>
      </c>
      <c r="X378" s="250"/>
      <c r="Y378" s="250"/>
      <c r="Z378" s="250"/>
      <c r="AA378" s="250"/>
    </row>
    <row r="379" spans="1:27" ht="14.25" hidden="1" customHeight="1">
      <c r="A379" s="120">
        <v>0.02</v>
      </c>
      <c r="B379" s="120">
        <v>0.16</v>
      </c>
      <c r="C379" s="120">
        <v>0.82</v>
      </c>
      <c r="D379" s="250">
        <f t="shared" si="42"/>
        <v>0.32114898413215998</v>
      </c>
      <c r="E379" s="250">
        <f t="shared" si="42"/>
        <v>0.29049742152151997</v>
      </c>
      <c r="F379" s="250">
        <f t="shared" si="27"/>
        <v>0.29049742152151997</v>
      </c>
      <c r="G379" s="250"/>
      <c r="H379" s="250"/>
      <c r="I379" s="250"/>
      <c r="J379" s="250">
        <f t="shared" si="43"/>
        <v>0.29252976007232001</v>
      </c>
      <c r="K379" s="250">
        <f t="shared" si="43"/>
        <v>0.28160783625151997</v>
      </c>
      <c r="L379" s="250">
        <f t="shared" si="29"/>
        <v>0.28160783625151997</v>
      </c>
      <c r="M379" s="250"/>
      <c r="N379" s="250"/>
      <c r="O379" s="250"/>
      <c r="P379" s="250">
        <f t="shared" si="44"/>
        <v>0.33249330696215995</v>
      </c>
      <c r="Q379" s="250">
        <f t="shared" si="44"/>
        <v>0.35288982957407999</v>
      </c>
      <c r="R379" s="250">
        <f t="shared" si="31"/>
        <v>0.33249330696215995</v>
      </c>
      <c r="S379" s="250"/>
      <c r="T379" s="250">
        <f t="shared" si="45"/>
        <v>0.51428325201665537</v>
      </c>
      <c r="U379" s="250">
        <f t="shared" si="45"/>
        <v>0.48326190716243039</v>
      </c>
      <c r="V379" s="250">
        <f t="shared" si="45"/>
        <v>0.50287726649063647</v>
      </c>
      <c r="W379" s="250">
        <f t="shared" si="33"/>
        <v>0.48326190716243039</v>
      </c>
      <c r="X379" s="250"/>
      <c r="Y379" s="250"/>
      <c r="Z379" s="250"/>
      <c r="AA379" s="250"/>
    </row>
    <row r="380" spans="1:27" ht="14.25" hidden="1" customHeight="1">
      <c r="A380" s="120">
        <v>0.02</v>
      </c>
      <c r="B380" s="120">
        <v>0.17</v>
      </c>
      <c r="C380" s="120">
        <v>0.81</v>
      </c>
      <c r="D380" s="250">
        <f t="shared" si="42"/>
        <v>0.32080171969292004</v>
      </c>
      <c r="E380" s="250">
        <f t="shared" si="42"/>
        <v>0.29081640294152</v>
      </c>
      <c r="F380" s="250">
        <f t="shared" si="27"/>
        <v>0.29081640294152</v>
      </c>
      <c r="G380" s="250"/>
      <c r="H380" s="250"/>
      <c r="I380" s="250"/>
      <c r="J380" s="250">
        <f t="shared" si="43"/>
        <v>0.29221247988656002</v>
      </c>
      <c r="K380" s="250">
        <f t="shared" si="43"/>
        <v>0.28192681767152</v>
      </c>
      <c r="L380" s="250">
        <f t="shared" si="29"/>
        <v>0.28192681767152</v>
      </c>
      <c r="M380" s="250"/>
      <c r="N380" s="250"/>
      <c r="O380" s="250"/>
      <c r="P380" s="250">
        <f t="shared" si="44"/>
        <v>0.33249947393627999</v>
      </c>
      <c r="Q380" s="250">
        <f t="shared" si="44"/>
        <v>0.35288366259995996</v>
      </c>
      <c r="R380" s="250">
        <f t="shared" si="31"/>
        <v>0.33249947393627999</v>
      </c>
      <c r="S380" s="250"/>
      <c r="T380" s="250">
        <f t="shared" si="45"/>
        <v>0.51385332877584433</v>
      </c>
      <c r="U380" s="250">
        <f t="shared" si="45"/>
        <v>0.48347058587066583</v>
      </c>
      <c r="V380" s="250">
        <f t="shared" si="45"/>
        <v>0.50308593076815245</v>
      </c>
      <c r="W380" s="250">
        <f t="shared" si="33"/>
        <v>0.48347058587066583</v>
      </c>
      <c r="X380" s="250"/>
      <c r="Y380" s="250"/>
      <c r="Z380" s="250"/>
      <c r="AA380" s="250"/>
    </row>
    <row r="381" spans="1:27" ht="14.25" hidden="1" customHeight="1">
      <c r="A381" s="120">
        <v>0.02</v>
      </c>
      <c r="B381" s="120">
        <v>0.18</v>
      </c>
      <c r="C381" s="120">
        <v>0.8</v>
      </c>
      <c r="D381" s="250">
        <f t="shared" si="42"/>
        <v>0.32045445525367999</v>
      </c>
      <c r="E381" s="250">
        <f t="shared" si="42"/>
        <v>0.29113538436152003</v>
      </c>
      <c r="F381" s="250">
        <f t="shared" si="27"/>
        <v>0.29113538436152003</v>
      </c>
      <c r="G381" s="250"/>
      <c r="H381" s="250"/>
      <c r="I381" s="250"/>
      <c r="J381" s="250">
        <f t="shared" si="43"/>
        <v>0.29189519970080002</v>
      </c>
      <c r="K381" s="250">
        <f t="shared" si="43"/>
        <v>0.28224579909152003</v>
      </c>
      <c r="L381" s="250">
        <f t="shared" si="29"/>
        <v>0.28224579909152003</v>
      </c>
      <c r="M381" s="250"/>
      <c r="N381" s="250"/>
      <c r="O381" s="250"/>
      <c r="P381" s="250">
        <f t="shared" si="44"/>
        <v>0.33250564091040002</v>
      </c>
      <c r="Q381" s="250">
        <f t="shared" si="44"/>
        <v>0.35287749562583998</v>
      </c>
      <c r="R381" s="250">
        <f t="shared" si="31"/>
        <v>0.33250564091040002</v>
      </c>
      <c r="S381" s="250"/>
      <c r="T381" s="250">
        <f t="shared" si="45"/>
        <v>0.51342340553503307</v>
      </c>
      <c r="U381" s="250">
        <f t="shared" si="45"/>
        <v>0.4836792645789012</v>
      </c>
      <c r="V381" s="250">
        <f t="shared" si="45"/>
        <v>0.50329459504566842</v>
      </c>
      <c r="W381" s="250">
        <f t="shared" si="33"/>
        <v>0.4836792645789012</v>
      </c>
      <c r="X381" s="250"/>
      <c r="Y381" s="250"/>
      <c r="Z381" s="250"/>
      <c r="AA381" s="250"/>
    </row>
    <row r="382" spans="1:27" ht="14.25" hidden="1" customHeight="1">
      <c r="A382" s="120">
        <v>0.02</v>
      </c>
      <c r="B382" s="120">
        <v>0.19</v>
      </c>
      <c r="C382" s="120">
        <v>0.79</v>
      </c>
      <c r="D382" s="250">
        <f t="shared" si="42"/>
        <v>0.32010719081444</v>
      </c>
      <c r="E382" s="250">
        <f t="shared" si="42"/>
        <v>0.29145436578152001</v>
      </c>
      <c r="F382" s="250">
        <f t="shared" si="27"/>
        <v>0.29145436578152001</v>
      </c>
      <c r="G382" s="250"/>
      <c r="H382" s="250"/>
      <c r="I382" s="250"/>
      <c r="J382" s="250">
        <f t="shared" si="43"/>
        <v>0.29157791951504003</v>
      </c>
      <c r="K382" s="250">
        <f t="shared" si="43"/>
        <v>0.28256478051152001</v>
      </c>
      <c r="L382" s="250">
        <f t="shared" si="29"/>
        <v>0.28256478051152001</v>
      </c>
      <c r="M382" s="250"/>
      <c r="N382" s="250"/>
      <c r="O382" s="250"/>
      <c r="P382" s="250">
        <f t="shared" si="44"/>
        <v>0.33251180788451995</v>
      </c>
      <c r="Q382" s="250">
        <f t="shared" si="44"/>
        <v>0.35287132865172</v>
      </c>
      <c r="R382" s="250">
        <f t="shared" si="31"/>
        <v>0.33251180788451995</v>
      </c>
      <c r="S382" s="250"/>
      <c r="T382" s="250">
        <f t="shared" si="45"/>
        <v>0.51299348229422193</v>
      </c>
      <c r="U382" s="250">
        <f t="shared" si="45"/>
        <v>0.48388794328713658</v>
      </c>
      <c r="V382" s="250">
        <f t="shared" si="45"/>
        <v>0.5035032593231844</v>
      </c>
      <c r="W382" s="250">
        <f t="shared" si="33"/>
        <v>0.48388794328713658</v>
      </c>
      <c r="X382" s="250"/>
      <c r="Y382" s="250"/>
      <c r="Z382" s="250"/>
      <c r="AA382" s="250"/>
    </row>
    <row r="383" spans="1:27" ht="14.25" hidden="1" customHeight="1">
      <c r="A383" s="120">
        <v>0.02</v>
      </c>
      <c r="B383" s="120">
        <v>0.2</v>
      </c>
      <c r="C383" s="120">
        <v>0.78</v>
      </c>
      <c r="D383" s="250">
        <f t="shared" si="42"/>
        <v>0.31975992637520001</v>
      </c>
      <c r="E383" s="250">
        <f t="shared" si="42"/>
        <v>0.29177334720152004</v>
      </c>
      <c r="F383" s="250">
        <f t="shared" si="27"/>
        <v>0.29177334720152004</v>
      </c>
      <c r="G383" s="250"/>
      <c r="H383" s="250"/>
      <c r="I383" s="250"/>
      <c r="J383" s="250">
        <f t="shared" si="43"/>
        <v>0.29126063932928004</v>
      </c>
      <c r="K383" s="250">
        <f t="shared" si="43"/>
        <v>0.28288376193151998</v>
      </c>
      <c r="L383" s="250">
        <f t="shared" si="29"/>
        <v>0.28288376193151998</v>
      </c>
      <c r="M383" s="250"/>
      <c r="N383" s="250"/>
      <c r="O383" s="250"/>
      <c r="P383" s="250">
        <f t="shared" si="44"/>
        <v>0.33251797485863999</v>
      </c>
      <c r="Q383" s="250">
        <f t="shared" si="44"/>
        <v>0.35286516167760001</v>
      </c>
      <c r="R383" s="250">
        <f t="shared" si="31"/>
        <v>0.33251797485863999</v>
      </c>
      <c r="S383" s="250"/>
      <c r="T383" s="250">
        <f t="shared" si="45"/>
        <v>0.51256355905341078</v>
      </c>
      <c r="U383" s="250">
        <f t="shared" si="45"/>
        <v>0.48409662199537201</v>
      </c>
      <c r="V383" s="250">
        <f t="shared" si="45"/>
        <v>0.50371192360070038</v>
      </c>
      <c r="W383" s="250">
        <f t="shared" si="33"/>
        <v>0.48409662199537201</v>
      </c>
      <c r="X383" s="250"/>
      <c r="Y383" s="250"/>
      <c r="Z383" s="250"/>
      <c r="AA383" s="250"/>
    </row>
    <row r="384" spans="1:27" ht="14.25" hidden="1" customHeight="1">
      <c r="A384" s="120">
        <v>0.02</v>
      </c>
      <c r="B384" s="120">
        <v>0.21</v>
      </c>
      <c r="C384" s="120">
        <v>0.77</v>
      </c>
      <c r="D384" s="250">
        <f t="shared" si="42"/>
        <v>0.31941266193596002</v>
      </c>
      <c r="E384" s="250">
        <f t="shared" si="42"/>
        <v>0.29209232862152001</v>
      </c>
      <c r="F384" s="250">
        <f t="shared" si="27"/>
        <v>0.29209232862152001</v>
      </c>
      <c r="G384" s="250"/>
      <c r="H384" s="250"/>
      <c r="I384" s="250"/>
      <c r="J384" s="250">
        <f t="shared" si="43"/>
        <v>0.29094335914352004</v>
      </c>
      <c r="K384" s="250">
        <f t="shared" si="43"/>
        <v>0.28320274335152001</v>
      </c>
      <c r="L384" s="250">
        <f t="shared" si="29"/>
        <v>0.28320274335152001</v>
      </c>
      <c r="M384" s="250"/>
      <c r="N384" s="250"/>
      <c r="O384" s="250"/>
      <c r="P384" s="250">
        <f t="shared" si="44"/>
        <v>0.33252414183275997</v>
      </c>
      <c r="Q384" s="250">
        <f t="shared" si="44"/>
        <v>0.35285899470347998</v>
      </c>
      <c r="R384" s="250">
        <f t="shared" si="31"/>
        <v>0.33252414183275997</v>
      </c>
      <c r="S384" s="250"/>
      <c r="T384" s="250">
        <f t="shared" si="45"/>
        <v>0.51213363581259963</v>
      </c>
      <c r="U384" s="250">
        <f t="shared" si="45"/>
        <v>0.48430530070360739</v>
      </c>
      <c r="V384" s="250">
        <f t="shared" si="45"/>
        <v>0.50392058787821625</v>
      </c>
      <c r="W384" s="250">
        <f t="shared" si="33"/>
        <v>0.48430530070360739</v>
      </c>
      <c r="X384" s="250"/>
      <c r="Y384" s="250"/>
      <c r="Z384" s="250"/>
      <c r="AA384" s="250"/>
    </row>
    <row r="385" spans="1:27" ht="14.25" hidden="1" customHeight="1">
      <c r="A385" s="120">
        <v>0.02</v>
      </c>
      <c r="B385" s="120">
        <v>0.22</v>
      </c>
      <c r="C385" s="120">
        <v>0.76</v>
      </c>
      <c r="D385" s="250">
        <f t="shared" si="42"/>
        <v>0.31906539749672003</v>
      </c>
      <c r="E385" s="250">
        <f t="shared" si="42"/>
        <v>0.29241131004151999</v>
      </c>
      <c r="F385" s="250">
        <f t="shared" si="27"/>
        <v>0.29241131004151999</v>
      </c>
      <c r="G385" s="250"/>
      <c r="H385" s="250"/>
      <c r="I385" s="250"/>
      <c r="J385" s="250">
        <f t="shared" si="43"/>
        <v>0.29062607895776005</v>
      </c>
      <c r="K385" s="250">
        <f t="shared" si="43"/>
        <v>0.28352172477151999</v>
      </c>
      <c r="L385" s="250">
        <f t="shared" si="29"/>
        <v>0.28352172477151999</v>
      </c>
      <c r="M385" s="250"/>
      <c r="N385" s="250"/>
      <c r="O385" s="250"/>
      <c r="P385" s="250">
        <f t="shared" si="44"/>
        <v>0.33253030880687995</v>
      </c>
      <c r="Q385" s="250">
        <f t="shared" si="44"/>
        <v>0.35285282772936</v>
      </c>
      <c r="R385" s="250">
        <f t="shared" si="31"/>
        <v>0.33253030880687995</v>
      </c>
      <c r="S385" s="250"/>
      <c r="T385" s="250">
        <f t="shared" si="45"/>
        <v>0.51170371257178848</v>
      </c>
      <c r="U385" s="250">
        <f t="shared" si="45"/>
        <v>0.48451397941184277</v>
      </c>
      <c r="V385" s="250">
        <f t="shared" si="45"/>
        <v>0.50412925215573223</v>
      </c>
      <c r="W385" s="250">
        <f t="shared" si="33"/>
        <v>0.48451397941184277</v>
      </c>
      <c r="X385" s="250"/>
      <c r="Y385" s="250"/>
      <c r="Z385" s="250"/>
      <c r="AA385" s="250"/>
    </row>
    <row r="386" spans="1:27" ht="14.25" hidden="1" customHeight="1">
      <c r="A386" s="120">
        <v>0.02</v>
      </c>
      <c r="B386" s="120">
        <v>0.23</v>
      </c>
      <c r="C386" s="120">
        <v>0.75</v>
      </c>
      <c r="D386" s="250">
        <f t="shared" si="42"/>
        <v>0.31871813305748004</v>
      </c>
      <c r="E386" s="250">
        <f t="shared" si="42"/>
        <v>0.29273029146151996</v>
      </c>
      <c r="F386" s="250">
        <f t="shared" si="27"/>
        <v>0.29273029146151996</v>
      </c>
      <c r="G386" s="250"/>
      <c r="H386" s="250"/>
      <c r="I386" s="250"/>
      <c r="J386" s="250">
        <f t="shared" si="43"/>
        <v>0.290308798772</v>
      </c>
      <c r="K386" s="250">
        <f t="shared" si="43"/>
        <v>0.28384070619152002</v>
      </c>
      <c r="L386" s="250">
        <f t="shared" si="29"/>
        <v>0.28384070619152002</v>
      </c>
      <c r="M386" s="250"/>
      <c r="N386" s="250"/>
      <c r="O386" s="250"/>
      <c r="P386" s="250">
        <f t="shared" si="44"/>
        <v>0.33253647578099998</v>
      </c>
      <c r="Q386" s="250">
        <f t="shared" si="44"/>
        <v>0.35284666075523996</v>
      </c>
      <c r="R386" s="250">
        <f t="shared" si="31"/>
        <v>0.33253647578099998</v>
      </c>
      <c r="S386" s="250"/>
      <c r="T386" s="250">
        <f t="shared" si="45"/>
        <v>0.51127378933097734</v>
      </c>
      <c r="U386" s="250">
        <f t="shared" si="45"/>
        <v>0.4847226581200782</v>
      </c>
      <c r="V386" s="250">
        <f t="shared" si="45"/>
        <v>0.50433791643324821</v>
      </c>
      <c r="W386" s="250">
        <f t="shared" si="33"/>
        <v>0.4847226581200782</v>
      </c>
      <c r="X386" s="250"/>
      <c r="Y386" s="250"/>
      <c r="Z386" s="250"/>
      <c r="AA386" s="250"/>
    </row>
    <row r="387" spans="1:27" ht="14.25" hidden="1" customHeight="1">
      <c r="A387" s="120">
        <v>0.02</v>
      </c>
      <c r="B387" s="120">
        <v>0.24</v>
      </c>
      <c r="C387" s="120">
        <v>0.74</v>
      </c>
      <c r="D387" s="250">
        <f t="shared" si="42"/>
        <v>0.31837086861824004</v>
      </c>
      <c r="E387" s="250">
        <f t="shared" si="42"/>
        <v>0.29304927288152</v>
      </c>
      <c r="F387" s="250">
        <f t="shared" si="27"/>
        <v>0.29304927288152</v>
      </c>
      <c r="G387" s="250"/>
      <c r="H387" s="250"/>
      <c r="I387" s="250"/>
      <c r="J387" s="250">
        <f t="shared" si="43"/>
        <v>0.28999151858624</v>
      </c>
      <c r="K387" s="250">
        <f t="shared" si="43"/>
        <v>0.28415968761152</v>
      </c>
      <c r="L387" s="250">
        <f t="shared" si="29"/>
        <v>0.28415968761152</v>
      </c>
      <c r="M387" s="250"/>
      <c r="N387" s="250"/>
      <c r="O387" s="250"/>
      <c r="P387" s="250">
        <f t="shared" si="44"/>
        <v>0.33254264275511997</v>
      </c>
      <c r="Q387" s="250">
        <f t="shared" si="44"/>
        <v>0.35284049378111998</v>
      </c>
      <c r="R387" s="250">
        <f t="shared" si="31"/>
        <v>0.33254264275511997</v>
      </c>
      <c r="S387" s="250"/>
      <c r="T387" s="250">
        <f t="shared" si="45"/>
        <v>0.51084386609016608</v>
      </c>
      <c r="U387" s="250">
        <f t="shared" si="45"/>
        <v>0.48493133682831358</v>
      </c>
      <c r="V387" s="250">
        <f t="shared" si="45"/>
        <v>0.50454658071076419</v>
      </c>
      <c r="W387" s="250">
        <f t="shared" si="33"/>
        <v>0.48493133682831358</v>
      </c>
      <c r="X387" s="250"/>
      <c r="Y387" s="250"/>
      <c r="Z387" s="250"/>
      <c r="AA387" s="250"/>
    </row>
    <row r="388" spans="1:27" ht="14.25" hidden="1" customHeight="1">
      <c r="A388" s="120">
        <v>0.02</v>
      </c>
      <c r="B388" s="120">
        <v>0.25</v>
      </c>
      <c r="C388" s="120">
        <v>0.73</v>
      </c>
      <c r="D388" s="250">
        <f t="shared" si="42"/>
        <v>0.318023604179</v>
      </c>
      <c r="E388" s="250">
        <f t="shared" si="42"/>
        <v>0.29336825430152003</v>
      </c>
      <c r="F388" s="250">
        <f t="shared" si="27"/>
        <v>0.29336825430152003</v>
      </c>
      <c r="G388" s="250"/>
      <c r="H388" s="250"/>
      <c r="I388" s="250"/>
      <c r="J388" s="250">
        <f t="shared" si="43"/>
        <v>0.28967423840048001</v>
      </c>
      <c r="K388" s="250">
        <f t="shared" si="43"/>
        <v>0.28447866903151997</v>
      </c>
      <c r="L388" s="250">
        <f t="shared" si="29"/>
        <v>0.28447866903151997</v>
      </c>
      <c r="M388" s="250"/>
      <c r="N388" s="250"/>
      <c r="O388" s="250"/>
      <c r="P388" s="250">
        <f t="shared" si="44"/>
        <v>0.33254880972923995</v>
      </c>
      <c r="Q388" s="250">
        <f t="shared" si="44"/>
        <v>0.35283432680699994</v>
      </c>
      <c r="R388" s="250">
        <f t="shared" si="31"/>
        <v>0.33254880972923995</v>
      </c>
      <c r="S388" s="250"/>
      <c r="T388" s="250">
        <f t="shared" si="45"/>
        <v>0.51041394284935493</v>
      </c>
      <c r="U388" s="250">
        <f t="shared" si="45"/>
        <v>0.48514001553654895</v>
      </c>
      <c r="V388" s="250">
        <f t="shared" si="45"/>
        <v>0.50475524498828017</v>
      </c>
      <c r="W388" s="250">
        <f t="shared" si="33"/>
        <v>0.48514001553654895</v>
      </c>
      <c r="X388" s="250"/>
      <c r="Y388" s="250"/>
      <c r="Z388" s="250"/>
      <c r="AA388" s="250"/>
    </row>
    <row r="389" spans="1:27" ht="14.25" hidden="1" customHeight="1">
      <c r="A389" s="120">
        <v>0.02</v>
      </c>
      <c r="B389" s="120">
        <v>0.26</v>
      </c>
      <c r="C389" s="120">
        <v>0.72</v>
      </c>
      <c r="D389" s="250">
        <f t="shared" si="42"/>
        <v>0.31767633973976001</v>
      </c>
      <c r="E389" s="250">
        <f t="shared" si="42"/>
        <v>0.29368723572152</v>
      </c>
      <c r="F389" s="250">
        <f t="shared" si="27"/>
        <v>0.29368723572152</v>
      </c>
      <c r="G389" s="250"/>
      <c r="H389" s="250"/>
      <c r="I389" s="250"/>
      <c r="J389" s="250">
        <f t="shared" si="43"/>
        <v>0.28935695821472002</v>
      </c>
      <c r="K389" s="250">
        <f t="shared" si="43"/>
        <v>0.28479765045152</v>
      </c>
      <c r="L389" s="250">
        <f t="shared" si="29"/>
        <v>0.28479765045152</v>
      </c>
      <c r="M389" s="250"/>
      <c r="N389" s="250"/>
      <c r="O389" s="250"/>
      <c r="P389" s="250">
        <f t="shared" si="44"/>
        <v>0.33255497670335998</v>
      </c>
      <c r="Q389" s="250">
        <f t="shared" si="44"/>
        <v>0.35282815983287996</v>
      </c>
      <c r="R389" s="250">
        <f t="shared" si="31"/>
        <v>0.33255497670335998</v>
      </c>
      <c r="S389" s="250"/>
      <c r="T389" s="250">
        <f t="shared" si="45"/>
        <v>0.50998401960854378</v>
      </c>
      <c r="U389" s="250">
        <f t="shared" si="45"/>
        <v>0.48534869424478444</v>
      </c>
      <c r="V389" s="250">
        <f t="shared" si="45"/>
        <v>0.50496390926579604</v>
      </c>
      <c r="W389" s="250">
        <f t="shared" si="33"/>
        <v>0.48534869424478444</v>
      </c>
      <c r="X389" s="250"/>
      <c r="Y389" s="250"/>
      <c r="Z389" s="250"/>
      <c r="AA389" s="250"/>
    </row>
    <row r="390" spans="1:27" ht="14.25" hidden="1" customHeight="1">
      <c r="A390" s="120">
        <v>0.02</v>
      </c>
      <c r="B390" s="120">
        <v>0.27</v>
      </c>
      <c r="C390" s="120">
        <v>0.71</v>
      </c>
      <c r="D390" s="250">
        <f t="shared" si="42"/>
        <v>0.31732907530052001</v>
      </c>
      <c r="E390" s="250">
        <f t="shared" si="42"/>
        <v>0.29400621714151998</v>
      </c>
      <c r="F390" s="250">
        <f t="shared" si="27"/>
        <v>0.29400621714151998</v>
      </c>
      <c r="G390" s="250"/>
      <c r="H390" s="250"/>
      <c r="I390" s="250"/>
      <c r="J390" s="250">
        <f t="shared" si="43"/>
        <v>0.28903967802896002</v>
      </c>
      <c r="K390" s="250">
        <f t="shared" si="43"/>
        <v>0.28511663187152003</v>
      </c>
      <c r="L390" s="250">
        <f t="shared" si="29"/>
        <v>0.28511663187152003</v>
      </c>
      <c r="M390" s="250"/>
      <c r="N390" s="250"/>
      <c r="O390" s="250"/>
      <c r="P390" s="250">
        <f t="shared" si="44"/>
        <v>0.33256114367747996</v>
      </c>
      <c r="Q390" s="250">
        <f t="shared" si="44"/>
        <v>0.35282199285875993</v>
      </c>
      <c r="R390" s="250">
        <f t="shared" si="31"/>
        <v>0.33256114367747996</v>
      </c>
      <c r="S390" s="250"/>
      <c r="T390" s="250">
        <f t="shared" si="45"/>
        <v>0.50955409636773263</v>
      </c>
      <c r="U390" s="250">
        <f t="shared" si="45"/>
        <v>0.48555737295301982</v>
      </c>
      <c r="V390" s="250">
        <f t="shared" si="45"/>
        <v>0.50517257354331202</v>
      </c>
      <c r="W390" s="250">
        <f t="shared" si="33"/>
        <v>0.48555737295301982</v>
      </c>
      <c r="X390" s="250"/>
      <c r="Y390" s="250"/>
      <c r="Z390" s="250"/>
      <c r="AA390" s="250"/>
    </row>
    <row r="391" spans="1:27" ht="14.25" hidden="1" customHeight="1">
      <c r="A391" s="120">
        <v>0.02</v>
      </c>
      <c r="B391" s="120">
        <v>0.28000000000000003</v>
      </c>
      <c r="C391" s="120">
        <v>0.7</v>
      </c>
      <c r="D391" s="250">
        <f t="shared" si="42"/>
        <v>0.31698181086128002</v>
      </c>
      <c r="E391" s="250">
        <f t="shared" si="42"/>
        <v>0.29432519856152001</v>
      </c>
      <c r="F391" s="250">
        <f t="shared" si="27"/>
        <v>0.29432519856152001</v>
      </c>
      <c r="G391" s="250"/>
      <c r="H391" s="250"/>
      <c r="I391" s="250"/>
      <c r="J391" s="250">
        <f t="shared" si="43"/>
        <v>0.28872239784319997</v>
      </c>
      <c r="K391" s="250">
        <f t="shared" si="43"/>
        <v>0.28543561329152001</v>
      </c>
      <c r="L391" s="250">
        <f t="shared" si="29"/>
        <v>0.28543561329152001</v>
      </c>
      <c r="M391" s="250"/>
      <c r="N391" s="250"/>
      <c r="O391" s="250"/>
      <c r="P391" s="250">
        <f t="shared" si="44"/>
        <v>0.33256731065159995</v>
      </c>
      <c r="Q391" s="250">
        <f t="shared" si="44"/>
        <v>0.35281582588464</v>
      </c>
      <c r="R391" s="250">
        <f t="shared" si="31"/>
        <v>0.33256731065159995</v>
      </c>
      <c r="S391" s="250"/>
      <c r="T391" s="250">
        <f t="shared" si="45"/>
        <v>0.50912417312692138</v>
      </c>
      <c r="U391" s="250">
        <f t="shared" si="45"/>
        <v>0.48576605166125519</v>
      </c>
      <c r="V391" s="250">
        <f t="shared" si="45"/>
        <v>0.505381237820828</v>
      </c>
      <c r="W391" s="250">
        <f t="shared" si="33"/>
        <v>0.48576605166125519</v>
      </c>
      <c r="X391" s="250"/>
      <c r="Y391" s="250"/>
      <c r="Z391" s="250"/>
      <c r="AA391" s="250"/>
    </row>
    <row r="392" spans="1:27" ht="14.25" hidden="1" customHeight="1">
      <c r="A392" s="120">
        <v>0.02</v>
      </c>
      <c r="B392" s="120">
        <v>0.28999999999999998</v>
      </c>
      <c r="C392" s="120">
        <v>0.69</v>
      </c>
      <c r="D392" s="250">
        <f t="shared" si="42"/>
        <v>0.31663454642204003</v>
      </c>
      <c r="E392" s="250">
        <f t="shared" si="42"/>
        <v>0.29464417998151998</v>
      </c>
      <c r="F392" s="250">
        <f t="shared" si="27"/>
        <v>0.29464417998151998</v>
      </c>
      <c r="G392" s="250"/>
      <c r="H392" s="250"/>
      <c r="I392" s="250"/>
      <c r="J392" s="250">
        <f t="shared" si="43"/>
        <v>0.28840511765743998</v>
      </c>
      <c r="K392" s="250">
        <f t="shared" si="43"/>
        <v>0.28575459471151998</v>
      </c>
      <c r="L392" s="250">
        <f t="shared" si="29"/>
        <v>0.28575459471151998</v>
      </c>
      <c r="M392" s="250"/>
      <c r="N392" s="250"/>
      <c r="O392" s="250"/>
      <c r="P392" s="250">
        <f t="shared" si="44"/>
        <v>0.33257347762571998</v>
      </c>
      <c r="Q392" s="250">
        <f t="shared" si="44"/>
        <v>0.35280965891051996</v>
      </c>
      <c r="R392" s="250">
        <f t="shared" si="31"/>
        <v>0.33257347762571998</v>
      </c>
      <c r="S392" s="250"/>
      <c r="T392" s="250">
        <f t="shared" si="45"/>
        <v>0.50869424988611023</v>
      </c>
      <c r="U392" s="250">
        <f t="shared" si="45"/>
        <v>0.48597473036949057</v>
      </c>
      <c r="V392" s="250">
        <f t="shared" si="45"/>
        <v>0.50558990209834398</v>
      </c>
      <c r="W392" s="250">
        <f t="shared" si="33"/>
        <v>0.48597473036949057</v>
      </c>
      <c r="X392" s="250"/>
      <c r="Y392" s="250"/>
      <c r="Z392" s="250"/>
      <c r="AA392" s="250"/>
    </row>
    <row r="393" spans="1:27" ht="14.25" hidden="1" customHeight="1">
      <c r="A393" s="120">
        <v>0.02</v>
      </c>
      <c r="B393" s="120">
        <v>0.3</v>
      </c>
      <c r="C393" s="120">
        <v>0.68</v>
      </c>
      <c r="D393" s="250">
        <f t="shared" si="42"/>
        <v>0.31628728198280004</v>
      </c>
      <c r="E393" s="250">
        <f t="shared" si="42"/>
        <v>0.29496316140152001</v>
      </c>
      <c r="F393" s="250">
        <f t="shared" si="27"/>
        <v>0.29496316140152001</v>
      </c>
      <c r="G393" s="250"/>
      <c r="H393" s="250"/>
      <c r="I393" s="250"/>
      <c r="J393" s="250">
        <f t="shared" si="43"/>
        <v>0.28808783747167999</v>
      </c>
      <c r="K393" s="250">
        <f t="shared" si="43"/>
        <v>0.28607357613152001</v>
      </c>
      <c r="L393" s="250">
        <f t="shared" si="29"/>
        <v>0.28607357613152001</v>
      </c>
      <c r="M393" s="250"/>
      <c r="N393" s="250"/>
      <c r="O393" s="250"/>
      <c r="P393" s="250">
        <f t="shared" si="44"/>
        <v>0.33257964459984002</v>
      </c>
      <c r="Q393" s="250">
        <f t="shared" si="44"/>
        <v>0.35280349193639998</v>
      </c>
      <c r="R393" s="250">
        <f t="shared" si="31"/>
        <v>0.33257964459984002</v>
      </c>
      <c r="S393" s="250"/>
      <c r="T393" s="250">
        <f t="shared" si="45"/>
        <v>0.50826432664529908</v>
      </c>
      <c r="U393" s="250">
        <f t="shared" si="45"/>
        <v>0.486183409077726</v>
      </c>
      <c r="V393" s="250">
        <f t="shared" si="45"/>
        <v>0.50579856637585996</v>
      </c>
      <c r="W393" s="250">
        <f t="shared" si="33"/>
        <v>0.486183409077726</v>
      </c>
      <c r="X393" s="250"/>
      <c r="Y393" s="250"/>
      <c r="Z393" s="250"/>
      <c r="AA393" s="250"/>
    </row>
    <row r="394" spans="1:27" ht="14.25" hidden="1" customHeight="1">
      <c r="A394" s="120">
        <v>0.02</v>
      </c>
      <c r="B394" s="120">
        <v>0.31</v>
      </c>
      <c r="C394" s="120">
        <v>0.67</v>
      </c>
      <c r="D394" s="250">
        <f t="shared" si="42"/>
        <v>0.31594001754356005</v>
      </c>
      <c r="E394" s="250">
        <f t="shared" si="42"/>
        <v>0.29528214282151999</v>
      </c>
      <c r="F394" s="250">
        <f t="shared" si="27"/>
        <v>0.29528214282151999</v>
      </c>
      <c r="G394" s="250"/>
      <c r="H394" s="250"/>
      <c r="I394" s="250"/>
      <c r="J394" s="250">
        <f t="shared" si="43"/>
        <v>0.28777055728592005</v>
      </c>
      <c r="K394" s="250">
        <f t="shared" si="43"/>
        <v>0.28639255755152004</v>
      </c>
      <c r="L394" s="250">
        <f t="shared" si="29"/>
        <v>0.28639255755152004</v>
      </c>
      <c r="M394" s="250"/>
      <c r="N394" s="250"/>
      <c r="O394" s="250"/>
      <c r="P394" s="250">
        <f t="shared" si="44"/>
        <v>0.33258581157395994</v>
      </c>
      <c r="Q394" s="250">
        <f t="shared" si="44"/>
        <v>0.35279732496228</v>
      </c>
      <c r="R394" s="250">
        <f t="shared" si="31"/>
        <v>0.33258581157395994</v>
      </c>
      <c r="S394" s="250"/>
      <c r="T394" s="250">
        <f t="shared" si="45"/>
        <v>0.50783440340448793</v>
      </c>
      <c r="U394" s="250">
        <f t="shared" si="45"/>
        <v>0.48639208778596144</v>
      </c>
      <c r="V394" s="250">
        <f t="shared" si="45"/>
        <v>0.50600723065337594</v>
      </c>
      <c r="W394" s="250">
        <f t="shared" si="33"/>
        <v>0.48639208778596144</v>
      </c>
      <c r="X394" s="250"/>
      <c r="Y394" s="250"/>
      <c r="Z394" s="250"/>
      <c r="AA394" s="250"/>
    </row>
    <row r="395" spans="1:27" ht="14.25" hidden="1" customHeight="1">
      <c r="A395" s="120">
        <v>0.02</v>
      </c>
      <c r="B395" s="120">
        <v>0.32</v>
      </c>
      <c r="C395" s="120">
        <v>0.66</v>
      </c>
      <c r="D395" s="250">
        <f t="shared" si="42"/>
        <v>0.31559275310432</v>
      </c>
      <c r="E395" s="250">
        <f t="shared" si="42"/>
        <v>0.29560112424152002</v>
      </c>
      <c r="F395" s="250">
        <f t="shared" si="27"/>
        <v>0.29560112424152002</v>
      </c>
      <c r="G395" s="250"/>
      <c r="H395" s="250"/>
      <c r="I395" s="250"/>
      <c r="J395" s="250">
        <f t="shared" si="43"/>
        <v>0.28745327710016</v>
      </c>
      <c r="K395" s="250">
        <f t="shared" si="43"/>
        <v>0.28671153897152002</v>
      </c>
      <c r="L395" s="250">
        <f t="shared" si="29"/>
        <v>0.28671153897152002</v>
      </c>
      <c r="M395" s="250"/>
      <c r="N395" s="250"/>
      <c r="O395" s="250"/>
      <c r="P395" s="250">
        <f t="shared" si="44"/>
        <v>0.33259197854807998</v>
      </c>
      <c r="Q395" s="250">
        <f t="shared" si="44"/>
        <v>0.35279115798815996</v>
      </c>
      <c r="R395" s="250">
        <f t="shared" si="31"/>
        <v>0.33259197854807998</v>
      </c>
      <c r="S395" s="250"/>
      <c r="T395" s="250">
        <f t="shared" si="45"/>
        <v>0.50740448016367679</v>
      </c>
      <c r="U395" s="250">
        <f t="shared" si="45"/>
        <v>0.48660076649419681</v>
      </c>
      <c r="V395" s="250">
        <f t="shared" si="45"/>
        <v>0.50621589493089192</v>
      </c>
      <c r="W395" s="250">
        <f t="shared" si="33"/>
        <v>0.48660076649419681</v>
      </c>
      <c r="X395" s="250"/>
      <c r="Y395" s="250"/>
      <c r="Z395" s="250"/>
      <c r="AA395" s="250"/>
    </row>
    <row r="396" spans="1:27" ht="14.25" hidden="1" customHeight="1">
      <c r="A396" s="120">
        <v>0.02</v>
      </c>
      <c r="B396" s="120">
        <v>0.33</v>
      </c>
      <c r="C396" s="120">
        <v>0.65</v>
      </c>
      <c r="D396" s="250">
        <f t="shared" si="42"/>
        <v>0.31524548866508001</v>
      </c>
      <c r="E396" s="250">
        <f t="shared" si="42"/>
        <v>0.29592010566152005</v>
      </c>
      <c r="F396" s="250">
        <f t="shared" si="27"/>
        <v>0.29592010566152005</v>
      </c>
      <c r="G396" s="250"/>
      <c r="H396" s="250"/>
      <c r="I396" s="250"/>
      <c r="J396" s="250">
        <f t="shared" si="43"/>
        <v>0.2871359969144</v>
      </c>
      <c r="K396" s="250">
        <f t="shared" si="43"/>
        <v>0.28703052039151999</v>
      </c>
      <c r="L396" s="250">
        <f t="shared" si="29"/>
        <v>0.28703052039151999</v>
      </c>
      <c r="M396" s="250"/>
      <c r="N396" s="250"/>
      <c r="O396" s="250"/>
      <c r="P396" s="250">
        <f t="shared" si="44"/>
        <v>0.33259814552220002</v>
      </c>
      <c r="Q396" s="250">
        <f t="shared" si="44"/>
        <v>0.35278499101403998</v>
      </c>
      <c r="R396" s="250">
        <f t="shared" si="31"/>
        <v>0.33259814552220002</v>
      </c>
      <c r="S396" s="250"/>
      <c r="T396" s="250">
        <f t="shared" si="45"/>
        <v>0.50697455692286564</v>
      </c>
      <c r="U396" s="250">
        <f t="shared" si="45"/>
        <v>0.48680944520243219</v>
      </c>
      <c r="V396" s="250">
        <f t="shared" si="45"/>
        <v>0.50642455920840779</v>
      </c>
      <c r="W396" s="250">
        <f t="shared" si="33"/>
        <v>0.48680944520243219</v>
      </c>
      <c r="X396" s="250"/>
      <c r="Y396" s="250"/>
      <c r="Z396" s="250"/>
      <c r="AA396" s="250"/>
    </row>
    <row r="397" spans="1:27" ht="14.25" hidden="1" customHeight="1">
      <c r="A397" s="120">
        <v>0.02</v>
      </c>
      <c r="B397" s="120">
        <v>0.34</v>
      </c>
      <c r="C397" s="120">
        <v>0.64</v>
      </c>
      <c r="D397" s="250">
        <f t="shared" si="42"/>
        <v>0.31489822422584002</v>
      </c>
      <c r="E397" s="250">
        <f t="shared" si="42"/>
        <v>0.29623908708152003</v>
      </c>
      <c r="F397" s="250">
        <f t="shared" si="27"/>
        <v>0.29623908708152003</v>
      </c>
      <c r="G397" s="250"/>
      <c r="H397" s="250"/>
      <c r="I397" s="250"/>
      <c r="J397" s="250">
        <f t="shared" si="43"/>
        <v>0.28681871672864001</v>
      </c>
      <c r="K397" s="250">
        <f t="shared" si="43"/>
        <v>0.28734950181152003</v>
      </c>
      <c r="L397" s="250">
        <f t="shared" si="29"/>
        <v>0.28681871672864001</v>
      </c>
      <c r="M397" s="250"/>
      <c r="N397" s="250"/>
      <c r="O397" s="250"/>
      <c r="P397" s="250">
        <f t="shared" si="44"/>
        <v>0.33260431249632</v>
      </c>
      <c r="Q397" s="250">
        <f t="shared" si="44"/>
        <v>0.35277882403992</v>
      </c>
      <c r="R397" s="250">
        <f t="shared" si="31"/>
        <v>0.33260431249632</v>
      </c>
      <c r="S397" s="250"/>
      <c r="T397" s="250">
        <f t="shared" si="45"/>
        <v>0.50654463368205438</v>
      </c>
      <c r="U397" s="250">
        <f t="shared" si="45"/>
        <v>0.48701812391066757</v>
      </c>
      <c r="V397" s="250">
        <f t="shared" si="45"/>
        <v>0.50663322348592377</v>
      </c>
      <c r="W397" s="250">
        <f t="shared" si="33"/>
        <v>0.48701812391066757</v>
      </c>
      <c r="X397" s="250"/>
      <c r="Y397" s="250"/>
      <c r="Z397" s="250"/>
      <c r="AA397" s="250"/>
    </row>
    <row r="398" spans="1:27" ht="14.25" hidden="1" customHeight="1">
      <c r="A398" s="120">
        <v>0.02</v>
      </c>
      <c r="B398" s="120">
        <v>0.35</v>
      </c>
      <c r="C398" s="120">
        <v>0.63</v>
      </c>
      <c r="D398" s="250">
        <f t="shared" si="42"/>
        <v>0.31455095978660003</v>
      </c>
      <c r="E398" s="250">
        <f t="shared" si="42"/>
        <v>0.29655806850152</v>
      </c>
      <c r="F398" s="250">
        <f t="shared" si="27"/>
        <v>0.29655806850152</v>
      </c>
      <c r="G398" s="250"/>
      <c r="H398" s="250"/>
      <c r="I398" s="250"/>
      <c r="J398" s="250">
        <f t="shared" si="43"/>
        <v>0.28650143654288002</v>
      </c>
      <c r="K398" s="250">
        <f t="shared" si="43"/>
        <v>0.28766848323152</v>
      </c>
      <c r="L398" s="250">
        <f t="shared" si="29"/>
        <v>0.28650143654288002</v>
      </c>
      <c r="M398" s="250"/>
      <c r="N398" s="250"/>
      <c r="O398" s="250"/>
      <c r="P398" s="250">
        <f t="shared" si="44"/>
        <v>0.33261047947043998</v>
      </c>
      <c r="Q398" s="250">
        <f t="shared" si="44"/>
        <v>0.35277265706579997</v>
      </c>
      <c r="R398" s="250">
        <f t="shared" si="31"/>
        <v>0.33261047947043998</v>
      </c>
      <c r="S398" s="250"/>
      <c r="T398" s="250">
        <f t="shared" si="45"/>
        <v>0.50611471044124323</v>
      </c>
      <c r="U398" s="250">
        <f t="shared" si="45"/>
        <v>0.48722680261890294</v>
      </c>
      <c r="V398" s="250">
        <f t="shared" si="45"/>
        <v>0.50684188776343975</v>
      </c>
      <c r="W398" s="250">
        <f t="shared" si="33"/>
        <v>0.48722680261890294</v>
      </c>
      <c r="X398" s="250"/>
      <c r="Y398" s="250"/>
      <c r="Z398" s="250"/>
      <c r="AA398" s="250"/>
    </row>
    <row r="399" spans="1:27" ht="14.25" hidden="1" customHeight="1">
      <c r="A399" s="120">
        <v>0.02</v>
      </c>
      <c r="B399" s="120">
        <v>0.36</v>
      </c>
      <c r="C399" s="120">
        <v>0.62</v>
      </c>
      <c r="D399" s="250">
        <f t="shared" si="42"/>
        <v>0.31420369534736003</v>
      </c>
      <c r="E399" s="250">
        <f t="shared" si="42"/>
        <v>0.29687704992152003</v>
      </c>
      <c r="F399" s="250">
        <f t="shared" si="27"/>
        <v>0.29687704992152003</v>
      </c>
      <c r="G399" s="250"/>
      <c r="H399" s="250"/>
      <c r="I399" s="250"/>
      <c r="J399" s="250">
        <f t="shared" si="43"/>
        <v>0.28618415635712002</v>
      </c>
      <c r="K399" s="250">
        <f t="shared" si="43"/>
        <v>0.28798746465152003</v>
      </c>
      <c r="L399" s="250">
        <f t="shared" si="29"/>
        <v>0.28618415635712002</v>
      </c>
      <c r="M399" s="250"/>
      <c r="N399" s="250"/>
      <c r="O399" s="250"/>
      <c r="P399" s="250">
        <f t="shared" si="44"/>
        <v>0.33261664644455996</v>
      </c>
      <c r="Q399" s="250">
        <f t="shared" si="44"/>
        <v>0.35276649009167999</v>
      </c>
      <c r="R399" s="250">
        <f t="shared" si="31"/>
        <v>0.33261664644455996</v>
      </c>
      <c r="S399" s="250"/>
      <c r="T399" s="250">
        <f t="shared" si="45"/>
        <v>0.50568478720043208</v>
      </c>
      <c r="U399" s="250">
        <f t="shared" si="45"/>
        <v>0.48743548132713832</v>
      </c>
      <c r="V399" s="250">
        <f t="shared" si="45"/>
        <v>0.50705055204095573</v>
      </c>
      <c r="W399" s="250">
        <f t="shared" si="33"/>
        <v>0.48743548132713832</v>
      </c>
      <c r="X399" s="250"/>
      <c r="Y399" s="250"/>
      <c r="Z399" s="250"/>
      <c r="AA399" s="250"/>
    </row>
    <row r="400" spans="1:27" ht="14.25" hidden="1" customHeight="1">
      <c r="A400" s="120">
        <v>0.02</v>
      </c>
      <c r="B400" s="120">
        <v>0.37</v>
      </c>
      <c r="C400" s="120">
        <v>0.61</v>
      </c>
      <c r="D400" s="250">
        <f t="shared" si="42"/>
        <v>0.31385643090811999</v>
      </c>
      <c r="E400" s="250">
        <f t="shared" si="42"/>
        <v>0.29719603134152001</v>
      </c>
      <c r="F400" s="250">
        <f t="shared" si="27"/>
        <v>0.29719603134152001</v>
      </c>
      <c r="G400" s="250"/>
      <c r="H400" s="250"/>
      <c r="I400" s="250"/>
      <c r="J400" s="250">
        <f t="shared" si="43"/>
        <v>0.28586687617136003</v>
      </c>
      <c r="K400" s="250">
        <f t="shared" si="43"/>
        <v>0.28830644607152001</v>
      </c>
      <c r="L400" s="250">
        <f t="shared" si="29"/>
        <v>0.28586687617136003</v>
      </c>
      <c r="M400" s="250"/>
      <c r="N400" s="250"/>
      <c r="O400" s="250"/>
      <c r="P400" s="250">
        <f t="shared" si="44"/>
        <v>0.33262281341867994</v>
      </c>
      <c r="Q400" s="250">
        <f t="shared" si="44"/>
        <v>0.35276032311756</v>
      </c>
      <c r="R400" s="250">
        <f t="shared" si="31"/>
        <v>0.33262281341867994</v>
      </c>
      <c r="S400" s="250"/>
      <c r="T400" s="250">
        <f t="shared" si="45"/>
        <v>0.50525486395962094</v>
      </c>
      <c r="U400" s="250">
        <f t="shared" si="45"/>
        <v>0.48764416003537381</v>
      </c>
      <c r="V400" s="250">
        <f t="shared" si="45"/>
        <v>0.50725921631847171</v>
      </c>
      <c r="W400" s="250">
        <f t="shared" si="33"/>
        <v>0.48764416003537381</v>
      </c>
      <c r="X400" s="250"/>
      <c r="Y400" s="250"/>
      <c r="Z400" s="250"/>
      <c r="AA400" s="250"/>
    </row>
    <row r="401" spans="1:27" ht="14.25" hidden="1" customHeight="1">
      <c r="A401" s="120">
        <v>0.02</v>
      </c>
      <c r="B401" s="120">
        <v>0.38</v>
      </c>
      <c r="C401" s="120">
        <v>0.6</v>
      </c>
      <c r="D401" s="250">
        <f t="shared" si="42"/>
        <v>0.31350916646888</v>
      </c>
      <c r="E401" s="250">
        <f t="shared" si="42"/>
        <v>0.29751501276152004</v>
      </c>
      <c r="F401" s="250">
        <f t="shared" si="27"/>
        <v>0.29751501276152004</v>
      </c>
      <c r="G401" s="250"/>
      <c r="H401" s="250"/>
      <c r="I401" s="250"/>
      <c r="J401" s="250">
        <f t="shared" si="43"/>
        <v>0.28554959598560004</v>
      </c>
      <c r="K401" s="250">
        <f t="shared" si="43"/>
        <v>0.28862542749151998</v>
      </c>
      <c r="L401" s="250">
        <f t="shared" si="29"/>
        <v>0.28554959598560004</v>
      </c>
      <c r="M401" s="250"/>
      <c r="N401" s="250"/>
      <c r="O401" s="250"/>
      <c r="P401" s="250">
        <f t="shared" si="44"/>
        <v>0.33262898039279998</v>
      </c>
      <c r="Q401" s="250">
        <f t="shared" si="44"/>
        <v>0.35275415614343997</v>
      </c>
      <c r="R401" s="250">
        <f t="shared" si="31"/>
        <v>0.33262898039279998</v>
      </c>
      <c r="S401" s="250"/>
      <c r="T401" s="250">
        <f t="shared" si="45"/>
        <v>0.50482494071880968</v>
      </c>
      <c r="U401" s="250">
        <f t="shared" si="45"/>
        <v>0.48785283874360919</v>
      </c>
      <c r="V401" s="250">
        <f t="shared" si="45"/>
        <v>0.50746788059598757</v>
      </c>
      <c r="W401" s="250">
        <f t="shared" si="33"/>
        <v>0.48785283874360919</v>
      </c>
      <c r="X401" s="250"/>
      <c r="Y401" s="250"/>
      <c r="Z401" s="250"/>
      <c r="AA401" s="250"/>
    </row>
    <row r="402" spans="1:27" ht="14.25" hidden="1" customHeight="1">
      <c r="A402" s="120">
        <v>0.02</v>
      </c>
      <c r="B402" s="120">
        <v>0.39</v>
      </c>
      <c r="C402" s="120">
        <v>0.59</v>
      </c>
      <c r="D402" s="250">
        <f t="shared" si="42"/>
        <v>0.31316190202964</v>
      </c>
      <c r="E402" s="250">
        <f t="shared" si="42"/>
        <v>0.29783399418152001</v>
      </c>
      <c r="F402" s="250">
        <f t="shared" si="27"/>
        <v>0.29783399418152001</v>
      </c>
      <c r="G402" s="250"/>
      <c r="H402" s="250"/>
      <c r="I402" s="250"/>
      <c r="J402" s="250">
        <f t="shared" si="43"/>
        <v>0.28523231579983999</v>
      </c>
      <c r="K402" s="250">
        <f t="shared" si="43"/>
        <v>0.28894440891152001</v>
      </c>
      <c r="L402" s="250">
        <f t="shared" si="29"/>
        <v>0.28523231579983999</v>
      </c>
      <c r="M402" s="250"/>
      <c r="N402" s="250"/>
      <c r="O402" s="250"/>
      <c r="P402" s="250">
        <f t="shared" si="44"/>
        <v>0.33263514736691996</v>
      </c>
      <c r="Q402" s="250">
        <f t="shared" si="44"/>
        <v>0.35274798916931999</v>
      </c>
      <c r="R402" s="250">
        <f t="shared" si="31"/>
        <v>0.33263514736691996</v>
      </c>
      <c r="S402" s="250"/>
      <c r="T402" s="250">
        <f t="shared" si="45"/>
        <v>0.50439501747799853</v>
      </c>
      <c r="U402" s="250">
        <f t="shared" si="45"/>
        <v>0.48806151745184462</v>
      </c>
      <c r="V402" s="250">
        <f t="shared" si="45"/>
        <v>0.50767654487350355</v>
      </c>
      <c r="W402" s="250">
        <f t="shared" si="33"/>
        <v>0.48806151745184462</v>
      </c>
      <c r="X402" s="250"/>
      <c r="Y402" s="250"/>
      <c r="Z402" s="250"/>
      <c r="AA402" s="250"/>
    </row>
    <row r="403" spans="1:27" ht="14.25" hidden="1" customHeight="1">
      <c r="A403" s="120">
        <v>0.02</v>
      </c>
      <c r="B403" s="120">
        <v>0.4</v>
      </c>
      <c r="C403" s="120">
        <v>0.57999999999999996</v>
      </c>
      <c r="D403" s="250">
        <f t="shared" si="42"/>
        <v>0.31281463759040001</v>
      </c>
      <c r="E403" s="250">
        <f t="shared" si="42"/>
        <v>0.29815297560151999</v>
      </c>
      <c r="F403" s="250">
        <f t="shared" si="27"/>
        <v>0.29815297560151999</v>
      </c>
      <c r="G403" s="250"/>
      <c r="H403" s="250"/>
      <c r="I403" s="250"/>
      <c r="J403" s="250">
        <f t="shared" si="43"/>
        <v>0.28491503561407999</v>
      </c>
      <c r="K403" s="250">
        <f t="shared" si="43"/>
        <v>0.28926339033151999</v>
      </c>
      <c r="L403" s="250">
        <f t="shared" si="29"/>
        <v>0.28491503561407999</v>
      </c>
      <c r="M403" s="250"/>
      <c r="N403" s="250"/>
      <c r="O403" s="250"/>
      <c r="P403" s="250">
        <f t="shared" si="44"/>
        <v>0.33264131434103994</v>
      </c>
      <c r="Q403" s="250">
        <f t="shared" si="44"/>
        <v>0.35274182219520001</v>
      </c>
      <c r="R403" s="250">
        <f t="shared" si="31"/>
        <v>0.33264131434103994</v>
      </c>
      <c r="S403" s="250"/>
      <c r="T403" s="250">
        <f t="shared" si="45"/>
        <v>0.50396509423718738</v>
      </c>
      <c r="U403" s="250">
        <f t="shared" si="45"/>
        <v>0.48827019616007999</v>
      </c>
      <c r="V403" s="250">
        <f t="shared" si="45"/>
        <v>0.50788520915101953</v>
      </c>
      <c r="W403" s="250">
        <f t="shared" si="33"/>
        <v>0.48827019616007999</v>
      </c>
      <c r="X403" s="250"/>
      <c r="Y403" s="250"/>
      <c r="Z403" s="250"/>
      <c r="AA403" s="250"/>
    </row>
    <row r="404" spans="1:27" ht="14.25" hidden="1" customHeight="1">
      <c r="A404" s="120">
        <v>0.02</v>
      </c>
      <c r="B404" s="120">
        <v>0.41</v>
      </c>
      <c r="C404" s="120">
        <v>0.56999999999999995</v>
      </c>
      <c r="D404" s="250">
        <f t="shared" si="42"/>
        <v>0.31246737315116002</v>
      </c>
      <c r="E404" s="250">
        <f t="shared" si="42"/>
        <v>0.29847195702151996</v>
      </c>
      <c r="F404" s="250">
        <f t="shared" si="27"/>
        <v>0.29847195702151996</v>
      </c>
      <c r="G404" s="250"/>
      <c r="H404" s="250"/>
      <c r="I404" s="250"/>
      <c r="J404" s="250">
        <f t="shared" si="43"/>
        <v>0.28459775542832</v>
      </c>
      <c r="K404" s="250">
        <f t="shared" si="43"/>
        <v>0.28958237175152002</v>
      </c>
      <c r="L404" s="250">
        <f t="shared" si="29"/>
        <v>0.28459775542832</v>
      </c>
      <c r="M404" s="250"/>
      <c r="N404" s="250"/>
      <c r="O404" s="250"/>
      <c r="P404" s="250">
        <f t="shared" si="44"/>
        <v>0.33264748131515998</v>
      </c>
      <c r="Q404" s="250">
        <f t="shared" si="44"/>
        <v>0.35273565522107997</v>
      </c>
      <c r="R404" s="250">
        <f t="shared" si="31"/>
        <v>0.33264748131515998</v>
      </c>
      <c r="S404" s="250"/>
      <c r="T404" s="250">
        <f t="shared" si="45"/>
        <v>0.50353517099637624</v>
      </c>
      <c r="U404" s="250">
        <f t="shared" si="45"/>
        <v>0.48847887486831537</v>
      </c>
      <c r="V404" s="250">
        <f t="shared" si="45"/>
        <v>0.50809387342853551</v>
      </c>
      <c r="W404" s="250">
        <f t="shared" si="33"/>
        <v>0.48847887486831537</v>
      </c>
      <c r="X404" s="250"/>
      <c r="Y404" s="250"/>
      <c r="Z404" s="250"/>
      <c r="AA404" s="250"/>
    </row>
    <row r="405" spans="1:27" ht="14.25" hidden="1" customHeight="1">
      <c r="A405" s="120">
        <v>0.02</v>
      </c>
      <c r="B405" s="120">
        <v>0.42</v>
      </c>
      <c r="C405" s="120">
        <v>0.56000000000000005</v>
      </c>
      <c r="D405" s="250">
        <f t="shared" si="42"/>
        <v>0.31212010871192003</v>
      </c>
      <c r="E405" s="250">
        <f t="shared" si="42"/>
        <v>0.29879093844152005</v>
      </c>
      <c r="F405" s="250">
        <f t="shared" si="27"/>
        <v>0.29879093844152005</v>
      </c>
      <c r="G405" s="250"/>
      <c r="H405" s="250"/>
      <c r="I405" s="250"/>
      <c r="J405" s="250">
        <f t="shared" si="43"/>
        <v>0.28428047524256</v>
      </c>
      <c r="K405" s="250">
        <f t="shared" si="43"/>
        <v>0.28990135317151999</v>
      </c>
      <c r="L405" s="250">
        <f t="shared" si="29"/>
        <v>0.28428047524256</v>
      </c>
      <c r="M405" s="250"/>
      <c r="N405" s="250"/>
      <c r="O405" s="250"/>
      <c r="P405" s="250">
        <f t="shared" si="44"/>
        <v>0.33265364828928001</v>
      </c>
      <c r="Q405" s="250">
        <f t="shared" si="44"/>
        <v>0.35272948824696004</v>
      </c>
      <c r="R405" s="250">
        <f t="shared" si="31"/>
        <v>0.33265364828928001</v>
      </c>
      <c r="S405" s="250"/>
      <c r="T405" s="250">
        <f t="shared" si="45"/>
        <v>0.50310524775556509</v>
      </c>
      <c r="U405" s="250">
        <f t="shared" si="45"/>
        <v>0.4886875535765508</v>
      </c>
      <c r="V405" s="250">
        <f t="shared" si="45"/>
        <v>0.50830253770605149</v>
      </c>
      <c r="W405" s="250">
        <f t="shared" si="33"/>
        <v>0.4886875535765508</v>
      </c>
      <c r="X405" s="250"/>
      <c r="Y405" s="250"/>
      <c r="Z405" s="250"/>
      <c r="AA405" s="250"/>
    </row>
    <row r="406" spans="1:27" ht="14.25" hidden="1" customHeight="1">
      <c r="A406" s="120">
        <v>0.02</v>
      </c>
      <c r="B406" s="120">
        <v>0.43</v>
      </c>
      <c r="C406" s="120">
        <v>0.55000000000000004</v>
      </c>
      <c r="D406" s="250">
        <f t="shared" si="42"/>
        <v>0.31177284427268004</v>
      </c>
      <c r="E406" s="250">
        <f t="shared" si="42"/>
        <v>0.29910991986152002</v>
      </c>
      <c r="F406" s="250">
        <f t="shared" si="27"/>
        <v>0.29910991986152002</v>
      </c>
      <c r="G406" s="250"/>
      <c r="H406" s="250"/>
      <c r="I406" s="250"/>
      <c r="J406" s="250">
        <f t="shared" si="43"/>
        <v>0.28396319505680001</v>
      </c>
      <c r="K406" s="250">
        <f t="shared" si="43"/>
        <v>0.29022033459152002</v>
      </c>
      <c r="L406" s="250">
        <f t="shared" si="29"/>
        <v>0.28396319505680001</v>
      </c>
      <c r="M406" s="250"/>
      <c r="N406" s="250"/>
      <c r="O406" s="250"/>
      <c r="P406" s="250">
        <f t="shared" si="44"/>
        <v>0.33265981526339999</v>
      </c>
      <c r="Q406" s="250">
        <f t="shared" si="44"/>
        <v>0.35272332127284001</v>
      </c>
      <c r="R406" s="250">
        <f t="shared" si="31"/>
        <v>0.33265981526339999</v>
      </c>
      <c r="S406" s="250"/>
      <c r="T406" s="250">
        <f t="shared" si="45"/>
        <v>0.50267532451475394</v>
      </c>
      <c r="U406" s="250">
        <f t="shared" si="45"/>
        <v>0.48889623228478618</v>
      </c>
      <c r="V406" s="250">
        <f t="shared" si="45"/>
        <v>0.50851120198356736</v>
      </c>
      <c r="W406" s="250">
        <f t="shared" si="33"/>
        <v>0.48889623228478618</v>
      </c>
      <c r="X406" s="250"/>
      <c r="Y406" s="250"/>
      <c r="Z406" s="250"/>
      <c r="AA406" s="250"/>
    </row>
    <row r="407" spans="1:27" ht="14.25" hidden="1" customHeight="1">
      <c r="A407" s="120">
        <v>0.02</v>
      </c>
      <c r="B407" s="120">
        <v>0.44</v>
      </c>
      <c r="C407" s="120">
        <v>0.54</v>
      </c>
      <c r="D407" s="250">
        <f t="shared" si="42"/>
        <v>0.31142557983343999</v>
      </c>
      <c r="E407" s="250">
        <f t="shared" si="42"/>
        <v>0.29942890128152</v>
      </c>
      <c r="F407" s="250">
        <f t="shared" si="27"/>
        <v>0.29942890128152</v>
      </c>
      <c r="G407" s="250"/>
      <c r="H407" s="250"/>
      <c r="I407" s="250"/>
      <c r="J407" s="250">
        <f t="shared" si="43"/>
        <v>0.28364591487104002</v>
      </c>
      <c r="K407" s="250">
        <f t="shared" si="43"/>
        <v>0.29053931601152</v>
      </c>
      <c r="L407" s="250">
        <f t="shared" si="29"/>
        <v>0.28364591487104002</v>
      </c>
      <c r="M407" s="250"/>
      <c r="N407" s="250"/>
      <c r="O407" s="250"/>
      <c r="P407" s="250">
        <f t="shared" si="44"/>
        <v>0.33266598223751997</v>
      </c>
      <c r="Q407" s="250">
        <f t="shared" si="44"/>
        <v>0.35271715429871997</v>
      </c>
      <c r="R407" s="250">
        <f t="shared" si="31"/>
        <v>0.33266598223751997</v>
      </c>
      <c r="S407" s="250"/>
      <c r="T407" s="250">
        <f t="shared" si="45"/>
        <v>0.50224540127394268</v>
      </c>
      <c r="U407" s="250">
        <f t="shared" si="45"/>
        <v>0.48910491099302161</v>
      </c>
      <c r="V407" s="250">
        <f t="shared" si="45"/>
        <v>0.50871986626108345</v>
      </c>
      <c r="W407" s="250">
        <f t="shared" si="33"/>
        <v>0.48910491099302161</v>
      </c>
      <c r="X407" s="250"/>
      <c r="Y407" s="250"/>
      <c r="Z407" s="250"/>
      <c r="AA407" s="250"/>
    </row>
    <row r="408" spans="1:27" ht="14.25" hidden="1" customHeight="1">
      <c r="A408" s="120">
        <v>0.02</v>
      </c>
      <c r="B408" s="120">
        <v>0.45</v>
      </c>
      <c r="C408" s="120">
        <v>0.53</v>
      </c>
      <c r="D408" s="250">
        <f t="shared" si="42"/>
        <v>0.31107831539420006</v>
      </c>
      <c r="E408" s="250">
        <f t="shared" si="42"/>
        <v>0.29974788270151997</v>
      </c>
      <c r="F408" s="250">
        <f t="shared" si="27"/>
        <v>0.29974788270151997</v>
      </c>
      <c r="G408" s="250"/>
      <c r="H408" s="250"/>
      <c r="I408" s="250"/>
      <c r="J408" s="250">
        <f t="shared" si="43"/>
        <v>0.28332863468528002</v>
      </c>
      <c r="K408" s="250">
        <f t="shared" si="43"/>
        <v>0.29085829743152003</v>
      </c>
      <c r="L408" s="250">
        <f t="shared" si="29"/>
        <v>0.28332863468528002</v>
      </c>
      <c r="M408" s="250"/>
      <c r="N408" s="250"/>
      <c r="O408" s="250"/>
      <c r="P408" s="250">
        <f t="shared" si="44"/>
        <v>0.33267214921163996</v>
      </c>
      <c r="Q408" s="250">
        <f t="shared" si="44"/>
        <v>0.35271098732459999</v>
      </c>
      <c r="R408" s="250">
        <f t="shared" si="31"/>
        <v>0.33267214921163996</v>
      </c>
      <c r="S408" s="250"/>
      <c r="T408" s="250">
        <f t="shared" si="45"/>
        <v>0.50181547803313165</v>
      </c>
      <c r="U408" s="250">
        <f t="shared" si="45"/>
        <v>0.48931358970125705</v>
      </c>
      <c r="V408" s="250">
        <f t="shared" si="45"/>
        <v>0.50892853053859932</v>
      </c>
      <c r="W408" s="250">
        <f t="shared" si="33"/>
        <v>0.48931358970125705</v>
      </c>
      <c r="X408" s="250"/>
      <c r="Y408" s="250"/>
      <c r="Z408" s="250"/>
      <c r="AA408" s="250"/>
    </row>
    <row r="409" spans="1:27" ht="14.25" hidden="1" customHeight="1">
      <c r="A409" s="120">
        <v>0.02</v>
      </c>
      <c r="B409" s="120">
        <v>0.46</v>
      </c>
      <c r="C409" s="120">
        <v>0.52</v>
      </c>
      <c r="D409" s="250">
        <f t="shared" si="42"/>
        <v>0.31073105095496001</v>
      </c>
      <c r="E409" s="250">
        <f t="shared" si="42"/>
        <v>0.30006686412152</v>
      </c>
      <c r="F409" s="250">
        <f t="shared" si="27"/>
        <v>0.30006686412152</v>
      </c>
      <c r="G409" s="250"/>
      <c r="H409" s="250"/>
      <c r="I409" s="250"/>
      <c r="J409" s="250">
        <f t="shared" si="43"/>
        <v>0.28301135449951997</v>
      </c>
      <c r="K409" s="250">
        <f t="shared" si="43"/>
        <v>0.29117727885152</v>
      </c>
      <c r="L409" s="250">
        <f t="shared" si="29"/>
        <v>0.28301135449951997</v>
      </c>
      <c r="M409" s="250"/>
      <c r="N409" s="250"/>
      <c r="O409" s="250"/>
      <c r="P409" s="250">
        <f t="shared" si="44"/>
        <v>0.33267831618575994</v>
      </c>
      <c r="Q409" s="250">
        <f t="shared" si="44"/>
        <v>0.35270482035048001</v>
      </c>
      <c r="R409" s="250">
        <f t="shared" si="31"/>
        <v>0.33267831618575994</v>
      </c>
      <c r="S409" s="250"/>
      <c r="T409" s="250">
        <f t="shared" si="45"/>
        <v>0.50138555479232039</v>
      </c>
      <c r="U409" s="250">
        <f t="shared" si="45"/>
        <v>0.48952226840949242</v>
      </c>
      <c r="V409" s="250">
        <f t="shared" si="45"/>
        <v>0.5091371948161153</v>
      </c>
      <c r="W409" s="250">
        <f t="shared" si="33"/>
        <v>0.48952226840949242</v>
      </c>
      <c r="X409" s="250"/>
      <c r="Y409" s="250"/>
      <c r="Z409" s="250"/>
      <c r="AA409" s="250"/>
    </row>
    <row r="410" spans="1:27" ht="14.25" hidden="1" customHeight="1">
      <c r="A410" s="120">
        <v>0.02</v>
      </c>
      <c r="B410" s="120">
        <v>0.47</v>
      </c>
      <c r="C410" s="120">
        <v>0.51</v>
      </c>
      <c r="D410" s="250">
        <f t="shared" si="42"/>
        <v>0.31038378651572002</v>
      </c>
      <c r="E410" s="250">
        <f t="shared" si="42"/>
        <v>0.30038584554152004</v>
      </c>
      <c r="F410" s="250">
        <f t="shared" si="27"/>
        <v>0.30038584554152004</v>
      </c>
      <c r="G410" s="250"/>
      <c r="H410" s="250"/>
      <c r="I410" s="250"/>
      <c r="J410" s="250">
        <f t="shared" si="43"/>
        <v>0.28269407431376004</v>
      </c>
      <c r="K410" s="250">
        <f t="shared" si="43"/>
        <v>0.29149626027151998</v>
      </c>
      <c r="L410" s="250">
        <f t="shared" si="29"/>
        <v>0.28269407431376004</v>
      </c>
      <c r="M410" s="250"/>
      <c r="N410" s="250"/>
      <c r="O410" s="250"/>
      <c r="P410" s="250">
        <f t="shared" si="44"/>
        <v>0.33268448315987997</v>
      </c>
      <c r="Q410" s="250">
        <f t="shared" si="44"/>
        <v>0.35269865337635997</v>
      </c>
      <c r="R410" s="250">
        <f t="shared" si="31"/>
        <v>0.33268448315987997</v>
      </c>
      <c r="S410" s="250"/>
      <c r="T410" s="250">
        <f t="shared" si="45"/>
        <v>0.50095563155150924</v>
      </c>
      <c r="U410" s="250">
        <f t="shared" si="45"/>
        <v>0.4897309471177278</v>
      </c>
      <c r="V410" s="250">
        <f t="shared" si="45"/>
        <v>0.50934585909363128</v>
      </c>
      <c r="W410" s="250">
        <f t="shared" si="33"/>
        <v>0.4897309471177278</v>
      </c>
      <c r="X410" s="250"/>
      <c r="Y410" s="250"/>
      <c r="Z410" s="250"/>
      <c r="AA410" s="250"/>
    </row>
    <row r="411" spans="1:27" ht="14.25" hidden="1" customHeight="1">
      <c r="A411" s="120">
        <v>0.02</v>
      </c>
      <c r="B411" s="120">
        <v>0.48</v>
      </c>
      <c r="C411" s="120">
        <v>0.5</v>
      </c>
      <c r="D411" s="250">
        <f t="shared" si="42"/>
        <v>0.31003652207648003</v>
      </c>
      <c r="E411" s="250">
        <f t="shared" si="42"/>
        <v>0.30070482696152001</v>
      </c>
      <c r="F411" s="250">
        <f t="shared" si="27"/>
        <v>0.30070482696152001</v>
      </c>
      <c r="G411" s="250"/>
      <c r="H411" s="250"/>
      <c r="I411" s="250"/>
      <c r="J411" s="250">
        <f t="shared" si="43"/>
        <v>0.28237679412799999</v>
      </c>
      <c r="K411" s="250">
        <f t="shared" si="43"/>
        <v>0.29181524169152001</v>
      </c>
      <c r="L411" s="250">
        <f t="shared" si="29"/>
        <v>0.28237679412799999</v>
      </c>
      <c r="M411" s="250"/>
      <c r="N411" s="250"/>
      <c r="O411" s="250"/>
      <c r="P411" s="250">
        <f t="shared" si="44"/>
        <v>0.33269065013399995</v>
      </c>
      <c r="Q411" s="250">
        <f t="shared" si="44"/>
        <v>0.35269248640223999</v>
      </c>
      <c r="R411" s="250">
        <f t="shared" si="31"/>
        <v>0.33269065013399995</v>
      </c>
      <c r="S411" s="250"/>
      <c r="T411" s="250">
        <f t="shared" si="45"/>
        <v>0.50052570831069798</v>
      </c>
      <c r="U411" s="250">
        <f t="shared" si="45"/>
        <v>0.48993962582596318</v>
      </c>
      <c r="V411" s="250">
        <f t="shared" si="45"/>
        <v>0.50955452337114726</v>
      </c>
      <c r="W411" s="250">
        <f t="shared" si="33"/>
        <v>0.48993962582596318</v>
      </c>
      <c r="X411" s="250"/>
      <c r="Y411" s="250"/>
      <c r="Z411" s="250"/>
      <c r="AA411" s="250"/>
    </row>
    <row r="412" spans="1:27" ht="14.25" hidden="1" customHeight="1">
      <c r="A412" s="120">
        <v>0.02</v>
      </c>
      <c r="B412" s="120">
        <v>0.49</v>
      </c>
      <c r="C412" s="120">
        <v>0.49</v>
      </c>
      <c r="D412" s="250">
        <f t="shared" si="42"/>
        <v>0.30968925763723998</v>
      </c>
      <c r="E412" s="250">
        <f t="shared" si="42"/>
        <v>0.30102380838151999</v>
      </c>
      <c r="F412" s="250">
        <f t="shared" si="27"/>
        <v>0.30102380838151999</v>
      </c>
      <c r="G412" s="250"/>
      <c r="H412" s="250"/>
      <c r="I412" s="250"/>
      <c r="J412" s="250">
        <f t="shared" si="43"/>
        <v>0.28205951394223999</v>
      </c>
      <c r="K412" s="250">
        <f t="shared" si="43"/>
        <v>0.29213422311151999</v>
      </c>
      <c r="L412" s="250">
        <f t="shared" si="29"/>
        <v>0.28205951394223999</v>
      </c>
      <c r="M412" s="250"/>
      <c r="N412" s="250"/>
      <c r="O412" s="250"/>
      <c r="P412" s="250">
        <f t="shared" si="44"/>
        <v>0.33269681710811994</v>
      </c>
      <c r="Q412" s="250">
        <f t="shared" si="44"/>
        <v>0.35268631942812001</v>
      </c>
      <c r="R412" s="250">
        <f t="shared" si="31"/>
        <v>0.33269681710811994</v>
      </c>
      <c r="S412" s="250"/>
      <c r="T412" s="250">
        <f t="shared" si="45"/>
        <v>0.50009578506988683</v>
      </c>
      <c r="U412" s="250">
        <f t="shared" si="45"/>
        <v>0.49014830453419855</v>
      </c>
      <c r="V412" s="250">
        <f t="shared" si="45"/>
        <v>0.50976318764866324</v>
      </c>
      <c r="W412" s="250">
        <f t="shared" si="33"/>
        <v>0.49014830453419855</v>
      </c>
      <c r="X412" s="250"/>
      <c r="Y412" s="250"/>
      <c r="Z412" s="250"/>
      <c r="AA412" s="250"/>
    </row>
    <row r="413" spans="1:27" ht="14.25" hidden="1" customHeight="1">
      <c r="A413" s="120">
        <v>0.02</v>
      </c>
      <c r="B413" s="120">
        <v>0.5</v>
      </c>
      <c r="C413" s="120">
        <v>0.48</v>
      </c>
      <c r="D413" s="250">
        <f t="shared" si="42"/>
        <v>0.30934199319800004</v>
      </c>
      <c r="E413" s="250">
        <f t="shared" si="42"/>
        <v>0.30134278980152002</v>
      </c>
      <c r="F413" s="250">
        <f t="shared" si="27"/>
        <v>0.30134278980152002</v>
      </c>
      <c r="G413" s="250"/>
      <c r="H413" s="250"/>
      <c r="I413" s="250"/>
      <c r="J413" s="250">
        <f t="shared" si="43"/>
        <v>0.28174223375648</v>
      </c>
      <c r="K413" s="250">
        <f t="shared" si="43"/>
        <v>0.29245320453152002</v>
      </c>
      <c r="L413" s="250">
        <f t="shared" si="29"/>
        <v>0.28174223375648</v>
      </c>
      <c r="M413" s="250"/>
      <c r="N413" s="250"/>
      <c r="O413" s="250"/>
      <c r="P413" s="250">
        <f t="shared" si="44"/>
        <v>0.33270298408223997</v>
      </c>
      <c r="Q413" s="250">
        <f t="shared" si="44"/>
        <v>0.35268015245399997</v>
      </c>
      <c r="R413" s="250">
        <f t="shared" si="31"/>
        <v>0.33270298408223997</v>
      </c>
      <c r="S413" s="250"/>
      <c r="T413" s="250">
        <f t="shared" si="45"/>
        <v>0.49966586182907569</v>
      </c>
      <c r="U413" s="250">
        <f t="shared" si="45"/>
        <v>0.49035698324243393</v>
      </c>
      <c r="V413" s="250">
        <f t="shared" si="45"/>
        <v>0.50997185192617911</v>
      </c>
      <c r="W413" s="250">
        <f t="shared" si="33"/>
        <v>0.49035698324243393</v>
      </c>
      <c r="X413" s="250"/>
      <c r="Y413" s="250"/>
      <c r="Z413" s="250"/>
      <c r="AA413" s="250"/>
    </row>
    <row r="414" spans="1:27" ht="14.25" hidden="1" customHeight="1">
      <c r="A414" s="120">
        <v>0.02</v>
      </c>
      <c r="B414" s="120">
        <v>0.51</v>
      </c>
      <c r="C414" s="120">
        <v>0.47</v>
      </c>
      <c r="D414" s="250">
        <f t="shared" si="42"/>
        <v>0.30899472875876</v>
      </c>
      <c r="E414" s="250">
        <f t="shared" si="42"/>
        <v>0.30166177122152005</v>
      </c>
      <c r="F414" s="250">
        <f t="shared" si="27"/>
        <v>0.30166177122152005</v>
      </c>
      <c r="G414" s="250"/>
      <c r="H414" s="250"/>
      <c r="I414" s="250"/>
      <c r="J414" s="250">
        <f t="shared" si="43"/>
        <v>0.28142495357072</v>
      </c>
      <c r="K414" s="250">
        <f t="shared" si="43"/>
        <v>0.29277218595151999</v>
      </c>
      <c r="L414" s="250">
        <f t="shared" si="29"/>
        <v>0.28142495357072</v>
      </c>
      <c r="M414" s="250"/>
      <c r="N414" s="250"/>
      <c r="O414" s="250"/>
      <c r="P414" s="250">
        <f t="shared" si="44"/>
        <v>0.33270915105636001</v>
      </c>
      <c r="Q414" s="250">
        <f t="shared" si="44"/>
        <v>0.35267398547987999</v>
      </c>
      <c r="R414" s="250">
        <f t="shared" si="31"/>
        <v>0.33270915105636001</v>
      </c>
      <c r="S414" s="250"/>
      <c r="T414" s="250">
        <f t="shared" si="45"/>
        <v>0.49923593858826454</v>
      </c>
      <c r="U414" s="250">
        <f t="shared" si="45"/>
        <v>0.49056566195066936</v>
      </c>
      <c r="V414" s="250">
        <f t="shared" si="45"/>
        <v>0.51018051620369509</v>
      </c>
      <c r="W414" s="250">
        <f t="shared" si="33"/>
        <v>0.49056566195066936</v>
      </c>
      <c r="X414" s="250"/>
      <c r="Y414" s="250"/>
      <c r="Z414" s="250"/>
      <c r="AA414" s="250"/>
    </row>
    <row r="415" spans="1:27" ht="14.25" hidden="1" customHeight="1">
      <c r="A415" s="120">
        <v>0.02</v>
      </c>
      <c r="B415" s="120">
        <v>0.52</v>
      </c>
      <c r="C415" s="120">
        <v>0.46</v>
      </c>
      <c r="D415" s="250">
        <f t="shared" si="42"/>
        <v>0.30864746431952006</v>
      </c>
      <c r="E415" s="250">
        <f t="shared" si="42"/>
        <v>0.30198075264152002</v>
      </c>
      <c r="F415" s="250">
        <f t="shared" si="27"/>
        <v>0.30198075264152002</v>
      </c>
      <c r="G415" s="250"/>
      <c r="H415" s="250"/>
      <c r="I415" s="250"/>
      <c r="J415" s="250">
        <f t="shared" si="43"/>
        <v>0.28110767338496001</v>
      </c>
      <c r="K415" s="250">
        <f t="shared" si="43"/>
        <v>0.29309116737151997</v>
      </c>
      <c r="L415" s="250">
        <f t="shared" si="29"/>
        <v>0.28110767338496001</v>
      </c>
      <c r="M415" s="250"/>
      <c r="N415" s="250"/>
      <c r="O415" s="250"/>
      <c r="P415" s="250">
        <f t="shared" si="44"/>
        <v>0.33271531803047999</v>
      </c>
      <c r="Q415" s="250">
        <f t="shared" si="44"/>
        <v>0.35266781850576001</v>
      </c>
      <c r="R415" s="250">
        <f t="shared" si="31"/>
        <v>0.33271531803047999</v>
      </c>
      <c r="S415" s="250"/>
      <c r="T415" s="250">
        <f t="shared" si="45"/>
        <v>0.49880601534745339</v>
      </c>
      <c r="U415" s="250">
        <f t="shared" si="45"/>
        <v>0.4907743406589048</v>
      </c>
      <c r="V415" s="250">
        <f t="shared" si="45"/>
        <v>0.51038918048121107</v>
      </c>
      <c r="W415" s="250">
        <f t="shared" si="33"/>
        <v>0.4907743406589048</v>
      </c>
      <c r="X415" s="250"/>
      <c r="Y415" s="250"/>
      <c r="Z415" s="250"/>
      <c r="AA415" s="250"/>
    </row>
    <row r="416" spans="1:27" ht="14.25" hidden="1" customHeight="1">
      <c r="A416" s="120">
        <v>0.02</v>
      </c>
      <c r="B416" s="120">
        <v>0.53</v>
      </c>
      <c r="C416" s="120">
        <v>0.45</v>
      </c>
      <c r="D416" s="250">
        <f t="shared" si="42"/>
        <v>0.30830019988028001</v>
      </c>
      <c r="E416" s="250">
        <f t="shared" si="42"/>
        <v>0.30229973406152</v>
      </c>
      <c r="F416" s="250">
        <f t="shared" si="27"/>
        <v>0.30229973406152</v>
      </c>
      <c r="G416" s="250"/>
      <c r="H416" s="250"/>
      <c r="I416" s="250"/>
      <c r="J416" s="250">
        <f t="shared" si="43"/>
        <v>0.28079039319920002</v>
      </c>
      <c r="K416" s="250">
        <f t="shared" si="43"/>
        <v>0.29341014879152</v>
      </c>
      <c r="L416" s="250">
        <f t="shared" si="29"/>
        <v>0.28079039319920002</v>
      </c>
      <c r="M416" s="250"/>
      <c r="N416" s="250"/>
      <c r="O416" s="250"/>
      <c r="P416" s="250">
        <f t="shared" si="44"/>
        <v>0.33272148500459997</v>
      </c>
      <c r="Q416" s="250">
        <f t="shared" si="44"/>
        <v>0.35266165153163997</v>
      </c>
      <c r="R416" s="250">
        <f t="shared" si="31"/>
        <v>0.33272148500459997</v>
      </c>
      <c r="S416" s="250"/>
      <c r="T416" s="250">
        <f t="shared" si="45"/>
        <v>0.49837609210664224</v>
      </c>
      <c r="U416" s="250">
        <f t="shared" si="45"/>
        <v>0.49098301936714017</v>
      </c>
      <c r="V416" s="250">
        <f t="shared" si="45"/>
        <v>0.51059784475872705</v>
      </c>
      <c r="W416" s="250">
        <f t="shared" si="33"/>
        <v>0.49098301936714017</v>
      </c>
      <c r="X416" s="250"/>
      <c r="Y416" s="250"/>
      <c r="Z416" s="250"/>
      <c r="AA416" s="250"/>
    </row>
    <row r="417" spans="1:27" ht="14.25" hidden="1" customHeight="1">
      <c r="A417" s="120">
        <v>0.02</v>
      </c>
      <c r="B417" s="120">
        <v>0.54</v>
      </c>
      <c r="C417" s="120">
        <v>0.44</v>
      </c>
      <c r="D417" s="250">
        <f t="shared" si="42"/>
        <v>0.30795293544104008</v>
      </c>
      <c r="E417" s="250">
        <f t="shared" si="42"/>
        <v>0.30261871548152003</v>
      </c>
      <c r="F417" s="250">
        <f t="shared" ref="F417:F671" si="46">MIN(D417:E417)</f>
        <v>0.30261871548152003</v>
      </c>
      <c r="G417" s="250"/>
      <c r="H417" s="250"/>
      <c r="I417" s="250"/>
      <c r="J417" s="250">
        <f t="shared" si="43"/>
        <v>0.28047311301344002</v>
      </c>
      <c r="K417" s="250">
        <f t="shared" si="43"/>
        <v>0.29372913021152003</v>
      </c>
      <c r="L417" s="250">
        <f t="shared" ref="L417:L671" si="47">MIN(J417:K417)</f>
        <v>0.28047311301344002</v>
      </c>
      <c r="M417" s="250"/>
      <c r="N417" s="250"/>
      <c r="O417" s="250"/>
      <c r="P417" s="250">
        <f t="shared" si="44"/>
        <v>0.33272765197872001</v>
      </c>
      <c r="Q417" s="250">
        <f t="shared" si="44"/>
        <v>0.35265548455751999</v>
      </c>
      <c r="R417" s="250">
        <f t="shared" ref="R417:R671" si="48">MIN(P417:Q417)</f>
        <v>0.33272765197872001</v>
      </c>
      <c r="S417" s="250"/>
      <c r="T417" s="250">
        <f t="shared" si="45"/>
        <v>0.4979461688658311</v>
      </c>
      <c r="U417" s="250">
        <f t="shared" si="45"/>
        <v>0.49119169807537555</v>
      </c>
      <c r="V417" s="250">
        <f t="shared" si="45"/>
        <v>0.51080650903624303</v>
      </c>
      <c r="W417" s="250">
        <f t="shared" ref="W417:W671" si="49">MIN(T417:V417)</f>
        <v>0.49119169807537555</v>
      </c>
      <c r="X417" s="250"/>
      <c r="Y417" s="250"/>
      <c r="Z417" s="250"/>
      <c r="AA417" s="250"/>
    </row>
    <row r="418" spans="1:27" ht="14.25" hidden="1" customHeight="1">
      <c r="A418" s="120">
        <v>0.02</v>
      </c>
      <c r="B418" s="120">
        <v>0.55000000000000004</v>
      </c>
      <c r="C418" s="120">
        <v>0.43</v>
      </c>
      <c r="D418" s="250">
        <f t="shared" ref="D418:E481" si="50">$A418*B$157+$B418*B$158+$C418*B$159</f>
        <v>0.30760567100180003</v>
      </c>
      <c r="E418" s="250">
        <f t="shared" si="50"/>
        <v>0.30293769690152</v>
      </c>
      <c r="F418" s="250">
        <f t="shared" si="46"/>
        <v>0.30293769690152</v>
      </c>
      <c r="G418" s="250"/>
      <c r="H418" s="250"/>
      <c r="I418" s="250"/>
      <c r="J418" s="250">
        <f t="shared" ref="J418:K481" si="51">$A418*H$157+$B418*H$158+$C418*H$159</f>
        <v>0.28015583282767997</v>
      </c>
      <c r="K418" s="250">
        <f t="shared" si="51"/>
        <v>0.29404811163152</v>
      </c>
      <c r="L418" s="250">
        <f t="shared" si="47"/>
        <v>0.28015583282767997</v>
      </c>
      <c r="M418" s="250"/>
      <c r="N418" s="250"/>
      <c r="O418" s="250"/>
      <c r="P418" s="250">
        <f t="shared" ref="P418:Q481" si="52">$A418*N$157+$B418*N$158+$C418*N$159</f>
        <v>0.33273381895283999</v>
      </c>
      <c r="Q418" s="250">
        <f t="shared" si="52"/>
        <v>0.35264931758340001</v>
      </c>
      <c r="R418" s="250">
        <f t="shared" si="48"/>
        <v>0.33273381895283999</v>
      </c>
      <c r="S418" s="250"/>
      <c r="T418" s="250">
        <f t="shared" ref="T418:V481" si="53">$A418*I$3+$B418*I$4+$C418*I$5</f>
        <v>0.49751624562501995</v>
      </c>
      <c r="U418" s="250">
        <f t="shared" si="53"/>
        <v>0.49140037678361104</v>
      </c>
      <c r="V418" s="250">
        <f t="shared" si="53"/>
        <v>0.5110151733137589</v>
      </c>
      <c r="W418" s="250">
        <f t="shared" si="49"/>
        <v>0.49140037678361104</v>
      </c>
      <c r="X418" s="250"/>
      <c r="Y418" s="250"/>
      <c r="Z418" s="250"/>
      <c r="AA418" s="250"/>
    </row>
    <row r="419" spans="1:27" ht="14.25" hidden="1" customHeight="1">
      <c r="A419" s="120">
        <v>0.02</v>
      </c>
      <c r="B419" s="120">
        <v>0.56000000000000005</v>
      </c>
      <c r="C419" s="120">
        <v>0.42</v>
      </c>
      <c r="D419" s="250">
        <f t="shared" si="50"/>
        <v>0.30725840656255998</v>
      </c>
      <c r="E419" s="250">
        <f t="shared" si="50"/>
        <v>0.30325667832152003</v>
      </c>
      <c r="F419" s="250">
        <f t="shared" si="46"/>
        <v>0.30325667832152003</v>
      </c>
      <c r="G419" s="250"/>
      <c r="H419" s="250"/>
      <c r="I419" s="250"/>
      <c r="J419" s="250">
        <f t="shared" si="51"/>
        <v>0.27983855264192004</v>
      </c>
      <c r="K419" s="250">
        <f t="shared" si="51"/>
        <v>0.29436709305151998</v>
      </c>
      <c r="L419" s="250">
        <f t="shared" si="47"/>
        <v>0.27983855264192004</v>
      </c>
      <c r="M419" s="250"/>
      <c r="N419" s="250"/>
      <c r="O419" s="250"/>
      <c r="P419" s="250">
        <f t="shared" si="52"/>
        <v>0.33273998592695997</v>
      </c>
      <c r="Q419" s="250">
        <f t="shared" si="52"/>
        <v>0.35264315060927998</v>
      </c>
      <c r="R419" s="250">
        <f t="shared" si="48"/>
        <v>0.33273998592695997</v>
      </c>
      <c r="S419" s="250"/>
      <c r="T419" s="250">
        <f t="shared" si="53"/>
        <v>0.49708632238420869</v>
      </c>
      <c r="U419" s="250">
        <f t="shared" si="53"/>
        <v>0.49160905549184641</v>
      </c>
      <c r="V419" s="250">
        <f t="shared" si="53"/>
        <v>0.51122383759127488</v>
      </c>
      <c r="W419" s="250">
        <f t="shared" si="49"/>
        <v>0.49160905549184641</v>
      </c>
      <c r="X419" s="250"/>
      <c r="Y419" s="250"/>
      <c r="Z419" s="250"/>
      <c r="AA419" s="250"/>
    </row>
    <row r="420" spans="1:27" ht="14.25" hidden="1" customHeight="1">
      <c r="A420" s="120">
        <v>0.02</v>
      </c>
      <c r="B420" s="120">
        <v>0.56999999999999995</v>
      </c>
      <c r="C420" s="120">
        <v>0.41</v>
      </c>
      <c r="D420" s="250">
        <f t="shared" si="50"/>
        <v>0.30691114212331999</v>
      </c>
      <c r="E420" s="250">
        <f t="shared" si="50"/>
        <v>0.30357565974152001</v>
      </c>
      <c r="F420" s="250">
        <f t="shared" si="46"/>
        <v>0.30357565974152001</v>
      </c>
      <c r="G420" s="250"/>
      <c r="H420" s="250"/>
      <c r="I420" s="250"/>
      <c r="J420" s="250">
        <f t="shared" si="51"/>
        <v>0.27952127245615999</v>
      </c>
      <c r="K420" s="250">
        <f t="shared" si="51"/>
        <v>0.29468607447152001</v>
      </c>
      <c r="L420" s="250">
        <f t="shared" si="47"/>
        <v>0.27952127245615999</v>
      </c>
      <c r="M420" s="250"/>
      <c r="N420" s="250"/>
      <c r="O420" s="250"/>
      <c r="P420" s="250">
        <f t="shared" si="52"/>
        <v>0.33274615290107995</v>
      </c>
      <c r="Q420" s="250">
        <f t="shared" si="52"/>
        <v>0.35263698363515994</v>
      </c>
      <c r="R420" s="250">
        <f t="shared" si="48"/>
        <v>0.33274615290107995</v>
      </c>
      <c r="S420" s="250"/>
      <c r="T420" s="250">
        <f t="shared" si="53"/>
        <v>0.49665639914339754</v>
      </c>
      <c r="U420" s="250">
        <f t="shared" si="53"/>
        <v>0.49181773420008174</v>
      </c>
      <c r="V420" s="250">
        <f t="shared" si="53"/>
        <v>0.51143250186879086</v>
      </c>
      <c r="W420" s="250">
        <f t="shared" si="49"/>
        <v>0.49181773420008174</v>
      </c>
      <c r="X420" s="250"/>
      <c r="Y420" s="250"/>
      <c r="Z420" s="250"/>
      <c r="AA420" s="250"/>
    </row>
    <row r="421" spans="1:27" ht="14.25" hidden="1" customHeight="1">
      <c r="A421" s="120">
        <v>0.02</v>
      </c>
      <c r="B421" s="120">
        <v>0.57999999999999996</v>
      </c>
      <c r="C421" s="120">
        <v>0.4</v>
      </c>
      <c r="D421" s="250">
        <f t="shared" si="50"/>
        <v>0.30656387768408</v>
      </c>
      <c r="E421" s="250">
        <f t="shared" si="50"/>
        <v>0.30389464116151998</v>
      </c>
      <c r="F421" s="250">
        <f t="shared" si="46"/>
        <v>0.30389464116151998</v>
      </c>
      <c r="G421" s="250"/>
      <c r="H421" s="250"/>
      <c r="I421" s="250"/>
      <c r="J421" s="250">
        <f t="shared" si="51"/>
        <v>0.27920399227039999</v>
      </c>
      <c r="K421" s="250">
        <f t="shared" si="51"/>
        <v>0.29500505589152004</v>
      </c>
      <c r="L421" s="250">
        <f t="shared" si="47"/>
        <v>0.27920399227039999</v>
      </c>
      <c r="M421" s="250"/>
      <c r="N421" s="250"/>
      <c r="O421" s="250"/>
      <c r="P421" s="250">
        <f t="shared" si="52"/>
        <v>0.33275231987519999</v>
      </c>
      <c r="Q421" s="250">
        <f t="shared" si="52"/>
        <v>0.35263081666103996</v>
      </c>
      <c r="R421" s="250">
        <f t="shared" si="48"/>
        <v>0.33275231987519999</v>
      </c>
      <c r="S421" s="250"/>
      <c r="T421" s="250">
        <f t="shared" si="53"/>
        <v>0.49622647590258639</v>
      </c>
      <c r="U421" s="250">
        <f t="shared" si="53"/>
        <v>0.49202641290831717</v>
      </c>
      <c r="V421" s="250">
        <f t="shared" si="53"/>
        <v>0.51164116614630684</v>
      </c>
      <c r="W421" s="250">
        <f t="shared" si="49"/>
        <v>0.49202641290831717</v>
      </c>
      <c r="X421" s="250"/>
      <c r="Y421" s="250"/>
      <c r="Z421" s="250"/>
      <c r="AA421" s="250"/>
    </row>
    <row r="422" spans="1:27" ht="14.25" hidden="1" customHeight="1">
      <c r="A422" s="120">
        <v>0.02</v>
      </c>
      <c r="B422" s="120">
        <v>0.59</v>
      </c>
      <c r="C422" s="120">
        <v>0.39</v>
      </c>
      <c r="D422" s="250">
        <f t="shared" si="50"/>
        <v>0.30621661324484001</v>
      </c>
      <c r="E422" s="250">
        <f t="shared" si="50"/>
        <v>0.30421362258152002</v>
      </c>
      <c r="F422" s="250">
        <f t="shared" si="46"/>
        <v>0.30421362258152002</v>
      </c>
      <c r="G422" s="250"/>
      <c r="H422" s="250"/>
      <c r="I422" s="250"/>
      <c r="J422" s="250">
        <f t="shared" si="51"/>
        <v>0.27888671208464</v>
      </c>
      <c r="K422" s="250">
        <f t="shared" si="51"/>
        <v>0.29532403731152002</v>
      </c>
      <c r="L422" s="250">
        <f t="shared" si="47"/>
        <v>0.27888671208464</v>
      </c>
      <c r="M422" s="250"/>
      <c r="N422" s="250"/>
      <c r="O422" s="250"/>
      <c r="P422" s="250">
        <f t="shared" si="52"/>
        <v>0.33275848684931997</v>
      </c>
      <c r="Q422" s="250">
        <f t="shared" si="52"/>
        <v>0.35262464968691998</v>
      </c>
      <c r="R422" s="250">
        <f t="shared" si="48"/>
        <v>0.33275848684931997</v>
      </c>
      <c r="S422" s="250"/>
      <c r="T422" s="250">
        <f t="shared" si="53"/>
        <v>0.49579655266177525</v>
      </c>
      <c r="U422" s="250">
        <f t="shared" si="53"/>
        <v>0.49223509161655254</v>
      </c>
      <c r="V422" s="250">
        <f t="shared" si="53"/>
        <v>0.51184983042382282</v>
      </c>
      <c r="W422" s="250">
        <f t="shared" si="49"/>
        <v>0.49223509161655254</v>
      </c>
      <c r="X422" s="250"/>
      <c r="Y422" s="250"/>
      <c r="Z422" s="250"/>
      <c r="AA422" s="250"/>
    </row>
    <row r="423" spans="1:27" ht="14.25" hidden="1" customHeight="1">
      <c r="A423" s="120">
        <v>0.02</v>
      </c>
      <c r="B423" s="120">
        <v>0.6</v>
      </c>
      <c r="C423" s="120">
        <v>0.38</v>
      </c>
      <c r="D423" s="250">
        <f t="shared" si="50"/>
        <v>0.30586934880560002</v>
      </c>
      <c r="E423" s="250">
        <f t="shared" si="50"/>
        <v>0.30453260400151999</v>
      </c>
      <c r="F423" s="250">
        <f t="shared" si="46"/>
        <v>0.30453260400151999</v>
      </c>
      <c r="G423" s="250"/>
      <c r="H423" s="250"/>
      <c r="I423" s="250"/>
      <c r="J423" s="250">
        <f t="shared" si="51"/>
        <v>0.27856943189888</v>
      </c>
      <c r="K423" s="250">
        <f t="shared" si="51"/>
        <v>0.29564301873151999</v>
      </c>
      <c r="L423" s="250">
        <f t="shared" si="47"/>
        <v>0.27856943189888</v>
      </c>
      <c r="M423" s="250"/>
      <c r="N423" s="250"/>
      <c r="O423" s="250"/>
      <c r="P423" s="250">
        <f t="shared" si="52"/>
        <v>0.33276465382343995</v>
      </c>
      <c r="Q423" s="250">
        <f t="shared" si="52"/>
        <v>0.3526184827128</v>
      </c>
      <c r="R423" s="250">
        <f t="shared" si="48"/>
        <v>0.33276465382343995</v>
      </c>
      <c r="S423" s="250"/>
      <c r="T423" s="250">
        <f t="shared" si="53"/>
        <v>0.49536662942096404</v>
      </c>
      <c r="U423" s="250">
        <f t="shared" si="53"/>
        <v>0.49244377032478792</v>
      </c>
      <c r="V423" s="250">
        <f t="shared" si="53"/>
        <v>0.51205849470133868</v>
      </c>
      <c r="W423" s="250">
        <f t="shared" si="49"/>
        <v>0.49244377032478792</v>
      </c>
      <c r="X423" s="250"/>
      <c r="Y423" s="250"/>
      <c r="Z423" s="250"/>
      <c r="AA423" s="250"/>
    </row>
    <row r="424" spans="1:27" ht="14.25" hidden="1" customHeight="1">
      <c r="A424" s="120">
        <v>0.02</v>
      </c>
      <c r="B424" s="120">
        <v>0.61</v>
      </c>
      <c r="C424" s="120">
        <v>0.37</v>
      </c>
      <c r="D424" s="250">
        <f t="shared" si="50"/>
        <v>0.30552208436636002</v>
      </c>
      <c r="E424" s="250">
        <f t="shared" si="50"/>
        <v>0.30485158542152002</v>
      </c>
      <c r="F424" s="250">
        <f t="shared" si="46"/>
        <v>0.30485158542152002</v>
      </c>
      <c r="G424" s="250"/>
      <c r="H424" s="250"/>
      <c r="I424" s="250"/>
      <c r="J424" s="250">
        <f t="shared" si="51"/>
        <v>0.27825215171312001</v>
      </c>
      <c r="K424" s="250">
        <f t="shared" si="51"/>
        <v>0.29596200015152002</v>
      </c>
      <c r="L424" s="250">
        <f t="shared" si="47"/>
        <v>0.27825215171312001</v>
      </c>
      <c r="M424" s="250"/>
      <c r="N424" s="250"/>
      <c r="O424" s="250"/>
      <c r="P424" s="250">
        <f t="shared" si="52"/>
        <v>0.33277082079755993</v>
      </c>
      <c r="Q424" s="250">
        <f t="shared" si="52"/>
        <v>0.35261231573868002</v>
      </c>
      <c r="R424" s="250">
        <f t="shared" si="48"/>
        <v>0.33277082079755993</v>
      </c>
      <c r="S424" s="250"/>
      <c r="T424" s="250">
        <f t="shared" si="53"/>
        <v>0.49493670618015284</v>
      </c>
      <c r="U424" s="250">
        <f t="shared" si="53"/>
        <v>0.49265244903302341</v>
      </c>
      <c r="V424" s="250">
        <f t="shared" si="53"/>
        <v>0.51226715897885478</v>
      </c>
      <c r="W424" s="250">
        <f t="shared" si="49"/>
        <v>0.49265244903302341</v>
      </c>
      <c r="X424" s="250"/>
      <c r="Y424" s="250"/>
      <c r="Z424" s="250"/>
      <c r="AA424" s="250"/>
    </row>
    <row r="425" spans="1:27" ht="14.25" hidden="1" customHeight="1">
      <c r="A425" s="120">
        <v>0.02</v>
      </c>
      <c r="B425" s="120">
        <v>0.62</v>
      </c>
      <c r="C425" s="120">
        <v>0.36</v>
      </c>
      <c r="D425" s="250">
        <f t="shared" si="50"/>
        <v>0.30517481992712003</v>
      </c>
      <c r="E425" s="250">
        <f t="shared" si="50"/>
        <v>0.30517056684152</v>
      </c>
      <c r="F425" s="250">
        <f t="shared" si="46"/>
        <v>0.30517056684152</v>
      </c>
      <c r="G425" s="250"/>
      <c r="H425" s="250"/>
      <c r="I425" s="250"/>
      <c r="J425" s="250">
        <f t="shared" si="51"/>
        <v>0.27793487152735996</v>
      </c>
      <c r="K425" s="250">
        <f t="shared" si="51"/>
        <v>0.29628098157152</v>
      </c>
      <c r="L425" s="250">
        <f t="shared" si="47"/>
        <v>0.27793487152735996</v>
      </c>
      <c r="M425" s="250"/>
      <c r="N425" s="250"/>
      <c r="O425" s="250"/>
      <c r="P425" s="250">
        <f t="shared" si="52"/>
        <v>0.33277698777167997</v>
      </c>
      <c r="Q425" s="250">
        <f t="shared" si="52"/>
        <v>0.35260614876455998</v>
      </c>
      <c r="R425" s="250">
        <f t="shared" si="48"/>
        <v>0.33277698777167997</v>
      </c>
      <c r="S425" s="250"/>
      <c r="T425" s="250">
        <f t="shared" si="53"/>
        <v>0.49450678293934169</v>
      </c>
      <c r="U425" s="250">
        <f t="shared" si="53"/>
        <v>0.49286112774125879</v>
      </c>
      <c r="V425" s="250">
        <f t="shared" si="53"/>
        <v>0.51247582325637064</v>
      </c>
      <c r="W425" s="250">
        <f t="shared" si="49"/>
        <v>0.49286112774125879</v>
      </c>
      <c r="X425" s="250"/>
      <c r="Y425" s="250"/>
      <c r="Z425" s="250"/>
      <c r="AA425" s="250"/>
    </row>
    <row r="426" spans="1:27" ht="14.25" hidden="1" customHeight="1">
      <c r="A426" s="120">
        <v>0.02</v>
      </c>
      <c r="B426" s="120">
        <v>0.63</v>
      </c>
      <c r="C426" s="120">
        <v>0.35</v>
      </c>
      <c r="D426" s="250">
        <f t="shared" si="50"/>
        <v>0.30482755548787999</v>
      </c>
      <c r="E426" s="250">
        <f t="shared" si="50"/>
        <v>0.30548954826152003</v>
      </c>
      <c r="F426" s="250">
        <f t="shared" si="46"/>
        <v>0.30482755548787999</v>
      </c>
      <c r="G426" s="250"/>
      <c r="H426" s="250"/>
      <c r="I426" s="250"/>
      <c r="J426" s="250">
        <f t="shared" si="51"/>
        <v>0.27761759134160002</v>
      </c>
      <c r="K426" s="250">
        <f t="shared" si="51"/>
        <v>0.29659996299152003</v>
      </c>
      <c r="L426" s="250">
        <f t="shared" si="47"/>
        <v>0.27761759134160002</v>
      </c>
      <c r="M426" s="250"/>
      <c r="N426" s="250"/>
      <c r="O426" s="250"/>
      <c r="P426" s="250">
        <f t="shared" si="52"/>
        <v>0.3327831547458</v>
      </c>
      <c r="Q426" s="250">
        <f t="shared" si="52"/>
        <v>0.35259998179044</v>
      </c>
      <c r="R426" s="250">
        <f t="shared" si="48"/>
        <v>0.3327831547458</v>
      </c>
      <c r="S426" s="250"/>
      <c r="T426" s="250">
        <f t="shared" si="53"/>
        <v>0.49407685969853055</v>
      </c>
      <c r="U426" s="250">
        <f t="shared" si="53"/>
        <v>0.49306980644949416</v>
      </c>
      <c r="V426" s="250">
        <f t="shared" si="53"/>
        <v>0.51268448753388662</v>
      </c>
      <c r="W426" s="250">
        <f t="shared" si="49"/>
        <v>0.49306980644949416</v>
      </c>
      <c r="X426" s="250"/>
      <c r="Y426" s="250"/>
      <c r="Z426" s="250"/>
      <c r="AA426" s="250"/>
    </row>
    <row r="427" spans="1:27" ht="14.25" hidden="1" customHeight="1">
      <c r="A427" s="120">
        <v>0.02</v>
      </c>
      <c r="B427" s="120">
        <v>0.64</v>
      </c>
      <c r="C427" s="120">
        <v>0.34</v>
      </c>
      <c r="D427" s="250">
        <f t="shared" si="50"/>
        <v>0.30448029104864005</v>
      </c>
      <c r="E427" s="250">
        <f t="shared" si="50"/>
        <v>0.30580852968152006</v>
      </c>
      <c r="F427" s="250">
        <f t="shared" si="46"/>
        <v>0.30448029104864005</v>
      </c>
      <c r="G427" s="250"/>
      <c r="H427" s="250"/>
      <c r="I427" s="250"/>
      <c r="J427" s="250">
        <f t="shared" si="51"/>
        <v>0.27730031115584003</v>
      </c>
      <c r="K427" s="250">
        <f t="shared" si="51"/>
        <v>0.29691894441152</v>
      </c>
      <c r="L427" s="250">
        <f t="shared" si="47"/>
        <v>0.27730031115584003</v>
      </c>
      <c r="M427" s="250"/>
      <c r="N427" s="250"/>
      <c r="O427" s="250"/>
      <c r="P427" s="250">
        <f t="shared" si="52"/>
        <v>0.33278932171991998</v>
      </c>
      <c r="Q427" s="250">
        <f t="shared" si="52"/>
        <v>0.35259381481632002</v>
      </c>
      <c r="R427" s="250">
        <f t="shared" si="48"/>
        <v>0.33278932171991998</v>
      </c>
      <c r="S427" s="250"/>
      <c r="T427" s="250">
        <f t="shared" si="53"/>
        <v>0.4936469364577194</v>
      </c>
      <c r="U427" s="250">
        <f t="shared" si="53"/>
        <v>0.49327848515772965</v>
      </c>
      <c r="V427" s="250">
        <f t="shared" si="53"/>
        <v>0.5128931518114026</v>
      </c>
      <c r="W427" s="250">
        <f t="shared" si="49"/>
        <v>0.49327848515772965</v>
      </c>
      <c r="X427" s="250"/>
      <c r="Y427" s="250"/>
      <c r="Z427" s="250"/>
      <c r="AA427" s="250"/>
    </row>
    <row r="428" spans="1:27" ht="14.25" hidden="1" customHeight="1">
      <c r="A428" s="120">
        <v>0.02</v>
      </c>
      <c r="B428" s="120">
        <v>0.65</v>
      </c>
      <c r="C428" s="120">
        <v>0.33</v>
      </c>
      <c r="D428" s="250">
        <f t="shared" si="50"/>
        <v>0.30413302660940006</v>
      </c>
      <c r="E428" s="250">
        <f t="shared" si="50"/>
        <v>0.30612751110152003</v>
      </c>
      <c r="F428" s="250">
        <f t="shared" si="46"/>
        <v>0.30413302660940006</v>
      </c>
      <c r="G428" s="250"/>
      <c r="H428" s="250"/>
      <c r="I428" s="250"/>
      <c r="J428" s="250">
        <f t="shared" si="51"/>
        <v>0.27698303097008004</v>
      </c>
      <c r="K428" s="250">
        <f t="shared" si="51"/>
        <v>0.29723792583152003</v>
      </c>
      <c r="L428" s="250">
        <f t="shared" si="47"/>
        <v>0.27698303097008004</v>
      </c>
      <c r="M428" s="250"/>
      <c r="N428" s="250"/>
      <c r="O428" s="250"/>
      <c r="P428" s="250">
        <f t="shared" si="52"/>
        <v>0.33279548869403996</v>
      </c>
      <c r="Q428" s="250">
        <f t="shared" si="52"/>
        <v>0.35258764784219998</v>
      </c>
      <c r="R428" s="250">
        <f t="shared" si="48"/>
        <v>0.33279548869403996</v>
      </c>
      <c r="S428" s="250"/>
      <c r="T428" s="250">
        <f t="shared" si="53"/>
        <v>0.49321701321690825</v>
      </c>
      <c r="U428" s="250">
        <f t="shared" si="53"/>
        <v>0.49348716386596503</v>
      </c>
      <c r="V428" s="250">
        <f t="shared" si="53"/>
        <v>0.51310181608891858</v>
      </c>
      <c r="W428" s="250">
        <f t="shared" si="49"/>
        <v>0.49321701321690825</v>
      </c>
      <c r="X428" s="250"/>
      <c r="Y428" s="250"/>
      <c r="Z428" s="250"/>
      <c r="AA428" s="250"/>
    </row>
    <row r="429" spans="1:27" ht="14.25" hidden="1" customHeight="1">
      <c r="A429" s="120">
        <v>0.02</v>
      </c>
      <c r="B429" s="120">
        <v>0.66</v>
      </c>
      <c r="C429" s="120">
        <v>0.32</v>
      </c>
      <c r="D429" s="250">
        <f t="shared" si="50"/>
        <v>0.30378576217016001</v>
      </c>
      <c r="E429" s="250">
        <f t="shared" si="50"/>
        <v>0.30644649252152001</v>
      </c>
      <c r="F429" s="250">
        <f t="shared" si="46"/>
        <v>0.30378576217016001</v>
      </c>
      <c r="G429" s="250"/>
      <c r="H429" s="250"/>
      <c r="I429" s="250"/>
      <c r="J429" s="250">
        <f t="shared" si="51"/>
        <v>0.27666575078431999</v>
      </c>
      <c r="K429" s="250">
        <f t="shared" si="51"/>
        <v>0.29755690725152001</v>
      </c>
      <c r="L429" s="250">
        <f t="shared" si="47"/>
        <v>0.27666575078431999</v>
      </c>
      <c r="M429" s="250"/>
      <c r="N429" s="250"/>
      <c r="O429" s="250"/>
      <c r="P429" s="250">
        <f t="shared" si="52"/>
        <v>0.33280165566816</v>
      </c>
      <c r="Q429" s="250">
        <f t="shared" si="52"/>
        <v>0.35258148086808</v>
      </c>
      <c r="R429" s="250">
        <f t="shared" si="48"/>
        <v>0.33280165566816</v>
      </c>
      <c r="S429" s="250"/>
      <c r="T429" s="250">
        <f t="shared" si="53"/>
        <v>0.4927870899760971</v>
      </c>
      <c r="U429" s="250">
        <f t="shared" si="53"/>
        <v>0.49369584257420041</v>
      </c>
      <c r="V429" s="250">
        <f t="shared" si="53"/>
        <v>0.51331048036643456</v>
      </c>
      <c r="W429" s="250">
        <f t="shared" si="49"/>
        <v>0.4927870899760971</v>
      </c>
      <c r="X429" s="250"/>
      <c r="Y429" s="250"/>
      <c r="Z429" s="250"/>
      <c r="AA429" s="250"/>
    </row>
    <row r="430" spans="1:27" ht="14.25" hidden="1" customHeight="1">
      <c r="A430" s="120">
        <v>0.02</v>
      </c>
      <c r="B430" s="120">
        <v>0.67</v>
      </c>
      <c r="C430" s="120">
        <v>0.31</v>
      </c>
      <c r="D430" s="250">
        <f t="shared" si="50"/>
        <v>0.30343849773092002</v>
      </c>
      <c r="E430" s="250">
        <f t="shared" si="50"/>
        <v>0.30676547394152004</v>
      </c>
      <c r="F430" s="250">
        <f t="shared" si="46"/>
        <v>0.30343849773092002</v>
      </c>
      <c r="G430" s="250"/>
      <c r="H430" s="250"/>
      <c r="I430" s="250"/>
      <c r="J430" s="250">
        <f t="shared" si="51"/>
        <v>0.27634847059855999</v>
      </c>
      <c r="K430" s="250">
        <f t="shared" si="51"/>
        <v>0.29787588867152004</v>
      </c>
      <c r="L430" s="250">
        <f t="shared" si="47"/>
        <v>0.27634847059855999</v>
      </c>
      <c r="M430" s="250"/>
      <c r="N430" s="250"/>
      <c r="O430" s="250"/>
      <c r="P430" s="250">
        <f t="shared" si="52"/>
        <v>0.33280782264227998</v>
      </c>
      <c r="Q430" s="250">
        <f t="shared" si="52"/>
        <v>0.35257531389396002</v>
      </c>
      <c r="R430" s="250">
        <f t="shared" si="48"/>
        <v>0.33280782264227998</v>
      </c>
      <c r="S430" s="250"/>
      <c r="T430" s="250">
        <f t="shared" si="53"/>
        <v>0.4923571667352859</v>
      </c>
      <c r="U430" s="250">
        <f t="shared" si="53"/>
        <v>0.49390452128243578</v>
      </c>
      <c r="V430" s="250">
        <f t="shared" si="53"/>
        <v>0.51351914464395043</v>
      </c>
      <c r="W430" s="250">
        <f t="shared" si="49"/>
        <v>0.4923571667352859</v>
      </c>
      <c r="X430" s="250"/>
      <c r="Y430" s="250"/>
      <c r="Z430" s="250"/>
      <c r="AA430" s="250"/>
    </row>
    <row r="431" spans="1:27" ht="14.25" hidden="1" customHeight="1">
      <c r="A431" s="120">
        <v>0.02</v>
      </c>
      <c r="B431" s="120">
        <v>0.68</v>
      </c>
      <c r="C431" s="120">
        <v>0.3</v>
      </c>
      <c r="D431" s="250">
        <f t="shared" si="50"/>
        <v>0.30309123329168003</v>
      </c>
      <c r="E431" s="250">
        <f t="shared" si="50"/>
        <v>0.30708445536152001</v>
      </c>
      <c r="F431" s="250">
        <f t="shared" si="46"/>
        <v>0.30309123329168003</v>
      </c>
      <c r="G431" s="250"/>
      <c r="H431" s="250"/>
      <c r="I431" s="250"/>
      <c r="J431" s="250">
        <f t="shared" si="51"/>
        <v>0.2760311904128</v>
      </c>
      <c r="K431" s="250">
        <f t="shared" si="51"/>
        <v>0.29819487009152001</v>
      </c>
      <c r="L431" s="250">
        <f t="shared" si="47"/>
        <v>0.2760311904128</v>
      </c>
      <c r="M431" s="250"/>
      <c r="N431" s="250"/>
      <c r="O431" s="250"/>
      <c r="P431" s="250">
        <f t="shared" si="52"/>
        <v>0.33281398961639996</v>
      </c>
      <c r="Q431" s="250">
        <f t="shared" si="52"/>
        <v>0.35256914691984004</v>
      </c>
      <c r="R431" s="250">
        <f t="shared" si="48"/>
        <v>0.33281398961639996</v>
      </c>
      <c r="S431" s="250"/>
      <c r="T431" s="250">
        <f t="shared" si="53"/>
        <v>0.4919272434944747</v>
      </c>
      <c r="U431" s="250">
        <f t="shared" si="53"/>
        <v>0.49411319999067121</v>
      </c>
      <c r="V431" s="250">
        <f t="shared" si="53"/>
        <v>0.51372780892146641</v>
      </c>
      <c r="W431" s="250">
        <f t="shared" si="49"/>
        <v>0.4919272434944747</v>
      </c>
      <c r="X431" s="250"/>
      <c r="Y431" s="250"/>
      <c r="Z431" s="250"/>
      <c r="AA431" s="250"/>
    </row>
    <row r="432" spans="1:27" ht="14.25" hidden="1" customHeight="1">
      <c r="A432" s="120">
        <v>0.02</v>
      </c>
      <c r="B432" s="120">
        <v>0.69</v>
      </c>
      <c r="C432" s="120">
        <v>0.28999999999999998</v>
      </c>
      <c r="D432" s="250">
        <f t="shared" si="50"/>
        <v>0.30274396885243998</v>
      </c>
      <c r="E432" s="250">
        <f t="shared" si="50"/>
        <v>0.30740343678151999</v>
      </c>
      <c r="F432" s="250">
        <f t="shared" si="46"/>
        <v>0.30274396885243998</v>
      </c>
      <c r="G432" s="250"/>
      <c r="H432" s="250"/>
      <c r="I432" s="250"/>
      <c r="J432" s="250">
        <f t="shared" si="51"/>
        <v>0.27571391022703995</v>
      </c>
      <c r="K432" s="250">
        <f t="shared" si="51"/>
        <v>0.29851385151151999</v>
      </c>
      <c r="L432" s="250">
        <f t="shared" si="47"/>
        <v>0.27571391022703995</v>
      </c>
      <c r="M432" s="250"/>
      <c r="N432" s="250"/>
      <c r="O432" s="250"/>
      <c r="P432" s="250">
        <f t="shared" si="52"/>
        <v>0.33282015659051994</v>
      </c>
      <c r="Q432" s="250">
        <f t="shared" si="52"/>
        <v>0.35256297994571995</v>
      </c>
      <c r="R432" s="250">
        <f t="shared" si="48"/>
        <v>0.33282015659051994</v>
      </c>
      <c r="S432" s="250"/>
      <c r="T432" s="250">
        <f t="shared" si="53"/>
        <v>0.49149732025366349</v>
      </c>
      <c r="U432" s="250">
        <f t="shared" si="53"/>
        <v>0.49432187869890654</v>
      </c>
      <c r="V432" s="250">
        <f t="shared" si="53"/>
        <v>0.51393647319898239</v>
      </c>
      <c r="W432" s="250">
        <f t="shared" si="49"/>
        <v>0.49149732025366349</v>
      </c>
      <c r="X432" s="250"/>
      <c r="Y432" s="250"/>
      <c r="Z432" s="250"/>
      <c r="AA432" s="250"/>
    </row>
    <row r="433" spans="1:27" ht="14.25" hidden="1" customHeight="1">
      <c r="A433" s="120">
        <v>0.02</v>
      </c>
      <c r="B433" s="120">
        <v>0.7</v>
      </c>
      <c r="C433" s="120">
        <v>0.28000000000000003</v>
      </c>
      <c r="D433" s="250">
        <f t="shared" si="50"/>
        <v>0.30239670441319999</v>
      </c>
      <c r="E433" s="250">
        <f t="shared" si="50"/>
        <v>0.30772241820152002</v>
      </c>
      <c r="F433" s="250">
        <f t="shared" si="46"/>
        <v>0.30239670441319999</v>
      </c>
      <c r="G433" s="250"/>
      <c r="H433" s="250"/>
      <c r="I433" s="250"/>
      <c r="J433" s="250">
        <f t="shared" si="51"/>
        <v>0.27539663004128001</v>
      </c>
      <c r="K433" s="250">
        <f t="shared" si="51"/>
        <v>0.29883283293152002</v>
      </c>
      <c r="L433" s="250">
        <f t="shared" si="47"/>
        <v>0.27539663004128001</v>
      </c>
      <c r="M433" s="250"/>
      <c r="N433" s="250"/>
      <c r="O433" s="250"/>
      <c r="P433" s="250">
        <f t="shared" si="52"/>
        <v>0.33282632356463998</v>
      </c>
      <c r="Q433" s="250">
        <f t="shared" si="52"/>
        <v>0.35255681297159996</v>
      </c>
      <c r="R433" s="250">
        <f t="shared" si="48"/>
        <v>0.33282632356463998</v>
      </c>
      <c r="S433" s="250"/>
      <c r="T433" s="250">
        <f t="shared" si="53"/>
        <v>0.49106739701285235</v>
      </c>
      <c r="U433" s="250">
        <f t="shared" si="53"/>
        <v>0.49453055740714202</v>
      </c>
      <c r="V433" s="250">
        <f t="shared" si="53"/>
        <v>0.51414513747649837</v>
      </c>
      <c r="W433" s="250">
        <f t="shared" si="49"/>
        <v>0.49106739701285235</v>
      </c>
      <c r="X433" s="250"/>
      <c r="Y433" s="250"/>
      <c r="Z433" s="250"/>
      <c r="AA433" s="250"/>
    </row>
    <row r="434" spans="1:27" ht="14.25" hidden="1" customHeight="1">
      <c r="A434" s="120">
        <v>0.02</v>
      </c>
      <c r="B434" s="120">
        <v>0.71</v>
      </c>
      <c r="C434" s="120">
        <v>0.27</v>
      </c>
      <c r="D434" s="250">
        <f t="shared" si="50"/>
        <v>0.30204943997396005</v>
      </c>
      <c r="E434" s="250">
        <f t="shared" si="50"/>
        <v>0.30804139962152</v>
      </c>
      <c r="F434" s="250">
        <f t="shared" si="46"/>
        <v>0.30204943997396005</v>
      </c>
      <c r="G434" s="250"/>
      <c r="H434" s="250"/>
      <c r="I434" s="250"/>
      <c r="J434" s="250">
        <f t="shared" si="51"/>
        <v>0.27507934985552002</v>
      </c>
      <c r="K434" s="250">
        <f t="shared" si="51"/>
        <v>0.29915181435152</v>
      </c>
      <c r="L434" s="250">
        <f t="shared" si="47"/>
        <v>0.27507934985552002</v>
      </c>
      <c r="M434" s="250"/>
      <c r="N434" s="250"/>
      <c r="O434" s="250"/>
      <c r="P434" s="250">
        <f t="shared" si="52"/>
        <v>0.33283249053875996</v>
      </c>
      <c r="Q434" s="250">
        <f t="shared" si="52"/>
        <v>0.35255064599747998</v>
      </c>
      <c r="R434" s="250">
        <f t="shared" si="48"/>
        <v>0.33283249053875996</v>
      </c>
      <c r="S434" s="250"/>
      <c r="T434" s="250">
        <f t="shared" si="53"/>
        <v>0.4906374737720412</v>
      </c>
      <c r="U434" s="250">
        <f t="shared" si="53"/>
        <v>0.4947392361153774</v>
      </c>
      <c r="V434" s="250">
        <f t="shared" si="53"/>
        <v>0.51435380175401435</v>
      </c>
      <c r="W434" s="250">
        <f t="shared" si="49"/>
        <v>0.4906374737720412</v>
      </c>
      <c r="X434" s="250"/>
      <c r="Y434" s="250"/>
      <c r="Z434" s="250"/>
      <c r="AA434" s="250"/>
    </row>
    <row r="435" spans="1:27" ht="14.25" hidden="1" customHeight="1">
      <c r="A435" s="120">
        <v>0.02</v>
      </c>
      <c r="B435" s="120">
        <v>0.72</v>
      </c>
      <c r="C435" s="120">
        <v>0.26</v>
      </c>
      <c r="D435" s="250">
        <f t="shared" si="50"/>
        <v>0.30170217553472001</v>
      </c>
      <c r="E435" s="250">
        <f t="shared" si="50"/>
        <v>0.30836038104152003</v>
      </c>
      <c r="F435" s="250">
        <f t="shared" si="46"/>
        <v>0.30170217553472001</v>
      </c>
      <c r="G435" s="250"/>
      <c r="H435" s="250"/>
      <c r="I435" s="250"/>
      <c r="J435" s="250">
        <f t="shared" si="51"/>
        <v>0.27476206966975997</v>
      </c>
      <c r="K435" s="250">
        <f t="shared" si="51"/>
        <v>0.29947079577152003</v>
      </c>
      <c r="L435" s="250">
        <f t="shared" si="47"/>
        <v>0.27476206966975997</v>
      </c>
      <c r="M435" s="250"/>
      <c r="N435" s="250"/>
      <c r="O435" s="250"/>
      <c r="P435" s="250">
        <f t="shared" si="52"/>
        <v>0.33283865751287994</v>
      </c>
      <c r="Q435" s="250">
        <f t="shared" si="52"/>
        <v>0.35254447902336</v>
      </c>
      <c r="R435" s="250">
        <f t="shared" si="48"/>
        <v>0.33283865751287994</v>
      </c>
      <c r="S435" s="250"/>
      <c r="T435" s="250">
        <f t="shared" si="53"/>
        <v>0.49020755053123</v>
      </c>
      <c r="U435" s="250">
        <f t="shared" si="53"/>
        <v>0.49494791482361278</v>
      </c>
      <c r="V435" s="250">
        <f t="shared" si="53"/>
        <v>0.51456246603153022</v>
      </c>
      <c r="W435" s="250">
        <f t="shared" si="49"/>
        <v>0.49020755053123</v>
      </c>
      <c r="X435" s="250"/>
      <c r="Y435" s="250"/>
      <c r="Z435" s="250"/>
      <c r="AA435" s="250"/>
    </row>
    <row r="436" spans="1:27" ht="14.25" hidden="1" customHeight="1">
      <c r="A436" s="120">
        <v>0.02</v>
      </c>
      <c r="B436" s="120">
        <v>0.73</v>
      </c>
      <c r="C436" s="120">
        <v>0.25</v>
      </c>
      <c r="D436" s="250">
        <f t="shared" si="50"/>
        <v>0.30135491109548002</v>
      </c>
      <c r="E436" s="250">
        <f t="shared" si="50"/>
        <v>0.30867936246152</v>
      </c>
      <c r="F436" s="250">
        <f t="shared" si="46"/>
        <v>0.30135491109548002</v>
      </c>
      <c r="G436" s="250"/>
      <c r="H436" s="250"/>
      <c r="I436" s="250"/>
      <c r="J436" s="250">
        <f t="shared" si="51"/>
        <v>0.27444478948399997</v>
      </c>
      <c r="K436" s="250">
        <f t="shared" si="51"/>
        <v>0.29978977719152</v>
      </c>
      <c r="L436" s="250">
        <f t="shared" si="47"/>
        <v>0.27444478948399997</v>
      </c>
      <c r="M436" s="250"/>
      <c r="N436" s="250"/>
      <c r="O436" s="250"/>
      <c r="P436" s="250">
        <f t="shared" si="52"/>
        <v>0.33284482448699998</v>
      </c>
      <c r="Q436" s="250">
        <f t="shared" si="52"/>
        <v>0.35253831204923997</v>
      </c>
      <c r="R436" s="250">
        <f t="shared" si="48"/>
        <v>0.33284482448699998</v>
      </c>
      <c r="S436" s="250"/>
      <c r="T436" s="250">
        <f t="shared" si="53"/>
        <v>0.48977762729041885</v>
      </c>
      <c r="U436" s="250">
        <f t="shared" si="53"/>
        <v>0.49515659353184821</v>
      </c>
      <c r="V436" s="250">
        <f t="shared" si="53"/>
        <v>0.5147711303090462</v>
      </c>
      <c r="W436" s="250">
        <f t="shared" si="49"/>
        <v>0.48977762729041885</v>
      </c>
      <c r="X436" s="250"/>
      <c r="Y436" s="250"/>
      <c r="Z436" s="250"/>
      <c r="AA436" s="250"/>
    </row>
    <row r="437" spans="1:27" ht="14.25" hidden="1" customHeight="1">
      <c r="A437" s="120">
        <v>0.02</v>
      </c>
      <c r="B437" s="120">
        <v>0.74</v>
      </c>
      <c r="C437" s="120">
        <v>0.24</v>
      </c>
      <c r="D437" s="250">
        <f t="shared" si="50"/>
        <v>0.30100764665624002</v>
      </c>
      <c r="E437" s="250">
        <f t="shared" si="50"/>
        <v>0.30899834388152003</v>
      </c>
      <c r="F437" s="250">
        <f t="shared" si="46"/>
        <v>0.30100764665624002</v>
      </c>
      <c r="G437" s="250"/>
      <c r="H437" s="250"/>
      <c r="I437" s="250"/>
      <c r="J437" s="250">
        <f t="shared" si="51"/>
        <v>0.27412750929823998</v>
      </c>
      <c r="K437" s="250">
        <f t="shared" si="51"/>
        <v>0.30010875861151998</v>
      </c>
      <c r="L437" s="250">
        <f t="shared" si="47"/>
        <v>0.27412750929823998</v>
      </c>
      <c r="M437" s="250"/>
      <c r="N437" s="250"/>
      <c r="O437" s="250"/>
      <c r="P437" s="250">
        <f t="shared" si="52"/>
        <v>0.33285099146112002</v>
      </c>
      <c r="Q437" s="250">
        <f t="shared" si="52"/>
        <v>0.35253214507511998</v>
      </c>
      <c r="R437" s="250">
        <f t="shared" si="48"/>
        <v>0.33285099146112002</v>
      </c>
      <c r="S437" s="250"/>
      <c r="T437" s="250">
        <f t="shared" si="53"/>
        <v>0.4893477040496077</v>
      </c>
      <c r="U437" s="250">
        <f t="shared" si="53"/>
        <v>0.49536527224008359</v>
      </c>
      <c r="V437" s="250">
        <f t="shared" si="53"/>
        <v>0.51497979458656218</v>
      </c>
      <c r="W437" s="250">
        <f t="shared" si="49"/>
        <v>0.4893477040496077</v>
      </c>
      <c r="X437" s="250"/>
      <c r="Y437" s="250"/>
      <c r="Z437" s="250"/>
      <c r="AA437" s="250"/>
    </row>
    <row r="438" spans="1:27" ht="14.25" hidden="1" customHeight="1">
      <c r="A438" s="120">
        <v>0.02</v>
      </c>
      <c r="B438" s="120">
        <v>0.75</v>
      </c>
      <c r="C438" s="120">
        <v>0.23</v>
      </c>
      <c r="D438" s="250">
        <f t="shared" si="50"/>
        <v>0.30066038221700003</v>
      </c>
      <c r="E438" s="250">
        <f t="shared" si="50"/>
        <v>0.30931732530152001</v>
      </c>
      <c r="F438" s="250">
        <f t="shared" si="46"/>
        <v>0.30066038221700003</v>
      </c>
      <c r="G438" s="250"/>
      <c r="H438" s="250"/>
      <c r="I438" s="250"/>
      <c r="J438" s="250">
        <f t="shared" si="51"/>
        <v>0.27381022911247999</v>
      </c>
      <c r="K438" s="250">
        <f t="shared" si="51"/>
        <v>0.30042774003152001</v>
      </c>
      <c r="L438" s="250">
        <f t="shared" si="47"/>
        <v>0.27381022911247999</v>
      </c>
      <c r="M438" s="250"/>
      <c r="N438" s="250"/>
      <c r="O438" s="250"/>
      <c r="P438" s="250">
        <f t="shared" si="52"/>
        <v>0.33285715843524</v>
      </c>
      <c r="Q438" s="250">
        <f t="shared" si="52"/>
        <v>0.35252597810100006</v>
      </c>
      <c r="R438" s="250">
        <f t="shared" si="48"/>
        <v>0.33285715843524</v>
      </c>
      <c r="S438" s="250"/>
      <c r="T438" s="250">
        <f t="shared" si="53"/>
        <v>0.4889177808087965</v>
      </c>
      <c r="U438" s="250">
        <f t="shared" si="53"/>
        <v>0.49557395094831902</v>
      </c>
      <c r="V438" s="250">
        <f t="shared" si="53"/>
        <v>0.51518845886407816</v>
      </c>
      <c r="W438" s="250">
        <f t="shared" si="49"/>
        <v>0.4889177808087965</v>
      </c>
      <c r="X438" s="250"/>
      <c r="Y438" s="250"/>
      <c r="Z438" s="250"/>
      <c r="AA438" s="250"/>
    </row>
    <row r="439" spans="1:27" ht="14.25" hidden="1" customHeight="1">
      <c r="A439" s="120">
        <v>0.02</v>
      </c>
      <c r="B439" s="120">
        <v>0.76</v>
      </c>
      <c r="C439" s="120">
        <v>0.22</v>
      </c>
      <c r="D439" s="250">
        <f t="shared" si="50"/>
        <v>0.30031311777776004</v>
      </c>
      <c r="E439" s="250">
        <f t="shared" si="50"/>
        <v>0.30963630672152004</v>
      </c>
      <c r="F439" s="250">
        <f t="shared" si="46"/>
        <v>0.30031311777776004</v>
      </c>
      <c r="G439" s="250"/>
      <c r="H439" s="250"/>
      <c r="I439" s="250"/>
      <c r="J439" s="250">
        <f t="shared" si="51"/>
        <v>0.27349294892671999</v>
      </c>
      <c r="K439" s="250">
        <f t="shared" si="51"/>
        <v>0.30074672145151998</v>
      </c>
      <c r="L439" s="250">
        <f t="shared" si="47"/>
        <v>0.27349294892671999</v>
      </c>
      <c r="M439" s="250"/>
      <c r="N439" s="250"/>
      <c r="O439" s="250"/>
      <c r="P439" s="250">
        <f t="shared" si="52"/>
        <v>0.33286332540936003</v>
      </c>
      <c r="Q439" s="250">
        <f t="shared" si="52"/>
        <v>0.35251981112688002</v>
      </c>
      <c r="R439" s="250">
        <f t="shared" si="48"/>
        <v>0.33286332540936003</v>
      </c>
      <c r="S439" s="250"/>
      <c r="T439" s="250">
        <f t="shared" si="53"/>
        <v>0.48848785756798541</v>
      </c>
      <c r="U439" s="250">
        <f t="shared" si="53"/>
        <v>0.4957826296565544</v>
      </c>
      <c r="V439" s="250">
        <f t="shared" si="53"/>
        <v>0.51539712314159414</v>
      </c>
      <c r="W439" s="250">
        <f t="shared" si="49"/>
        <v>0.48848785756798541</v>
      </c>
      <c r="X439" s="250"/>
      <c r="Y439" s="250"/>
      <c r="Z439" s="250"/>
      <c r="AA439" s="250"/>
    </row>
    <row r="440" spans="1:27" ht="14.25" hidden="1" customHeight="1">
      <c r="A440" s="120">
        <v>0.02</v>
      </c>
      <c r="B440" s="120">
        <v>0.77</v>
      </c>
      <c r="C440" s="120">
        <v>0.21</v>
      </c>
      <c r="D440" s="250">
        <f t="shared" si="50"/>
        <v>0.29996585333851999</v>
      </c>
      <c r="E440" s="250">
        <f t="shared" si="50"/>
        <v>0.30995528814152007</v>
      </c>
      <c r="F440" s="250">
        <f t="shared" si="46"/>
        <v>0.29996585333851999</v>
      </c>
      <c r="G440" s="250"/>
      <c r="H440" s="250"/>
      <c r="I440" s="250"/>
      <c r="J440" s="250">
        <f t="shared" si="51"/>
        <v>0.27317566874096</v>
      </c>
      <c r="K440" s="250">
        <f t="shared" si="51"/>
        <v>0.30106570287152001</v>
      </c>
      <c r="L440" s="250">
        <f t="shared" si="47"/>
        <v>0.27317566874096</v>
      </c>
      <c r="M440" s="250"/>
      <c r="N440" s="250"/>
      <c r="O440" s="250"/>
      <c r="P440" s="250">
        <f t="shared" si="52"/>
        <v>0.33286949238348001</v>
      </c>
      <c r="Q440" s="250">
        <f t="shared" si="52"/>
        <v>0.35251364415275999</v>
      </c>
      <c r="R440" s="250">
        <f t="shared" si="48"/>
        <v>0.33286949238348001</v>
      </c>
      <c r="S440" s="250"/>
      <c r="T440" s="250">
        <f t="shared" si="53"/>
        <v>0.4880579343271742</v>
      </c>
      <c r="U440" s="250">
        <f t="shared" si="53"/>
        <v>0.49599130836478977</v>
      </c>
      <c r="V440" s="250">
        <f t="shared" si="53"/>
        <v>0.51560578741911001</v>
      </c>
      <c r="W440" s="250">
        <f t="shared" si="49"/>
        <v>0.4880579343271742</v>
      </c>
      <c r="X440" s="250"/>
      <c r="Y440" s="250"/>
      <c r="Z440" s="250"/>
      <c r="AA440" s="250"/>
    </row>
    <row r="441" spans="1:27" ht="14.25" hidden="1" customHeight="1">
      <c r="A441" s="120">
        <v>0.02</v>
      </c>
      <c r="B441" s="120">
        <v>0.78</v>
      </c>
      <c r="C441" s="120">
        <v>0.2</v>
      </c>
      <c r="D441" s="250">
        <f t="shared" si="50"/>
        <v>0.29961858889928006</v>
      </c>
      <c r="E441" s="250">
        <f t="shared" si="50"/>
        <v>0.31027426956152004</v>
      </c>
      <c r="F441" s="250">
        <f t="shared" si="46"/>
        <v>0.29961858889928006</v>
      </c>
      <c r="G441" s="250"/>
      <c r="H441" s="250"/>
      <c r="I441" s="250"/>
      <c r="J441" s="250">
        <f t="shared" si="51"/>
        <v>0.2728583885552</v>
      </c>
      <c r="K441" s="250">
        <f t="shared" si="51"/>
        <v>0.30138468429152004</v>
      </c>
      <c r="L441" s="250">
        <f t="shared" si="47"/>
        <v>0.2728583885552</v>
      </c>
      <c r="M441" s="250"/>
      <c r="N441" s="250"/>
      <c r="O441" s="250"/>
      <c r="P441" s="250">
        <f t="shared" si="52"/>
        <v>0.33287565935760005</v>
      </c>
      <c r="Q441" s="250">
        <f t="shared" si="52"/>
        <v>0.35250747717864001</v>
      </c>
      <c r="R441" s="250">
        <f t="shared" si="48"/>
        <v>0.33287565935760005</v>
      </c>
      <c r="S441" s="250"/>
      <c r="T441" s="250">
        <f t="shared" si="53"/>
        <v>0.487628011086363</v>
      </c>
      <c r="U441" s="250">
        <f t="shared" si="53"/>
        <v>0.49619998707302526</v>
      </c>
      <c r="V441" s="250">
        <f t="shared" si="53"/>
        <v>0.5158144516966261</v>
      </c>
      <c r="W441" s="250">
        <f t="shared" si="49"/>
        <v>0.487628011086363</v>
      </c>
      <c r="X441" s="250"/>
      <c r="Y441" s="250"/>
      <c r="Z441" s="250"/>
      <c r="AA441" s="250"/>
    </row>
    <row r="442" spans="1:27" ht="14.25" hidden="1" customHeight="1">
      <c r="A442" s="120">
        <v>0.02</v>
      </c>
      <c r="B442" s="120">
        <v>0.79</v>
      </c>
      <c r="C442" s="120">
        <v>0.19</v>
      </c>
      <c r="D442" s="250">
        <f t="shared" si="50"/>
        <v>0.29927132446004001</v>
      </c>
      <c r="E442" s="250">
        <f t="shared" si="50"/>
        <v>0.31059325098152007</v>
      </c>
      <c r="F442" s="250">
        <f t="shared" si="46"/>
        <v>0.29927132446004001</v>
      </c>
      <c r="G442" s="250"/>
      <c r="H442" s="250"/>
      <c r="I442" s="250"/>
      <c r="J442" s="250">
        <f t="shared" si="51"/>
        <v>0.27254110836944001</v>
      </c>
      <c r="K442" s="250">
        <f t="shared" si="51"/>
        <v>0.30170366571152002</v>
      </c>
      <c r="L442" s="250">
        <f t="shared" si="47"/>
        <v>0.27254110836944001</v>
      </c>
      <c r="M442" s="250"/>
      <c r="N442" s="250"/>
      <c r="O442" s="250"/>
      <c r="P442" s="250">
        <f t="shared" si="52"/>
        <v>0.33288182633172003</v>
      </c>
      <c r="Q442" s="250">
        <f t="shared" si="52"/>
        <v>0.35250131020452002</v>
      </c>
      <c r="R442" s="250">
        <f t="shared" si="48"/>
        <v>0.33288182633172003</v>
      </c>
      <c r="S442" s="250"/>
      <c r="T442" s="250">
        <f t="shared" si="53"/>
        <v>0.48719808784555185</v>
      </c>
      <c r="U442" s="250">
        <f t="shared" si="53"/>
        <v>0.49640866578126064</v>
      </c>
      <c r="V442" s="250">
        <f t="shared" si="53"/>
        <v>0.51602311597414197</v>
      </c>
      <c r="W442" s="250">
        <f t="shared" si="49"/>
        <v>0.48719808784555185</v>
      </c>
      <c r="X442" s="250"/>
      <c r="Y442" s="250"/>
      <c r="Z442" s="250"/>
      <c r="AA442" s="250"/>
    </row>
    <row r="443" spans="1:27" ht="14.25" hidden="1" customHeight="1">
      <c r="A443" s="120">
        <v>0.02</v>
      </c>
      <c r="B443" s="120">
        <v>0.8</v>
      </c>
      <c r="C443" s="120">
        <v>0.18</v>
      </c>
      <c r="D443" s="250">
        <f t="shared" si="50"/>
        <v>0.29892406002080002</v>
      </c>
      <c r="E443" s="250">
        <f t="shared" si="50"/>
        <v>0.31091223240152011</v>
      </c>
      <c r="F443" s="250">
        <f t="shared" si="46"/>
        <v>0.29892406002080002</v>
      </c>
      <c r="G443" s="250"/>
      <c r="H443" s="250"/>
      <c r="I443" s="250"/>
      <c r="J443" s="250">
        <f t="shared" si="51"/>
        <v>0.27222382818368002</v>
      </c>
      <c r="K443" s="250">
        <f t="shared" si="51"/>
        <v>0.30202264713152005</v>
      </c>
      <c r="L443" s="250">
        <f t="shared" si="47"/>
        <v>0.27222382818368002</v>
      </c>
      <c r="M443" s="250"/>
      <c r="N443" s="250"/>
      <c r="O443" s="250"/>
      <c r="P443" s="250">
        <f t="shared" si="52"/>
        <v>0.33288799330584007</v>
      </c>
      <c r="Q443" s="250">
        <f t="shared" si="52"/>
        <v>0.35249514323039999</v>
      </c>
      <c r="R443" s="250">
        <f t="shared" si="48"/>
        <v>0.33288799330584007</v>
      </c>
      <c r="S443" s="250"/>
      <c r="T443" s="250">
        <f t="shared" si="53"/>
        <v>0.48676816460474071</v>
      </c>
      <c r="U443" s="250">
        <f t="shared" si="53"/>
        <v>0.49661734448949602</v>
      </c>
      <c r="V443" s="250">
        <f t="shared" si="53"/>
        <v>0.51623178025165795</v>
      </c>
      <c r="W443" s="250">
        <f t="shared" si="49"/>
        <v>0.48676816460474071</v>
      </c>
      <c r="X443" s="250"/>
      <c r="Y443" s="250"/>
      <c r="Z443" s="250"/>
      <c r="AA443" s="250"/>
    </row>
    <row r="444" spans="1:27" ht="14.25" hidden="1" customHeight="1">
      <c r="A444" s="120">
        <v>0.02</v>
      </c>
      <c r="B444" s="120">
        <v>0.81</v>
      </c>
      <c r="C444" s="120">
        <v>0.17</v>
      </c>
      <c r="D444" s="250">
        <f t="shared" si="50"/>
        <v>0.29857679558156003</v>
      </c>
      <c r="E444" s="250">
        <f t="shared" si="50"/>
        <v>0.31123121382152008</v>
      </c>
      <c r="F444" s="250">
        <f t="shared" si="46"/>
        <v>0.29857679558156003</v>
      </c>
      <c r="G444" s="250"/>
      <c r="H444" s="250"/>
      <c r="I444" s="250"/>
      <c r="J444" s="250">
        <f t="shared" si="51"/>
        <v>0.27190654799792002</v>
      </c>
      <c r="K444" s="250">
        <f t="shared" si="51"/>
        <v>0.30234162855152003</v>
      </c>
      <c r="L444" s="250">
        <f t="shared" si="47"/>
        <v>0.27190654799792002</v>
      </c>
      <c r="M444" s="250"/>
      <c r="N444" s="250"/>
      <c r="O444" s="250"/>
      <c r="P444" s="250">
        <f t="shared" si="52"/>
        <v>0.33289416027996005</v>
      </c>
      <c r="Q444" s="250">
        <f t="shared" si="52"/>
        <v>0.35248897625628001</v>
      </c>
      <c r="R444" s="250">
        <f t="shared" si="48"/>
        <v>0.33289416027996005</v>
      </c>
      <c r="S444" s="250"/>
      <c r="T444" s="250">
        <f t="shared" si="53"/>
        <v>0.48633824136392956</v>
      </c>
      <c r="U444" s="250">
        <f t="shared" si="53"/>
        <v>0.49682602319773145</v>
      </c>
      <c r="V444" s="250">
        <f t="shared" si="53"/>
        <v>0.51644044452917393</v>
      </c>
      <c r="W444" s="250">
        <f t="shared" si="49"/>
        <v>0.48633824136392956</v>
      </c>
      <c r="X444" s="250"/>
      <c r="Y444" s="250"/>
      <c r="Z444" s="250"/>
      <c r="AA444" s="250"/>
    </row>
    <row r="445" spans="1:27" ht="14.25" hidden="1" customHeight="1">
      <c r="A445" s="120">
        <v>0.02</v>
      </c>
      <c r="B445" s="120">
        <v>0.82</v>
      </c>
      <c r="C445" s="120">
        <v>0.16</v>
      </c>
      <c r="D445" s="250">
        <f t="shared" si="50"/>
        <v>0.29822953114231998</v>
      </c>
      <c r="E445" s="250">
        <f t="shared" si="50"/>
        <v>0.31155019524152006</v>
      </c>
      <c r="F445" s="250">
        <f t="shared" si="46"/>
        <v>0.29822953114231998</v>
      </c>
      <c r="G445" s="250"/>
      <c r="H445" s="250"/>
      <c r="I445" s="250"/>
      <c r="J445" s="250">
        <f t="shared" si="51"/>
        <v>0.27158926781215997</v>
      </c>
      <c r="K445" s="250">
        <f t="shared" si="51"/>
        <v>0.30266060997152</v>
      </c>
      <c r="L445" s="250">
        <f t="shared" si="47"/>
        <v>0.27158926781215997</v>
      </c>
      <c r="M445" s="250"/>
      <c r="N445" s="250"/>
      <c r="O445" s="250"/>
      <c r="P445" s="250">
        <f t="shared" si="52"/>
        <v>0.33290032725408003</v>
      </c>
      <c r="Q445" s="250">
        <f t="shared" si="52"/>
        <v>0.35248280928216003</v>
      </c>
      <c r="R445" s="250">
        <f t="shared" si="48"/>
        <v>0.33290032725408003</v>
      </c>
      <c r="S445" s="250"/>
      <c r="T445" s="250">
        <f t="shared" si="53"/>
        <v>0.4859083181231183</v>
      </c>
      <c r="U445" s="250">
        <f t="shared" si="53"/>
        <v>0.49703470190596677</v>
      </c>
      <c r="V445" s="250">
        <f t="shared" si="53"/>
        <v>0.51664910880668991</v>
      </c>
      <c r="W445" s="250">
        <f t="shared" si="49"/>
        <v>0.4859083181231183</v>
      </c>
      <c r="X445" s="250"/>
      <c r="Y445" s="250"/>
      <c r="Z445" s="250"/>
      <c r="AA445" s="250"/>
    </row>
    <row r="446" spans="1:27" ht="14.25" hidden="1" customHeight="1">
      <c r="A446" s="120">
        <v>0.02</v>
      </c>
      <c r="B446" s="120">
        <v>0.83</v>
      </c>
      <c r="C446" s="120">
        <v>0.15</v>
      </c>
      <c r="D446" s="250">
        <f t="shared" si="50"/>
        <v>0.29788226670307999</v>
      </c>
      <c r="E446" s="250">
        <f t="shared" si="50"/>
        <v>0.31186917666152003</v>
      </c>
      <c r="F446" s="250">
        <f t="shared" si="46"/>
        <v>0.29788226670307999</v>
      </c>
      <c r="G446" s="250"/>
      <c r="H446" s="250"/>
      <c r="I446" s="250"/>
      <c r="J446" s="250">
        <f t="shared" si="51"/>
        <v>0.27127198762639998</v>
      </c>
      <c r="K446" s="250">
        <f t="shared" si="51"/>
        <v>0.30297959139151998</v>
      </c>
      <c r="L446" s="250">
        <f t="shared" si="47"/>
        <v>0.27127198762639998</v>
      </c>
      <c r="M446" s="250"/>
      <c r="N446" s="250"/>
      <c r="O446" s="250"/>
      <c r="P446" s="250">
        <f t="shared" si="52"/>
        <v>0.33290649422820001</v>
      </c>
      <c r="Q446" s="250">
        <f t="shared" si="52"/>
        <v>0.35247664230803999</v>
      </c>
      <c r="R446" s="250">
        <f t="shared" si="48"/>
        <v>0.33290649422820001</v>
      </c>
      <c r="S446" s="250"/>
      <c r="T446" s="250">
        <f t="shared" si="53"/>
        <v>0.48547839488230715</v>
      </c>
      <c r="U446" s="250">
        <f t="shared" si="53"/>
        <v>0.49724338061420215</v>
      </c>
      <c r="V446" s="250">
        <f t="shared" si="53"/>
        <v>0.51685777308420577</v>
      </c>
      <c r="W446" s="250">
        <f t="shared" si="49"/>
        <v>0.48547839488230715</v>
      </c>
      <c r="X446" s="250"/>
      <c r="Y446" s="250"/>
      <c r="Z446" s="250"/>
      <c r="AA446" s="250"/>
    </row>
    <row r="447" spans="1:27" ht="14.25" hidden="1" customHeight="1">
      <c r="A447" s="120">
        <v>0.02</v>
      </c>
      <c r="B447" s="120">
        <v>0.84</v>
      </c>
      <c r="C447" s="120">
        <v>0.14000000000000001</v>
      </c>
      <c r="D447" s="250">
        <f t="shared" si="50"/>
        <v>0.29753500226384</v>
      </c>
      <c r="E447" s="250">
        <f t="shared" si="50"/>
        <v>0.31218815808152001</v>
      </c>
      <c r="F447" s="250">
        <f t="shared" si="46"/>
        <v>0.29753500226384</v>
      </c>
      <c r="G447" s="250"/>
      <c r="H447" s="250"/>
      <c r="I447" s="250"/>
      <c r="J447" s="250">
        <f t="shared" si="51"/>
        <v>0.27095470744063999</v>
      </c>
      <c r="K447" s="250">
        <f t="shared" si="51"/>
        <v>0.30329857281152001</v>
      </c>
      <c r="L447" s="250">
        <f t="shared" si="47"/>
        <v>0.27095470744063999</v>
      </c>
      <c r="M447" s="250"/>
      <c r="N447" s="250"/>
      <c r="O447" s="250"/>
      <c r="P447" s="250">
        <f t="shared" si="52"/>
        <v>0.33291266120231999</v>
      </c>
      <c r="Q447" s="250">
        <f t="shared" si="52"/>
        <v>0.35247047533392001</v>
      </c>
      <c r="R447" s="250">
        <f t="shared" si="48"/>
        <v>0.33291266120231999</v>
      </c>
      <c r="S447" s="250"/>
      <c r="T447" s="250">
        <f t="shared" si="53"/>
        <v>0.485048471641496</v>
      </c>
      <c r="U447" s="250">
        <f t="shared" si="53"/>
        <v>0.49745205932243763</v>
      </c>
      <c r="V447" s="250">
        <f t="shared" si="53"/>
        <v>0.51706643736172175</v>
      </c>
      <c r="W447" s="250">
        <f t="shared" si="49"/>
        <v>0.485048471641496</v>
      </c>
      <c r="X447" s="250"/>
      <c r="Y447" s="250"/>
      <c r="Z447" s="250"/>
      <c r="AA447" s="250"/>
    </row>
    <row r="448" spans="1:27" ht="14.25" hidden="1" customHeight="1">
      <c r="A448" s="120">
        <v>0.02</v>
      </c>
      <c r="B448" s="120">
        <v>0.85</v>
      </c>
      <c r="C448" s="120">
        <v>0.13</v>
      </c>
      <c r="D448" s="250">
        <f t="shared" si="50"/>
        <v>0.29718773782460006</v>
      </c>
      <c r="E448" s="250">
        <f t="shared" si="50"/>
        <v>0.31250713950152004</v>
      </c>
      <c r="F448" s="250">
        <f t="shared" si="46"/>
        <v>0.29718773782460006</v>
      </c>
      <c r="G448" s="250"/>
      <c r="H448" s="250"/>
      <c r="I448" s="250"/>
      <c r="J448" s="250">
        <f t="shared" si="51"/>
        <v>0.27063742725487999</v>
      </c>
      <c r="K448" s="250">
        <f t="shared" si="51"/>
        <v>0.30361755423152004</v>
      </c>
      <c r="L448" s="250">
        <f t="shared" si="47"/>
        <v>0.27063742725487999</v>
      </c>
      <c r="M448" s="250"/>
      <c r="N448" s="250"/>
      <c r="O448" s="250"/>
      <c r="P448" s="250">
        <f t="shared" si="52"/>
        <v>0.33291882817644003</v>
      </c>
      <c r="Q448" s="250">
        <f t="shared" si="52"/>
        <v>0.35246430835979997</v>
      </c>
      <c r="R448" s="250">
        <f t="shared" si="48"/>
        <v>0.33291882817644003</v>
      </c>
      <c r="S448" s="250"/>
      <c r="T448" s="250">
        <f t="shared" si="53"/>
        <v>0.48461854840068486</v>
      </c>
      <c r="U448" s="250">
        <f t="shared" si="53"/>
        <v>0.49766073803067301</v>
      </c>
      <c r="V448" s="250">
        <f t="shared" si="53"/>
        <v>0.51727510163923773</v>
      </c>
      <c r="W448" s="250">
        <f t="shared" si="49"/>
        <v>0.48461854840068486</v>
      </c>
      <c r="X448" s="250"/>
      <c r="Y448" s="250"/>
      <c r="Z448" s="250"/>
      <c r="AA448" s="250"/>
    </row>
    <row r="449" spans="1:27" ht="14.25" hidden="1" customHeight="1">
      <c r="A449" s="120">
        <v>0.02</v>
      </c>
      <c r="B449" s="120">
        <v>0.86</v>
      </c>
      <c r="C449" s="120">
        <v>0.12</v>
      </c>
      <c r="D449" s="250">
        <f t="shared" si="50"/>
        <v>0.29684047338536002</v>
      </c>
      <c r="E449" s="250">
        <f t="shared" si="50"/>
        <v>0.31282612092152001</v>
      </c>
      <c r="F449" s="250">
        <f t="shared" si="46"/>
        <v>0.29684047338536002</v>
      </c>
      <c r="G449" s="250"/>
      <c r="H449" s="250"/>
      <c r="I449" s="250"/>
      <c r="J449" s="250">
        <f t="shared" si="51"/>
        <v>0.27032014706912</v>
      </c>
      <c r="K449" s="250">
        <f t="shared" si="51"/>
        <v>0.30393653565152001</v>
      </c>
      <c r="L449" s="250">
        <f t="shared" si="47"/>
        <v>0.27032014706912</v>
      </c>
      <c r="M449" s="250"/>
      <c r="N449" s="250"/>
      <c r="O449" s="250"/>
      <c r="P449" s="250">
        <f t="shared" si="52"/>
        <v>0.33292499515056001</v>
      </c>
      <c r="Q449" s="250">
        <f t="shared" si="52"/>
        <v>0.35245814138567999</v>
      </c>
      <c r="R449" s="250">
        <f t="shared" si="48"/>
        <v>0.33292499515056001</v>
      </c>
      <c r="S449" s="250"/>
      <c r="T449" s="250">
        <f t="shared" si="53"/>
        <v>0.48418862515987365</v>
      </c>
      <c r="U449" s="250">
        <f t="shared" si="53"/>
        <v>0.49786941673890839</v>
      </c>
      <c r="V449" s="250">
        <f t="shared" si="53"/>
        <v>0.51748376591675371</v>
      </c>
      <c r="W449" s="250">
        <f t="shared" si="49"/>
        <v>0.48418862515987365</v>
      </c>
      <c r="X449" s="250"/>
      <c r="Y449" s="250"/>
      <c r="Z449" s="250"/>
      <c r="AA449" s="250"/>
    </row>
    <row r="450" spans="1:27" ht="14.25" hidden="1" customHeight="1">
      <c r="A450" s="120">
        <v>0.02</v>
      </c>
      <c r="B450" s="120">
        <v>0.87</v>
      </c>
      <c r="C450" s="120">
        <v>0.11</v>
      </c>
      <c r="D450" s="250">
        <f t="shared" si="50"/>
        <v>0.29649320894612002</v>
      </c>
      <c r="E450" s="250">
        <f t="shared" si="50"/>
        <v>0.31314510234152004</v>
      </c>
      <c r="F450" s="250">
        <f t="shared" si="46"/>
        <v>0.29649320894612002</v>
      </c>
      <c r="G450" s="250"/>
      <c r="H450" s="250"/>
      <c r="I450" s="250"/>
      <c r="J450" s="250">
        <f t="shared" si="51"/>
        <v>0.27000286688336</v>
      </c>
      <c r="K450" s="250">
        <f t="shared" si="51"/>
        <v>0.30425551707151999</v>
      </c>
      <c r="L450" s="250">
        <f t="shared" si="47"/>
        <v>0.27000286688336</v>
      </c>
      <c r="M450" s="250"/>
      <c r="N450" s="250"/>
      <c r="O450" s="250"/>
      <c r="P450" s="250">
        <f t="shared" si="52"/>
        <v>0.33293116212468005</v>
      </c>
      <c r="Q450" s="250">
        <f t="shared" si="52"/>
        <v>0.35245197441155995</v>
      </c>
      <c r="R450" s="250">
        <f t="shared" si="48"/>
        <v>0.33293116212468005</v>
      </c>
      <c r="S450" s="250"/>
      <c r="T450" s="250">
        <f t="shared" si="53"/>
        <v>0.48375870191906251</v>
      </c>
      <c r="U450" s="250">
        <f t="shared" si="53"/>
        <v>0.49807809544714382</v>
      </c>
      <c r="V450" s="250">
        <f t="shared" si="53"/>
        <v>0.51769243019426969</v>
      </c>
      <c r="W450" s="250">
        <f t="shared" si="49"/>
        <v>0.48375870191906251</v>
      </c>
      <c r="X450" s="250"/>
      <c r="Y450" s="250"/>
      <c r="Z450" s="250"/>
      <c r="AA450" s="250"/>
    </row>
    <row r="451" spans="1:27" ht="14.25" hidden="1" customHeight="1">
      <c r="A451" s="120">
        <v>0.02</v>
      </c>
      <c r="B451" s="120">
        <v>0.88</v>
      </c>
      <c r="C451" s="120">
        <v>0.1</v>
      </c>
      <c r="D451" s="250">
        <f t="shared" si="50"/>
        <v>0.29614594450688003</v>
      </c>
      <c r="E451" s="250">
        <f t="shared" si="50"/>
        <v>0.31346408376152002</v>
      </c>
      <c r="F451" s="250">
        <f t="shared" si="46"/>
        <v>0.29614594450688003</v>
      </c>
      <c r="G451" s="250"/>
      <c r="H451" s="250"/>
      <c r="I451" s="250"/>
      <c r="J451" s="250">
        <f t="shared" si="51"/>
        <v>0.26968558669760001</v>
      </c>
      <c r="K451" s="250">
        <f t="shared" si="51"/>
        <v>0.30457449849152002</v>
      </c>
      <c r="L451" s="250">
        <f t="shared" si="47"/>
        <v>0.26968558669760001</v>
      </c>
      <c r="M451" s="250"/>
      <c r="N451" s="250"/>
      <c r="O451" s="250"/>
      <c r="P451" s="250">
        <f t="shared" si="52"/>
        <v>0.33293732909879997</v>
      </c>
      <c r="Q451" s="250">
        <f t="shared" si="52"/>
        <v>0.35244580743743997</v>
      </c>
      <c r="R451" s="250">
        <f t="shared" si="48"/>
        <v>0.33293732909879997</v>
      </c>
      <c r="S451" s="250"/>
      <c r="T451" s="250">
        <f t="shared" si="53"/>
        <v>0.4833287786782513</v>
      </c>
      <c r="U451" s="250">
        <f t="shared" si="53"/>
        <v>0.4982867741553792</v>
      </c>
      <c r="V451" s="250">
        <f t="shared" si="53"/>
        <v>0.51790109447178567</v>
      </c>
      <c r="W451" s="250">
        <f t="shared" si="49"/>
        <v>0.4833287786782513</v>
      </c>
      <c r="X451" s="250"/>
      <c r="Y451" s="250"/>
      <c r="Z451" s="250"/>
      <c r="AA451" s="250"/>
    </row>
    <row r="452" spans="1:27" ht="14.25" hidden="1" customHeight="1">
      <c r="A452" s="120">
        <v>0.02</v>
      </c>
      <c r="B452" s="120">
        <v>0.89</v>
      </c>
      <c r="C452" s="120">
        <v>0.09</v>
      </c>
      <c r="D452" s="250">
        <f t="shared" si="50"/>
        <v>0.29579868006764004</v>
      </c>
      <c r="E452" s="250">
        <f t="shared" si="50"/>
        <v>0.31378306518152005</v>
      </c>
      <c r="F452" s="250">
        <f t="shared" si="46"/>
        <v>0.29579868006764004</v>
      </c>
      <c r="G452" s="250"/>
      <c r="H452" s="250"/>
      <c r="I452" s="250"/>
      <c r="J452" s="250">
        <f t="shared" si="51"/>
        <v>0.26936830651184002</v>
      </c>
      <c r="K452" s="250">
        <f t="shared" si="51"/>
        <v>0.30489347991151999</v>
      </c>
      <c r="L452" s="250">
        <f t="shared" si="47"/>
        <v>0.26936830651184002</v>
      </c>
      <c r="M452" s="250"/>
      <c r="N452" s="250"/>
      <c r="O452" s="250"/>
      <c r="P452" s="250">
        <f t="shared" si="52"/>
        <v>0.33294349607292001</v>
      </c>
      <c r="Q452" s="250">
        <f t="shared" si="52"/>
        <v>0.35243964046331999</v>
      </c>
      <c r="R452" s="250">
        <f t="shared" si="48"/>
        <v>0.33294349607292001</v>
      </c>
      <c r="S452" s="250"/>
      <c r="T452" s="250">
        <f t="shared" si="53"/>
        <v>0.48289885543744021</v>
      </c>
      <c r="U452" s="250">
        <f t="shared" si="53"/>
        <v>0.49849545286361463</v>
      </c>
      <c r="V452" s="250">
        <f t="shared" si="53"/>
        <v>0.51810975874930154</v>
      </c>
      <c r="W452" s="250">
        <f t="shared" si="49"/>
        <v>0.48289885543744021</v>
      </c>
      <c r="X452" s="250"/>
      <c r="Y452" s="250"/>
      <c r="Z452" s="250"/>
      <c r="AA452" s="250"/>
    </row>
    <row r="453" spans="1:27" ht="14.25" hidden="1" customHeight="1">
      <c r="A453" s="120">
        <v>0.02</v>
      </c>
      <c r="B453" s="120">
        <v>0.9</v>
      </c>
      <c r="C453" s="120">
        <v>0.08</v>
      </c>
      <c r="D453" s="250">
        <f t="shared" si="50"/>
        <v>0.29545141562840005</v>
      </c>
      <c r="E453" s="250">
        <f t="shared" si="50"/>
        <v>0.31410204660152002</v>
      </c>
      <c r="F453" s="250">
        <f t="shared" si="46"/>
        <v>0.29545141562840005</v>
      </c>
      <c r="G453" s="250"/>
      <c r="H453" s="250"/>
      <c r="I453" s="250"/>
      <c r="J453" s="250">
        <f t="shared" si="51"/>
        <v>0.26905102632608002</v>
      </c>
      <c r="K453" s="250">
        <f t="shared" si="51"/>
        <v>0.30521246133152002</v>
      </c>
      <c r="L453" s="250">
        <f t="shared" si="47"/>
        <v>0.26905102632608002</v>
      </c>
      <c r="M453" s="250"/>
      <c r="N453" s="250"/>
      <c r="O453" s="250"/>
      <c r="P453" s="250">
        <f t="shared" si="52"/>
        <v>0.33294966304703999</v>
      </c>
      <c r="Q453" s="250">
        <f t="shared" si="52"/>
        <v>0.35243347348920001</v>
      </c>
      <c r="R453" s="250">
        <f t="shared" si="48"/>
        <v>0.33294966304703999</v>
      </c>
      <c r="S453" s="250"/>
      <c r="T453" s="250">
        <f t="shared" si="53"/>
        <v>0.48246893219662901</v>
      </c>
      <c r="U453" s="250">
        <f t="shared" si="53"/>
        <v>0.49870413157185006</v>
      </c>
      <c r="V453" s="250">
        <f t="shared" si="53"/>
        <v>0.51831842302681763</v>
      </c>
      <c r="W453" s="250">
        <f t="shared" si="49"/>
        <v>0.48246893219662901</v>
      </c>
      <c r="X453" s="250"/>
      <c r="Y453" s="250"/>
      <c r="Z453" s="250"/>
      <c r="AA453" s="250"/>
    </row>
    <row r="454" spans="1:27" ht="14.25" hidden="1" customHeight="1">
      <c r="A454" s="120">
        <v>0.02</v>
      </c>
      <c r="B454" s="120">
        <v>0.91</v>
      </c>
      <c r="C454" s="120">
        <v>7.0000000000000007E-2</v>
      </c>
      <c r="D454" s="250">
        <f t="shared" si="50"/>
        <v>0.29510415118916006</v>
      </c>
      <c r="E454" s="250">
        <f t="shared" si="50"/>
        <v>0.31442102802152005</v>
      </c>
      <c r="F454" s="250">
        <f t="shared" si="46"/>
        <v>0.29510415118916006</v>
      </c>
      <c r="G454" s="250"/>
      <c r="H454" s="250"/>
      <c r="I454" s="250"/>
      <c r="J454" s="250">
        <f t="shared" si="51"/>
        <v>0.26873374614031997</v>
      </c>
      <c r="K454" s="250">
        <f t="shared" si="51"/>
        <v>0.30553144275152005</v>
      </c>
      <c r="L454" s="250">
        <f t="shared" si="47"/>
        <v>0.26873374614031997</v>
      </c>
      <c r="M454" s="250"/>
      <c r="N454" s="250"/>
      <c r="O454" s="250"/>
      <c r="P454" s="250">
        <f t="shared" si="52"/>
        <v>0.33295583002116003</v>
      </c>
      <c r="Q454" s="250">
        <f t="shared" si="52"/>
        <v>0.35242730651508003</v>
      </c>
      <c r="R454" s="250">
        <f t="shared" si="48"/>
        <v>0.33295583002116003</v>
      </c>
      <c r="S454" s="250"/>
      <c r="T454" s="250">
        <f t="shared" si="53"/>
        <v>0.48203900895581786</v>
      </c>
      <c r="U454" s="250">
        <f t="shared" si="53"/>
        <v>0.49891281028008544</v>
      </c>
      <c r="V454" s="250">
        <f t="shared" si="53"/>
        <v>0.5185270873043335</v>
      </c>
      <c r="W454" s="250">
        <f t="shared" si="49"/>
        <v>0.48203900895581786</v>
      </c>
      <c r="X454" s="250"/>
      <c r="Y454" s="250"/>
      <c r="Z454" s="250"/>
      <c r="AA454" s="250"/>
    </row>
    <row r="455" spans="1:27" ht="14.25" hidden="1" customHeight="1">
      <c r="A455" s="120">
        <v>0.02</v>
      </c>
      <c r="B455" s="120">
        <v>0.92</v>
      </c>
      <c r="C455" s="120">
        <v>0.06</v>
      </c>
      <c r="D455" s="250">
        <f t="shared" si="50"/>
        <v>0.29475688674992007</v>
      </c>
      <c r="E455" s="250">
        <f t="shared" si="50"/>
        <v>0.31474000944152003</v>
      </c>
      <c r="F455" s="250">
        <f t="shared" si="46"/>
        <v>0.29475688674992007</v>
      </c>
      <c r="G455" s="250"/>
      <c r="H455" s="250"/>
      <c r="I455" s="250"/>
      <c r="J455" s="250">
        <f t="shared" si="51"/>
        <v>0.26841646595456004</v>
      </c>
      <c r="K455" s="250">
        <f t="shared" si="51"/>
        <v>0.30585042417152003</v>
      </c>
      <c r="L455" s="250">
        <f t="shared" si="47"/>
        <v>0.26841646595456004</v>
      </c>
      <c r="M455" s="250"/>
      <c r="N455" s="250"/>
      <c r="O455" s="250"/>
      <c r="P455" s="250">
        <f t="shared" si="52"/>
        <v>0.33296199699528001</v>
      </c>
      <c r="Q455" s="250">
        <f t="shared" si="52"/>
        <v>0.35242113954095999</v>
      </c>
      <c r="R455" s="250">
        <f t="shared" si="48"/>
        <v>0.33296199699528001</v>
      </c>
      <c r="S455" s="250"/>
      <c r="T455" s="250">
        <f t="shared" si="53"/>
        <v>0.48160908571500666</v>
      </c>
      <c r="U455" s="250">
        <f t="shared" si="53"/>
        <v>0.49912148898832082</v>
      </c>
      <c r="V455" s="250">
        <f t="shared" si="53"/>
        <v>0.51873575158184948</v>
      </c>
      <c r="W455" s="250">
        <f t="shared" si="49"/>
        <v>0.48160908571500666</v>
      </c>
      <c r="X455" s="250"/>
      <c r="Y455" s="250"/>
      <c r="Z455" s="250"/>
      <c r="AA455" s="250"/>
    </row>
    <row r="456" spans="1:27" ht="14.25" hidden="1" customHeight="1">
      <c r="A456" s="120">
        <v>0.02</v>
      </c>
      <c r="B456" s="120">
        <v>0.93</v>
      </c>
      <c r="C456" s="120">
        <v>0.05</v>
      </c>
      <c r="D456" s="250">
        <f t="shared" si="50"/>
        <v>0.29440962231068007</v>
      </c>
      <c r="E456" s="250">
        <f t="shared" si="50"/>
        <v>0.31505899086152006</v>
      </c>
      <c r="F456" s="250">
        <f t="shared" si="46"/>
        <v>0.29440962231068007</v>
      </c>
      <c r="G456" s="250"/>
      <c r="H456" s="250"/>
      <c r="I456" s="250"/>
      <c r="J456" s="250">
        <f t="shared" si="51"/>
        <v>0.26809918576880004</v>
      </c>
      <c r="K456" s="250">
        <f t="shared" si="51"/>
        <v>0.30616940559152006</v>
      </c>
      <c r="L456" s="250">
        <f t="shared" si="47"/>
        <v>0.26809918576880004</v>
      </c>
      <c r="M456" s="250"/>
      <c r="N456" s="250"/>
      <c r="O456" s="250"/>
      <c r="P456" s="250">
        <f t="shared" si="52"/>
        <v>0.33296816396940004</v>
      </c>
      <c r="Q456" s="250">
        <f t="shared" si="52"/>
        <v>0.35241497256684001</v>
      </c>
      <c r="R456" s="250">
        <f t="shared" si="48"/>
        <v>0.33296816396940004</v>
      </c>
      <c r="S456" s="250"/>
      <c r="T456" s="250">
        <f t="shared" si="53"/>
        <v>0.48117916247419551</v>
      </c>
      <c r="U456" s="250">
        <f t="shared" si="53"/>
        <v>0.49933016769655625</v>
      </c>
      <c r="V456" s="250">
        <f t="shared" si="53"/>
        <v>0.51894441585936546</v>
      </c>
      <c r="W456" s="250">
        <f t="shared" si="49"/>
        <v>0.48117916247419551</v>
      </c>
      <c r="X456" s="250"/>
      <c r="Y456" s="250"/>
      <c r="Z456" s="250"/>
      <c r="AA456" s="250"/>
    </row>
    <row r="457" spans="1:27" ht="14.25" hidden="1" customHeight="1">
      <c r="A457" s="120">
        <v>0.02</v>
      </c>
      <c r="B457" s="120">
        <v>0.94</v>
      </c>
      <c r="C457" s="120">
        <v>0.04</v>
      </c>
      <c r="D457" s="250">
        <f t="shared" si="50"/>
        <v>0.29406235787144003</v>
      </c>
      <c r="E457" s="250">
        <f t="shared" si="50"/>
        <v>0.31537797228152004</v>
      </c>
      <c r="F457" s="250">
        <f t="shared" si="46"/>
        <v>0.29406235787144003</v>
      </c>
      <c r="G457" s="250"/>
      <c r="H457" s="250"/>
      <c r="I457" s="250"/>
      <c r="J457" s="250">
        <f t="shared" si="51"/>
        <v>0.26778190558303999</v>
      </c>
      <c r="K457" s="250">
        <f t="shared" si="51"/>
        <v>0.30648838701151998</v>
      </c>
      <c r="L457" s="250">
        <f t="shared" si="47"/>
        <v>0.26778190558303999</v>
      </c>
      <c r="M457" s="250"/>
      <c r="N457" s="250"/>
      <c r="O457" s="250"/>
      <c r="P457" s="250">
        <f t="shared" si="52"/>
        <v>0.33297433094351997</v>
      </c>
      <c r="Q457" s="250">
        <f t="shared" si="52"/>
        <v>0.35240880559271998</v>
      </c>
      <c r="R457" s="250">
        <f t="shared" si="48"/>
        <v>0.33297433094351997</v>
      </c>
      <c r="S457" s="250"/>
      <c r="T457" s="250">
        <f t="shared" si="53"/>
        <v>0.48074923923338431</v>
      </c>
      <c r="U457" s="250">
        <f t="shared" si="53"/>
        <v>0.49953884640479157</v>
      </c>
      <c r="V457" s="250">
        <f t="shared" si="53"/>
        <v>0.51915308013688144</v>
      </c>
      <c r="W457" s="250">
        <f t="shared" si="49"/>
        <v>0.48074923923338431</v>
      </c>
      <c r="X457" s="250"/>
      <c r="Y457" s="250"/>
      <c r="Z457" s="250"/>
      <c r="AA457" s="250"/>
    </row>
    <row r="458" spans="1:27" ht="14.25" hidden="1" customHeight="1">
      <c r="A458" s="120">
        <v>0.02</v>
      </c>
      <c r="B458" s="120">
        <v>0.95</v>
      </c>
      <c r="C458" s="120">
        <v>0.03</v>
      </c>
      <c r="D458" s="250">
        <f t="shared" si="50"/>
        <v>0.29371509343220004</v>
      </c>
      <c r="E458" s="250">
        <f t="shared" si="50"/>
        <v>0.31569695370152001</v>
      </c>
      <c r="F458" s="250">
        <f t="shared" si="46"/>
        <v>0.29371509343220004</v>
      </c>
      <c r="G458" s="250"/>
      <c r="H458" s="250"/>
      <c r="I458" s="250"/>
      <c r="J458" s="250">
        <f t="shared" si="51"/>
        <v>0.26746462539728</v>
      </c>
      <c r="K458" s="250">
        <f t="shared" si="51"/>
        <v>0.30680736843152001</v>
      </c>
      <c r="L458" s="250">
        <f t="shared" si="47"/>
        <v>0.26746462539728</v>
      </c>
      <c r="M458" s="250"/>
      <c r="N458" s="250"/>
      <c r="O458" s="250"/>
      <c r="P458" s="250">
        <f t="shared" si="52"/>
        <v>0.33298049791764001</v>
      </c>
      <c r="Q458" s="250">
        <f t="shared" si="52"/>
        <v>0.35240263861859999</v>
      </c>
      <c r="R458" s="250">
        <f t="shared" si="48"/>
        <v>0.33298049791764001</v>
      </c>
      <c r="S458" s="250"/>
      <c r="T458" s="250">
        <f t="shared" si="53"/>
        <v>0.48031931599257316</v>
      </c>
      <c r="U458" s="250">
        <f t="shared" si="53"/>
        <v>0.49974752511302695</v>
      </c>
      <c r="V458" s="250">
        <f t="shared" si="53"/>
        <v>0.51936174441439731</v>
      </c>
      <c r="W458" s="250">
        <f t="shared" si="49"/>
        <v>0.48031931599257316</v>
      </c>
      <c r="X458" s="250"/>
      <c r="Y458" s="250"/>
      <c r="Z458" s="250"/>
      <c r="AA458" s="250"/>
    </row>
    <row r="459" spans="1:27" ht="14.25" hidden="1" customHeight="1">
      <c r="A459" s="120">
        <v>0.02</v>
      </c>
      <c r="B459" s="120">
        <v>0.96</v>
      </c>
      <c r="C459" s="120">
        <v>0.02</v>
      </c>
      <c r="D459" s="250">
        <f t="shared" si="50"/>
        <v>0.29336782899296004</v>
      </c>
      <c r="E459" s="250">
        <f t="shared" si="50"/>
        <v>0.31601593512152004</v>
      </c>
      <c r="F459" s="250">
        <f t="shared" si="46"/>
        <v>0.29336782899296004</v>
      </c>
      <c r="G459" s="250"/>
      <c r="H459" s="250"/>
      <c r="I459" s="250"/>
      <c r="J459" s="250">
        <f t="shared" si="51"/>
        <v>0.26714734521152</v>
      </c>
      <c r="K459" s="250">
        <f t="shared" si="51"/>
        <v>0.30712634985152004</v>
      </c>
      <c r="L459" s="250">
        <f t="shared" si="47"/>
        <v>0.26714734521152</v>
      </c>
      <c r="M459" s="250"/>
      <c r="N459" s="250"/>
      <c r="O459" s="250"/>
      <c r="P459" s="250">
        <f t="shared" si="52"/>
        <v>0.33298666489175999</v>
      </c>
      <c r="Q459" s="250">
        <f t="shared" si="52"/>
        <v>0.35239647164448001</v>
      </c>
      <c r="R459" s="250">
        <f t="shared" si="48"/>
        <v>0.33298666489175999</v>
      </c>
      <c r="S459" s="250"/>
      <c r="T459" s="250">
        <f t="shared" si="53"/>
        <v>0.47988939275176196</v>
      </c>
      <c r="U459" s="250">
        <f t="shared" si="53"/>
        <v>0.49995620382126243</v>
      </c>
      <c r="V459" s="250">
        <f t="shared" si="53"/>
        <v>0.5195704086919134</v>
      </c>
      <c r="W459" s="250">
        <f t="shared" si="49"/>
        <v>0.47988939275176196</v>
      </c>
      <c r="X459" s="250"/>
      <c r="Y459" s="250"/>
      <c r="Z459" s="250"/>
      <c r="AA459" s="250"/>
    </row>
    <row r="460" spans="1:27" ht="14.25" hidden="1" customHeight="1">
      <c r="A460" s="120">
        <v>0.02</v>
      </c>
      <c r="B460" s="120">
        <v>0.97</v>
      </c>
      <c r="C460" s="120">
        <v>0.01</v>
      </c>
      <c r="D460" s="250">
        <f t="shared" si="50"/>
        <v>0.29302056455372</v>
      </c>
      <c r="E460" s="250">
        <f t="shared" si="50"/>
        <v>0.31633491654152002</v>
      </c>
      <c r="F460" s="250">
        <f t="shared" si="46"/>
        <v>0.29302056455372</v>
      </c>
      <c r="G460" s="250"/>
      <c r="H460" s="250"/>
      <c r="I460" s="250"/>
      <c r="J460" s="250">
        <f t="shared" si="51"/>
        <v>0.26683006502576001</v>
      </c>
      <c r="K460" s="250">
        <f t="shared" si="51"/>
        <v>0.30744533127151996</v>
      </c>
      <c r="L460" s="250">
        <f t="shared" si="47"/>
        <v>0.26683006502576001</v>
      </c>
      <c r="M460" s="250"/>
      <c r="N460" s="250"/>
      <c r="O460" s="250"/>
      <c r="P460" s="250">
        <f t="shared" si="52"/>
        <v>0.33299283186588002</v>
      </c>
      <c r="Q460" s="250">
        <f t="shared" si="52"/>
        <v>0.35239030467035998</v>
      </c>
      <c r="R460" s="250">
        <f t="shared" si="48"/>
        <v>0.33299283186588002</v>
      </c>
      <c r="S460" s="250"/>
      <c r="T460" s="250">
        <f t="shared" si="53"/>
        <v>0.47945946951095081</v>
      </c>
      <c r="U460" s="250">
        <f t="shared" si="53"/>
        <v>0.50016488252949776</v>
      </c>
      <c r="V460" s="250">
        <f t="shared" si="53"/>
        <v>0.51977907296942927</v>
      </c>
      <c r="W460" s="250">
        <f t="shared" si="49"/>
        <v>0.47945946951095081</v>
      </c>
      <c r="X460" s="250"/>
      <c r="Y460" s="250"/>
      <c r="Z460" s="250"/>
      <c r="AA460" s="250"/>
    </row>
    <row r="461" spans="1:27" ht="14.25" hidden="1" customHeight="1">
      <c r="A461" s="120">
        <v>0.02</v>
      </c>
      <c r="B461" s="120">
        <v>0.98</v>
      </c>
      <c r="C461" s="120">
        <v>0</v>
      </c>
      <c r="D461" s="250">
        <f t="shared" si="50"/>
        <v>0.29267330011448001</v>
      </c>
      <c r="E461" s="250">
        <f t="shared" si="50"/>
        <v>0.31665389796152005</v>
      </c>
      <c r="F461" s="250">
        <f t="shared" si="46"/>
        <v>0.29267330011448001</v>
      </c>
      <c r="G461" s="250"/>
      <c r="H461" s="250"/>
      <c r="I461" s="250"/>
      <c r="J461" s="250">
        <f t="shared" si="51"/>
        <v>0.26651278484000002</v>
      </c>
      <c r="K461" s="250">
        <f t="shared" si="51"/>
        <v>0.30776431269151999</v>
      </c>
      <c r="L461" s="250">
        <f t="shared" si="47"/>
        <v>0.26651278484000002</v>
      </c>
      <c r="M461" s="250"/>
      <c r="N461" s="250"/>
      <c r="O461" s="250"/>
      <c r="P461" s="250">
        <f t="shared" si="52"/>
        <v>0.33299899884</v>
      </c>
      <c r="Q461" s="250">
        <f t="shared" si="52"/>
        <v>0.35238413769624</v>
      </c>
      <c r="R461" s="250">
        <f t="shared" si="48"/>
        <v>0.33299899884</v>
      </c>
      <c r="S461" s="250"/>
      <c r="T461" s="250">
        <f t="shared" si="53"/>
        <v>0.47902954627013966</v>
      </c>
      <c r="U461" s="250">
        <f t="shared" si="53"/>
        <v>0.50037356123773324</v>
      </c>
      <c r="V461" s="250">
        <f t="shared" si="53"/>
        <v>0.51998773724694525</v>
      </c>
      <c r="W461" s="250">
        <f t="shared" si="49"/>
        <v>0.47902954627013966</v>
      </c>
      <c r="X461" s="250"/>
      <c r="Y461" s="250"/>
      <c r="Z461" s="250"/>
      <c r="AA461" s="250"/>
    </row>
    <row r="462" spans="1:27" ht="14.25" hidden="1" customHeight="1">
      <c r="A462" s="120">
        <v>0.03</v>
      </c>
      <c r="B462" s="120">
        <v>0</v>
      </c>
      <c r="C462" s="120">
        <v>0.97</v>
      </c>
      <c r="D462" s="250">
        <f t="shared" si="50"/>
        <v>0.32638623374000003</v>
      </c>
      <c r="E462" s="250">
        <f t="shared" si="50"/>
        <v>0.28568441720227999</v>
      </c>
      <c r="F462" s="250">
        <f t="shared" si="46"/>
        <v>0.28568441720227999</v>
      </c>
      <c r="G462" s="250"/>
      <c r="H462" s="250"/>
      <c r="I462" s="250"/>
      <c r="J462" s="250">
        <f t="shared" si="51"/>
        <v>0.29760794427872</v>
      </c>
      <c r="K462" s="250">
        <f t="shared" si="51"/>
        <v>0.27650243229728</v>
      </c>
      <c r="L462" s="250">
        <f t="shared" si="47"/>
        <v>0.27650243229728</v>
      </c>
      <c r="M462" s="250"/>
      <c r="N462" s="250"/>
      <c r="O462" s="250"/>
      <c r="P462" s="250">
        <f t="shared" si="52"/>
        <v>0.33271978377035993</v>
      </c>
      <c r="Q462" s="250">
        <f t="shared" si="52"/>
        <v>0.35266951973999994</v>
      </c>
      <c r="R462" s="250">
        <f t="shared" si="48"/>
        <v>0.33271978377035993</v>
      </c>
      <c r="S462" s="250"/>
      <c r="T462" s="250">
        <f t="shared" si="53"/>
        <v>0.52094547943684066</v>
      </c>
      <c r="U462" s="250">
        <f t="shared" si="53"/>
        <v>0.48034508894276595</v>
      </c>
      <c r="V462" s="250">
        <f t="shared" si="53"/>
        <v>0.49932209858519166</v>
      </c>
      <c r="W462" s="250">
        <f t="shared" si="49"/>
        <v>0.48034508894276595</v>
      </c>
      <c r="X462" s="250"/>
      <c r="Y462" s="250"/>
      <c r="Z462" s="250"/>
      <c r="AA462" s="250"/>
    </row>
    <row r="463" spans="1:27" ht="14.25" hidden="1" customHeight="1">
      <c r="A463" s="120">
        <v>0.03</v>
      </c>
      <c r="B463" s="120">
        <v>0.01</v>
      </c>
      <c r="C463" s="120">
        <v>0.96</v>
      </c>
      <c r="D463" s="250">
        <f t="shared" si="50"/>
        <v>0.32603896930075998</v>
      </c>
      <c r="E463" s="250">
        <f t="shared" si="50"/>
        <v>0.28600339862228003</v>
      </c>
      <c r="F463" s="250">
        <f t="shared" si="46"/>
        <v>0.28600339862228003</v>
      </c>
      <c r="G463" s="250"/>
      <c r="H463" s="250"/>
      <c r="I463" s="250"/>
      <c r="J463" s="250">
        <f t="shared" si="51"/>
        <v>0.29729066409296001</v>
      </c>
      <c r="K463" s="250">
        <f t="shared" si="51"/>
        <v>0.27682141371727997</v>
      </c>
      <c r="L463" s="250">
        <f t="shared" si="47"/>
        <v>0.27682141371727997</v>
      </c>
      <c r="M463" s="250"/>
      <c r="N463" s="250"/>
      <c r="O463" s="250"/>
      <c r="P463" s="250">
        <f t="shared" si="52"/>
        <v>0.33272595074447997</v>
      </c>
      <c r="Q463" s="250">
        <f t="shared" si="52"/>
        <v>0.35266335276587996</v>
      </c>
      <c r="R463" s="250">
        <f t="shared" si="48"/>
        <v>0.33272595074447997</v>
      </c>
      <c r="S463" s="250"/>
      <c r="T463" s="250">
        <f t="shared" si="53"/>
        <v>0.52051555619602963</v>
      </c>
      <c r="U463" s="250">
        <f t="shared" si="53"/>
        <v>0.48055376765100133</v>
      </c>
      <c r="V463" s="250">
        <f t="shared" si="53"/>
        <v>0.49953076286270764</v>
      </c>
      <c r="W463" s="250">
        <f t="shared" si="49"/>
        <v>0.48055376765100133</v>
      </c>
      <c r="X463" s="250"/>
      <c r="Y463" s="250"/>
      <c r="Z463" s="250"/>
      <c r="AA463" s="250"/>
    </row>
    <row r="464" spans="1:27" ht="14.25" hidden="1" customHeight="1">
      <c r="A464" s="120">
        <v>0.03</v>
      </c>
      <c r="B464" s="120">
        <v>0.02</v>
      </c>
      <c r="C464" s="120">
        <v>0.95</v>
      </c>
      <c r="D464" s="250">
        <f t="shared" si="50"/>
        <v>0.32569170486151999</v>
      </c>
      <c r="E464" s="250">
        <f t="shared" si="50"/>
        <v>0.28632238004228</v>
      </c>
      <c r="F464" s="250">
        <f t="shared" si="46"/>
        <v>0.28632238004228</v>
      </c>
      <c r="G464" s="250"/>
      <c r="H464" s="250"/>
      <c r="I464" s="250"/>
      <c r="J464" s="250">
        <f t="shared" si="51"/>
        <v>0.29697338390720002</v>
      </c>
      <c r="K464" s="250">
        <f t="shared" si="51"/>
        <v>0.27714039513728</v>
      </c>
      <c r="L464" s="250">
        <f t="shared" si="47"/>
        <v>0.27714039513728</v>
      </c>
      <c r="M464" s="250"/>
      <c r="N464" s="250"/>
      <c r="O464" s="250"/>
      <c r="P464" s="250">
        <f t="shared" si="52"/>
        <v>0.33273211771859995</v>
      </c>
      <c r="Q464" s="250">
        <f t="shared" si="52"/>
        <v>0.35265718579175998</v>
      </c>
      <c r="R464" s="250">
        <f t="shared" si="48"/>
        <v>0.33273211771859995</v>
      </c>
      <c r="S464" s="250"/>
      <c r="T464" s="250">
        <f t="shared" si="53"/>
        <v>0.52008563295521837</v>
      </c>
      <c r="U464" s="250">
        <f t="shared" si="53"/>
        <v>0.48076244635923671</v>
      </c>
      <c r="V464" s="250">
        <f t="shared" si="53"/>
        <v>0.49973942714022357</v>
      </c>
      <c r="W464" s="250">
        <f t="shared" si="49"/>
        <v>0.48076244635923671</v>
      </c>
      <c r="X464" s="250"/>
      <c r="Y464" s="250"/>
      <c r="Z464" s="250"/>
      <c r="AA464" s="250"/>
    </row>
    <row r="465" spans="1:27" ht="14.25" hidden="1" customHeight="1">
      <c r="A465" s="120">
        <v>0.03</v>
      </c>
      <c r="B465" s="120">
        <v>0.03</v>
      </c>
      <c r="C465" s="120">
        <v>0.94</v>
      </c>
      <c r="D465" s="250">
        <f t="shared" si="50"/>
        <v>0.32534444042228</v>
      </c>
      <c r="E465" s="250">
        <f t="shared" si="50"/>
        <v>0.28664136146228003</v>
      </c>
      <c r="F465" s="250">
        <f t="shared" si="46"/>
        <v>0.28664136146228003</v>
      </c>
      <c r="G465" s="250"/>
      <c r="H465" s="250"/>
      <c r="I465" s="250"/>
      <c r="J465" s="250">
        <f t="shared" si="51"/>
        <v>0.29665610372144002</v>
      </c>
      <c r="K465" s="250">
        <f t="shared" si="51"/>
        <v>0.27745937655728004</v>
      </c>
      <c r="L465" s="250">
        <f t="shared" si="47"/>
        <v>0.27745937655728004</v>
      </c>
      <c r="M465" s="250"/>
      <c r="N465" s="250"/>
      <c r="O465" s="250"/>
      <c r="P465" s="250">
        <f t="shared" si="52"/>
        <v>0.33273828469271999</v>
      </c>
      <c r="Q465" s="250">
        <f t="shared" si="52"/>
        <v>0.35265101881763999</v>
      </c>
      <c r="R465" s="250">
        <f t="shared" si="48"/>
        <v>0.33273828469271999</v>
      </c>
      <c r="S465" s="250"/>
      <c r="T465" s="250">
        <f t="shared" si="53"/>
        <v>0.51965570971440722</v>
      </c>
      <c r="U465" s="250">
        <f t="shared" si="53"/>
        <v>0.48097112506747219</v>
      </c>
      <c r="V465" s="250">
        <f t="shared" si="53"/>
        <v>0.49994809141773955</v>
      </c>
      <c r="W465" s="250">
        <f t="shared" si="49"/>
        <v>0.48097112506747219</v>
      </c>
      <c r="X465" s="250"/>
      <c r="Y465" s="250"/>
      <c r="Z465" s="250"/>
      <c r="AA465" s="250"/>
    </row>
    <row r="466" spans="1:27" ht="14.25" hidden="1" customHeight="1">
      <c r="A466" s="120">
        <v>0.03</v>
      </c>
      <c r="B466" s="120">
        <v>0.04</v>
      </c>
      <c r="C466" s="120">
        <v>0.93</v>
      </c>
      <c r="D466" s="250">
        <f t="shared" si="50"/>
        <v>0.32499717598304007</v>
      </c>
      <c r="E466" s="250">
        <f t="shared" si="50"/>
        <v>0.28696034288228001</v>
      </c>
      <c r="F466" s="250">
        <f t="shared" si="46"/>
        <v>0.28696034288228001</v>
      </c>
      <c r="G466" s="250"/>
      <c r="H466" s="250"/>
      <c r="I466" s="250"/>
      <c r="J466" s="250">
        <f t="shared" si="51"/>
        <v>0.29633882353567997</v>
      </c>
      <c r="K466" s="250">
        <f t="shared" si="51"/>
        <v>0.27777835797728001</v>
      </c>
      <c r="L466" s="250">
        <f t="shared" si="47"/>
        <v>0.27777835797728001</v>
      </c>
      <c r="M466" s="250"/>
      <c r="N466" s="250"/>
      <c r="O466" s="250"/>
      <c r="P466" s="250">
        <f t="shared" si="52"/>
        <v>0.33274445166683997</v>
      </c>
      <c r="Q466" s="250">
        <f t="shared" si="52"/>
        <v>0.35264485184351996</v>
      </c>
      <c r="R466" s="250">
        <f t="shared" si="48"/>
        <v>0.33274445166683997</v>
      </c>
      <c r="S466" s="250"/>
      <c r="T466" s="250">
        <f t="shared" si="53"/>
        <v>0.51922578647359607</v>
      </c>
      <c r="U466" s="250">
        <f t="shared" si="53"/>
        <v>0.48117980377570763</v>
      </c>
      <c r="V466" s="250">
        <f t="shared" si="53"/>
        <v>0.50015675569525553</v>
      </c>
      <c r="W466" s="250">
        <f t="shared" si="49"/>
        <v>0.48117980377570763</v>
      </c>
      <c r="X466" s="250"/>
      <c r="Y466" s="250"/>
      <c r="Z466" s="250"/>
      <c r="AA466" s="250"/>
    </row>
    <row r="467" spans="1:27" ht="14.25" hidden="1" customHeight="1">
      <c r="A467" s="120">
        <v>0.03</v>
      </c>
      <c r="B467" s="120">
        <v>0.05</v>
      </c>
      <c r="C467" s="120">
        <v>0.92</v>
      </c>
      <c r="D467" s="250">
        <f t="shared" si="50"/>
        <v>0.32464991154380007</v>
      </c>
      <c r="E467" s="250">
        <f t="shared" si="50"/>
        <v>0.28727932430228004</v>
      </c>
      <c r="F467" s="250">
        <f t="shared" si="46"/>
        <v>0.28727932430228004</v>
      </c>
      <c r="G467" s="250"/>
      <c r="H467" s="250"/>
      <c r="I467" s="250"/>
      <c r="J467" s="250">
        <f t="shared" si="51"/>
        <v>0.29602154334991998</v>
      </c>
      <c r="K467" s="250">
        <f t="shared" si="51"/>
        <v>0.27809733939727999</v>
      </c>
      <c r="L467" s="250">
        <f t="shared" si="47"/>
        <v>0.27809733939727999</v>
      </c>
      <c r="M467" s="250"/>
      <c r="N467" s="250"/>
      <c r="O467" s="250"/>
      <c r="P467" s="250">
        <f t="shared" si="52"/>
        <v>0.33275061864095995</v>
      </c>
      <c r="Q467" s="250">
        <f t="shared" si="52"/>
        <v>0.35263868486940003</v>
      </c>
      <c r="R467" s="250">
        <f t="shared" si="48"/>
        <v>0.33275061864095995</v>
      </c>
      <c r="S467" s="250"/>
      <c r="T467" s="250">
        <f t="shared" si="53"/>
        <v>0.51879586323278493</v>
      </c>
      <c r="U467" s="250">
        <f t="shared" si="53"/>
        <v>0.481388482483943</v>
      </c>
      <c r="V467" s="250">
        <f t="shared" si="53"/>
        <v>0.50036541997277151</v>
      </c>
      <c r="W467" s="250">
        <f t="shared" si="49"/>
        <v>0.481388482483943</v>
      </c>
      <c r="X467" s="250"/>
      <c r="Y467" s="250"/>
      <c r="Z467" s="250"/>
      <c r="AA467" s="250"/>
    </row>
    <row r="468" spans="1:27" ht="14.25" hidden="1" customHeight="1">
      <c r="A468" s="120">
        <v>0.03</v>
      </c>
      <c r="B468" s="120">
        <v>0.06</v>
      </c>
      <c r="C468" s="120">
        <v>0.91</v>
      </c>
      <c r="D468" s="250">
        <f t="shared" si="50"/>
        <v>0.32430264710456003</v>
      </c>
      <c r="E468" s="250">
        <f t="shared" si="50"/>
        <v>0.28759830572228001</v>
      </c>
      <c r="F468" s="250">
        <f t="shared" si="46"/>
        <v>0.28759830572228001</v>
      </c>
      <c r="G468" s="250"/>
      <c r="H468" s="250"/>
      <c r="I468" s="250"/>
      <c r="J468" s="250">
        <f t="shared" si="51"/>
        <v>0.29570426316415999</v>
      </c>
      <c r="K468" s="250">
        <f t="shared" si="51"/>
        <v>0.27841632081728002</v>
      </c>
      <c r="L468" s="250">
        <f t="shared" si="47"/>
        <v>0.27841632081728002</v>
      </c>
      <c r="M468" s="250"/>
      <c r="N468" s="250"/>
      <c r="O468" s="250"/>
      <c r="P468" s="250">
        <f t="shared" si="52"/>
        <v>0.33275678561507993</v>
      </c>
      <c r="Q468" s="250">
        <f t="shared" si="52"/>
        <v>0.35263251789528</v>
      </c>
      <c r="R468" s="250">
        <f t="shared" si="48"/>
        <v>0.33275678561507993</v>
      </c>
      <c r="S468" s="250"/>
      <c r="T468" s="250">
        <f t="shared" si="53"/>
        <v>0.51836593999197378</v>
      </c>
      <c r="U468" s="250">
        <f t="shared" si="53"/>
        <v>0.48159716119217838</v>
      </c>
      <c r="V468" s="250">
        <f t="shared" si="53"/>
        <v>0.50057408425028749</v>
      </c>
      <c r="W468" s="250">
        <f t="shared" si="49"/>
        <v>0.48159716119217838</v>
      </c>
      <c r="X468" s="250"/>
      <c r="Y468" s="250"/>
      <c r="Z468" s="250"/>
      <c r="AA468" s="250"/>
    </row>
    <row r="469" spans="1:27" ht="14.25" hidden="1" customHeight="1">
      <c r="A469" s="120">
        <v>0.03</v>
      </c>
      <c r="B469" s="120">
        <v>7.0000000000000007E-2</v>
      </c>
      <c r="C469" s="120">
        <v>0.9</v>
      </c>
      <c r="D469" s="250">
        <f t="shared" si="50"/>
        <v>0.32395538266532004</v>
      </c>
      <c r="E469" s="250">
        <f t="shared" si="50"/>
        <v>0.28791728714228004</v>
      </c>
      <c r="F469" s="250">
        <f t="shared" si="46"/>
        <v>0.28791728714228004</v>
      </c>
      <c r="G469" s="250"/>
      <c r="H469" s="250"/>
      <c r="I469" s="250"/>
      <c r="J469" s="250">
        <f t="shared" si="51"/>
        <v>0.29538698297839999</v>
      </c>
      <c r="K469" s="250">
        <f t="shared" si="51"/>
        <v>0.27873530223727999</v>
      </c>
      <c r="L469" s="250">
        <f t="shared" si="47"/>
        <v>0.27873530223727999</v>
      </c>
      <c r="M469" s="250"/>
      <c r="N469" s="250"/>
      <c r="O469" s="250"/>
      <c r="P469" s="250">
        <f t="shared" si="52"/>
        <v>0.33276295258919997</v>
      </c>
      <c r="Q469" s="250">
        <f t="shared" si="52"/>
        <v>0.35262635092116001</v>
      </c>
      <c r="R469" s="250">
        <f t="shared" si="48"/>
        <v>0.33276295258919997</v>
      </c>
      <c r="S469" s="250"/>
      <c r="T469" s="250">
        <f t="shared" si="53"/>
        <v>0.51793601675116252</v>
      </c>
      <c r="U469" s="250">
        <f t="shared" si="53"/>
        <v>0.48180583990041381</v>
      </c>
      <c r="V469" s="250">
        <f t="shared" si="53"/>
        <v>0.50078274852780347</v>
      </c>
      <c r="W469" s="250">
        <f t="shared" si="49"/>
        <v>0.48180583990041381</v>
      </c>
      <c r="X469" s="250"/>
      <c r="Y469" s="250"/>
      <c r="Z469" s="250"/>
      <c r="AA469" s="250"/>
    </row>
    <row r="470" spans="1:27" ht="14.25" hidden="1" customHeight="1">
      <c r="A470" s="120">
        <v>0.03</v>
      </c>
      <c r="B470" s="120">
        <v>0.08</v>
      </c>
      <c r="C470" s="120">
        <v>0.89</v>
      </c>
      <c r="D470" s="250">
        <f t="shared" si="50"/>
        <v>0.32360811822608004</v>
      </c>
      <c r="E470" s="250">
        <f t="shared" si="50"/>
        <v>0.28823626856228002</v>
      </c>
      <c r="F470" s="250">
        <f t="shared" si="46"/>
        <v>0.28823626856228002</v>
      </c>
      <c r="G470" s="250"/>
      <c r="H470" s="250"/>
      <c r="I470" s="250"/>
      <c r="J470" s="250">
        <f t="shared" si="51"/>
        <v>0.29506970279264</v>
      </c>
      <c r="K470" s="250">
        <f t="shared" si="51"/>
        <v>0.27905428365728002</v>
      </c>
      <c r="L470" s="250">
        <f t="shared" si="47"/>
        <v>0.27905428365728002</v>
      </c>
      <c r="M470" s="250"/>
      <c r="N470" s="250"/>
      <c r="O470" s="250"/>
      <c r="P470" s="250">
        <f t="shared" si="52"/>
        <v>0.33276911956331995</v>
      </c>
      <c r="Q470" s="250">
        <f t="shared" si="52"/>
        <v>0.35262018394703998</v>
      </c>
      <c r="R470" s="250">
        <f t="shared" si="48"/>
        <v>0.33276911956331995</v>
      </c>
      <c r="S470" s="250"/>
      <c r="T470" s="250">
        <f t="shared" si="53"/>
        <v>0.51750609351035137</v>
      </c>
      <c r="U470" s="250">
        <f t="shared" si="53"/>
        <v>0.48201451860864919</v>
      </c>
      <c r="V470" s="250">
        <f t="shared" si="53"/>
        <v>0.50099141280531945</v>
      </c>
      <c r="W470" s="250">
        <f t="shared" si="49"/>
        <v>0.48201451860864919</v>
      </c>
      <c r="X470" s="250"/>
      <c r="Y470" s="250"/>
      <c r="Z470" s="250"/>
      <c r="AA470" s="250"/>
    </row>
    <row r="471" spans="1:27" ht="14.25" hidden="1" customHeight="1">
      <c r="A471" s="120">
        <v>0.03</v>
      </c>
      <c r="B471" s="120">
        <v>0.09</v>
      </c>
      <c r="C471" s="120">
        <v>0.88</v>
      </c>
      <c r="D471" s="250">
        <f t="shared" si="50"/>
        <v>0.32326085378684005</v>
      </c>
      <c r="E471" s="250">
        <f t="shared" si="50"/>
        <v>0.28855524998228005</v>
      </c>
      <c r="F471" s="250">
        <f t="shared" si="46"/>
        <v>0.28855524998228005</v>
      </c>
      <c r="G471" s="250"/>
      <c r="H471" s="250"/>
      <c r="I471" s="250"/>
      <c r="J471" s="250">
        <f t="shared" si="51"/>
        <v>0.29475242260688</v>
      </c>
      <c r="K471" s="250">
        <f t="shared" si="51"/>
        <v>0.27937326507728</v>
      </c>
      <c r="L471" s="250">
        <f t="shared" si="47"/>
        <v>0.27937326507728</v>
      </c>
      <c r="M471" s="250"/>
      <c r="N471" s="250"/>
      <c r="O471" s="250"/>
      <c r="P471" s="250">
        <f t="shared" si="52"/>
        <v>0.33277528653743998</v>
      </c>
      <c r="Q471" s="250">
        <f t="shared" si="52"/>
        <v>0.35261401697292</v>
      </c>
      <c r="R471" s="250">
        <f t="shared" si="48"/>
        <v>0.33277528653743998</v>
      </c>
      <c r="S471" s="250"/>
      <c r="T471" s="250">
        <f t="shared" si="53"/>
        <v>0.51707617026954023</v>
      </c>
      <c r="U471" s="250">
        <f t="shared" si="53"/>
        <v>0.48222319731688457</v>
      </c>
      <c r="V471" s="250">
        <f t="shared" si="53"/>
        <v>0.50120007708283532</v>
      </c>
      <c r="W471" s="250">
        <f t="shared" si="49"/>
        <v>0.48222319731688457</v>
      </c>
      <c r="X471" s="250"/>
      <c r="Y471" s="250"/>
      <c r="Z471" s="250"/>
      <c r="AA471" s="250"/>
    </row>
    <row r="472" spans="1:27" ht="14.25" hidden="1" customHeight="1">
      <c r="A472" s="120">
        <v>0.03</v>
      </c>
      <c r="B472" s="120">
        <v>0.1</v>
      </c>
      <c r="C472" s="120">
        <v>0.87</v>
      </c>
      <c r="D472" s="250">
        <f t="shared" si="50"/>
        <v>0.32291358934760001</v>
      </c>
      <c r="E472" s="250">
        <f t="shared" si="50"/>
        <v>0.28887423140228002</v>
      </c>
      <c r="F472" s="250">
        <f t="shared" si="46"/>
        <v>0.28887423140228002</v>
      </c>
      <c r="G472" s="250"/>
      <c r="H472" s="250"/>
      <c r="I472" s="250"/>
      <c r="J472" s="250">
        <f t="shared" si="51"/>
        <v>0.29443514242112001</v>
      </c>
      <c r="K472" s="250">
        <f t="shared" si="51"/>
        <v>0.27969224649728003</v>
      </c>
      <c r="L472" s="250">
        <f t="shared" si="47"/>
        <v>0.27969224649728003</v>
      </c>
      <c r="M472" s="250"/>
      <c r="N472" s="250"/>
      <c r="O472" s="250"/>
      <c r="P472" s="250">
        <f t="shared" si="52"/>
        <v>0.33278145351155997</v>
      </c>
      <c r="Q472" s="250">
        <f t="shared" si="52"/>
        <v>0.35260784999879996</v>
      </c>
      <c r="R472" s="250">
        <f t="shared" si="48"/>
        <v>0.33278145351155997</v>
      </c>
      <c r="S472" s="250"/>
      <c r="T472" s="250">
        <f t="shared" si="53"/>
        <v>0.51664624702872908</v>
      </c>
      <c r="U472" s="250">
        <f t="shared" si="53"/>
        <v>0.48243187602511994</v>
      </c>
      <c r="V472" s="250">
        <f t="shared" si="53"/>
        <v>0.5014087413603513</v>
      </c>
      <c r="W472" s="250">
        <f t="shared" si="49"/>
        <v>0.48243187602511994</v>
      </c>
      <c r="X472" s="250"/>
      <c r="Y472" s="250"/>
      <c r="Z472" s="250"/>
      <c r="AA472" s="250"/>
    </row>
    <row r="473" spans="1:27" ht="14.25" hidden="1" customHeight="1">
      <c r="A473" s="120">
        <v>0.03</v>
      </c>
      <c r="B473" s="120">
        <v>0.11</v>
      </c>
      <c r="C473" s="120">
        <v>0.86</v>
      </c>
      <c r="D473" s="250">
        <f t="shared" si="50"/>
        <v>0.32256632490835996</v>
      </c>
      <c r="E473" s="250">
        <f t="shared" si="50"/>
        <v>0.28919321282228</v>
      </c>
      <c r="F473" s="250">
        <f t="shared" si="46"/>
        <v>0.28919321282228</v>
      </c>
      <c r="G473" s="250"/>
      <c r="H473" s="250"/>
      <c r="I473" s="250"/>
      <c r="J473" s="250">
        <f t="shared" si="51"/>
        <v>0.29411786223536002</v>
      </c>
      <c r="K473" s="250">
        <f t="shared" si="51"/>
        <v>0.28001122791728</v>
      </c>
      <c r="L473" s="250">
        <f t="shared" si="47"/>
        <v>0.28001122791728</v>
      </c>
      <c r="M473" s="250"/>
      <c r="N473" s="250"/>
      <c r="O473" s="250"/>
      <c r="P473" s="250">
        <f t="shared" si="52"/>
        <v>0.33278762048568</v>
      </c>
      <c r="Q473" s="250">
        <f t="shared" si="52"/>
        <v>0.35260168302467998</v>
      </c>
      <c r="R473" s="250">
        <f t="shared" si="48"/>
        <v>0.33278762048568</v>
      </c>
      <c r="S473" s="250"/>
      <c r="T473" s="250">
        <f t="shared" si="53"/>
        <v>0.51621632378791793</v>
      </c>
      <c r="U473" s="250">
        <f t="shared" si="53"/>
        <v>0.48264055473335532</v>
      </c>
      <c r="V473" s="250">
        <f t="shared" si="53"/>
        <v>0.50161740563786728</v>
      </c>
      <c r="W473" s="250">
        <f t="shared" si="49"/>
        <v>0.48264055473335532</v>
      </c>
      <c r="X473" s="250"/>
      <c r="Y473" s="250"/>
      <c r="Z473" s="250"/>
      <c r="AA473" s="250"/>
    </row>
    <row r="474" spans="1:27" ht="14.25" hidden="1" customHeight="1">
      <c r="A474" s="120">
        <v>0.03</v>
      </c>
      <c r="B474" s="120">
        <v>0.12</v>
      </c>
      <c r="C474" s="120">
        <v>0.85</v>
      </c>
      <c r="D474" s="250">
        <f t="shared" si="50"/>
        <v>0.32221906046911997</v>
      </c>
      <c r="E474" s="250">
        <f t="shared" si="50"/>
        <v>0.28951219424228003</v>
      </c>
      <c r="F474" s="250">
        <f t="shared" si="46"/>
        <v>0.28951219424228003</v>
      </c>
      <c r="G474" s="250"/>
      <c r="H474" s="250"/>
      <c r="I474" s="250"/>
      <c r="J474" s="250">
        <f t="shared" si="51"/>
        <v>0.29380058204960002</v>
      </c>
      <c r="K474" s="250">
        <f t="shared" si="51"/>
        <v>0.28033020933727998</v>
      </c>
      <c r="L474" s="250">
        <f t="shared" si="47"/>
        <v>0.28033020933727998</v>
      </c>
      <c r="M474" s="250"/>
      <c r="N474" s="250"/>
      <c r="O474" s="250"/>
      <c r="P474" s="250">
        <f t="shared" si="52"/>
        <v>0.33279378745979993</v>
      </c>
      <c r="Q474" s="250">
        <f t="shared" si="52"/>
        <v>0.35259551605055994</v>
      </c>
      <c r="R474" s="250">
        <f t="shared" si="48"/>
        <v>0.33279378745979993</v>
      </c>
      <c r="S474" s="250"/>
      <c r="T474" s="250">
        <f t="shared" si="53"/>
        <v>0.51578640054710667</v>
      </c>
      <c r="U474" s="250">
        <f t="shared" si="53"/>
        <v>0.48284923344159075</v>
      </c>
      <c r="V474" s="250">
        <f t="shared" si="53"/>
        <v>0.50182606991538314</v>
      </c>
      <c r="W474" s="250">
        <f t="shared" si="49"/>
        <v>0.48284923344159075</v>
      </c>
      <c r="X474" s="250"/>
      <c r="Y474" s="250"/>
      <c r="Z474" s="250"/>
      <c r="AA474" s="250"/>
    </row>
    <row r="475" spans="1:27" ht="14.25" hidden="1" customHeight="1">
      <c r="A475" s="120">
        <v>0.03</v>
      </c>
      <c r="B475" s="120">
        <v>0.13</v>
      </c>
      <c r="C475" s="120">
        <v>0.84</v>
      </c>
      <c r="D475" s="250">
        <f t="shared" si="50"/>
        <v>0.32187179602987998</v>
      </c>
      <c r="E475" s="250">
        <f t="shared" si="50"/>
        <v>0.28983117566228001</v>
      </c>
      <c r="F475" s="250">
        <f t="shared" si="46"/>
        <v>0.28983117566228001</v>
      </c>
      <c r="G475" s="250"/>
      <c r="H475" s="250"/>
      <c r="I475" s="250"/>
      <c r="J475" s="250">
        <f t="shared" si="51"/>
        <v>0.29348330186383997</v>
      </c>
      <c r="K475" s="250">
        <f t="shared" si="51"/>
        <v>0.28064919075728001</v>
      </c>
      <c r="L475" s="250">
        <f t="shared" si="47"/>
        <v>0.28064919075728001</v>
      </c>
      <c r="M475" s="250"/>
      <c r="N475" s="250"/>
      <c r="O475" s="250"/>
      <c r="P475" s="250">
        <f t="shared" si="52"/>
        <v>0.33279995443391996</v>
      </c>
      <c r="Q475" s="250">
        <f t="shared" si="52"/>
        <v>0.35258934907643996</v>
      </c>
      <c r="R475" s="250">
        <f t="shared" si="48"/>
        <v>0.33279995443391996</v>
      </c>
      <c r="S475" s="250"/>
      <c r="T475" s="250">
        <f t="shared" si="53"/>
        <v>0.51535647730629552</v>
      </c>
      <c r="U475" s="250">
        <f t="shared" si="53"/>
        <v>0.48305791214982613</v>
      </c>
      <c r="V475" s="250">
        <f t="shared" si="53"/>
        <v>0.50203473419289923</v>
      </c>
      <c r="W475" s="250">
        <f t="shared" si="49"/>
        <v>0.48305791214982613</v>
      </c>
      <c r="X475" s="250"/>
      <c r="Y475" s="250"/>
      <c r="Z475" s="250"/>
      <c r="AA475" s="250"/>
    </row>
    <row r="476" spans="1:27" ht="14.25" hidden="1" customHeight="1">
      <c r="A476" s="120">
        <v>0.03</v>
      </c>
      <c r="B476" s="120">
        <v>0.14000000000000001</v>
      </c>
      <c r="C476" s="120">
        <v>0.83</v>
      </c>
      <c r="D476" s="250">
        <f t="shared" si="50"/>
        <v>0.32152453159063998</v>
      </c>
      <c r="E476" s="250">
        <f t="shared" si="50"/>
        <v>0.29015015708227998</v>
      </c>
      <c r="F476" s="250">
        <f t="shared" si="46"/>
        <v>0.29015015708227998</v>
      </c>
      <c r="G476" s="250"/>
      <c r="H476" s="250"/>
      <c r="I476" s="250"/>
      <c r="J476" s="250">
        <f t="shared" si="51"/>
        <v>0.29316602167807998</v>
      </c>
      <c r="K476" s="250">
        <f t="shared" si="51"/>
        <v>0.28096817217727998</v>
      </c>
      <c r="L476" s="250">
        <f t="shared" si="47"/>
        <v>0.28096817217727998</v>
      </c>
      <c r="M476" s="250"/>
      <c r="N476" s="250"/>
      <c r="O476" s="250"/>
      <c r="P476" s="250">
        <f t="shared" si="52"/>
        <v>0.33280612140803995</v>
      </c>
      <c r="Q476" s="250">
        <f t="shared" si="52"/>
        <v>0.35258318210231993</v>
      </c>
      <c r="R476" s="250">
        <f t="shared" si="48"/>
        <v>0.33280612140803995</v>
      </c>
      <c r="S476" s="250"/>
      <c r="T476" s="250">
        <f t="shared" si="53"/>
        <v>0.51492655406548438</v>
      </c>
      <c r="U476" s="250">
        <f t="shared" si="53"/>
        <v>0.48326659085806156</v>
      </c>
      <c r="V476" s="250">
        <f t="shared" si="53"/>
        <v>0.5022433984704151</v>
      </c>
      <c r="W476" s="250">
        <f t="shared" si="49"/>
        <v>0.48326659085806156</v>
      </c>
      <c r="X476" s="250"/>
      <c r="Y476" s="250"/>
      <c r="Z476" s="250"/>
      <c r="AA476" s="250"/>
    </row>
    <row r="477" spans="1:27" ht="14.25" hidden="1" customHeight="1">
      <c r="A477" s="120">
        <v>0.03</v>
      </c>
      <c r="B477" s="120">
        <v>0.15</v>
      </c>
      <c r="C477" s="120">
        <v>0.82</v>
      </c>
      <c r="D477" s="250">
        <f t="shared" si="50"/>
        <v>0.32117726715139999</v>
      </c>
      <c r="E477" s="250">
        <f t="shared" si="50"/>
        <v>0.29046913850227996</v>
      </c>
      <c r="F477" s="250">
        <f t="shared" si="46"/>
        <v>0.29046913850227996</v>
      </c>
      <c r="G477" s="250"/>
      <c r="H477" s="250"/>
      <c r="I477" s="250"/>
      <c r="J477" s="250">
        <f t="shared" si="51"/>
        <v>0.29284874149231999</v>
      </c>
      <c r="K477" s="250">
        <f t="shared" si="51"/>
        <v>0.28128715359728002</v>
      </c>
      <c r="L477" s="250">
        <f t="shared" si="47"/>
        <v>0.28128715359728002</v>
      </c>
      <c r="M477" s="250"/>
      <c r="N477" s="250"/>
      <c r="O477" s="250"/>
      <c r="P477" s="250">
        <f t="shared" si="52"/>
        <v>0.33281228838215993</v>
      </c>
      <c r="Q477" s="250">
        <f t="shared" si="52"/>
        <v>0.3525770151282</v>
      </c>
      <c r="R477" s="250">
        <f t="shared" si="48"/>
        <v>0.33281228838215993</v>
      </c>
      <c r="S477" s="250"/>
      <c r="T477" s="250">
        <f t="shared" si="53"/>
        <v>0.51449663082467323</v>
      </c>
      <c r="U477" s="250">
        <f t="shared" si="53"/>
        <v>0.48347526956629694</v>
      </c>
      <c r="V477" s="250">
        <f t="shared" si="53"/>
        <v>0.50245206274793108</v>
      </c>
      <c r="W477" s="250">
        <f t="shared" si="49"/>
        <v>0.48347526956629694</v>
      </c>
      <c r="X477" s="250"/>
      <c r="Y477" s="250"/>
      <c r="Z477" s="250"/>
      <c r="AA477" s="250"/>
    </row>
    <row r="478" spans="1:27" ht="14.25" hidden="1" customHeight="1">
      <c r="A478" s="120">
        <v>0.03</v>
      </c>
      <c r="B478" s="120">
        <v>0.16</v>
      </c>
      <c r="C478" s="120">
        <v>0.81</v>
      </c>
      <c r="D478" s="250">
        <f t="shared" si="50"/>
        <v>0.32083000271216</v>
      </c>
      <c r="E478" s="250">
        <f t="shared" si="50"/>
        <v>0.29078811992228004</v>
      </c>
      <c r="F478" s="250">
        <f t="shared" si="46"/>
        <v>0.29078811992228004</v>
      </c>
      <c r="G478" s="250"/>
      <c r="H478" s="250"/>
      <c r="I478" s="250"/>
      <c r="J478" s="250">
        <f t="shared" si="51"/>
        <v>0.29253146130656005</v>
      </c>
      <c r="K478" s="250">
        <f t="shared" si="51"/>
        <v>0.28160613501728005</v>
      </c>
      <c r="L478" s="250">
        <f t="shared" si="47"/>
        <v>0.28160613501728005</v>
      </c>
      <c r="M478" s="250"/>
      <c r="N478" s="250"/>
      <c r="O478" s="250"/>
      <c r="P478" s="250">
        <f t="shared" si="52"/>
        <v>0.33281845535627996</v>
      </c>
      <c r="Q478" s="250">
        <f t="shared" si="52"/>
        <v>0.35257084815407996</v>
      </c>
      <c r="R478" s="250">
        <f t="shared" si="48"/>
        <v>0.33281845535627996</v>
      </c>
      <c r="S478" s="250"/>
      <c r="T478" s="250">
        <f t="shared" si="53"/>
        <v>0.51406670758386208</v>
      </c>
      <c r="U478" s="250">
        <f t="shared" si="53"/>
        <v>0.48368394827453243</v>
      </c>
      <c r="V478" s="250">
        <f t="shared" si="53"/>
        <v>0.50266072702544706</v>
      </c>
      <c r="W478" s="250">
        <f t="shared" si="49"/>
        <v>0.48368394827453243</v>
      </c>
      <c r="X478" s="250"/>
      <c r="Y478" s="250"/>
      <c r="Z478" s="250"/>
      <c r="AA478" s="250"/>
    </row>
    <row r="479" spans="1:27" ht="14.25" hidden="1" customHeight="1">
      <c r="A479" s="120">
        <v>0.03</v>
      </c>
      <c r="B479" s="120">
        <v>0.17</v>
      </c>
      <c r="C479" s="120">
        <v>0.8</v>
      </c>
      <c r="D479" s="250">
        <f t="shared" si="50"/>
        <v>0.32048273827292001</v>
      </c>
      <c r="E479" s="250">
        <f t="shared" si="50"/>
        <v>0.29110710134228002</v>
      </c>
      <c r="F479" s="250">
        <f t="shared" si="46"/>
        <v>0.29110710134228002</v>
      </c>
      <c r="G479" s="250"/>
      <c r="H479" s="250"/>
      <c r="I479" s="250"/>
      <c r="J479" s="250">
        <f t="shared" si="51"/>
        <v>0.2922141811208</v>
      </c>
      <c r="K479" s="250">
        <f t="shared" si="51"/>
        <v>0.28192511643728002</v>
      </c>
      <c r="L479" s="250">
        <f t="shared" si="47"/>
        <v>0.28192511643728002</v>
      </c>
      <c r="M479" s="250"/>
      <c r="N479" s="250"/>
      <c r="O479" s="250"/>
      <c r="P479" s="250">
        <f t="shared" si="52"/>
        <v>0.3328246223304</v>
      </c>
      <c r="Q479" s="250">
        <f t="shared" si="52"/>
        <v>0.35256468117995998</v>
      </c>
      <c r="R479" s="250">
        <f t="shared" si="48"/>
        <v>0.3328246223304</v>
      </c>
      <c r="S479" s="250"/>
      <c r="T479" s="250">
        <f t="shared" si="53"/>
        <v>0.51363678434305093</v>
      </c>
      <c r="U479" s="250">
        <f t="shared" si="53"/>
        <v>0.4838926269827678</v>
      </c>
      <c r="V479" s="250">
        <f t="shared" si="53"/>
        <v>0.50286939130296304</v>
      </c>
      <c r="W479" s="250">
        <f t="shared" si="49"/>
        <v>0.4838926269827678</v>
      </c>
      <c r="X479" s="250"/>
      <c r="Y479" s="250"/>
      <c r="Z479" s="250"/>
      <c r="AA479" s="250"/>
    </row>
    <row r="480" spans="1:27" ht="14.25" hidden="1" customHeight="1">
      <c r="A480" s="120">
        <v>0.03</v>
      </c>
      <c r="B480" s="120">
        <v>0.18</v>
      </c>
      <c r="C480" s="120">
        <v>0.79</v>
      </c>
      <c r="D480" s="250">
        <f t="shared" si="50"/>
        <v>0.32013547383368002</v>
      </c>
      <c r="E480" s="250">
        <f t="shared" si="50"/>
        <v>0.29142608276227999</v>
      </c>
      <c r="F480" s="250">
        <f t="shared" si="46"/>
        <v>0.29142608276227999</v>
      </c>
      <c r="G480" s="250"/>
      <c r="H480" s="250"/>
      <c r="I480" s="250"/>
      <c r="J480" s="250">
        <f t="shared" si="51"/>
        <v>0.29189690093504</v>
      </c>
      <c r="K480" s="250">
        <f t="shared" si="51"/>
        <v>0.28224409785728</v>
      </c>
      <c r="L480" s="250">
        <f t="shared" si="47"/>
        <v>0.28224409785728</v>
      </c>
      <c r="M480" s="250"/>
      <c r="N480" s="250"/>
      <c r="O480" s="250"/>
      <c r="P480" s="250">
        <f t="shared" si="52"/>
        <v>0.33283078930451998</v>
      </c>
      <c r="Q480" s="250">
        <f t="shared" si="52"/>
        <v>0.35255851420584</v>
      </c>
      <c r="R480" s="250">
        <f t="shared" si="48"/>
        <v>0.33283078930451998</v>
      </c>
      <c r="S480" s="250"/>
      <c r="T480" s="250">
        <f t="shared" si="53"/>
        <v>0.51320686110223968</v>
      </c>
      <c r="U480" s="250">
        <f t="shared" si="53"/>
        <v>0.48410130569100318</v>
      </c>
      <c r="V480" s="250">
        <f t="shared" si="53"/>
        <v>0.50307805558047902</v>
      </c>
      <c r="W480" s="250">
        <f t="shared" si="49"/>
        <v>0.48410130569100318</v>
      </c>
      <c r="X480" s="250"/>
      <c r="Y480" s="250"/>
      <c r="Z480" s="250"/>
      <c r="AA480" s="250"/>
    </row>
    <row r="481" spans="1:27" ht="14.25" hidden="1" customHeight="1">
      <c r="A481" s="120">
        <v>0.03</v>
      </c>
      <c r="B481" s="120">
        <v>0.19</v>
      </c>
      <c r="C481" s="120">
        <v>0.78</v>
      </c>
      <c r="D481" s="250">
        <f t="shared" si="50"/>
        <v>0.31978820939444003</v>
      </c>
      <c r="E481" s="250">
        <f t="shared" si="50"/>
        <v>0.29174506418228002</v>
      </c>
      <c r="F481" s="250">
        <f t="shared" si="46"/>
        <v>0.29174506418228002</v>
      </c>
      <c r="G481" s="250"/>
      <c r="H481" s="250"/>
      <c r="I481" s="250"/>
      <c r="J481" s="250">
        <f t="shared" si="51"/>
        <v>0.29157962074928001</v>
      </c>
      <c r="K481" s="250">
        <f t="shared" si="51"/>
        <v>0.28256307927727997</v>
      </c>
      <c r="L481" s="250">
        <f t="shared" si="47"/>
        <v>0.28256307927727997</v>
      </c>
      <c r="M481" s="250"/>
      <c r="N481" s="250"/>
      <c r="O481" s="250"/>
      <c r="P481" s="250">
        <f t="shared" si="52"/>
        <v>0.33283695627863996</v>
      </c>
      <c r="Q481" s="250">
        <f t="shared" si="52"/>
        <v>0.35255234723172002</v>
      </c>
      <c r="R481" s="250">
        <f t="shared" si="48"/>
        <v>0.33283695627863996</v>
      </c>
      <c r="S481" s="250"/>
      <c r="T481" s="250">
        <f t="shared" si="53"/>
        <v>0.51277693786142853</v>
      </c>
      <c r="U481" s="250">
        <f t="shared" si="53"/>
        <v>0.48430998439923861</v>
      </c>
      <c r="V481" s="250">
        <f t="shared" si="53"/>
        <v>0.50328671985799489</v>
      </c>
      <c r="W481" s="250">
        <f t="shared" si="49"/>
        <v>0.48430998439923861</v>
      </c>
      <c r="X481" s="250"/>
      <c r="Y481" s="250"/>
      <c r="Z481" s="250"/>
      <c r="AA481" s="250"/>
    </row>
    <row r="482" spans="1:27" ht="14.25" hidden="1" customHeight="1">
      <c r="A482" s="120">
        <v>0.03</v>
      </c>
      <c r="B482" s="120">
        <v>0.2</v>
      </c>
      <c r="C482" s="120">
        <v>0.77</v>
      </c>
      <c r="D482" s="250">
        <f t="shared" ref="D482:E545" si="54">$A482*B$157+$B482*B$158+$C482*B$159</f>
        <v>0.31944094495520003</v>
      </c>
      <c r="E482" s="250">
        <f t="shared" si="54"/>
        <v>0.29206404560228005</v>
      </c>
      <c r="F482" s="250">
        <f t="shared" si="46"/>
        <v>0.29206404560228005</v>
      </c>
      <c r="G482" s="250"/>
      <c r="H482" s="250"/>
      <c r="I482" s="250"/>
      <c r="J482" s="250">
        <f t="shared" ref="J482:K545" si="55">$A482*H$157+$B482*H$158+$C482*H$159</f>
        <v>0.29126234056352002</v>
      </c>
      <c r="K482" s="250">
        <f t="shared" si="55"/>
        <v>0.28288206069728</v>
      </c>
      <c r="L482" s="250">
        <f t="shared" si="47"/>
        <v>0.28288206069728</v>
      </c>
      <c r="M482" s="250"/>
      <c r="N482" s="250"/>
      <c r="O482" s="250"/>
      <c r="P482" s="250">
        <f t="shared" ref="P482:Q545" si="56">$A482*N$157+$B482*N$158+$C482*N$159</f>
        <v>0.33284312325276</v>
      </c>
      <c r="Q482" s="250">
        <f t="shared" si="56"/>
        <v>0.35254618025759998</v>
      </c>
      <c r="R482" s="250">
        <f t="shared" si="48"/>
        <v>0.33284312325276</v>
      </c>
      <c r="S482" s="250"/>
      <c r="T482" s="250">
        <f t="shared" ref="T482:V545" si="57">$A482*I$3+$B482*I$4+$C482*I$5</f>
        <v>0.51234701462061738</v>
      </c>
      <c r="U482" s="250">
        <f t="shared" si="57"/>
        <v>0.48451866310747399</v>
      </c>
      <c r="V482" s="250">
        <f t="shared" si="57"/>
        <v>0.50349538413551087</v>
      </c>
      <c r="W482" s="250">
        <f t="shared" si="49"/>
        <v>0.48451866310747399</v>
      </c>
      <c r="X482" s="250"/>
      <c r="Y482" s="250"/>
      <c r="Z482" s="250"/>
      <c r="AA482" s="250"/>
    </row>
    <row r="483" spans="1:27" ht="14.25" hidden="1" customHeight="1">
      <c r="A483" s="120">
        <v>0.03</v>
      </c>
      <c r="B483" s="120">
        <v>0.21</v>
      </c>
      <c r="C483" s="120">
        <v>0.76</v>
      </c>
      <c r="D483" s="250">
        <f t="shared" si="54"/>
        <v>0.31909368051595999</v>
      </c>
      <c r="E483" s="250">
        <f t="shared" si="54"/>
        <v>0.29238302702228003</v>
      </c>
      <c r="F483" s="250">
        <f t="shared" si="46"/>
        <v>0.29238302702228003</v>
      </c>
      <c r="G483" s="250"/>
      <c r="H483" s="250"/>
      <c r="I483" s="250"/>
      <c r="J483" s="250">
        <f t="shared" si="55"/>
        <v>0.29094506037776002</v>
      </c>
      <c r="K483" s="250">
        <f t="shared" si="55"/>
        <v>0.28320104211728003</v>
      </c>
      <c r="L483" s="250">
        <f t="shared" si="47"/>
        <v>0.28320104211728003</v>
      </c>
      <c r="M483" s="250"/>
      <c r="N483" s="250"/>
      <c r="O483" s="250"/>
      <c r="P483" s="250">
        <f t="shared" si="56"/>
        <v>0.33284929022687992</v>
      </c>
      <c r="Q483" s="250">
        <f t="shared" si="56"/>
        <v>0.35254001328348</v>
      </c>
      <c r="R483" s="250">
        <f t="shared" si="48"/>
        <v>0.33284929022687992</v>
      </c>
      <c r="S483" s="250"/>
      <c r="T483" s="250">
        <f t="shared" si="57"/>
        <v>0.51191709137980623</v>
      </c>
      <c r="U483" s="250">
        <f t="shared" si="57"/>
        <v>0.48472734181570937</v>
      </c>
      <c r="V483" s="250">
        <f t="shared" si="57"/>
        <v>0.50370404841302685</v>
      </c>
      <c r="W483" s="250">
        <f t="shared" si="49"/>
        <v>0.48472734181570937</v>
      </c>
      <c r="X483" s="250"/>
      <c r="Y483" s="250"/>
      <c r="Z483" s="250"/>
      <c r="AA483" s="250"/>
    </row>
    <row r="484" spans="1:27" ht="14.25" hidden="1" customHeight="1">
      <c r="A484" s="120">
        <v>0.03</v>
      </c>
      <c r="B484" s="120">
        <v>0.22</v>
      </c>
      <c r="C484" s="120">
        <v>0.75</v>
      </c>
      <c r="D484" s="250">
        <f t="shared" si="54"/>
        <v>0.31874641607672</v>
      </c>
      <c r="E484" s="250">
        <f t="shared" si="54"/>
        <v>0.29270200844228</v>
      </c>
      <c r="F484" s="250">
        <f t="shared" si="46"/>
        <v>0.29270200844228</v>
      </c>
      <c r="G484" s="250"/>
      <c r="H484" s="250"/>
      <c r="I484" s="250"/>
      <c r="J484" s="250">
        <f t="shared" si="55"/>
        <v>0.29062778019199997</v>
      </c>
      <c r="K484" s="250">
        <f t="shared" si="55"/>
        <v>0.28352002353728001</v>
      </c>
      <c r="L484" s="250">
        <f t="shared" si="47"/>
        <v>0.28352002353728001</v>
      </c>
      <c r="M484" s="250"/>
      <c r="N484" s="250"/>
      <c r="O484" s="250"/>
      <c r="P484" s="250">
        <f t="shared" si="56"/>
        <v>0.33285545720099996</v>
      </c>
      <c r="Q484" s="250">
        <f t="shared" si="56"/>
        <v>0.35253384630935997</v>
      </c>
      <c r="R484" s="250">
        <f t="shared" si="48"/>
        <v>0.33285545720099996</v>
      </c>
      <c r="S484" s="250"/>
      <c r="T484" s="250">
        <f t="shared" si="57"/>
        <v>0.51148716813899497</v>
      </c>
      <c r="U484" s="250">
        <f t="shared" si="57"/>
        <v>0.4849360205239448</v>
      </c>
      <c r="V484" s="250">
        <f t="shared" si="57"/>
        <v>0.50391271269054283</v>
      </c>
      <c r="W484" s="250">
        <f t="shared" si="49"/>
        <v>0.4849360205239448</v>
      </c>
      <c r="X484" s="250"/>
      <c r="Y484" s="250"/>
      <c r="Z484" s="250"/>
      <c r="AA484" s="250"/>
    </row>
    <row r="485" spans="1:27" ht="14.25" hidden="1" customHeight="1">
      <c r="A485" s="120">
        <v>0.03</v>
      </c>
      <c r="B485" s="120">
        <v>0.23</v>
      </c>
      <c r="C485" s="120">
        <v>0.74</v>
      </c>
      <c r="D485" s="250">
        <f t="shared" si="54"/>
        <v>0.31839915163748</v>
      </c>
      <c r="E485" s="250">
        <f t="shared" si="54"/>
        <v>0.29302098986227998</v>
      </c>
      <c r="F485" s="250">
        <f t="shared" si="46"/>
        <v>0.29302098986227998</v>
      </c>
      <c r="G485" s="250"/>
      <c r="H485" s="250"/>
      <c r="I485" s="250"/>
      <c r="J485" s="250">
        <f t="shared" si="55"/>
        <v>0.29031050000623998</v>
      </c>
      <c r="K485" s="250">
        <f t="shared" si="55"/>
        <v>0.28383900495727998</v>
      </c>
      <c r="L485" s="250">
        <f t="shared" si="47"/>
        <v>0.28383900495727998</v>
      </c>
      <c r="M485" s="250"/>
      <c r="N485" s="250"/>
      <c r="O485" s="250"/>
      <c r="P485" s="250">
        <f t="shared" si="56"/>
        <v>0.33286162417511994</v>
      </c>
      <c r="Q485" s="250">
        <f t="shared" si="56"/>
        <v>0.35252767933523999</v>
      </c>
      <c r="R485" s="250">
        <f t="shared" si="48"/>
        <v>0.33286162417511994</v>
      </c>
      <c r="S485" s="250"/>
      <c r="T485" s="250">
        <f t="shared" si="57"/>
        <v>0.51105724489818383</v>
      </c>
      <c r="U485" s="250">
        <f t="shared" si="57"/>
        <v>0.48514469923218018</v>
      </c>
      <c r="V485" s="250">
        <f t="shared" si="57"/>
        <v>0.50412137696805881</v>
      </c>
      <c r="W485" s="250">
        <f t="shared" si="49"/>
        <v>0.48514469923218018</v>
      </c>
      <c r="X485" s="250"/>
      <c r="Y485" s="250"/>
      <c r="Z485" s="250"/>
      <c r="AA485" s="250"/>
    </row>
    <row r="486" spans="1:27" ht="14.25" hidden="1" customHeight="1">
      <c r="A486" s="120">
        <v>0.03</v>
      </c>
      <c r="B486" s="120">
        <v>0.24</v>
      </c>
      <c r="C486" s="120">
        <v>0.73</v>
      </c>
      <c r="D486" s="250">
        <f t="shared" si="54"/>
        <v>0.31805188719824001</v>
      </c>
      <c r="E486" s="250">
        <f t="shared" si="54"/>
        <v>0.29333997128228001</v>
      </c>
      <c r="F486" s="250">
        <f t="shared" si="46"/>
        <v>0.29333997128228001</v>
      </c>
      <c r="G486" s="250"/>
      <c r="H486" s="250"/>
      <c r="I486" s="250"/>
      <c r="J486" s="250">
        <f t="shared" si="55"/>
        <v>0.28999321982047999</v>
      </c>
      <c r="K486" s="250">
        <f t="shared" si="55"/>
        <v>0.28415798637727996</v>
      </c>
      <c r="L486" s="250">
        <f t="shared" si="47"/>
        <v>0.28415798637727996</v>
      </c>
      <c r="M486" s="250"/>
      <c r="N486" s="250"/>
      <c r="O486" s="250"/>
      <c r="P486" s="250">
        <f t="shared" si="56"/>
        <v>0.33286779114923992</v>
      </c>
      <c r="Q486" s="250">
        <f t="shared" si="56"/>
        <v>0.35252151236111995</v>
      </c>
      <c r="R486" s="250">
        <f t="shared" si="48"/>
        <v>0.33286779114923992</v>
      </c>
      <c r="S486" s="250"/>
      <c r="T486" s="250">
        <f t="shared" si="57"/>
        <v>0.51062732165737268</v>
      </c>
      <c r="U486" s="250">
        <f t="shared" si="57"/>
        <v>0.48535337794041555</v>
      </c>
      <c r="V486" s="250">
        <f t="shared" si="57"/>
        <v>0.50433004124557468</v>
      </c>
      <c r="W486" s="250">
        <f t="shared" si="49"/>
        <v>0.48535337794041555</v>
      </c>
      <c r="X486" s="250"/>
      <c r="Y486" s="250"/>
      <c r="Z486" s="250"/>
      <c r="AA486" s="250"/>
    </row>
    <row r="487" spans="1:27" ht="14.25" hidden="1" customHeight="1">
      <c r="A487" s="120">
        <v>0.03</v>
      </c>
      <c r="B487" s="120">
        <v>0.25</v>
      </c>
      <c r="C487" s="120">
        <v>0.72</v>
      </c>
      <c r="D487" s="250">
        <f t="shared" si="54"/>
        <v>0.31770462275900002</v>
      </c>
      <c r="E487" s="250">
        <f t="shared" si="54"/>
        <v>0.29365895270227999</v>
      </c>
      <c r="F487" s="250">
        <f t="shared" si="46"/>
        <v>0.29365895270227999</v>
      </c>
      <c r="G487" s="250"/>
      <c r="H487" s="250"/>
      <c r="I487" s="250"/>
      <c r="J487" s="250">
        <f t="shared" si="55"/>
        <v>0.28967593963471999</v>
      </c>
      <c r="K487" s="250">
        <f t="shared" si="55"/>
        <v>0.28447696779727999</v>
      </c>
      <c r="L487" s="250">
        <f t="shared" si="47"/>
        <v>0.28447696779727999</v>
      </c>
      <c r="M487" s="250"/>
      <c r="N487" s="250"/>
      <c r="O487" s="250"/>
      <c r="P487" s="250">
        <f t="shared" si="56"/>
        <v>0.33287395812335996</v>
      </c>
      <c r="Q487" s="250">
        <f t="shared" si="56"/>
        <v>0.35251534538699997</v>
      </c>
      <c r="R487" s="250">
        <f t="shared" si="48"/>
        <v>0.33287395812335996</v>
      </c>
      <c r="S487" s="250"/>
      <c r="T487" s="250">
        <f t="shared" si="57"/>
        <v>0.51019739841656153</v>
      </c>
      <c r="U487" s="250">
        <f t="shared" si="57"/>
        <v>0.48556205664865099</v>
      </c>
      <c r="V487" s="250">
        <f t="shared" si="57"/>
        <v>0.50453870552309066</v>
      </c>
      <c r="W487" s="250">
        <f t="shared" si="49"/>
        <v>0.48556205664865099</v>
      </c>
      <c r="X487" s="250"/>
      <c r="Y487" s="250"/>
      <c r="Z487" s="250"/>
      <c r="AA487" s="250"/>
    </row>
    <row r="488" spans="1:27" ht="14.25" hidden="1" customHeight="1">
      <c r="A488" s="120">
        <v>0.03</v>
      </c>
      <c r="B488" s="120">
        <v>0.26</v>
      </c>
      <c r="C488" s="120">
        <v>0.71</v>
      </c>
      <c r="D488" s="250">
        <f t="shared" si="54"/>
        <v>0.31735735831975997</v>
      </c>
      <c r="E488" s="250">
        <f t="shared" si="54"/>
        <v>0.29397793412228002</v>
      </c>
      <c r="F488" s="250">
        <f t="shared" si="46"/>
        <v>0.29397793412228002</v>
      </c>
      <c r="G488" s="250"/>
      <c r="H488" s="250"/>
      <c r="I488" s="250"/>
      <c r="J488" s="250">
        <f t="shared" si="55"/>
        <v>0.28935865944896</v>
      </c>
      <c r="K488" s="250">
        <f t="shared" si="55"/>
        <v>0.28479594921728002</v>
      </c>
      <c r="L488" s="250">
        <f t="shared" si="47"/>
        <v>0.28479594921728002</v>
      </c>
      <c r="M488" s="250"/>
      <c r="N488" s="250"/>
      <c r="O488" s="250"/>
      <c r="P488" s="250">
        <f t="shared" si="56"/>
        <v>0.33288012509748</v>
      </c>
      <c r="Q488" s="250">
        <f t="shared" si="56"/>
        <v>0.35250917841287993</v>
      </c>
      <c r="R488" s="250">
        <f t="shared" si="48"/>
        <v>0.33288012509748</v>
      </c>
      <c r="S488" s="250"/>
      <c r="T488" s="250">
        <f t="shared" si="57"/>
        <v>0.50976747517575038</v>
      </c>
      <c r="U488" s="250">
        <f t="shared" si="57"/>
        <v>0.48577073535688642</v>
      </c>
      <c r="V488" s="250">
        <f t="shared" si="57"/>
        <v>0.50474736980060664</v>
      </c>
      <c r="W488" s="250">
        <f t="shared" si="49"/>
        <v>0.48577073535688642</v>
      </c>
      <c r="X488" s="250"/>
      <c r="Y488" s="250"/>
      <c r="Z488" s="250"/>
      <c r="AA488" s="250"/>
    </row>
    <row r="489" spans="1:27" ht="14.25" hidden="1" customHeight="1">
      <c r="A489" s="120">
        <v>0.03</v>
      </c>
      <c r="B489" s="120">
        <v>0.27</v>
      </c>
      <c r="C489" s="120">
        <v>0.7</v>
      </c>
      <c r="D489" s="250">
        <f t="shared" si="54"/>
        <v>0.31701009388052004</v>
      </c>
      <c r="E489" s="250">
        <f t="shared" si="54"/>
        <v>0.29429691554227999</v>
      </c>
      <c r="F489" s="250">
        <f t="shared" si="46"/>
        <v>0.29429691554227999</v>
      </c>
      <c r="G489" s="250"/>
      <c r="H489" s="250"/>
      <c r="I489" s="250"/>
      <c r="J489" s="250">
        <f t="shared" si="55"/>
        <v>0.2890413792632</v>
      </c>
      <c r="K489" s="250">
        <f t="shared" si="55"/>
        <v>0.28511493063728</v>
      </c>
      <c r="L489" s="250">
        <f t="shared" si="47"/>
        <v>0.28511493063728</v>
      </c>
      <c r="M489" s="250"/>
      <c r="N489" s="250"/>
      <c r="O489" s="250"/>
      <c r="P489" s="250">
        <f t="shared" si="56"/>
        <v>0.33288629207159998</v>
      </c>
      <c r="Q489" s="250">
        <f t="shared" si="56"/>
        <v>0.35250301143875995</v>
      </c>
      <c r="R489" s="250">
        <f t="shared" si="48"/>
        <v>0.33288629207159998</v>
      </c>
      <c r="S489" s="250"/>
      <c r="T489" s="250">
        <f t="shared" si="57"/>
        <v>0.50933755193493924</v>
      </c>
      <c r="U489" s="250">
        <f t="shared" si="57"/>
        <v>0.4859794140651218</v>
      </c>
      <c r="V489" s="250">
        <f t="shared" si="57"/>
        <v>0.50495603407812262</v>
      </c>
      <c r="W489" s="250">
        <f t="shared" si="49"/>
        <v>0.4859794140651218</v>
      </c>
      <c r="X489" s="250"/>
      <c r="Y489" s="250"/>
      <c r="Z489" s="250"/>
      <c r="AA489" s="250"/>
    </row>
    <row r="490" spans="1:27" ht="14.25" hidden="1" customHeight="1">
      <c r="A490" s="120">
        <v>0.03</v>
      </c>
      <c r="B490" s="120">
        <v>0.28000000000000003</v>
      </c>
      <c r="C490" s="120">
        <v>0.69</v>
      </c>
      <c r="D490" s="250">
        <f t="shared" si="54"/>
        <v>0.31666282944127999</v>
      </c>
      <c r="E490" s="250">
        <f t="shared" si="54"/>
        <v>0.29461589696228002</v>
      </c>
      <c r="F490" s="250">
        <f t="shared" si="46"/>
        <v>0.29461589696228002</v>
      </c>
      <c r="G490" s="250"/>
      <c r="H490" s="250"/>
      <c r="I490" s="250"/>
      <c r="J490" s="250">
        <f t="shared" si="55"/>
        <v>0.28872409907744001</v>
      </c>
      <c r="K490" s="250">
        <f t="shared" si="55"/>
        <v>0.28543391205727997</v>
      </c>
      <c r="L490" s="250">
        <f t="shared" si="47"/>
        <v>0.28543391205727997</v>
      </c>
      <c r="M490" s="250"/>
      <c r="N490" s="250"/>
      <c r="O490" s="250"/>
      <c r="P490" s="250">
        <f t="shared" si="56"/>
        <v>0.33289245904571996</v>
      </c>
      <c r="Q490" s="250">
        <f t="shared" si="56"/>
        <v>0.35249684446463997</v>
      </c>
      <c r="R490" s="250">
        <f t="shared" si="48"/>
        <v>0.33289245904571996</v>
      </c>
      <c r="S490" s="250"/>
      <c r="T490" s="250">
        <f t="shared" si="57"/>
        <v>0.50890762869412798</v>
      </c>
      <c r="U490" s="250">
        <f t="shared" si="57"/>
        <v>0.48618809277335717</v>
      </c>
      <c r="V490" s="250">
        <f t="shared" si="57"/>
        <v>0.5051646983556386</v>
      </c>
      <c r="W490" s="250">
        <f t="shared" si="49"/>
        <v>0.48618809277335717</v>
      </c>
      <c r="X490" s="250"/>
      <c r="Y490" s="250"/>
      <c r="Z490" s="250"/>
      <c r="AA490" s="250"/>
    </row>
    <row r="491" spans="1:27" ht="14.25" hidden="1" customHeight="1">
      <c r="A491" s="120">
        <v>0.03</v>
      </c>
      <c r="B491" s="120">
        <v>0.28999999999999998</v>
      </c>
      <c r="C491" s="120">
        <v>0.68</v>
      </c>
      <c r="D491" s="250">
        <f t="shared" si="54"/>
        <v>0.31631556500204006</v>
      </c>
      <c r="E491" s="250">
        <f t="shared" si="54"/>
        <v>0.29493487838228005</v>
      </c>
      <c r="F491" s="250">
        <f t="shared" si="46"/>
        <v>0.29493487838228005</v>
      </c>
      <c r="G491" s="250"/>
      <c r="H491" s="250"/>
      <c r="I491" s="250"/>
      <c r="J491" s="250">
        <f t="shared" si="55"/>
        <v>0.28840681889168002</v>
      </c>
      <c r="K491" s="250">
        <f t="shared" si="55"/>
        <v>0.28575289347728</v>
      </c>
      <c r="L491" s="250">
        <f t="shared" si="47"/>
        <v>0.28575289347728</v>
      </c>
      <c r="M491" s="250"/>
      <c r="N491" s="250"/>
      <c r="O491" s="250"/>
      <c r="P491" s="250">
        <f t="shared" si="56"/>
        <v>0.33289862601983999</v>
      </c>
      <c r="Q491" s="250">
        <f t="shared" si="56"/>
        <v>0.35249067749051999</v>
      </c>
      <c r="R491" s="250">
        <f t="shared" si="48"/>
        <v>0.33289862601983999</v>
      </c>
      <c r="S491" s="250"/>
      <c r="T491" s="250">
        <f t="shared" si="57"/>
        <v>0.50847770545331694</v>
      </c>
      <c r="U491" s="250">
        <f t="shared" si="57"/>
        <v>0.4863967714815926</v>
      </c>
      <c r="V491" s="250">
        <f t="shared" si="57"/>
        <v>0.50537336263315458</v>
      </c>
      <c r="W491" s="250">
        <f t="shared" si="49"/>
        <v>0.4863967714815926</v>
      </c>
      <c r="X491" s="250"/>
      <c r="Y491" s="250"/>
      <c r="Z491" s="250"/>
      <c r="AA491" s="250"/>
    </row>
    <row r="492" spans="1:27" ht="14.25" hidden="1" customHeight="1">
      <c r="A492" s="120">
        <v>0.03</v>
      </c>
      <c r="B492" s="120">
        <v>0.3</v>
      </c>
      <c r="C492" s="120">
        <v>0.67</v>
      </c>
      <c r="D492" s="250">
        <f t="shared" si="54"/>
        <v>0.31596830056280001</v>
      </c>
      <c r="E492" s="250">
        <f t="shared" si="54"/>
        <v>0.29525385980228003</v>
      </c>
      <c r="F492" s="250">
        <f t="shared" si="46"/>
        <v>0.29525385980228003</v>
      </c>
      <c r="G492" s="250"/>
      <c r="H492" s="250"/>
      <c r="I492" s="250"/>
      <c r="J492" s="250">
        <f t="shared" si="55"/>
        <v>0.28808953870592002</v>
      </c>
      <c r="K492" s="250">
        <f t="shared" si="55"/>
        <v>0.28607187489728003</v>
      </c>
      <c r="L492" s="250">
        <f t="shared" si="47"/>
        <v>0.28607187489728003</v>
      </c>
      <c r="M492" s="250"/>
      <c r="N492" s="250"/>
      <c r="O492" s="250"/>
      <c r="P492" s="250">
        <f t="shared" si="56"/>
        <v>0.33290479299395997</v>
      </c>
      <c r="Q492" s="250">
        <f t="shared" si="56"/>
        <v>0.35248451051640001</v>
      </c>
      <c r="R492" s="250">
        <f t="shared" si="48"/>
        <v>0.33290479299395997</v>
      </c>
      <c r="S492" s="250"/>
      <c r="T492" s="250">
        <f t="shared" si="57"/>
        <v>0.50804778221250568</v>
      </c>
      <c r="U492" s="250">
        <f t="shared" si="57"/>
        <v>0.48660545018982798</v>
      </c>
      <c r="V492" s="250">
        <f t="shared" si="57"/>
        <v>0.50558202691067056</v>
      </c>
      <c r="W492" s="250">
        <f t="shared" si="49"/>
        <v>0.48660545018982798</v>
      </c>
      <c r="X492" s="250"/>
      <c r="Y492" s="250"/>
      <c r="Z492" s="250"/>
      <c r="AA492" s="250"/>
    </row>
    <row r="493" spans="1:27" ht="14.25" hidden="1" customHeight="1">
      <c r="A493" s="120">
        <v>0.03</v>
      </c>
      <c r="B493" s="120">
        <v>0.31</v>
      </c>
      <c r="C493" s="120">
        <v>0.66</v>
      </c>
      <c r="D493" s="250">
        <f t="shared" si="54"/>
        <v>0.31562103612356002</v>
      </c>
      <c r="E493" s="250">
        <f t="shared" si="54"/>
        <v>0.29557284122228</v>
      </c>
      <c r="F493" s="250">
        <f t="shared" si="46"/>
        <v>0.29557284122228</v>
      </c>
      <c r="G493" s="250"/>
      <c r="H493" s="250"/>
      <c r="I493" s="250"/>
      <c r="J493" s="250">
        <f t="shared" si="55"/>
        <v>0.28777225852016003</v>
      </c>
      <c r="K493" s="250">
        <f t="shared" si="55"/>
        <v>0.28639085631728001</v>
      </c>
      <c r="L493" s="250">
        <f t="shared" si="47"/>
        <v>0.28639085631728001</v>
      </c>
      <c r="M493" s="250"/>
      <c r="N493" s="250"/>
      <c r="O493" s="250"/>
      <c r="P493" s="250">
        <f t="shared" si="56"/>
        <v>0.33291095996807996</v>
      </c>
      <c r="Q493" s="250">
        <f t="shared" si="56"/>
        <v>0.35247834354227997</v>
      </c>
      <c r="R493" s="250">
        <f t="shared" si="48"/>
        <v>0.33291095996807996</v>
      </c>
      <c r="S493" s="250"/>
      <c r="T493" s="250">
        <f t="shared" si="57"/>
        <v>0.50761785897169454</v>
      </c>
      <c r="U493" s="250">
        <f t="shared" si="57"/>
        <v>0.48681412889806341</v>
      </c>
      <c r="V493" s="250">
        <f t="shared" si="57"/>
        <v>0.50579069118818643</v>
      </c>
      <c r="W493" s="250">
        <f t="shared" si="49"/>
        <v>0.48681412889806341</v>
      </c>
      <c r="X493" s="250"/>
      <c r="Y493" s="250"/>
      <c r="Z493" s="250"/>
      <c r="AA493" s="250"/>
    </row>
    <row r="494" spans="1:27" ht="14.25" hidden="1" customHeight="1">
      <c r="A494" s="120">
        <v>0.03</v>
      </c>
      <c r="B494" s="120">
        <v>0.32</v>
      </c>
      <c r="C494" s="120">
        <v>0.65</v>
      </c>
      <c r="D494" s="250">
        <f t="shared" si="54"/>
        <v>0.31527377168432003</v>
      </c>
      <c r="E494" s="250">
        <f t="shared" si="54"/>
        <v>0.29589182264228003</v>
      </c>
      <c r="F494" s="250">
        <f t="shared" si="46"/>
        <v>0.29589182264228003</v>
      </c>
      <c r="G494" s="250"/>
      <c r="H494" s="250"/>
      <c r="I494" s="250"/>
      <c r="J494" s="250">
        <f t="shared" si="55"/>
        <v>0.28745497833440004</v>
      </c>
      <c r="K494" s="250">
        <f t="shared" si="55"/>
        <v>0.28670983773727998</v>
      </c>
      <c r="L494" s="250">
        <f t="shared" si="47"/>
        <v>0.28670983773727998</v>
      </c>
      <c r="M494" s="250"/>
      <c r="N494" s="250"/>
      <c r="O494" s="250"/>
      <c r="P494" s="250">
        <f t="shared" si="56"/>
        <v>0.33291712694219999</v>
      </c>
      <c r="Q494" s="250">
        <f t="shared" si="56"/>
        <v>0.35247217656815999</v>
      </c>
      <c r="R494" s="250">
        <f t="shared" si="48"/>
        <v>0.33291712694219999</v>
      </c>
      <c r="S494" s="250"/>
      <c r="T494" s="250">
        <f t="shared" si="57"/>
        <v>0.50718793573088339</v>
      </c>
      <c r="U494" s="250">
        <f t="shared" si="57"/>
        <v>0.48702280760629879</v>
      </c>
      <c r="V494" s="250">
        <f t="shared" si="57"/>
        <v>0.50599935546570241</v>
      </c>
      <c r="W494" s="250">
        <f t="shared" si="49"/>
        <v>0.48702280760629879</v>
      </c>
      <c r="X494" s="250"/>
      <c r="Y494" s="250"/>
      <c r="Z494" s="250"/>
      <c r="AA494" s="250"/>
    </row>
    <row r="495" spans="1:27" ht="14.25" hidden="1" customHeight="1">
      <c r="A495" s="120">
        <v>0.03</v>
      </c>
      <c r="B495" s="120">
        <v>0.33</v>
      </c>
      <c r="C495" s="120">
        <v>0.64</v>
      </c>
      <c r="D495" s="250">
        <f t="shared" si="54"/>
        <v>0.31492650724508003</v>
      </c>
      <c r="E495" s="250">
        <f t="shared" si="54"/>
        <v>0.29621080406228001</v>
      </c>
      <c r="F495" s="250">
        <f t="shared" si="46"/>
        <v>0.29621080406228001</v>
      </c>
      <c r="G495" s="250"/>
      <c r="H495" s="250"/>
      <c r="I495" s="250"/>
      <c r="J495" s="250">
        <f t="shared" si="55"/>
        <v>0.28713769814863999</v>
      </c>
      <c r="K495" s="250">
        <f t="shared" si="55"/>
        <v>0.28702881915728001</v>
      </c>
      <c r="L495" s="250">
        <f t="shared" si="47"/>
        <v>0.28702881915728001</v>
      </c>
      <c r="M495" s="250"/>
      <c r="N495" s="250"/>
      <c r="O495" s="250"/>
      <c r="P495" s="250">
        <f t="shared" si="56"/>
        <v>0.33292329391631997</v>
      </c>
      <c r="Q495" s="250">
        <f t="shared" si="56"/>
        <v>0.35246600959403995</v>
      </c>
      <c r="R495" s="250">
        <f t="shared" si="48"/>
        <v>0.33292329391631997</v>
      </c>
      <c r="S495" s="250"/>
      <c r="T495" s="250">
        <f t="shared" si="57"/>
        <v>0.50675801249007213</v>
      </c>
      <c r="U495" s="250">
        <f t="shared" si="57"/>
        <v>0.48723148631453417</v>
      </c>
      <c r="V495" s="250">
        <f t="shared" si="57"/>
        <v>0.50620801974321838</v>
      </c>
      <c r="W495" s="250">
        <f t="shared" si="49"/>
        <v>0.48723148631453417</v>
      </c>
      <c r="X495" s="250"/>
      <c r="Y495" s="250"/>
      <c r="Z495" s="250"/>
      <c r="AA495" s="250"/>
    </row>
    <row r="496" spans="1:27" ht="14.25" hidden="1" customHeight="1">
      <c r="A496" s="120">
        <v>0.03</v>
      </c>
      <c r="B496" s="120">
        <v>0.34</v>
      </c>
      <c r="C496" s="120">
        <v>0.63</v>
      </c>
      <c r="D496" s="250">
        <f t="shared" si="54"/>
        <v>0.31457924280584004</v>
      </c>
      <c r="E496" s="250">
        <f t="shared" si="54"/>
        <v>0.29652978548228004</v>
      </c>
      <c r="F496" s="250">
        <f t="shared" si="46"/>
        <v>0.29652978548228004</v>
      </c>
      <c r="G496" s="250"/>
      <c r="H496" s="250"/>
      <c r="I496" s="250"/>
      <c r="J496" s="250">
        <f t="shared" si="55"/>
        <v>0.28682041796288005</v>
      </c>
      <c r="K496" s="250">
        <f t="shared" si="55"/>
        <v>0.28734780057727999</v>
      </c>
      <c r="L496" s="250">
        <f t="shared" si="47"/>
        <v>0.28682041796288005</v>
      </c>
      <c r="M496" s="250"/>
      <c r="N496" s="250"/>
      <c r="O496" s="250"/>
      <c r="P496" s="250">
        <f t="shared" si="56"/>
        <v>0.33292946089043995</v>
      </c>
      <c r="Q496" s="250">
        <f t="shared" si="56"/>
        <v>0.35245984261992003</v>
      </c>
      <c r="R496" s="250">
        <f t="shared" si="48"/>
        <v>0.33292946089043995</v>
      </c>
      <c r="S496" s="250"/>
      <c r="T496" s="250">
        <f t="shared" si="57"/>
        <v>0.50632808924926098</v>
      </c>
      <c r="U496" s="250">
        <f t="shared" si="57"/>
        <v>0.48744016502276954</v>
      </c>
      <c r="V496" s="250">
        <f t="shared" si="57"/>
        <v>0.50641668402073436</v>
      </c>
      <c r="W496" s="250">
        <f t="shared" si="49"/>
        <v>0.48744016502276954</v>
      </c>
      <c r="X496" s="250"/>
      <c r="Y496" s="250"/>
      <c r="Z496" s="250"/>
      <c r="AA496" s="250"/>
    </row>
    <row r="497" spans="1:27" ht="14.25" hidden="1" customHeight="1">
      <c r="A497" s="120">
        <v>0.03</v>
      </c>
      <c r="B497" s="120">
        <v>0.35</v>
      </c>
      <c r="C497" s="120">
        <v>0.62</v>
      </c>
      <c r="D497" s="250">
        <f t="shared" si="54"/>
        <v>0.3142319783666</v>
      </c>
      <c r="E497" s="250">
        <f t="shared" si="54"/>
        <v>0.29684876690228001</v>
      </c>
      <c r="F497" s="250">
        <f t="shared" si="46"/>
        <v>0.29684876690228001</v>
      </c>
      <c r="G497" s="250"/>
      <c r="H497" s="250"/>
      <c r="I497" s="250"/>
      <c r="J497" s="250">
        <f t="shared" si="55"/>
        <v>0.28650313777712</v>
      </c>
      <c r="K497" s="250">
        <f t="shared" si="55"/>
        <v>0.28766678199728002</v>
      </c>
      <c r="L497" s="250">
        <f t="shared" si="47"/>
        <v>0.28650313777712</v>
      </c>
      <c r="M497" s="250"/>
      <c r="N497" s="250"/>
      <c r="O497" s="250"/>
      <c r="P497" s="250">
        <f t="shared" si="56"/>
        <v>0.33293562786455999</v>
      </c>
      <c r="Q497" s="250">
        <f t="shared" si="56"/>
        <v>0.35245367564579999</v>
      </c>
      <c r="R497" s="250">
        <f t="shared" si="48"/>
        <v>0.33293562786455999</v>
      </c>
      <c r="S497" s="250"/>
      <c r="T497" s="250">
        <f t="shared" si="57"/>
        <v>0.50589816600844983</v>
      </c>
      <c r="U497" s="250">
        <f t="shared" si="57"/>
        <v>0.48764884373100492</v>
      </c>
      <c r="V497" s="250">
        <f t="shared" si="57"/>
        <v>0.50662534829825034</v>
      </c>
      <c r="W497" s="250">
        <f t="shared" si="49"/>
        <v>0.48764884373100492</v>
      </c>
      <c r="X497" s="250"/>
      <c r="Y497" s="250"/>
      <c r="Z497" s="250"/>
      <c r="AA497" s="250"/>
    </row>
    <row r="498" spans="1:27" ht="14.25" hidden="1" customHeight="1">
      <c r="A498" s="120">
        <v>0.03</v>
      </c>
      <c r="B498" s="120">
        <v>0.36</v>
      </c>
      <c r="C498" s="120">
        <v>0.61</v>
      </c>
      <c r="D498" s="250">
        <f t="shared" si="54"/>
        <v>0.31388471392736</v>
      </c>
      <c r="E498" s="250">
        <f t="shared" si="54"/>
        <v>0.29716774832227999</v>
      </c>
      <c r="F498" s="250">
        <f t="shared" si="46"/>
        <v>0.29716774832227999</v>
      </c>
      <c r="G498" s="250"/>
      <c r="H498" s="250"/>
      <c r="I498" s="250"/>
      <c r="J498" s="250">
        <f t="shared" si="55"/>
        <v>0.28618585759136</v>
      </c>
      <c r="K498" s="250">
        <f t="shared" si="55"/>
        <v>0.28798576341727999</v>
      </c>
      <c r="L498" s="250">
        <f t="shared" si="47"/>
        <v>0.28618585759136</v>
      </c>
      <c r="M498" s="250"/>
      <c r="N498" s="250"/>
      <c r="O498" s="250"/>
      <c r="P498" s="250">
        <f t="shared" si="56"/>
        <v>0.33294179483867997</v>
      </c>
      <c r="Q498" s="250">
        <f t="shared" si="56"/>
        <v>0.35244750867167995</v>
      </c>
      <c r="R498" s="250">
        <f t="shared" si="48"/>
        <v>0.33294179483867997</v>
      </c>
      <c r="S498" s="250"/>
      <c r="T498" s="250">
        <f t="shared" si="57"/>
        <v>0.50546824276763869</v>
      </c>
      <c r="U498" s="250">
        <f t="shared" si="57"/>
        <v>0.48785752243924041</v>
      </c>
      <c r="V498" s="250">
        <f t="shared" si="57"/>
        <v>0.50683401257576621</v>
      </c>
      <c r="W498" s="250">
        <f t="shared" si="49"/>
        <v>0.48785752243924041</v>
      </c>
      <c r="X498" s="250"/>
      <c r="Y498" s="250"/>
      <c r="Z498" s="250"/>
      <c r="AA498" s="250"/>
    </row>
    <row r="499" spans="1:27" ht="14.25" hidden="1" customHeight="1">
      <c r="A499" s="120">
        <v>0.03</v>
      </c>
      <c r="B499" s="120">
        <v>0.37</v>
      </c>
      <c r="C499" s="120">
        <v>0.6</v>
      </c>
      <c r="D499" s="250">
        <f t="shared" si="54"/>
        <v>0.31353744948812001</v>
      </c>
      <c r="E499" s="250">
        <f t="shared" si="54"/>
        <v>0.29748672974227997</v>
      </c>
      <c r="F499" s="250">
        <f t="shared" si="46"/>
        <v>0.29748672974227997</v>
      </c>
      <c r="G499" s="250"/>
      <c r="H499" s="250"/>
      <c r="I499" s="250"/>
      <c r="J499" s="250">
        <f t="shared" si="55"/>
        <v>0.28586857740560001</v>
      </c>
      <c r="K499" s="250">
        <f t="shared" si="55"/>
        <v>0.28830474483727997</v>
      </c>
      <c r="L499" s="250">
        <f t="shared" si="47"/>
        <v>0.28586857740560001</v>
      </c>
      <c r="M499" s="250"/>
      <c r="N499" s="250"/>
      <c r="O499" s="250"/>
      <c r="P499" s="250">
        <f t="shared" si="56"/>
        <v>0.33294796181279995</v>
      </c>
      <c r="Q499" s="250">
        <f t="shared" si="56"/>
        <v>0.35244134169755997</v>
      </c>
      <c r="R499" s="250">
        <f t="shared" si="48"/>
        <v>0.33294796181279995</v>
      </c>
      <c r="S499" s="250"/>
      <c r="T499" s="250">
        <f t="shared" si="57"/>
        <v>0.50503831952682754</v>
      </c>
      <c r="U499" s="250">
        <f t="shared" si="57"/>
        <v>0.48806620114747579</v>
      </c>
      <c r="V499" s="250">
        <f t="shared" si="57"/>
        <v>0.50704267685328219</v>
      </c>
      <c r="W499" s="250">
        <f t="shared" si="49"/>
        <v>0.48806620114747579</v>
      </c>
      <c r="X499" s="250"/>
      <c r="Y499" s="250"/>
      <c r="Z499" s="250"/>
      <c r="AA499" s="250"/>
    </row>
    <row r="500" spans="1:27" ht="14.25" hidden="1" customHeight="1">
      <c r="A500" s="120">
        <v>0.03</v>
      </c>
      <c r="B500" s="120">
        <v>0.38</v>
      </c>
      <c r="C500" s="120">
        <v>0.59</v>
      </c>
      <c r="D500" s="250">
        <f t="shared" si="54"/>
        <v>0.31319018504888002</v>
      </c>
      <c r="E500" s="250">
        <f t="shared" si="54"/>
        <v>0.29780571116228</v>
      </c>
      <c r="F500" s="250">
        <f t="shared" si="46"/>
        <v>0.29780571116228</v>
      </c>
      <c r="G500" s="250"/>
      <c r="H500" s="250"/>
      <c r="I500" s="250"/>
      <c r="J500" s="250">
        <f t="shared" si="55"/>
        <v>0.28555129721983996</v>
      </c>
      <c r="K500" s="250">
        <f t="shared" si="55"/>
        <v>0.28862372625728</v>
      </c>
      <c r="L500" s="250">
        <f t="shared" si="47"/>
        <v>0.28555129721983996</v>
      </c>
      <c r="M500" s="250"/>
      <c r="N500" s="250"/>
      <c r="O500" s="250"/>
      <c r="P500" s="250">
        <f t="shared" si="56"/>
        <v>0.33295412878691999</v>
      </c>
      <c r="Q500" s="250">
        <f t="shared" si="56"/>
        <v>0.35243517472343999</v>
      </c>
      <c r="R500" s="250">
        <f t="shared" si="48"/>
        <v>0.33295412878691999</v>
      </c>
      <c r="S500" s="250"/>
      <c r="T500" s="250">
        <f t="shared" si="57"/>
        <v>0.50460839628601628</v>
      </c>
      <c r="U500" s="250">
        <f t="shared" si="57"/>
        <v>0.48827487985571116</v>
      </c>
      <c r="V500" s="250">
        <f t="shared" si="57"/>
        <v>0.50725134113079817</v>
      </c>
      <c r="W500" s="250">
        <f t="shared" si="49"/>
        <v>0.48827487985571116</v>
      </c>
      <c r="X500" s="250"/>
      <c r="Y500" s="250"/>
      <c r="Z500" s="250"/>
      <c r="AA500" s="250"/>
    </row>
    <row r="501" spans="1:27" ht="14.25" hidden="1" customHeight="1">
      <c r="A501" s="120">
        <v>0.03</v>
      </c>
      <c r="B501" s="120">
        <v>0.39</v>
      </c>
      <c r="C501" s="120">
        <v>0.57999999999999996</v>
      </c>
      <c r="D501" s="250">
        <f t="shared" si="54"/>
        <v>0.31284292060964003</v>
      </c>
      <c r="E501" s="250">
        <f t="shared" si="54"/>
        <v>0.29812469258228003</v>
      </c>
      <c r="F501" s="250">
        <f t="shared" si="46"/>
        <v>0.29812469258228003</v>
      </c>
      <c r="G501" s="250"/>
      <c r="H501" s="250"/>
      <c r="I501" s="250"/>
      <c r="J501" s="250">
        <f t="shared" si="55"/>
        <v>0.28523401703408002</v>
      </c>
      <c r="K501" s="250">
        <f t="shared" si="55"/>
        <v>0.28894270767728003</v>
      </c>
      <c r="L501" s="250">
        <f t="shared" si="47"/>
        <v>0.28523401703408002</v>
      </c>
      <c r="M501" s="250"/>
      <c r="N501" s="250"/>
      <c r="O501" s="250"/>
      <c r="P501" s="250">
        <f t="shared" si="56"/>
        <v>0.33296029576103997</v>
      </c>
      <c r="Q501" s="250">
        <f t="shared" si="56"/>
        <v>0.35242900774931996</v>
      </c>
      <c r="R501" s="250">
        <f t="shared" si="48"/>
        <v>0.33296029576103997</v>
      </c>
      <c r="S501" s="250"/>
      <c r="T501" s="250">
        <f t="shared" si="57"/>
        <v>0.50417847304520513</v>
      </c>
      <c r="U501" s="250">
        <f t="shared" si="57"/>
        <v>0.4884835585639466</v>
      </c>
      <c r="V501" s="250">
        <f t="shared" si="57"/>
        <v>0.50746000540831415</v>
      </c>
      <c r="W501" s="250">
        <f t="shared" si="49"/>
        <v>0.4884835585639466</v>
      </c>
      <c r="X501" s="250"/>
      <c r="Y501" s="250"/>
      <c r="Z501" s="250"/>
      <c r="AA501" s="250"/>
    </row>
    <row r="502" spans="1:27" ht="14.25" hidden="1" customHeight="1">
      <c r="A502" s="120">
        <v>0.03</v>
      </c>
      <c r="B502" s="120">
        <v>0.4</v>
      </c>
      <c r="C502" s="120">
        <v>0.56999999999999995</v>
      </c>
      <c r="D502" s="250">
        <f t="shared" si="54"/>
        <v>0.31249565617039998</v>
      </c>
      <c r="E502" s="250">
        <f t="shared" si="54"/>
        <v>0.29844367400228</v>
      </c>
      <c r="F502" s="250">
        <f t="shared" si="46"/>
        <v>0.29844367400228</v>
      </c>
      <c r="G502" s="250"/>
      <c r="H502" s="250"/>
      <c r="I502" s="250"/>
      <c r="J502" s="250">
        <f t="shared" si="55"/>
        <v>0.28491673684831997</v>
      </c>
      <c r="K502" s="250">
        <f t="shared" si="55"/>
        <v>0.28926168909728001</v>
      </c>
      <c r="L502" s="250">
        <f t="shared" si="47"/>
        <v>0.28491673684831997</v>
      </c>
      <c r="M502" s="250"/>
      <c r="N502" s="250"/>
      <c r="O502" s="250"/>
      <c r="P502" s="250">
        <f t="shared" si="56"/>
        <v>0.33296646273515995</v>
      </c>
      <c r="Q502" s="250">
        <f t="shared" si="56"/>
        <v>0.35242284077519992</v>
      </c>
      <c r="R502" s="250">
        <f t="shared" si="48"/>
        <v>0.33296646273515995</v>
      </c>
      <c r="S502" s="250"/>
      <c r="T502" s="250">
        <f t="shared" si="57"/>
        <v>0.50374854980439399</v>
      </c>
      <c r="U502" s="250">
        <f t="shared" si="57"/>
        <v>0.48869223727218197</v>
      </c>
      <c r="V502" s="250">
        <f t="shared" si="57"/>
        <v>0.50766866968583013</v>
      </c>
      <c r="W502" s="250">
        <f t="shared" si="49"/>
        <v>0.48869223727218197</v>
      </c>
      <c r="X502" s="250"/>
      <c r="Y502" s="250"/>
      <c r="Z502" s="250"/>
      <c r="AA502" s="250"/>
    </row>
    <row r="503" spans="1:27" ht="14.25" hidden="1" customHeight="1">
      <c r="A503" s="120">
        <v>0.03</v>
      </c>
      <c r="B503" s="120">
        <v>0.41</v>
      </c>
      <c r="C503" s="120">
        <v>0.56000000000000005</v>
      </c>
      <c r="D503" s="250">
        <f t="shared" si="54"/>
        <v>0.31214839173116005</v>
      </c>
      <c r="E503" s="250">
        <f t="shared" si="54"/>
        <v>0.29876265542228003</v>
      </c>
      <c r="F503" s="250">
        <f t="shared" si="46"/>
        <v>0.29876265542228003</v>
      </c>
      <c r="G503" s="250"/>
      <c r="H503" s="250"/>
      <c r="I503" s="250"/>
      <c r="J503" s="250">
        <f t="shared" si="55"/>
        <v>0.28459945666256004</v>
      </c>
      <c r="K503" s="250">
        <f t="shared" si="55"/>
        <v>0.28958067051727998</v>
      </c>
      <c r="L503" s="250">
        <f t="shared" si="47"/>
        <v>0.28459945666256004</v>
      </c>
      <c r="M503" s="250"/>
      <c r="N503" s="250"/>
      <c r="O503" s="250"/>
      <c r="P503" s="250">
        <f t="shared" si="56"/>
        <v>0.33297262970927999</v>
      </c>
      <c r="Q503" s="250">
        <f t="shared" si="56"/>
        <v>0.35241667380107999</v>
      </c>
      <c r="R503" s="250">
        <f t="shared" si="48"/>
        <v>0.33297262970927999</v>
      </c>
      <c r="S503" s="250"/>
      <c r="T503" s="250">
        <f t="shared" si="57"/>
        <v>0.50331862656358284</v>
      </c>
      <c r="U503" s="250">
        <f t="shared" si="57"/>
        <v>0.48890091598041741</v>
      </c>
      <c r="V503" s="250">
        <f t="shared" si="57"/>
        <v>0.50787733396334611</v>
      </c>
      <c r="W503" s="250">
        <f t="shared" si="49"/>
        <v>0.48890091598041741</v>
      </c>
      <c r="X503" s="250"/>
      <c r="Y503" s="250"/>
      <c r="Z503" s="250"/>
      <c r="AA503" s="250"/>
    </row>
    <row r="504" spans="1:27" ht="14.25" hidden="1" customHeight="1">
      <c r="A504" s="120">
        <v>0.03</v>
      </c>
      <c r="B504" s="120">
        <v>0.42</v>
      </c>
      <c r="C504" s="120">
        <v>0.55000000000000004</v>
      </c>
      <c r="D504" s="250">
        <f t="shared" si="54"/>
        <v>0.31180112729192</v>
      </c>
      <c r="E504" s="250">
        <f t="shared" si="54"/>
        <v>0.29908163684228006</v>
      </c>
      <c r="F504" s="250">
        <f t="shared" si="46"/>
        <v>0.29908163684228006</v>
      </c>
      <c r="G504" s="250"/>
      <c r="H504" s="250"/>
      <c r="I504" s="250"/>
      <c r="J504" s="250">
        <f t="shared" si="55"/>
        <v>0.28428217647679999</v>
      </c>
      <c r="K504" s="250">
        <f t="shared" si="55"/>
        <v>0.28989965193728001</v>
      </c>
      <c r="L504" s="250">
        <f t="shared" si="47"/>
        <v>0.28428217647679999</v>
      </c>
      <c r="M504" s="250"/>
      <c r="N504" s="250"/>
      <c r="O504" s="250"/>
      <c r="P504" s="250">
        <f t="shared" si="56"/>
        <v>0.33297879668340002</v>
      </c>
      <c r="Q504" s="250">
        <f t="shared" si="56"/>
        <v>0.35241050682695996</v>
      </c>
      <c r="R504" s="250">
        <f t="shared" si="48"/>
        <v>0.33297879668340002</v>
      </c>
      <c r="S504" s="250"/>
      <c r="T504" s="250">
        <f t="shared" si="57"/>
        <v>0.50288870332277169</v>
      </c>
      <c r="U504" s="250">
        <f t="shared" si="57"/>
        <v>0.48910959468865278</v>
      </c>
      <c r="V504" s="250">
        <f t="shared" si="57"/>
        <v>0.50808599824086198</v>
      </c>
      <c r="W504" s="250">
        <f t="shared" si="49"/>
        <v>0.48910959468865278</v>
      </c>
      <c r="X504" s="250"/>
      <c r="Y504" s="250"/>
      <c r="Z504" s="250"/>
      <c r="AA504" s="250"/>
    </row>
    <row r="505" spans="1:27" ht="14.25" hidden="1" customHeight="1">
      <c r="A505" s="120">
        <v>0.03</v>
      </c>
      <c r="B505" s="120">
        <v>0.43</v>
      </c>
      <c r="C505" s="120">
        <v>0.54</v>
      </c>
      <c r="D505" s="250">
        <f t="shared" si="54"/>
        <v>0.31145386285268006</v>
      </c>
      <c r="E505" s="250">
        <f t="shared" si="54"/>
        <v>0.29940061826228004</v>
      </c>
      <c r="F505" s="250">
        <f t="shared" si="46"/>
        <v>0.29940061826228004</v>
      </c>
      <c r="G505" s="250"/>
      <c r="H505" s="250"/>
      <c r="I505" s="250"/>
      <c r="J505" s="250">
        <f t="shared" si="55"/>
        <v>0.28396489629103999</v>
      </c>
      <c r="K505" s="250">
        <f t="shared" si="55"/>
        <v>0.29021863335728004</v>
      </c>
      <c r="L505" s="250">
        <f t="shared" si="47"/>
        <v>0.28396489629103999</v>
      </c>
      <c r="M505" s="250"/>
      <c r="N505" s="250"/>
      <c r="O505" s="250"/>
      <c r="P505" s="250">
        <f t="shared" si="56"/>
        <v>0.33298496365752001</v>
      </c>
      <c r="Q505" s="250">
        <f t="shared" si="56"/>
        <v>0.35240433985283998</v>
      </c>
      <c r="R505" s="250">
        <f t="shared" si="48"/>
        <v>0.33298496365752001</v>
      </c>
      <c r="S505" s="250"/>
      <c r="T505" s="250">
        <f t="shared" si="57"/>
        <v>0.50245878008196043</v>
      </c>
      <c r="U505" s="250">
        <f t="shared" si="57"/>
        <v>0.48931827339688816</v>
      </c>
      <c r="V505" s="250">
        <f t="shared" si="57"/>
        <v>0.50829466251837796</v>
      </c>
      <c r="W505" s="250">
        <f t="shared" si="49"/>
        <v>0.48931827339688816</v>
      </c>
      <c r="X505" s="250"/>
      <c r="Y505" s="250"/>
      <c r="Z505" s="250"/>
      <c r="AA505" s="250"/>
    </row>
    <row r="506" spans="1:27" ht="14.25" hidden="1" customHeight="1">
      <c r="A506" s="120">
        <v>0.03</v>
      </c>
      <c r="B506" s="120">
        <v>0.44</v>
      </c>
      <c r="C506" s="120">
        <v>0.53</v>
      </c>
      <c r="D506" s="250">
        <f t="shared" si="54"/>
        <v>0.31110659841344002</v>
      </c>
      <c r="E506" s="250">
        <f t="shared" si="54"/>
        <v>0.29971959968228001</v>
      </c>
      <c r="F506" s="250">
        <f t="shared" si="46"/>
        <v>0.29971959968228001</v>
      </c>
      <c r="G506" s="250"/>
      <c r="H506" s="250"/>
      <c r="I506" s="250"/>
      <c r="J506" s="250">
        <f t="shared" si="55"/>
        <v>0.28364761610528</v>
      </c>
      <c r="K506" s="250">
        <f t="shared" si="55"/>
        <v>0.29053761477728002</v>
      </c>
      <c r="L506" s="250">
        <f t="shared" si="47"/>
        <v>0.28364761610528</v>
      </c>
      <c r="M506" s="250"/>
      <c r="N506" s="250"/>
      <c r="O506" s="250"/>
      <c r="P506" s="250">
        <f t="shared" si="56"/>
        <v>0.33299113063163999</v>
      </c>
      <c r="Q506" s="250">
        <f t="shared" si="56"/>
        <v>0.35239817287872</v>
      </c>
      <c r="R506" s="250">
        <f t="shared" si="48"/>
        <v>0.33299113063163999</v>
      </c>
      <c r="S506" s="250"/>
      <c r="T506" s="250">
        <f t="shared" si="57"/>
        <v>0.50202885684114928</v>
      </c>
      <c r="U506" s="250">
        <f t="shared" si="57"/>
        <v>0.48952695210512359</v>
      </c>
      <c r="V506" s="250">
        <f t="shared" si="57"/>
        <v>0.50850332679589394</v>
      </c>
      <c r="W506" s="250">
        <f t="shared" si="49"/>
        <v>0.48952695210512359</v>
      </c>
      <c r="X506" s="250"/>
      <c r="Y506" s="250"/>
      <c r="Z506" s="250"/>
      <c r="AA506" s="250"/>
    </row>
    <row r="507" spans="1:27" ht="14.25" hidden="1" customHeight="1">
      <c r="A507" s="120">
        <v>0.03</v>
      </c>
      <c r="B507" s="120">
        <v>0.45</v>
      </c>
      <c r="C507" s="120">
        <v>0.52</v>
      </c>
      <c r="D507" s="250">
        <f t="shared" si="54"/>
        <v>0.31075933397420002</v>
      </c>
      <c r="E507" s="250">
        <f t="shared" si="54"/>
        <v>0.30003858110227999</v>
      </c>
      <c r="F507" s="250">
        <f t="shared" si="46"/>
        <v>0.30003858110227999</v>
      </c>
      <c r="G507" s="250"/>
      <c r="H507" s="250"/>
      <c r="I507" s="250"/>
      <c r="J507" s="250">
        <f t="shared" si="55"/>
        <v>0.28333033591952</v>
      </c>
      <c r="K507" s="250">
        <f t="shared" si="55"/>
        <v>0.29085659619727999</v>
      </c>
      <c r="L507" s="250">
        <f t="shared" si="47"/>
        <v>0.28333033591952</v>
      </c>
      <c r="M507" s="250"/>
      <c r="N507" s="250"/>
      <c r="O507" s="250"/>
      <c r="P507" s="250">
        <f t="shared" si="56"/>
        <v>0.33299729760575997</v>
      </c>
      <c r="Q507" s="250">
        <f t="shared" si="56"/>
        <v>0.35239200590459996</v>
      </c>
      <c r="R507" s="250">
        <f t="shared" si="48"/>
        <v>0.33299729760575997</v>
      </c>
      <c r="S507" s="250"/>
      <c r="T507" s="250">
        <f t="shared" si="57"/>
        <v>0.50159893360033814</v>
      </c>
      <c r="U507" s="250">
        <f t="shared" si="57"/>
        <v>0.48973563081335902</v>
      </c>
      <c r="V507" s="250">
        <f t="shared" si="57"/>
        <v>0.50871199107340992</v>
      </c>
      <c r="W507" s="250">
        <f t="shared" si="49"/>
        <v>0.48973563081335902</v>
      </c>
      <c r="X507" s="250"/>
      <c r="Y507" s="250"/>
      <c r="Z507" s="250"/>
      <c r="AA507" s="250"/>
    </row>
    <row r="508" spans="1:27" ht="14.25" hidden="1" customHeight="1">
      <c r="A508" s="120">
        <v>0.03</v>
      </c>
      <c r="B508" s="120">
        <v>0.46</v>
      </c>
      <c r="C508" s="120">
        <v>0.51</v>
      </c>
      <c r="D508" s="250">
        <f t="shared" si="54"/>
        <v>0.31041206953496003</v>
      </c>
      <c r="E508" s="250">
        <f t="shared" si="54"/>
        <v>0.30035756252228002</v>
      </c>
      <c r="F508" s="250">
        <f t="shared" si="46"/>
        <v>0.30035756252228002</v>
      </c>
      <c r="G508" s="250"/>
      <c r="H508" s="250"/>
      <c r="I508" s="250"/>
      <c r="J508" s="250">
        <f t="shared" si="55"/>
        <v>0.28301305573376001</v>
      </c>
      <c r="K508" s="250">
        <f t="shared" si="55"/>
        <v>0.29117557761728002</v>
      </c>
      <c r="L508" s="250">
        <f t="shared" si="47"/>
        <v>0.28301305573376001</v>
      </c>
      <c r="M508" s="250"/>
      <c r="N508" s="250"/>
      <c r="O508" s="250"/>
      <c r="P508" s="250">
        <f t="shared" si="56"/>
        <v>0.33300346457987995</v>
      </c>
      <c r="Q508" s="250">
        <f t="shared" si="56"/>
        <v>0.35238583893047998</v>
      </c>
      <c r="R508" s="250">
        <f t="shared" si="48"/>
        <v>0.33300346457987995</v>
      </c>
      <c r="S508" s="250"/>
      <c r="T508" s="250">
        <f t="shared" si="57"/>
        <v>0.50116901035952699</v>
      </c>
      <c r="U508" s="250">
        <f t="shared" si="57"/>
        <v>0.4899443095215944</v>
      </c>
      <c r="V508" s="250">
        <f t="shared" si="57"/>
        <v>0.5089206553509259</v>
      </c>
      <c r="W508" s="250">
        <f t="shared" si="49"/>
        <v>0.4899443095215944</v>
      </c>
      <c r="X508" s="250"/>
      <c r="Y508" s="250"/>
      <c r="Z508" s="250"/>
      <c r="AA508" s="250"/>
    </row>
    <row r="509" spans="1:27" ht="14.25" hidden="1" customHeight="1">
      <c r="A509" s="120">
        <v>0.03</v>
      </c>
      <c r="B509" s="120">
        <v>0.47</v>
      </c>
      <c r="C509" s="120">
        <v>0.5</v>
      </c>
      <c r="D509" s="250">
        <f t="shared" si="54"/>
        <v>0.31006480509571999</v>
      </c>
      <c r="E509" s="250">
        <f t="shared" si="54"/>
        <v>0.30067654394228005</v>
      </c>
      <c r="F509" s="250">
        <f t="shared" si="46"/>
        <v>0.30067654394228005</v>
      </c>
      <c r="G509" s="250"/>
      <c r="H509" s="250"/>
      <c r="I509" s="250"/>
      <c r="J509" s="250">
        <f t="shared" si="55"/>
        <v>0.28269577554799996</v>
      </c>
      <c r="K509" s="250">
        <f t="shared" si="55"/>
        <v>0.29149455903728</v>
      </c>
      <c r="L509" s="250">
        <f t="shared" si="47"/>
        <v>0.28269577554799996</v>
      </c>
      <c r="M509" s="250"/>
      <c r="N509" s="250"/>
      <c r="O509" s="250"/>
      <c r="P509" s="250">
        <f t="shared" si="56"/>
        <v>0.33300963155399999</v>
      </c>
      <c r="Q509" s="250">
        <f t="shared" si="56"/>
        <v>0.35237967195636</v>
      </c>
      <c r="R509" s="250">
        <f t="shared" si="48"/>
        <v>0.33300963155399999</v>
      </c>
      <c r="S509" s="250"/>
      <c r="T509" s="250">
        <f t="shared" si="57"/>
        <v>0.50073908711871584</v>
      </c>
      <c r="U509" s="250">
        <f t="shared" si="57"/>
        <v>0.49015298822982978</v>
      </c>
      <c r="V509" s="250">
        <f t="shared" si="57"/>
        <v>0.50912931962844188</v>
      </c>
      <c r="W509" s="250">
        <f t="shared" si="49"/>
        <v>0.49015298822982978</v>
      </c>
      <c r="X509" s="250"/>
      <c r="Y509" s="250"/>
      <c r="Z509" s="250"/>
      <c r="AA509" s="250"/>
    </row>
    <row r="510" spans="1:27" ht="14.25" hidden="1" customHeight="1">
      <c r="A510" s="120">
        <v>0.03</v>
      </c>
      <c r="B510" s="120">
        <v>0.48</v>
      </c>
      <c r="C510" s="120">
        <v>0.49</v>
      </c>
      <c r="D510" s="250">
        <f t="shared" si="54"/>
        <v>0.30971754065648005</v>
      </c>
      <c r="E510" s="250">
        <f t="shared" si="54"/>
        <v>0.30099552536228003</v>
      </c>
      <c r="F510" s="250">
        <f t="shared" si="46"/>
        <v>0.30099552536228003</v>
      </c>
      <c r="G510" s="250"/>
      <c r="H510" s="250"/>
      <c r="I510" s="250"/>
      <c r="J510" s="250">
        <f t="shared" si="55"/>
        <v>0.28237849536224002</v>
      </c>
      <c r="K510" s="250">
        <f t="shared" si="55"/>
        <v>0.29181354045728003</v>
      </c>
      <c r="L510" s="250">
        <f t="shared" si="47"/>
        <v>0.28237849536224002</v>
      </c>
      <c r="M510" s="250"/>
      <c r="N510" s="250"/>
      <c r="O510" s="250"/>
      <c r="P510" s="250">
        <f t="shared" si="56"/>
        <v>0.33301579852811997</v>
      </c>
      <c r="Q510" s="250">
        <f t="shared" si="56"/>
        <v>0.35237350498223996</v>
      </c>
      <c r="R510" s="250">
        <f t="shared" si="48"/>
        <v>0.33301579852811997</v>
      </c>
      <c r="S510" s="250"/>
      <c r="T510" s="250">
        <f t="shared" si="57"/>
        <v>0.50030916387790458</v>
      </c>
      <c r="U510" s="250">
        <f t="shared" si="57"/>
        <v>0.49036166693806515</v>
      </c>
      <c r="V510" s="250">
        <f t="shared" si="57"/>
        <v>0.50933798390595775</v>
      </c>
      <c r="W510" s="250">
        <f t="shared" si="49"/>
        <v>0.49036166693806515</v>
      </c>
      <c r="X510" s="250"/>
      <c r="Y510" s="250"/>
      <c r="Z510" s="250"/>
      <c r="AA510" s="250"/>
    </row>
    <row r="511" spans="1:27" ht="14.25" hidden="1" customHeight="1">
      <c r="A511" s="120">
        <v>0.03</v>
      </c>
      <c r="B511" s="120">
        <v>0.49</v>
      </c>
      <c r="C511" s="120">
        <v>0.48</v>
      </c>
      <c r="D511" s="250">
        <f t="shared" si="54"/>
        <v>0.30937027621724</v>
      </c>
      <c r="E511" s="250">
        <f t="shared" si="54"/>
        <v>0.30131450678228</v>
      </c>
      <c r="F511" s="250">
        <f t="shared" si="46"/>
        <v>0.30131450678228</v>
      </c>
      <c r="G511" s="250"/>
      <c r="H511" s="250"/>
      <c r="I511" s="250"/>
      <c r="J511" s="250">
        <f t="shared" si="55"/>
        <v>0.28206121517647997</v>
      </c>
      <c r="K511" s="250">
        <f t="shared" si="55"/>
        <v>0.29213252187728</v>
      </c>
      <c r="L511" s="250">
        <f t="shared" si="47"/>
        <v>0.28206121517647997</v>
      </c>
      <c r="M511" s="250"/>
      <c r="N511" s="250"/>
      <c r="O511" s="250"/>
      <c r="P511" s="250">
        <f t="shared" si="56"/>
        <v>0.33302196550223995</v>
      </c>
      <c r="Q511" s="250">
        <f t="shared" si="56"/>
        <v>0.35236733800811992</v>
      </c>
      <c r="R511" s="250">
        <f t="shared" si="48"/>
        <v>0.33302196550223995</v>
      </c>
      <c r="S511" s="250"/>
      <c r="T511" s="250">
        <f t="shared" si="57"/>
        <v>0.49987924063709349</v>
      </c>
      <c r="U511" s="250">
        <f t="shared" si="57"/>
        <v>0.49057034564630053</v>
      </c>
      <c r="V511" s="250">
        <f t="shared" si="57"/>
        <v>0.50954664818347373</v>
      </c>
      <c r="W511" s="250">
        <f t="shared" si="49"/>
        <v>0.49057034564630053</v>
      </c>
      <c r="X511" s="250"/>
      <c r="Y511" s="250"/>
      <c r="Z511" s="250"/>
      <c r="AA511" s="250"/>
    </row>
    <row r="512" spans="1:27" ht="14.25" hidden="1" customHeight="1">
      <c r="A512" s="120">
        <v>0.03</v>
      </c>
      <c r="B512" s="120">
        <v>0.5</v>
      </c>
      <c r="C512" s="120">
        <v>0.47</v>
      </c>
      <c r="D512" s="250">
        <f t="shared" si="54"/>
        <v>0.30902301177800001</v>
      </c>
      <c r="E512" s="250">
        <f t="shared" si="54"/>
        <v>0.30163348820228003</v>
      </c>
      <c r="F512" s="250">
        <f t="shared" si="46"/>
        <v>0.30163348820228003</v>
      </c>
      <c r="G512" s="250"/>
      <c r="H512" s="250"/>
      <c r="I512" s="250"/>
      <c r="J512" s="250">
        <f t="shared" si="55"/>
        <v>0.28174393499072004</v>
      </c>
      <c r="K512" s="250">
        <f t="shared" si="55"/>
        <v>0.29245150329727998</v>
      </c>
      <c r="L512" s="250">
        <f t="shared" si="47"/>
        <v>0.28174393499072004</v>
      </c>
      <c r="M512" s="250"/>
      <c r="N512" s="250"/>
      <c r="O512" s="250"/>
      <c r="P512" s="250">
        <f t="shared" si="56"/>
        <v>0.33302813247635998</v>
      </c>
      <c r="Q512" s="250">
        <f t="shared" si="56"/>
        <v>0.352361171034</v>
      </c>
      <c r="R512" s="250">
        <f t="shared" si="48"/>
        <v>0.33302813247635998</v>
      </c>
      <c r="S512" s="250"/>
      <c r="T512" s="250">
        <f t="shared" si="57"/>
        <v>0.49944931739628229</v>
      </c>
      <c r="U512" s="250">
        <f t="shared" si="57"/>
        <v>0.49077902435453602</v>
      </c>
      <c r="V512" s="250">
        <f t="shared" si="57"/>
        <v>0.50975531246098971</v>
      </c>
      <c r="W512" s="250">
        <f t="shared" si="49"/>
        <v>0.49077902435453602</v>
      </c>
      <c r="X512" s="250"/>
      <c r="Y512" s="250"/>
      <c r="Z512" s="250"/>
      <c r="AA512" s="250"/>
    </row>
    <row r="513" spans="1:27" ht="14.25" hidden="1" customHeight="1">
      <c r="A513" s="120">
        <v>0.03</v>
      </c>
      <c r="B513" s="120">
        <v>0.51</v>
      </c>
      <c r="C513" s="120">
        <v>0.46</v>
      </c>
      <c r="D513" s="250">
        <f t="shared" si="54"/>
        <v>0.30867574733876002</v>
      </c>
      <c r="E513" s="250">
        <f t="shared" si="54"/>
        <v>0.30195246962228006</v>
      </c>
      <c r="F513" s="250">
        <f t="shared" si="46"/>
        <v>0.30195246962228006</v>
      </c>
      <c r="G513" s="250"/>
      <c r="H513" s="250"/>
      <c r="I513" s="250"/>
      <c r="J513" s="250">
        <f t="shared" si="55"/>
        <v>0.28142665480495999</v>
      </c>
      <c r="K513" s="250">
        <f t="shared" si="55"/>
        <v>0.29277048471728001</v>
      </c>
      <c r="L513" s="250">
        <f t="shared" si="47"/>
        <v>0.28142665480495999</v>
      </c>
      <c r="M513" s="250"/>
      <c r="N513" s="250"/>
      <c r="O513" s="250"/>
      <c r="P513" s="250">
        <f t="shared" si="56"/>
        <v>0.33303429945048002</v>
      </c>
      <c r="Q513" s="250">
        <f t="shared" si="56"/>
        <v>0.35235500405987996</v>
      </c>
      <c r="R513" s="250">
        <f t="shared" si="48"/>
        <v>0.33303429945048002</v>
      </c>
      <c r="S513" s="250"/>
      <c r="T513" s="250">
        <f t="shared" si="57"/>
        <v>0.49901939415547114</v>
      </c>
      <c r="U513" s="250">
        <f t="shared" si="57"/>
        <v>0.4909877030627714</v>
      </c>
      <c r="V513" s="250">
        <f t="shared" si="57"/>
        <v>0.50996397673850569</v>
      </c>
      <c r="W513" s="250">
        <f t="shared" si="49"/>
        <v>0.4909877030627714</v>
      </c>
      <c r="X513" s="250"/>
      <c r="Y513" s="250"/>
      <c r="Z513" s="250"/>
      <c r="AA513" s="250"/>
    </row>
    <row r="514" spans="1:27" ht="14.25" hidden="1" customHeight="1">
      <c r="A514" s="120">
        <v>0.03</v>
      </c>
      <c r="B514" s="120">
        <v>0.52</v>
      </c>
      <c r="C514" s="120">
        <v>0.45</v>
      </c>
      <c r="D514" s="250">
        <f t="shared" si="54"/>
        <v>0.30832848289952003</v>
      </c>
      <c r="E514" s="250">
        <f t="shared" si="54"/>
        <v>0.30227145104228004</v>
      </c>
      <c r="F514" s="250">
        <f t="shared" si="46"/>
        <v>0.30227145104228004</v>
      </c>
      <c r="G514" s="250"/>
      <c r="H514" s="250"/>
      <c r="I514" s="250"/>
      <c r="J514" s="250">
        <f t="shared" si="55"/>
        <v>0.28110937461920005</v>
      </c>
      <c r="K514" s="250">
        <f t="shared" si="55"/>
        <v>0.29308946613727999</v>
      </c>
      <c r="L514" s="250">
        <f t="shared" si="47"/>
        <v>0.28110937461920005</v>
      </c>
      <c r="M514" s="250"/>
      <c r="N514" s="250"/>
      <c r="O514" s="250"/>
      <c r="P514" s="250">
        <f t="shared" si="56"/>
        <v>0.3330404664246</v>
      </c>
      <c r="Q514" s="250">
        <f t="shared" si="56"/>
        <v>0.35234883708575998</v>
      </c>
      <c r="R514" s="250">
        <f t="shared" si="48"/>
        <v>0.3330404664246</v>
      </c>
      <c r="S514" s="250"/>
      <c r="T514" s="250">
        <f t="shared" si="57"/>
        <v>0.49858947091465999</v>
      </c>
      <c r="U514" s="250">
        <f t="shared" si="57"/>
        <v>0.49119638177100688</v>
      </c>
      <c r="V514" s="250">
        <f t="shared" si="57"/>
        <v>0.51017264101602167</v>
      </c>
      <c r="W514" s="250">
        <f t="shared" si="49"/>
        <v>0.49119638177100688</v>
      </c>
      <c r="X514" s="250"/>
      <c r="Y514" s="250"/>
      <c r="Z514" s="250"/>
      <c r="AA514" s="250"/>
    </row>
    <row r="515" spans="1:27" ht="14.25" hidden="1" customHeight="1">
      <c r="A515" s="120">
        <v>0.03</v>
      </c>
      <c r="B515" s="120">
        <v>0.53</v>
      </c>
      <c r="C515" s="120">
        <v>0.44</v>
      </c>
      <c r="D515" s="250">
        <f t="shared" si="54"/>
        <v>0.30798121846028004</v>
      </c>
      <c r="E515" s="250">
        <f t="shared" si="54"/>
        <v>0.30259043246228001</v>
      </c>
      <c r="F515" s="250">
        <f t="shared" si="46"/>
        <v>0.30259043246228001</v>
      </c>
      <c r="G515" s="250"/>
      <c r="H515" s="250"/>
      <c r="I515" s="250"/>
      <c r="J515" s="250">
        <f t="shared" si="55"/>
        <v>0.28079209443344</v>
      </c>
      <c r="K515" s="250">
        <f t="shared" si="55"/>
        <v>0.29340844755728002</v>
      </c>
      <c r="L515" s="250">
        <f t="shared" si="47"/>
        <v>0.28079209443344</v>
      </c>
      <c r="M515" s="250"/>
      <c r="N515" s="250"/>
      <c r="O515" s="250"/>
      <c r="P515" s="250">
        <f t="shared" si="56"/>
        <v>0.33304663339871998</v>
      </c>
      <c r="Q515" s="250">
        <f t="shared" si="56"/>
        <v>0.35234267011164</v>
      </c>
      <c r="R515" s="250">
        <f t="shared" si="48"/>
        <v>0.33304663339871998</v>
      </c>
      <c r="S515" s="250"/>
      <c r="T515" s="250">
        <f t="shared" si="57"/>
        <v>0.49815954767384885</v>
      </c>
      <c r="U515" s="250">
        <f t="shared" si="57"/>
        <v>0.49140506047924226</v>
      </c>
      <c r="V515" s="250">
        <f t="shared" si="57"/>
        <v>0.51038130529353765</v>
      </c>
      <c r="W515" s="250">
        <f t="shared" si="49"/>
        <v>0.49140506047924226</v>
      </c>
      <c r="X515" s="250"/>
      <c r="Y515" s="250"/>
      <c r="Z515" s="250"/>
      <c r="AA515" s="250"/>
    </row>
    <row r="516" spans="1:27" ht="14.25" hidden="1" customHeight="1">
      <c r="A516" s="120">
        <v>0.03</v>
      </c>
      <c r="B516" s="120">
        <v>0.54</v>
      </c>
      <c r="C516" s="120">
        <v>0.43</v>
      </c>
      <c r="D516" s="250">
        <f t="shared" si="54"/>
        <v>0.30763395402103999</v>
      </c>
      <c r="E516" s="250">
        <f t="shared" si="54"/>
        <v>0.30290941388228004</v>
      </c>
      <c r="F516" s="250">
        <f t="shared" si="46"/>
        <v>0.30290941388228004</v>
      </c>
      <c r="G516" s="250"/>
      <c r="H516" s="250"/>
      <c r="I516" s="250"/>
      <c r="J516" s="250">
        <f t="shared" si="55"/>
        <v>0.28047481424768</v>
      </c>
      <c r="K516" s="250">
        <f t="shared" si="55"/>
        <v>0.29372742897727999</v>
      </c>
      <c r="L516" s="250">
        <f t="shared" si="47"/>
        <v>0.28047481424768</v>
      </c>
      <c r="M516" s="250"/>
      <c r="N516" s="250"/>
      <c r="O516" s="250"/>
      <c r="P516" s="250">
        <f t="shared" si="56"/>
        <v>0.33305280037284002</v>
      </c>
      <c r="Q516" s="250">
        <f t="shared" si="56"/>
        <v>0.35233650313751996</v>
      </c>
      <c r="R516" s="250">
        <f t="shared" si="48"/>
        <v>0.33305280037284002</v>
      </c>
      <c r="S516" s="250"/>
      <c r="T516" s="250">
        <f t="shared" si="57"/>
        <v>0.4977296244330377</v>
      </c>
      <c r="U516" s="250">
        <f t="shared" si="57"/>
        <v>0.49161373918747764</v>
      </c>
      <c r="V516" s="250">
        <f t="shared" si="57"/>
        <v>0.51058996957105363</v>
      </c>
      <c r="W516" s="250">
        <f t="shared" si="49"/>
        <v>0.49161373918747764</v>
      </c>
      <c r="X516" s="250"/>
      <c r="Y516" s="250"/>
      <c r="Z516" s="250"/>
      <c r="AA516" s="250"/>
    </row>
    <row r="517" spans="1:27" ht="14.25" hidden="1" customHeight="1">
      <c r="A517" s="120">
        <v>0.03</v>
      </c>
      <c r="B517" s="120">
        <v>0.55000000000000004</v>
      </c>
      <c r="C517" s="120">
        <v>0.42</v>
      </c>
      <c r="D517" s="250">
        <f t="shared" si="54"/>
        <v>0.30728668958180005</v>
      </c>
      <c r="E517" s="250">
        <f t="shared" si="54"/>
        <v>0.30322839530228002</v>
      </c>
      <c r="F517" s="250">
        <f t="shared" si="46"/>
        <v>0.30322839530228002</v>
      </c>
      <c r="G517" s="250"/>
      <c r="H517" s="250"/>
      <c r="I517" s="250"/>
      <c r="J517" s="250">
        <f t="shared" si="55"/>
        <v>0.28015753406192001</v>
      </c>
      <c r="K517" s="250">
        <f t="shared" si="55"/>
        <v>0.29404641039728002</v>
      </c>
      <c r="L517" s="250">
        <f t="shared" si="47"/>
        <v>0.28015753406192001</v>
      </c>
      <c r="M517" s="250"/>
      <c r="N517" s="250"/>
      <c r="O517" s="250"/>
      <c r="P517" s="250">
        <f t="shared" si="56"/>
        <v>0.33305896734695994</v>
      </c>
      <c r="Q517" s="250">
        <f t="shared" si="56"/>
        <v>0.35233033616339998</v>
      </c>
      <c r="R517" s="250">
        <f t="shared" si="48"/>
        <v>0.33305896734695994</v>
      </c>
      <c r="S517" s="250"/>
      <c r="T517" s="250">
        <f t="shared" si="57"/>
        <v>0.49729970119222644</v>
      </c>
      <c r="U517" s="250">
        <f t="shared" si="57"/>
        <v>0.49182241789571302</v>
      </c>
      <c r="V517" s="250">
        <f t="shared" si="57"/>
        <v>0.51079863384856949</v>
      </c>
      <c r="W517" s="250">
        <f t="shared" si="49"/>
        <v>0.49182241789571302</v>
      </c>
      <c r="X517" s="250"/>
      <c r="Y517" s="250"/>
      <c r="Z517" s="250"/>
      <c r="AA517" s="250"/>
    </row>
    <row r="518" spans="1:27" ht="14.25" hidden="1" customHeight="1">
      <c r="A518" s="120">
        <v>0.03</v>
      </c>
      <c r="B518" s="120">
        <v>0.56000000000000005</v>
      </c>
      <c r="C518" s="120">
        <v>0.41</v>
      </c>
      <c r="D518" s="250">
        <f t="shared" si="54"/>
        <v>0.30693942514256001</v>
      </c>
      <c r="E518" s="250">
        <f t="shared" si="54"/>
        <v>0.30354737672228005</v>
      </c>
      <c r="F518" s="250">
        <f t="shared" si="46"/>
        <v>0.30354737672228005</v>
      </c>
      <c r="G518" s="250"/>
      <c r="H518" s="250"/>
      <c r="I518" s="250"/>
      <c r="J518" s="250">
        <f t="shared" si="55"/>
        <v>0.27984025387616002</v>
      </c>
      <c r="K518" s="250">
        <f t="shared" si="55"/>
        <v>0.29436539181728</v>
      </c>
      <c r="L518" s="250">
        <f t="shared" si="47"/>
        <v>0.27984025387616002</v>
      </c>
      <c r="M518" s="250"/>
      <c r="N518" s="250"/>
      <c r="O518" s="250"/>
      <c r="P518" s="250">
        <f t="shared" si="56"/>
        <v>0.33306513432107998</v>
      </c>
      <c r="Q518" s="250">
        <f t="shared" si="56"/>
        <v>0.35232416918928</v>
      </c>
      <c r="R518" s="250">
        <f t="shared" si="48"/>
        <v>0.33306513432107998</v>
      </c>
      <c r="S518" s="250"/>
      <c r="T518" s="250">
        <f t="shared" si="57"/>
        <v>0.49686977795141529</v>
      </c>
      <c r="U518" s="250">
        <f t="shared" si="57"/>
        <v>0.49203109660394845</v>
      </c>
      <c r="V518" s="250">
        <f t="shared" si="57"/>
        <v>0.51100729812608547</v>
      </c>
      <c r="W518" s="250">
        <f t="shared" si="49"/>
        <v>0.49203109660394845</v>
      </c>
      <c r="X518" s="250"/>
      <c r="Y518" s="250"/>
      <c r="Z518" s="250"/>
      <c r="AA518" s="250"/>
    </row>
    <row r="519" spans="1:27" ht="14.25" hidden="1" customHeight="1">
      <c r="A519" s="120">
        <v>0.03</v>
      </c>
      <c r="B519" s="120">
        <v>0.56999999999999995</v>
      </c>
      <c r="C519" s="120">
        <v>0.4</v>
      </c>
      <c r="D519" s="250">
        <f t="shared" si="54"/>
        <v>0.30659216070332002</v>
      </c>
      <c r="E519" s="250">
        <f t="shared" si="54"/>
        <v>0.30386635814228002</v>
      </c>
      <c r="F519" s="250">
        <f t="shared" si="46"/>
        <v>0.30386635814228002</v>
      </c>
      <c r="G519" s="250"/>
      <c r="H519" s="250"/>
      <c r="I519" s="250"/>
      <c r="J519" s="250">
        <f t="shared" si="55"/>
        <v>0.27952297369040002</v>
      </c>
      <c r="K519" s="250">
        <f t="shared" si="55"/>
        <v>0.29468437323728003</v>
      </c>
      <c r="L519" s="250">
        <f t="shared" si="47"/>
        <v>0.27952297369040002</v>
      </c>
      <c r="M519" s="250"/>
      <c r="N519" s="250"/>
      <c r="O519" s="250"/>
      <c r="P519" s="250">
        <f t="shared" si="56"/>
        <v>0.33307130129520002</v>
      </c>
      <c r="Q519" s="250">
        <f t="shared" si="56"/>
        <v>0.35231800221515996</v>
      </c>
      <c r="R519" s="250">
        <f t="shared" si="48"/>
        <v>0.33307130129520002</v>
      </c>
      <c r="S519" s="250"/>
      <c r="T519" s="250">
        <f t="shared" si="57"/>
        <v>0.49643985471060414</v>
      </c>
      <c r="U519" s="250">
        <f t="shared" si="57"/>
        <v>0.49223977531218377</v>
      </c>
      <c r="V519" s="250">
        <f t="shared" si="57"/>
        <v>0.51121596240360145</v>
      </c>
      <c r="W519" s="250">
        <f t="shared" si="49"/>
        <v>0.49223977531218377</v>
      </c>
      <c r="X519" s="250"/>
      <c r="Y519" s="250"/>
      <c r="Z519" s="250"/>
      <c r="AA519" s="250"/>
    </row>
    <row r="520" spans="1:27" ht="14.25" hidden="1" customHeight="1">
      <c r="A520" s="120">
        <v>0.03</v>
      </c>
      <c r="B520" s="120">
        <v>0.57999999999999996</v>
      </c>
      <c r="C520" s="120">
        <v>0.39</v>
      </c>
      <c r="D520" s="250">
        <f t="shared" si="54"/>
        <v>0.30624489626408002</v>
      </c>
      <c r="E520" s="250">
        <f t="shared" si="54"/>
        <v>0.30418533956228</v>
      </c>
      <c r="F520" s="250">
        <f t="shared" si="46"/>
        <v>0.30418533956228</v>
      </c>
      <c r="G520" s="250"/>
      <c r="H520" s="250"/>
      <c r="I520" s="250"/>
      <c r="J520" s="250">
        <f t="shared" si="55"/>
        <v>0.27920569350464003</v>
      </c>
      <c r="K520" s="250">
        <f t="shared" si="55"/>
        <v>0.29500335465728</v>
      </c>
      <c r="L520" s="250">
        <f t="shared" si="47"/>
        <v>0.27920569350464003</v>
      </c>
      <c r="M520" s="250"/>
      <c r="N520" s="250"/>
      <c r="O520" s="250"/>
      <c r="P520" s="250">
        <f t="shared" si="56"/>
        <v>0.33307746826931994</v>
      </c>
      <c r="Q520" s="250">
        <f t="shared" si="56"/>
        <v>0.35231183524103993</v>
      </c>
      <c r="R520" s="250">
        <f t="shared" si="48"/>
        <v>0.33307746826931994</v>
      </c>
      <c r="S520" s="250"/>
      <c r="T520" s="250">
        <f t="shared" si="57"/>
        <v>0.496009931469793</v>
      </c>
      <c r="U520" s="250">
        <f t="shared" si="57"/>
        <v>0.49244845402041926</v>
      </c>
      <c r="V520" s="250">
        <f t="shared" si="57"/>
        <v>0.51142462668111732</v>
      </c>
      <c r="W520" s="250">
        <f t="shared" si="49"/>
        <v>0.49244845402041926</v>
      </c>
      <c r="X520" s="250"/>
      <c r="Y520" s="250"/>
      <c r="Z520" s="250"/>
      <c r="AA520" s="250"/>
    </row>
    <row r="521" spans="1:27" ht="14.25" hidden="1" customHeight="1">
      <c r="A521" s="120">
        <v>0.03</v>
      </c>
      <c r="B521" s="120">
        <v>0.59</v>
      </c>
      <c r="C521" s="120">
        <v>0.38</v>
      </c>
      <c r="D521" s="250">
        <f t="shared" si="54"/>
        <v>0.30589763182483998</v>
      </c>
      <c r="E521" s="250">
        <f t="shared" si="54"/>
        <v>0.30450432098228003</v>
      </c>
      <c r="F521" s="250">
        <f t="shared" si="46"/>
        <v>0.30450432098228003</v>
      </c>
      <c r="G521" s="250"/>
      <c r="H521" s="250"/>
      <c r="I521" s="250"/>
      <c r="J521" s="250">
        <f t="shared" si="55"/>
        <v>0.27888841331888004</v>
      </c>
      <c r="K521" s="250">
        <f t="shared" si="55"/>
        <v>0.29532233607727998</v>
      </c>
      <c r="L521" s="250">
        <f t="shared" si="47"/>
        <v>0.27888841331888004</v>
      </c>
      <c r="M521" s="250"/>
      <c r="N521" s="250"/>
      <c r="O521" s="250"/>
      <c r="P521" s="250">
        <f t="shared" si="56"/>
        <v>0.33308363524343998</v>
      </c>
      <c r="Q521" s="250">
        <f t="shared" si="56"/>
        <v>0.35230566826692</v>
      </c>
      <c r="R521" s="250">
        <f t="shared" si="48"/>
        <v>0.33308363524343998</v>
      </c>
      <c r="S521" s="250"/>
      <c r="T521" s="250">
        <f t="shared" si="57"/>
        <v>0.49558000822898179</v>
      </c>
      <c r="U521" s="250">
        <f t="shared" si="57"/>
        <v>0.49265713272865463</v>
      </c>
      <c r="V521" s="250">
        <f t="shared" si="57"/>
        <v>0.5116332909586333</v>
      </c>
      <c r="W521" s="250">
        <f t="shared" si="49"/>
        <v>0.49265713272865463</v>
      </c>
      <c r="X521" s="250"/>
      <c r="Y521" s="250"/>
      <c r="Z521" s="250"/>
      <c r="AA521" s="250"/>
    </row>
    <row r="522" spans="1:27" ht="14.25" hidden="1" customHeight="1">
      <c r="A522" s="120">
        <v>0.03</v>
      </c>
      <c r="B522" s="120">
        <v>0.6</v>
      </c>
      <c r="C522" s="120">
        <v>0.37</v>
      </c>
      <c r="D522" s="250">
        <f t="shared" si="54"/>
        <v>0.30555036738560004</v>
      </c>
      <c r="E522" s="250">
        <f t="shared" si="54"/>
        <v>0.30482330240228001</v>
      </c>
      <c r="F522" s="250">
        <f t="shared" si="46"/>
        <v>0.30482330240228001</v>
      </c>
      <c r="G522" s="250"/>
      <c r="H522" s="250"/>
      <c r="I522" s="250"/>
      <c r="J522" s="250">
        <f t="shared" si="55"/>
        <v>0.27857113313311999</v>
      </c>
      <c r="K522" s="250">
        <f t="shared" si="55"/>
        <v>0.29564131749728001</v>
      </c>
      <c r="L522" s="250">
        <f t="shared" si="47"/>
        <v>0.27857113313311999</v>
      </c>
      <c r="M522" s="250"/>
      <c r="N522" s="250"/>
      <c r="O522" s="250"/>
      <c r="P522" s="250">
        <f t="shared" si="56"/>
        <v>0.33308980221755996</v>
      </c>
      <c r="Q522" s="250">
        <f t="shared" si="56"/>
        <v>0.35229950129279997</v>
      </c>
      <c r="R522" s="250">
        <f t="shared" si="48"/>
        <v>0.33308980221755996</v>
      </c>
      <c r="S522" s="250"/>
      <c r="T522" s="250">
        <f t="shared" si="57"/>
        <v>0.49515008498817059</v>
      </c>
      <c r="U522" s="250">
        <f t="shared" si="57"/>
        <v>0.49286581143689001</v>
      </c>
      <c r="V522" s="250">
        <f t="shared" si="57"/>
        <v>0.51184195523614928</v>
      </c>
      <c r="W522" s="250">
        <f t="shared" si="49"/>
        <v>0.49286581143689001</v>
      </c>
      <c r="X522" s="250"/>
      <c r="Y522" s="250"/>
      <c r="Z522" s="250"/>
      <c r="AA522" s="250"/>
    </row>
    <row r="523" spans="1:27" ht="14.25" hidden="1" customHeight="1">
      <c r="A523" s="120">
        <v>0.03</v>
      </c>
      <c r="B523" s="120">
        <v>0.61</v>
      </c>
      <c r="C523" s="120">
        <v>0.36</v>
      </c>
      <c r="D523" s="250">
        <f t="shared" si="54"/>
        <v>0.30520310294635999</v>
      </c>
      <c r="E523" s="250">
        <f t="shared" si="54"/>
        <v>0.30514228382228004</v>
      </c>
      <c r="F523" s="250">
        <f t="shared" si="46"/>
        <v>0.30514228382228004</v>
      </c>
      <c r="G523" s="250"/>
      <c r="H523" s="250"/>
      <c r="I523" s="250"/>
      <c r="J523" s="250">
        <f t="shared" si="55"/>
        <v>0.27825385294735999</v>
      </c>
      <c r="K523" s="250">
        <f t="shared" si="55"/>
        <v>0.29596029891728004</v>
      </c>
      <c r="L523" s="250">
        <f t="shared" si="47"/>
        <v>0.27825385294735999</v>
      </c>
      <c r="M523" s="250"/>
      <c r="N523" s="250"/>
      <c r="O523" s="250"/>
      <c r="P523" s="250">
        <f t="shared" si="56"/>
        <v>0.33309596919167994</v>
      </c>
      <c r="Q523" s="250">
        <f t="shared" si="56"/>
        <v>0.35229333431867993</v>
      </c>
      <c r="R523" s="250">
        <f t="shared" si="48"/>
        <v>0.33309596919167994</v>
      </c>
      <c r="S523" s="250"/>
      <c r="T523" s="250">
        <f t="shared" si="57"/>
        <v>0.49472016174735944</v>
      </c>
      <c r="U523" s="250">
        <f t="shared" si="57"/>
        <v>0.49307449014512544</v>
      </c>
      <c r="V523" s="250">
        <f t="shared" si="57"/>
        <v>0.51205061951366526</v>
      </c>
      <c r="W523" s="250">
        <f t="shared" si="49"/>
        <v>0.49307449014512544</v>
      </c>
      <c r="X523" s="250"/>
      <c r="Y523" s="250"/>
      <c r="Z523" s="250"/>
      <c r="AA523" s="250"/>
    </row>
    <row r="524" spans="1:27" ht="14.25" hidden="1" customHeight="1">
      <c r="A524" s="120">
        <v>0.03</v>
      </c>
      <c r="B524" s="120">
        <v>0.62</v>
      </c>
      <c r="C524" s="120">
        <v>0.35</v>
      </c>
      <c r="D524" s="250">
        <f t="shared" si="54"/>
        <v>0.30485583850712</v>
      </c>
      <c r="E524" s="250">
        <f t="shared" si="54"/>
        <v>0.30546126524228001</v>
      </c>
      <c r="F524" s="250">
        <f t="shared" si="46"/>
        <v>0.30485583850712</v>
      </c>
      <c r="G524" s="250"/>
      <c r="H524" s="250"/>
      <c r="I524" s="250"/>
      <c r="J524" s="250">
        <f t="shared" si="55"/>
        <v>0.2779365727616</v>
      </c>
      <c r="K524" s="250">
        <f t="shared" si="55"/>
        <v>0.29627928033728002</v>
      </c>
      <c r="L524" s="250">
        <f t="shared" si="47"/>
        <v>0.2779365727616</v>
      </c>
      <c r="M524" s="250"/>
      <c r="N524" s="250"/>
      <c r="O524" s="250"/>
      <c r="P524" s="250">
        <f t="shared" si="56"/>
        <v>0.33310213616579998</v>
      </c>
      <c r="Q524" s="250">
        <f t="shared" si="56"/>
        <v>0.35228716734455995</v>
      </c>
      <c r="R524" s="250">
        <f t="shared" si="48"/>
        <v>0.33310213616579998</v>
      </c>
      <c r="S524" s="250"/>
      <c r="T524" s="250">
        <f t="shared" si="57"/>
        <v>0.4942902385065483</v>
      </c>
      <c r="U524" s="250">
        <f t="shared" si="57"/>
        <v>0.49328316885336082</v>
      </c>
      <c r="V524" s="250">
        <f t="shared" si="57"/>
        <v>0.51225928379118124</v>
      </c>
      <c r="W524" s="250">
        <f t="shared" si="49"/>
        <v>0.49328316885336082</v>
      </c>
      <c r="X524" s="250"/>
      <c r="Y524" s="250"/>
      <c r="Z524" s="250"/>
      <c r="AA524" s="250"/>
    </row>
    <row r="525" spans="1:27" ht="14.25" hidden="1" customHeight="1">
      <c r="A525" s="120">
        <v>0.03</v>
      </c>
      <c r="B525" s="120">
        <v>0.63</v>
      </c>
      <c r="C525" s="120">
        <v>0.34</v>
      </c>
      <c r="D525" s="250">
        <f t="shared" si="54"/>
        <v>0.30450857406788001</v>
      </c>
      <c r="E525" s="250">
        <f t="shared" si="54"/>
        <v>0.30578024666228004</v>
      </c>
      <c r="F525" s="250">
        <f t="shared" si="46"/>
        <v>0.30450857406788001</v>
      </c>
      <c r="G525" s="250"/>
      <c r="H525" s="250"/>
      <c r="I525" s="250"/>
      <c r="J525" s="250">
        <f t="shared" si="55"/>
        <v>0.27761929257584</v>
      </c>
      <c r="K525" s="250">
        <f t="shared" si="55"/>
        <v>0.29659826175727999</v>
      </c>
      <c r="L525" s="250">
        <f t="shared" si="47"/>
        <v>0.27761929257584</v>
      </c>
      <c r="M525" s="250"/>
      <c r="N525" s="250"/>
      <c r="O525" s="250"/>
      <c r="P525" s="250">
        <f t="shared" si="56"/>
        <v>0.33310830313992001</v>
      </c>
      <c r="Q525" s="250">
        <f t="shared" si="56"/>
        <v>0.35228100037043997</v>
      </c>
      <c r="R525" s="250">
        <f t="shared" si="48"/>
        <v>0.33310830313992001</v>
      </c>
      <c r="S525" s="250"/>
      <c r="T525" s="250">
        <f t="shared" si="57"/>
        <v>0.49386031526573715</v>
      </c>
      <c r="U525" s="250">
        <f t="shared" si="57"/>
        <v>0.49349184756159625</v>
      </c>
      <c r="V525" s="250">
        <f t="shared" si="57"/>
        <v>0.51246794806869722</v>
      </c>
      <c r="W525" s="250">
        <f t="shared" si="49"/>
        <v>0.49349184756159625</v>
      </c>
      <c r="X525" s="250"/>
      <c r="Y525" s="250"/>
      <c r="Z525" s="250"/>
      <c r="AA525" s="250"/>
    </row>
    <row r="526" spans="1:27" ht="14.25" hidden="1" customHeight="1">
      <c r="A526" s="120">
        <v>0.03</v>
      </c>
      <c r="B526" s="120">
        <v>0.64</v>
      </c>
      <c r="C526" s="120">
        <v>0.33</v>
      </c>
      <c r="D526" s="250">
        <f t="shared" si="54"/>
        <v>0.30416130962864002</v>
      </c>
      <c r="E526" s="250">
        <f t="shared" si="54"/>
        <v>0.30609922808228007</v>
      </c>
      <c r="F526" s="250">
        <f t="shared" si="46"/>
        <v>0.30416130962864002</v>
      </c>
      <c r="G526" s="250"/>
      <c r="H526" s="250"/>
      <c r="I526" s="250"/>
      <c r="J526" s="250">
        <f t="shared" si="55"/>
        <v>0.27730201239008001</v>
      </c>
      <c r="K526" s="250">
        <f t="shared" si="55"/>
        <v>0.29691724317728002</v>
      </c>
      <c r="L526" s="250">
        <f t="shared" si="47"/>
        <v>0.27730201239008001</v>
      </c>
      <c r="M526" s="250"/>
      <c r="N526" s="250"/>
      <c r="O526" s="250"/>
      <c r="P526" s="250">
        <f t="shared" si="56"/>
        <v>0.33311447011404</v>
      </c>
      <c r="Q526" s="250">
        <f t="shared" si="56"/>
        <v>0.35227483339631999</v>
      </c>
      <c r="R526" s="250">
        <f t="shared" si="48"/>
        <v>0.33311447011404</v>
      </c>
      <c r="S526" s="250"/>
      <c r="T526" s="250">
        <f t="shared" si="57"/>
        <v>0.493430392024926</v>
      </c>
      <c r="U526" s="250">
        <f t="shared" si="57"/>
        <v>0.49370052626983163</v>
      </c>
      <c r="V526" s="250">
        <f t="shared" si="57"/>
        <v>0.5126766123462132</v>
      </c>
      <c r="W526" s="250">
        <f t="shared" si="49"/>
        <v>0.493430392024926</v>
      </c>
      <c r="X526" s="250"/>
      <c r="Y526" s="250"/>
      <c r="Z526" s="250"/>
      <c r="AA526" s="250"/>
    </row>
    <row r="527" spans="1:27" ht="14.25" hidden="1" customHeight="1">
      <c r="A527" s="120">
        <v>0.03</v>
      </c>
      <c r="B527" s="120">
        <v>0.65</v>
      </c>
      <c r="C527" s="120">
        <v>0.32</v>
      </c>
      <c r="D527" s="250">
        <f t="shared" si="54"/>
        <v>0.30381404518940003</v>
      </c>
      <c r="E527" s="250">
        <f t="shared" si="54"/>
        <v>0.30641820950228005</v>
      </c>
      <c r="F527" s="250">
        <f t="shared" si="46"/>
        <v>0.30381404518940003</v>
      </c>
      <c r="G527" s="250"/>
      <c r="H527" s="250"/>
      <c r="I527" s="250"/>
      <c r="J527" s="250">
        <f t="shared" si="55"/>
        <v>0.27698473220432002</v>
      </c>
      <c r="K527" s="250">
        <f t="shared" si="55"/>
        <v>0.29723622459728005</v>
      </c>
      <c r="L527" s="250">
        <f t="shared" si="47"/>
        <v>0.27698473220432002</v>
      </c>
      <c r="M527" s="250"/>
      <c r="N527" s="250"/>
      <c r="O527" s="250"/>
      <c r="P527" s="250">
        <f t="shared" si="56"/>
        <v>0.33312063708815998</v>
      </c>
      <c r="Q527" s="250">
        <f t="shared" si="56"/>
        <v>0.35226866642220001</v>
      </c>
      <c r="R527" s="250">
        <f t="shared" si="48"/>
        <v>0.33312063708815998</v>
      </c>
      <c r="S527" s="250"/>
      <c r="T527" s="250">
        <f t="shared" si="57"/>
        <v>0.49300046878411474</v>
      </c>
      <c r="U527" s="250">
        <f t="shared" si="57"/>
        <v>0.49390920497806701</v>
      </c>
      <c r="V527" s="250">
        <f t="shared" si="57"/>
        <v>0.51288527662372918</v>
      </c>
      <c r="W527" s="250">
        <f t="shared" si="49"/>
        <v>0.49300046878411474</v>
      </c>
      <c r="X527" s="250"/>
      <c r="Y527" s="250"/>
      <c r="Z527" s="250"/>
      <c r="AA527" s="250"/>
    </row>
    <row r="528" spans="1:27" ht="14.25" hidden="1" customHeight="1">
      <c r="A528" s="120">
        <v>0.03</v>
      </c>
      <c r="B528" s="120">
        <v>0.66</v>
      </c>
      <c r="C528" s="120">
        <v>0.31</v>
      </c>
      <c r="D528" s="250">
        <f t="shared" si="54"/>
        <v>0.30346678075016004</v>
      </c>
      <c r="E528" s="250">
        <f t="shared" si="54"/>
        <v>0.30673719092228002</v>
      </c>
      <c r="F528" s="250">
        <f t="shared" si="46"/>
        <v>0.30346678075016004</v>
      </c>
      <c r="G528" s="250"/>
      <c r="H528" s="250"/>
      <c r="I528" s="250"/>
      <c r="J528" s="250">
        <f t="shared" si="55"/>
        <v>0.27666745201856002</v>
      </c>
      <c r="K528" s="250">
        <f t="shared" si="55"/>
        <v>0.29755520601728003</v>
      </c>
      <c r="L528" s="250">
        <f t="shared" si="47"/>
        <v>0.27666745201856002</v>
      </c>
      <c r="M528" s="250"/>
      <c r="N528" s="250"/>
      <c r="O528" s="250"/>
      <c r="P528" s="250">
        <f t="shared" si="56"/>
        <v>0.33312680406228001</v>
      </c>
      <c r="Q528" s="250">
        <f t="shared" si="56"/>
        <v>0.35226249944807997</v>
      </c>
      <c r="R528" s="250">
        <f t="shared" si="48"/>
        <v>0.33312680406228001</v>
      </c>
      <c r="S528" s="250"/>
      <c r="T528" s="250">
        <f t="shared" si="57"/>
        <v>0.49257054554330365</v>
      </c>
      <c r="U528" s="250">
        <f t="shared" si="57"/>
        <v>0.49411788368630238</v>
      </c>
      <c r="V528" s="250">
        <f t="shared" si="57"/>
        <v>0.51309394090124516</v>
      </c>
      <c r="W528" s="250">
        <f t="shared" si="49"/>
        <v>0.49257054554330365</v>
      </c>
      <c r="X528" s="250"/>
      <c r="Y528" s="250"/>
      <c r="Z528" s="250"/>
      <c r="AA528" s="250"/>
    </row>
    <row r="529" spans="1:27" ht="14.25" hidden="1" customHeight="1">
      <c r="A529" s="120">
        <v>0.03</v>
      </c>
      <c r="B529" s="120">
        <v>0.67</v>
      </c>
      <c r="C529" s="120">
        <v>0.3</v>
      </c>
      <c r="D529" s="250">
        <f t="shared" si="54"/>
        <v>0.30311951631092005</v>
      </c>
      <c r="E529" s="250">
        <f t="shared" si="54"/>
        <v>0.30705617234228005</v>
      </c>
      <c r="F529" s="250">
        <f t="shared" si="46"/>
        <v>0.30311951631092005</v>
      </c>
      <c r="G529" s="250"/>
      <c r="H529" s="250"/>
      <c r="I529" s="250"/>
      <c r="J529" s="250">
        <f t="shared" si="55"/>
        <v>0.27635017183280003</v>
      </c>
      <c r="K529" s="250">
        <f t="shared" si="55"/>
        <v>0.29787418743728</v>
      </c>
      <c r="L529" s="250">
        <f t="shared" si="47"/>
        <v>0.27635017183280003</v>
      </c>
      <c r="M529" s="250"/>
      <c r="N529" s="250"/>
      <c r="O529" s="250"/>
      <c r="P529" s="250">
        <f t="shared" si="56"/>
        <v>0.33313297103639999</v>
      </c>
      <c r="Q529" s="250">
        <f t="shared" si="56"/>
        <v>0.35225633247395999</v>
      </c>
      <c r="R529" s="250">
        <f t="shared" si="48"/>
        <v>0.33313297103639999</v>
      </c>
      <c r="S529" s="250"/>
      <c r="T529" s="250">
        <f t="shared" si="57"/>
        <v>0.49214062230249245</v>
      </c>
      <c r="U529" s="250">
        <f t="shared" si="57"/>
        <v>0.49432656239453787</v>
      </c>
      <c r="V529" s="250">
        <f t="shared" si="57"/>
        <v>0.51330260517876103</v>
      </c>
      <c r="W529" s="250">
        <f t="shared" si="49"/>
        <v>0.49214062230249245</v>
      </c>
      <c r="X529" s="250"/>
      <c r="Y529" s="250"/>
      <c r="Z529" s="250"/>
      <c r="AA529" s="250"/>
    </row>
    <row r="530" spans="1:27" ht="14.25" hidden="1" customHeight="1">
      <c r="A530" s="120">
        <v>0.03</v>
      </c>
      <c r="B530" s="120">
        <v>0.68</v>
      </c>
      <c r="C530" s="120">
        <v>0.28999999999999998</v>
      </c>
      <c r="D530" s="250">
        <f t="shared" si="54"/>
        <v>0.30277225187168005</v>
      </c>
      <c r="E530" s="250">
        <f t="shared" si="54"/>
        <v>0.30737515376228003</v>
      </c>
      <c r="F530" s="250">
        <f t="shared" si="46"/>
        <v>0.30277225187168005</v>
      </c>
      <c r="G530" s="250"/>
      <c r="H530" s="250"/>
      <c r="I530" s="250"/>
      <c r="J530" s="250">
        <f t="shared" si="55"/>
        <v>0.27603289164704004</v>
      </c>
      <c r="K530" s="250">
        <f t="shared" si="55"/>
        <v>0.29819316885728003</v>
      </c>
      <c r="L530" s="250">
        <f t="shared" si="47"/>
        <v>0.27603289164704004</v>
      </c>
      <c r="M530" s="250"/>
      <c r="N530" s="250"/>
      <c r="O530" s="250"/>
      <c r="P530" s="250">
        <f t="shared" si="56"/>
        <v>0.33313913801051998</v>
      </c>
      <c r="Q530" s="250">
        <f t="shared" si="56"/>
        <v>0.35225016549984001</v>
      </c>
      <c r="R530" s="250">
        <f t="shared" si="48"/>
        <v>0.33313913801051998</v>
      </c>
      <c r="S530" s="250"/>
      <c r="T530" s="250">
        <f t="shared" si="57"/>
        <v>0.4917106990616813</v>
      </c>
      <c r="U530" s="250">
        <f t="shared" si="57"/>
        <v>0.49453524110277325</v>
      </c>
      <c r="V530" s="250">
        <f t="shared" si="57"/>
        <v>0.51351126945627701</v>
      </c>
      <c r="W530" s="250">
        <f t="shared" si="49"/>
        <v>0.4917106990616813</v>
      </c>
      <c r="X530" s="250"/>
      <c r="Y530" s="250"/>
      <c r="Z530" s="250"/>
      <c r="AA530" s="250"/>
    </row>
    <row r="531" spans="1:27" ht="14.25" hidden="1" customHeight="1">
      <c r="A531" s="120">
        <v>0.03</v>
      </c>
      <c r="B531" s="120">
        <v>0.69</v>
      </c>
      <c r="C531" s="120">
        <v>0.28000000000000003</v>
      </c>
      <c r="D531" s="250">
        <f t="shared" si="54"/>
        <v>0.30242498743244001</v>
      </c>
      <c r="E531" s="250">
        <f t="shared" si="54"/>
        <v>0.30769413518228006</v>
      </c>
      <c r="F531" s="250">
        <f t="shared" si="46"/>
        <v>0.30242498743244001</v>
      </c>
      <c r="G531" s="250"/>
      <c r="H531" s="250"/>
      <c r="I531" s="250"/>
      <c r="J531" s="250">
        <f t="shared" si="55"/>
        <v>0.27571561146127999</v>
      </c>
      <c r="K531" s="250">
        <f t="shared" si="55"/>
        <v>0.29851215027728001</v>
      </c>
      <c r="L531" s="250">
        <f t="shared" si="47"/>
        <v>0.27571561146127999</v>
      </c>
      <c r="M531" s="250"/>
      <c r="N531" s="250"/>
      <c r="O531" s="250"/>
      <c r="P531" s="250">
        <f t="shared" si="56"/>
        <v>0.33314530498464001</v>
      </c>
      <c r="Q531" s="250">
        <f t="shared" si="56"/>
        <v>0.35224399852571997</v>
      </c>
      <c r="R531" s="250">
        <f t="shared" si="48"/>
        <v>0.33314530498464001</v>
      </c>
      <c r="S531" s="250"/>
      <c r="T531" s="250">
        <f t="shared" si="57"/>
        <v>0.4912807758208701</v>
      </c>
      <c r="U531" s="250">
        <f t="shared" si="57"/>
        <v>0.49474391981100863</v>
      </c>
      <c r="V531" s="250">
        <f t="shared" si="57"/>
        <v>0.51371993373379299</v>
      </c>
      <c r="W531" s="250">
        <f t="shared" si="49"/>
        <v>0.4912807758208701</v>
      </c>
      <c r="X531" s="250"/>
      <c r="Y531" s="250"/>
      <c r="Z531" s="250"/>
      <c r="AA531" s="250"/>
    </row>
    <row r="532" spans="1:27" ht="14.25" hidden="1" customHeight="1">
      <c r="A532" s="120">
        <v>0.03</v>
      </c>
      <c r="B532" s="120">
        <v>0.7</v>
      </c>
      <c r="C532" s="120">
        <v>0.27</v>
      </c>
      <c r="D532" s="250">
        <f t="shared" si="54"/>
        <v>0.30207772299320002</v>
      </c>
      <c r="E532" s="250">
        <f t="shared" si="54"/>
        <v>0.30801311660228003</v>
      </c>
      <c r="F532" s="250">
        <f t="shared" si="46"/>
        <v>0.30207772299320002</v>
      </c>
      <c r="G532" s="250"/>
      <c r="H532" s="250"/>
      <c r="I532" s="250"/>
      <c r="J532" s="250">
        <f t="shared" si="55"/>
        <v>0.27539833127551999</v>
      </c>
      <c r="K532" s="250">
        <f t="shared" si="55"/>
        <v>0.29883113169727998</v>
      </c>
      <c r="L532" s="250">
        <f t="shared" si="47"/>
        <v>0.27539833127551999</v>
      </c>
      <c r="M532" s="250"/>
      <c r="N532" s="250"/>
      <c r="O532" s="250"/>
      <c r="P532" s="250">
        <f t="shared" si="56"/>
        <v>0.33315147195875999</v>
      </c>
      <c r="Q532" s="250">
        <f t="shared" si="56"/>
        <v>0.35223783155159999</v>
      </c>
      <c r="R532" s="250">
        <f t="shared" si="48"/>
        <v>0.33315147195875999</v>
      </c>
      <c r="S532" s="250"/>
      <c r="T532" s="250">
        <f t="shared" si="57"/>
        <v>0.49085085258005889</v>
      </c>
      <c r="U532" s="250">
        <f t="shared" si="57"/>
        <v>0.494952598519244</v>
      </c>
      <c r="V532" s="250">
        <f t="shared" si="57"/>
        <v>0.51392859801130886</v>
      </c>
      <c r="W532" s="250">
        <f t="shared" si="49"/>
        <v>0.49085085258005889</v>
      </c>
      <c r="X532" s="250"/>
      <c r="Y532" s="250"/>
      <c r="Z532" s="250"/>
      <c r="AA532" s="250"/>
    </row>
    <row r="533" spans="1:27" ht="14.25" hidden="1" customHeight="1">
      <c r="A533" s="120">
        <v>0.03</v>
      </c>
      <c r="B533" s="120">
        <v>0.71</v>
      </c>
      <c r="C533" s="120">
        <v>0.26</v>
      </c>
      <c r="D533" s="250">
        <f t="shared" si="54"/>
        <v>0.30173045855396002</v>
      </c>
      <c r="E533" s="250">
        <f t="shared" si="54"/>
        <v>0.30833209802228001</v>
      </c>
      <c r="F533" s="250">
        <f t="shared" si="46"/>
        <v>0.30173045855396002</v>
      </c>
      <c r="G533" s="250"/>
      <c r="H533" s="250"/>
      <c r="I533" s="250"/>
      <c r="J533" s="250">
        <f t="shared" si="55"/>
        <v>0.27508105108976</v>
      </c>
      <c r="K533" s="250">
        <f t="shared" si="55"/>
        <v>0.29915011311728001</v>
      </c>
      <c r="L533" s="250">
        <f t="shared" si="47"/>
        <v>0.27508105108976</v>
      </c>
      <c r="M533" s="250"/>
      <c r="N533" s="250"/>
      <c r="O533" s="250"/>
      <c r="P533" s="250">
        <f t="shared" si="56"/>
        <v>0.33315763893287997</v>
      </c>
      <c r="Q533" s="250">
        <f t="shared" si="56"/>
        <v>0.35223166457747995</v>
      </c>
      <c r="R533" s="250">
        <f t="shared" si="48"/>
        <v>0.33315763893287997</v>
      </c>
      <c r="S533" s="250"/>
      <c r="T533" s="250">
        <f t="shared" si="57"/>
        <v>0.49042092933924775</v>
      </c>
      <c r="U533" s="250">
        <f t="shared" si="57"/>
        <v>0.49516127722747943</v>
      </c>
      <c r="V533" s="250">
        <f t="shared" si="57"/>
        <v>0.51413726228882484</v>
      </c>
      <c r="W533" s="250">
        <f t="shared" si="49"/>
        <v>0.49042092933924775</v>
      </c>
      <c r="X533" s="250"/>
      <c r="Y533" s="250"/>
      <c r="Z533" s="250"/>
      <c r="AA533" s="250"/>
    </row>
    <row r="534" spans="1:27" ht="14.25" hidden="1" customHeight="1">
      <c r="A534" s="120">
        <v>0.03</v>
      </c>
      <c r="B534" s="120">
        <v>0.72</v>
      </c>
      <c r="C534" s="120">
        <v>0.25</v>
      </c>
      <c r="D534" s="250">
        <f t="shared" si="54"/>
        <v>0.30138319411472003</v>
      </c>
      <c r="E534" s="250">
        <f t="shared" si="54"/>
        <v>0.30865107944228004</v>
      </c>
      <c r="F534" s="250">
        <f t="shared" si="46"/>
        <v>0.30138319411472003</v>
      </c>
      <c r="G534" s="250"/>
      <c r="H534" s="250"/>
      <c r="I534" s="250"/>
      <c r="J534" s="250">
        <f t="shared" si="55"/>
        <v>0.274763770904</v>
      </c>
      <c r="K534" s="250">
        <f t="shared" si="55"/>
        <v>0.29946909453727999</v>
      </c>
      <c r="L534" s="250">
        <f t="shared" si="47"/>
        <v>0.274763770904</v>
      </c>
      <c r="M534" s="250"/>
      <c r="N534" s="250"/>
      <c r="O534" s="250"/>
      <c r="P534" s="250">
        <f t="shared" si="56"/>
        <v>0.33316380590699995</v>
      </c>
      <c r="Q534" s="250">
        <f t="shared" si="56"/>
        <v>0.35222549760335997</v>
      </c>
      <c r="R534" s="250">
        <f t="shared" si="48"/>
        <v>0.33316380590699995</v>
      </c>
      <c r="S534" s="250"/>
      <c r="T534" s="250">
        <f t="shared" si="57"/>
        <v>0.4899910060984366</v>
      </c>
      <c r="U534" s="250">
        <f t="shared" si="57"/>
        <v>0.49536995593571481</v>
      </c>
      <c r="V534" s="250">
        <f t="shared" si="57"/>
        <v>0.51434592656634082</v>
      </c>
      <c r="W534" s="250">
        <f t="shared" si="49"/>
        <v>0.4899910060984366</v>
      </c>
      <c r="X534" s="250"/>
      <c r="Y534" s="250"/>
      <c r="Z534" s="250"/>
      <c r="AA534" s="250"/>
    </row>
    <row r="535" spans="1:27" ht="14.25" hidden="1" customHeight="1">
      <c r="A535" s="120">
        <v>0.03</v>
      </c>
      <c r="B535" s="120">
        <v>0.73</v>
      </c>
      <c r="C535" s="120">
        <v>0.24</v>
      </c>
      <c r="D535" s="250">
        <f t="shared" si="54"/>
        <v>0.30103592967547999</v>
      </c>
      <c r="E535" s="250">
        <f t="shared" si="54"/>
        <v>0.30897006086228002</v>
      </c>
      <c r="F535" s="250">
        <f t="shared" si="46"/>
        <v>0.30103592967547999</v>
      </c>
      <c r="G535" s="250"/>
      <c r="H535" s="250"/>
      <c r="I535" s="250"/>
      <c r="J535" s="250">
        <f t="shared" si="55"/>
        <v>0.27444649071824001</v>
      </c>
      <c r="K535" s="250">
        <f t="shared" si="55"/>
        <v>0.29978807595727996</v>
      </c>
      <c r="L535" s="250">
        <f t="shared" si="47"/>
        <v>0.27444649071824001</v>
      </c>
      <c r="M535" s="250"/>
      <c r="N535" s="250"/>
      <c r="O535" s="250"/>
      <c r="P535" s="250">
        <f t="shared" si="56"/>
        <v>0.33316997288111999</v>
      </c>
      <c r="Q535" s="250">
        <f t="shared" si="56"/>
        <v>0.35221933062923994</v>
      </c>
      <c r="R535" s="250">
        <f t="shared" si="48"/>
        <v>0.33316997288111999</v>
      </c>
      <c r="S535" s="250"/>
      <c r="T535" s="250">
        <f t="shared" si="57"/>
        <v>0.48956108285762545</v>
      </c>
      <c r="U535" s="250">
        <f t="shared" si="57"/>
        <v>0.49557863464395024</v>
      </c>
      <c r="V535" s="250">
        <f t="shared" si="57"/>
        <v>0.5145545908438568</v>
      </c>
      <c r="W535" s="250">
        <f t="shared" si="49"/>
        <v>0.48956108285762545</v>
      </c>
      <c r="X535" s="250"/>
      <c r="Y535" s="250"/>
      <c r="Z535" s="250"/>
      <c r="AA535" s="250"/>
    </row>
    <row r="536" spans="1:27" ht="14.25" hidden="1" customHeight="1">
      <c r="A536" s="120">
        <v>0.03</v>
      </c>
      <c r="B536" s="120">
        <v>0.74</v>
      </c>
      <c r="C536" s="120">
        <v>0.23</v>
      </c>
      <c r="D536" s="250">
        <f t="shared" si="54"/>
        <v>0.30068866523624005</v>
      </c>
      <c r="E536" s="250">
        <f t="shared" si="54"/>
        <v>0.30928904228228005</v>
      </c>
      <c r="F536" s="250">
        <f t="shared" si="46"/>
        <v>0.30068866523624005</v>
      </c>
      <c r="G536" s="250"/>
      <c r="H536" s="250"/>
      <c r="I536" s="250"/>
      <c r="J536" s="250">
        <f t="shared" si="55"/>
        <v>0.27412921053248002</v>
      </c>
      <c r="K536" s="250">
        <f t="shared" si="55"/>
        <v>0.30010705737728</v>
      </c>
      <c r="L536" s="250">
        <f t="shared" si="47"/>
        <v>0.27412921053248002</v>
      </c>
      <c r="M536" s="250"/>
      <c r="N536" s="250"/>
      <c r="O536" s="250"/>
      <c r="P536" s="250">
        <f t="shared" si="56"/>
        <v>0.33317613985523997</v>
      </c>
      <c r="Q536" s="250">
        <f t="shared" si="56"/>
        <v>0.35221316365512001</v>
      </c>
      <c r="R536" s="250">
        <f t="shared" si="48"/>
        <v>0.33317613985523997</v>
      </c>
      <c r="S536" s="250"/>
      <c r="T536" s="250">
        <f t="shared" si="57"/>
        <v>0.48913115961681425</v>
      </c>
      <c r="U536" s="250">
        <f t="shared" si="57"/>
        <v>0.49578731335218562</v>
      </c>
      <c r="V536" s="250">
        <f t="shared" si="57"/>
        <v>0.51476325512137278</v>
      </c>
      <c r="W536" s="250">
        <f t="shared" si="49"/>
        <v>0.48913115961681425</v>
      </c>
      <c r="X536" s="250"/>
      <c r="Y536" s="250"/>
      <c r="Z536" s="250"/>
      <c r="AA536" s="250"/>
    </row>
    <row r="537" spans="1:27" ht="14.25" hidden="1" customHeight="1">
      <c r="A537" s="120">
        <v>0.03</v>
      </c>
      <c r="B537" s="120">
        <v>0.75</v>
      </c>
      <c r="C537" s="120">
        <v>0.22</v>
      </c>
      <c r="D537" s="250">
        <f t="shared" si="54"/>
        <v>0.30034140079700006</v>
      </c>
      <c r="E537" s="250">
        <f t="shared" si="54"/>
        <v>0.30960802370228002</v>
      </c>
      <c r="F537" s="250">
        <f t="shared" si="46"/>
        <v>0.30034140079700006</v>
      </c>
      <c r="G537" s="250"/>
      <c r="H537" s="250"/>
      <c r="I537" s="250"/>
      <c r="J537" s="250">
        <f t="shared" si="55"/>
        <v>0.27381193034672002</v>
      </c>
      <c r="K537" s="250">
        <f t="shared" si="55"/>
        <v>0.30042603879728003</v>
      </c>
      <c r="L537" s="250">
        <f t="shared" si="47"/>
        <v>0.27381193034672002</v>
      </c>
      <c r="M537" s="250"/>
      <c r="N537" s="250"/>
      <c r="O537" s="250"/>
      <c r="P537" s="250">
        <f t="shared" si="56"/>
        <v>0.33318230682936001</v>
      </c>
      <c r="Q537" s="250">
        <f t="shared" si="56"/>
        <v>0.35220699668099997</v>
      </c>
      <c r="R537" s="250">
        <f t="shared" si="48"/>
        <v>0.33318230682936001</v>
      </c>
      <c r="S537" s="250"/>
      <c r="T537" s="250">
        <f t="shared" si="57"/>
        <v>0.48870123637600305</v>
      </c>
      <c r="U537" s="250">
        <f t="shared" si="57"/>
        <v>0.49599599206042105</v>
      </c>
      <c r="V537" s="250">
        <f t="shared" si="57"/>
        <v>0.51497191939888876</v>
      </c>
      <c r="W537" s="250">
        <f t="shared" si="49"/>
        <v>0.48870123637600305</v>
      </c>
      <c r="X537" s="250"/>
      <c r="Y537" s="250"/>
      <c r="Z537" s="250"/>
      <c r="AA537" s="250"/>
    </row>
    <row r="538" spans="1:27" ht="14.25" hidden="1" customHeight="1">
      <c r="A538" s="120">
        <v>0.03</v>
      </c>
      <c r="B538" s="120">
        <v>0.76</v>
      </c>
      <c r="C538" s="120">
        <v>0.21</v>
      </c>
      <c r="D538" s="250">
        <f t="shared" si="54"/>
        <v>0.29999413635776001</v>
      </c>
      <c r="E538" s="250">
        <f t="shared" si="54"/>
        <v>0.30992700512228005</v>
      </c>
      <c r="F538" s="250">
        <f t="shared" si="46"/>
        <v>0.29999413635776001</v>
      </c>
      <c r="G538" s="250"/>
      <c r="H538" s="250"/>
      <c r="I538" s="250"/>
      <c r="J538" s="250">
        <f t="shared" si="55"/>
        <v>0.27349465016096003</v>
      </c>
      <c r="K538" s="250">
        <f t="shared" si="55"/>
        <v>0.30074502021728</v>
      </c>
      <c r="L538" s="250">
        <f t="shared" si="47"/>
        <v>0.27349465016096003</v>
      </c>
      <c r="M538" s="250"/>
      <c r="N538" s="250"/>
      <c r="O538" s="250"/>
      <c r="P538" s="250">
        <f t="shared" si="56"/>
        <v>0.33318847380347999</v>
      </c>
      <c r="Q538" s="250">
        <f t="shared" si="56"/>
        <v>0.35220082970687994</v>
      </c>
      <c r="R538" s="250">
        <f t="shared" si="48"/>
        <v>0.33318847380347999</v>
      </c>
      <c r="S538" s="250"/>
      <c r="T538" s="250">
        <f t="shared" si="57"/>
        <v>0.48827131313519195</v>
      </c>
      <c r="U538" s="250">
        <f t="shared" si="57"/>
        <v>0.49620467076865643</v>
      </c>
      <c r="V538" s="250">
        <f t="shared" si="57"/>
        <v>0.51518058367640462</v>
      </c>
      <c r="W538" s="250">
        <f t="shared" si="49"/>
        <v>0.48827131313519195</v>
      </c>
      <c r="X538" s="250"/>
      <c r="Y538" s="250"/>
      <c r="Z538" s="250"/>
      <c r="AA538" s="250"/>
    </row>
    <row r="539" spans="1:27" ht="14.25" hidden="1" customHeight="1">
      <c r="A539" s="120">
        <v>0.03</v>
      </c>
      <c r="B539" s="120">
        <v>0.77</v>
      </c>
      <c r="C539" s="120">
        <v>0.2</v>
      </c>
      <c r="D539" s="250">
        <f t="shared" si="54"/>
        <v>0.29964687191852002</v>
      </c>
      <c r="E539" s="250">
        <f t="shared" si="54"/>
        <v>0.31024598654228003</v>
      </c>
      <c r="F539" s="250">
        <f t="shared" si="46"/>
        <v>0.29964687191852002</v>
      </c>
      <c r="G539" s="250"/>
      <c r="H539" s="250"/>
      <c r="I539" s="250"/>
      <c r="J539" s="250">
        <f t="shared" si="55"/>
        <v>0.27317736997520004</v>
      </c>
      <c r="K539" s="250">
        <f t="shared" si="55"/>
        <v>0.30106400163728003</v>
      </c>
      <c r="L539" s="250">
        <f t="shared" si="47"/>
        <v>0.27317736997520004</v>
      </c>
      <c r="M539" s="250"/>
      <c r="N539" s="250"/>
      <c r="O539" s="250"/>
      <c r="P539" s="250">
        <f t="shared" si="56"/>
        <v>0.33319464077760003</v>
      </c>
      <c r="Q539" s="250">
        <f t="shared" si="56"/>
        <v>0.35219466273276001</v>
      </c>
      <c r="R539" s="250">
        <f t="shared" si="48"/>
        <v>0.33319464077760003</v>
      </c>
      <c r="S539" s="250"/>
      <c r="T539" s="250">
        <f t="shared" si="57"/>
        <v>0.48784138989438075</v>
      </c>
      <c r="U539" s="250">
        <f t="shared" si="57"/>
        <v>0.49641334947689186</v>
      </c>
      <c r="V539" s="250">
        <f t="shared" si="57"/>
        <v>0.5153892479539206</v>
      </c>
      <c r="W539" s="250">
        <f t="shared" si="49"/>
        <v>0.48784138989438075</v>
      </c>
      <c r="X539" s="250"/>
      <c r="Y539" s="250"/>
      <c r="Z539" s="250"/>
      <c r="AA539" s="250"/>
    </row>
    <row r="540" spans="1:27" ht="14.25" hidden="1" customHeight="1">
      <c r="A540" s="120">
        <v>0.03</v>
      </c>
      <c r="B540" s="120">
        <v>0.78</v>
      </c>
      <c r="C540" s="120">
        <v>0.19</v>
      </c>
      <c r="D540" s="250">
        <f t="shared" si="54"/>
        <v>0.29929960747928003</v>
      </c>
      <c r="E540" s="250">
        <f t="shared" si="54"/>
        <v>0.31056496796228006</v>
      </c>
      <c r="F540" s="250">
        <f t="shared" si="46"/>
        <v>0.29929960747928003</v>
      </c>
      <c r="G540" s="250"/>
      <c r="H540" s="250"/>
      <c r="I540" s="250"/>
      <c r="J540" s="250">
        <f t="shared" si="55"/>
        <v>0.27286008978944004</v>
      </c>
      <c r="K540" s="250">
        <f t="shared" si="55"/>
        <v>0.30138298305728001</v>
      </c>
      <c r="L540" s="250">
        <f t="shared" si="47"/>
        <v>0.27286008978944004</v>
      </c>
      <c r="M540" s="250"/>
      <c r="N540" s="250"/>
      <c r="O540" s="250"/>
      <c r="P540" s="250">
        <f t="shared" si="56"/>
        <v>0.33320080775172001</v>
      </c>
      <c r="Q540" s="250">
        <f t="shared" si="56"/>
        <v>0.35218849575863997</v>
      </c>
      <c r="R540" s="250">
        <f t="shared" si="48"/>
        <v>0.33320080775172001</v>
      </c>
      <c r="S540" s="250"/>
      <c r="T540" s="250">
        <f t="shared" si="57"/>
        <v>0.4874114666535696</v>
      </c>
      <c r="U540" s="250">
        <f t="shared" si="57"/>
        <v>0.4966220281851273</v>
      </c>
      <c r="V540" s="250">
        <f t="shared" si="57"/>
        <v>0.51559791223143658</v>
      </c>
      <c r="W540" s="250">
        <f t="shared" si="49"/>
        <v>0.4874114666535696</v>
      </c>
      <c r="X540" s="250"/>
      <c r="Y540" s="250"/>
      <c r="Z540" s="250"/>
      <c r="AA540" s="250"/>
    </row>
    <row r="541" spans="1:27" ht="14.25" hidden="1" customHeight="1">
      <c r="A541" s="120">
        <v>0.03</v>
      </c>
      <c r="B541" s="120">
        <v>0.79</v>
      </c>
      <c r="C541" s="120">
        <v>0.18</v>
      </c>
      <c r="D541" s="250">
        <f t="shared" si="54"/>
        <v>0.29895234304004004</v>
      </c>
      <c r="E541" s="250">
        <f t="shared" si="54"/>
        <v>0.31088394938228003</v>
      </c>
      <c r="F541" s="250">
        <f t="shared" si="46"/>
        <v>0.29895234304004004</v>
      </c>
      <c r="G541" s="250"/>
      <c r="H541" s="250"/>
      <c r="I541" s="250"/>
      <c r="J541" s="250">
        <f t="shared" si="55"/>
        <v>0.27254280960367999</v>
      </c>
      <c r="K541" s="250">
        <f t="shared" si="55"/>
        <v>0.30170196447728004</v>
      </c>
      <c r="L541" s="250">
        <f t="shared" si="47"/>
        <v>0.27254280960367999</v>
      </c>
      <c r="M541" s="250"/>
      <c r="N541" s="250"/>
      <c r="O541" s="250"/>
      <c r="P541" s="250">
        <f t="shared" si="56"/>
        <v>0.33320697472584004</v>
      </c>
      <c r="Q541" s="250">
        <f t="shared" si="56"/>
        <v>0.35218232878451999</v>
      </c>
      <c r="R541" s="250">
        <f t="shared" si="48"/>
        <v>0.33320697472584004</v>
      </c>
      <c r="S541" s="250"/>
      <c r="T541" s="250">
        <f t="shared" si="57"/>
        <v>0.4869815434127584</v>
      </c>
      <c r="U541" s="250">
        <f t="shared" si="57"/>
        <v>0.49683070689336267</v>
      </c>
      <c r="V541" s="250">
        <f t="shared" si="57"/>
        <v>0.51580657650895256</v>
      </c>
      <c r="W541" s="250">
        <f t="shared" si="49"/>
        <v>0.4869815434127584</v>
      </c>
      <c r="X541" s="250"/>
      <c r="Y541" s="250"/>
      <c r="Z541" s="250"/>
      <c r="AA541" s="250"/>
    </row>
    <row r="542" spans="1:27" ht="14.25" hidden="1" customHeight="1">
      <c r="A542" s="120">
        <v>0.03</v>
      </c>
      <c r="B542" s="120">
        <v>0.8</v>
      </c>
      <c r="C542" s="120">
        <v>0.17</v>
      </c>
      <c r="D542" s="250">
        <f t="shared" si="54"/>
        <v>0.29860507860080004</v>
      </c>
      <c r="E542" s="250">
        <f t="shared" si="54"/>
        <v>0.31120293080228006</v>
      </c>
      <c r="F542" s="250">
        <f t="shared" si="46"/>
        <v>0.29860507860080004</v>
      </c>
      <c r="G542" s="250"/>
      <c r="H542" s="250"/>
      <c r="I542" s="250"/>
      <c r="J542" s="250">
        <f t="shared" si="55"/>
        <v>0.27222552941792</v>
      </c>
      <c r="K542" s="250">
        <f t="shared" si="55"/>
        <v>0.30202094589728001</v>
      </c>
      <c r="L542" s="250">
        <f t="shared" si="47"/>
        <v>0.27222552941792</v>
      </c>
      <c r="M542" s="250"/>
      <c r="N542" s="250"/>
      <c r="O542" s="250"/>
      <c r="P542" s="250">
        <f t="shared" si="56"/>
        <v>0.33321314169996002</v>
      </c>
      <c r="Q542" s="250">
        <f t="shared" si="56"/>
        <v>0.35217616181039996</v>
      </c>
      <c r="R542" s="250">
        <f t="shared" si="48"/>
        <v>0.33321314169996002</v>
      </c>
      <c r="S542" s="250"/>
      <c r="T542" s="250">
        <f t="shared" si="57"/>
        <v>0.48655162017194731</v>
      </c>
      <c r="U542" s="250">
        <f t="shared" si="57"/>
        <v>0.49703938560159805</v>
      </c>
      <c r="V542" s="250">
        <f t="shared" si="57"/>
        <v>0.51601524078646854</v>
      </c>
      <c r="W542" s="250">
        <f t="shared" si="49"/>
        <v>0.48655162017194731</v>
      </c>
      <c r="X542" s="250"/>
      <c r="Y542" s="250"/>
      <c r="Z542" s="250"/>
      <c r="AA542" s="250"/>
    </row>
    <row r="543" spans="1:27" ht="14.25" hidden="1" customHeight="1">
      <c r="A543" s="120">
        <v>0.03</v>
      </c>
      <c r="B543" s="120">
        <v>0.81</v>
      </c>
      <c r="C543" s="120">
        <v>0.16</v>
      </c>
      <c r="D543" s="250">
        <f t="shared" si="54"/>
        <v>0.29825781416156005</v>
      </c>
      <c r="E543" s="250">
        <f t="shared" si="54"/>
        <v>0.31152191222227998</v>
      </c>
      <c r="F543" s="250">
        <f t="shared" si="46"/>
        <v>0.29825781416156005</v>
      </c>
      <c r="G543" s="250"/>
      <c r="H543" s="250"/>
      <c r="I543" s="250"/>
      <c r="J543" s="250">
        <f t="shared" si="55"/>
        <v>0.27190824923216</v>
      </c>
      <c r="K543" s="250">
        <f t="shared" si="55"/>
        <v>0.30233992731728004</v>
      </c>
      <c r="L543" s="250">
        <f t="shared" si="47"/>
        <v>0.27190824923216</v>
      </c>
      <c r="M543" s="250"/>
      <c r="N543" s="250"/>
      <c r="O543" s="250"/>
      <c r="P543" s="250">
        <f t="shared" si="56"/>
        <v>0.33321930867408001</v>
      </c>
      <c r="Q543" s="250">
        <f t="shared" si="56"/>
        <v>0.35216999483627998</v>
      </c>
      <c r="R543" s="250">
        <f t="shared" si="48"/>
        <v>0.33321930867408001</v>
      </c>
      <c r="S543" s="250"/>
      <c r="T543" s="250">
        <f t="shared" si="57"/>
        <v>0.4861216969311361</v>
      </c>
      <c r="U543" s="250">
        <f t="shared" si="57"/>
        <v>0.49724806430983348</v>
      </c>
      <c r="V543" s="250">
        <f t="shared" si="57"/>
        <v>0.51622390506398452</v>
      </c>
      <c r="W543" s="250">
        <f t="shared" si="49"/>
        <v>0.4861216969311361</v>
      </c>
      <c r="X543" s="250"/>
      <c r="Y543" s="250"/>
      <c r="Z543" s="250"/>
      <c r="AA543" s="250"/>
    </row>
    <row r="544" spans="1:27" ht="14.25" hidden="1" customHeight="1">
      <c r="A544" s="120">
        <v>0.03</v>
      </c>
      <c r="B544" s="120">
        <v>0.82</v>
      </c>
      <c r="C544" s="120">
        <v>0.15</v>
      </c>
      <c r="D544" s="250">
        <f t="shared" si="54"/>
        <v>0.29791054972232001</v>
      </c>
      <c r="E544" s="250">
        <f t="shared" si="54"/>
        <v>0.31184089364227996</v>
      </c>
      <c r="F544" s="250">
        <f t="shared" si="46"/>
        <v>0.29791054972232001</v>
      </c>
      <c r="G544" s="250"/>
      <c r="H544" s="250"/>
      <c r="I544" s="250"/>
      <c r="J544" s="250">
        <f t="shared" si="55"/>
        <v>0.27159096904640001</v>
      </c>
      <c r="K544" s="250">
        <f t="shared" si="55"/>
        <v>0.30265890873727996</v>
      </c>
      <c r="L544" s="250">
        <f t="shared" si="47"/>
        <v>0.27159096904640001</v>
      </c>
      <c r="M544" s="250"/>
      <c r="N544" s="250"/>
      <c r="O544" s="250"/>
      <c r="P544" s="250">
        <f t="shared" si="56"/>
        <v>0.33322547564819999</v>
      </c>
      <c r="Q544" s="250">
        <f t="shared" si="56"/>
        <v>0.35216382786215999</v>
      </c>
      <c r="R544" s="250">
        <f t="shared" si="48"/>
        <v>0.33322547564819999</v>
      </c>
      <c r="S544" s="250"/>
      <c r="T544" s="250">
        <f t="shared" si="57"/>
        <v>0.4856917736903249</v>
      </c>
      <c r="U544" s="250">
        <f t="shared" si="57"/>
        <v>0.49745674301806886</v>
      </c>
      <c r="V544" s="250">
        <f t="shared" si="57"/>
        <v>0.51643256934150039</v>
      </c>
      <c r="W544" s="250">
        <f t="shared" si="49"/>
        <v>0.4856917736903249</v>
      </c>
      <c r="X544" s="250"/>
      <c r="Y544" s="250"/>
      <c r="Z544" s="250"/>
      <c r="AA544" s="250"/>
    </row>
    <row r="545" spans="1:27" ht="14.25" hidden="1" customHeight="1">
      <c r="A545" s="120">
        <v>0.03</v>
      </c>
      <c r="B545" s="120">
        <v>0.83</v>
      </c>
      <c r="C545" s="120">
        <v>0.14000000000000001</v>
      </c>
      <c r="D545" s="250">
        <f t="shared" si="54"/>
        <v>0.29756328528308007</v>
      </c>
      <c r="E545" s="250">
        <f t="shared" si="54"/>
        <v>0.31215987506228005</v>
      </c>
      <c r="F545" s="250">
        <f t="shared" si="46"/>
        <v>0.29756328528308007</v>
      </c>
      <c r="G545" s="250"/>
      <c r="H545" s="250"/>
      <c r="I545" s="250"/>
      <c r="J545" s="250">
        <f t="shared" si="55"/>
        <v>0.27127368886064002</v>
      </c>
      <c r="K545" s="250">
        <f t="shared" si="55"/>
        <v>0.30297789015727999</v>
      </c>
      <c r="L545" s="250">
        <f t="shared" si="47"/>
        <v>0.27127368886064002</v>
      </c>
      <c r="M545" s="250"/>
      <c r="N545" s="250"/>
      <c r="O545" s="250"/>
      <c r="P545" s="250">
        <f t="shared" si="56"/>
        <v>0.33323164262231997</v>
      </c>
      <c r="Q545" s="250">
        <f t="shared" si="56"/>
        <v>0.35215766088803996</v>
      </c>
      <c r="R545" s="250">
        <f t="shared" si="48"/>
        <v>0.33323164262231997</v>
      </c>
      <c r="S545" s="250"/>
      <c r="T545" s="250">
        <f t="shared" si="57"/>
        <v>0.48526185044951375</v>
      </c>
      <c r="U545" s="250">
        <f t="shared" si="57"/>
        <v>0.49766542172630424</v>
      </c>
      <c r="V545" s="250">
        <f t="shared" si="57"/>
        <v>0.51664123361901637</v>
      </c>
      <c r="W545" s="250">
        <f t="shared" si="49"/>
        <v>0.48526185044951375</v>
      </c>
      <c r="X545" s="250"/>
      <c r="Y545" s="250"/>
      <c r="Z545" s="250"/>
      <c r="AA545" s="250"/>
    </row>
    <row r="546" spans="1:27" ht="14.25" hidden="1" customHeight="1">
      <c r="A546" s="120">
        <v>0.03</v>
      </c>
      <c r="B546" s="120">
        <v>0.84</v>
      </c>
      <c r="C546" s="120">
        <v>0.13</v>
      </c>
      <c r="D546" s="250">
        <f t="shared" ref="D546:E609" si="58">$A546*B$157+$B546*B$158+$C546*B$159</f>
        <v>0.29721602084384002</v>
      </c>
      <c r="E546" s="250">
        <f t="shared" si="58"/>
        <v>0.31247885648227997</v>
      </c>
      <c r="F546" s="250">
        <f t="shared" si="46"/>
        <v>0.29721602084384002</v>
      </c>
      <c r="G546" s="250"/>
      <c r="H546" s="250"/>
      <c r="I546" s="250"/>
      <c r="J546" s="250">
        <f t="shared" ref="J546:K609" si="59">$A546*H$157+$B546*H$158+$C546*H$159</f>
        <v>0.27095640867488002</v>
      </c>
      <c r="K546" s="250">
        <f t="shared" si="59"/>
        <v>0.30329687157728003</v>
      </c>
      <c r="L546" s="250">
        <f t="shared" si="47"/>
        <v>0.27095640867488002</v>
      </c>
      <c r="M546" s="250"/>
      <c r="N546" s="250"/>
      <c r="O546" s="250"/>
      <c r="P546" s="250">
        <f t="shared" ref="P546:Q609" si="60">$A546*N$157+$B546*N$158+$C546*N$159</f>
        <v>0.33323780959644</v>
      </c>
      <c r="Q546" s="250">
        <f t="shared" si="60"/>
        <v>0.35215149391391998</v>
      </c>
      <c r="R546" s="250">
        <f t="shared" si="48"/>
        <v>0.33323780959644</v>
      </c>
      <c r="S546" s="250"/>
      <c r="T546" s="250">
        <f t="shared" ref="T546:V609" si="61">$A546*I$3+$B546*I$4+$C546*I$5</f>
        <v>0.48483192720870255</v>
      </c>
      <c r="U546" s="250">
        <f t="shared" si="61"/>
        <v>0.49787410043453967</v>
      </c>
      <c r="V546" s="250">
        <f t="shared" si="61"/>
        <v>0.51684989789653235</v>
      </c>
      <c r="W546" s="250">
        <f t="shared" si="49"/>
        <v>0.48483192720870255</v>
      </c>
      <c r="X546" s="250"/>
      <c r="Y546" s="250"/>
      <c r="Z546" s="250"/>
      <c r="AA546" s="250"/>
    </row>
    <row r="547" spans="1:27" ht="14.25" hidden="1" customHeight="1">
      <c r="A547" s="120">
        <v>0.03</v>
      </c>
      <c r="B547" s="120">
        <v>0.85</v>
      </c>
      <c r="C547" s="120">
        <v>0.12</v>
      </c>
      <c r="D547" s="250">
        <f t="shared" si="58"/>
        <v>0.29686875640459998</v>
      </c>
      <c r="E547" s="250">
        <f t="shared" si="58"/>
        <v>0.31279783790228</v>
      </c>
      <c r="F547" s="250">
        <f t="shared" si="46"/>
        <v>0.29686875640459998</v>
      </c>
      <c r="G547" s="250"/>
      <c r="H547" s="250"/>
      <c r="I547" s="250"/>
      <c r="J547" s="250">
        <f t="shared" si="59"/>
        <v>0.27063912848911997</v>
      </c>
      <c r="K547" s="250">
        <f t="shared" si="59"/>
        <v>0.30361585299728</v>
      </c>
      <c r="L547" s="250">
        <f t="shared" si="47"/>
        <v>0.27063912848911997</v>
      </c>
      <c r="M547" s="250"/>
      <c r="N547" s="250"/>
      <c r="O547" s="250"/>
      <c r="P547" s="250">
        <f t="shared" si="60"/>
        <v>0.33324397657055999</v>
      </c>
      <c r="Q547" s="250">
        <f t="shared" si="60"/>
        <v>0.35214532693979994</v>
      </c>
      <c r="R547" s="250">
        <f t="shared" si="48"/>
        <v>0.33324397657055999</v>
      </c>
      <c r="S547" s="250"/>
      <c r="T547" s="250">
        <f t="shared" si="61"/>
        <v>0.4844020039678914</v>
      </c>
      <c r="U547" s="250">
        <f t="shared" si="61"/>
        <v>0.49808277914277505</v>
      </c>
      <c r="V547" s="250">
        <f t="shared" si="61"/>
        <v>0.51705856217404833</v>
      </c>
      <c r="W547" s="250">
        <f t="shared" si="49"/>
        <v>0.4844020039678914</v>
      </c>
      <c r="X547" s="250"/>
      <c r="Y547" s="250"/>
      <c r="Z547" s="250"/>
      <c r="AA547" s="250"/>
    </row>
    <row r="548" spans="1:27" ht="14.25" hidden="1" customHeight="1">
      <c r="A548" s="120">
        <v>0.03</v>
      </c>
      <c r="B548" s="120">
        <v>0.86</v>
      </c>
      <c r="C548" s="120">
        <v>0.11</v>
      </c>
      <c r="D548" s="250">
        <f t="shared" si="58"/>
        <v>0.2965214919653601</v>
      </c>
      <c r="E548" s="250">
        <f t="shared" si="58"/>
        <v>0.31311681932227997</v>
      </c>
      <c r="F548" s="250">
        <f t="shared" si="46"/>
        <v>0.2965214919653601</v>
      </c>
      <c r="G548" s="250"/>
      <c r="H548" s="250"/>
      <c r="I548" s="250"/>
      <c r="J548" s="250">
        <f t="shared" si="59"/>
        <v>0.27032184830335998</v>
      </c>
      <c r="K548" s="250">
        <f t="shared" si="59"/>
        <v>0.30393483441728003</v>
      </c>
      <c r="L548" s="250">
        <f t="shared" si="47"/>
        <v>0.27032184830335998</v>
      </c>
      <c r="M548" s="250"/>
      <c r="N548" s="250"/>
      <c r="O548" s="250"/>
      <c r="P548" s="250">
        <f t="shared" si="60"/>
        <v>0.33325014354468002</v>
      </c>
      <c r="Q548" s="250">
        <f t="shared" si="60"/>
        <v>0.35213915996567996</v>
      </c>
      <c r="R548" s="250">
        <f t="shared" si="48"/>
        <v>0.33325014354468002</v>
      </c>
      <c r="S548" s="250"/>
      <c r="T548" s="250">
        <f t="shared" si="61"/>
        <v>0.48397208072708026</v>
      </c>
      <c r="U548" s="250">
        <f t="shared" si="61"/>
        <v>0.49829145785101042</v>
      </c>
      <c r="V548" s="250">
        <f t="shared" si="61"/>
        <v>0.51726722645156431</v>
      </c>
      <c r="W548" s="250">
        <f t="shared" si="49"/>
        <v>0.48397208072708026</v>
      </c>
      <c r="X548" s="250"/>
      <c r="Y548" s="250"/>
      <c r="Z548" s="250"/>
      <c r="AA548" s="250"/>
    </row>
    <row r="549" spans="1:27" ht="14.25" hidden="1" customHeight="1">
      <c r="A549" s="120">
        <v>0.03</v>
      </c>
      <c r="B549" s="120">
        <v>0.87</v>
      </c>
      <c r="C549" s="120">
        <v>0.1</v>
      </c>
      <c r="D549" s="250">
        <f t="shared" si="58"/>
        <v>0.29617422752612005</v>
      </c>
      <c r="E549" s="250">
        <f t="shared" si="58"/>
        <v>0.31343580074228</v>
      </c>
      <c r="F549" s="250">
        <f t="shared" si="46"/>
        <v>0.29617422752612005</v>
      </c>
      <c r="G549" s="250"/>
      <c r="H549" s="250"/>
      <c r="I549" s="250"/>
      <c r="J549" s="250">
        <f t="shared" si="59"/>
        <v>0.27000456811759999</v>
      </c>
      <c r="K549" s="250">
        <f t="shared" si="59"/>
        <v>0.30425381583728001</v>
      </c>
      <c r="L549" s="250">
        <f t="shared" si="47"/>
        <v>0.27000456811759999</v>
      </c>
      <c r="M549" s="250"/>
      <c r="N549" s="250"/>
      <c r="O549" s="250"/>
      <c r="P549" s="250">
        <f t="shared" si="60"/>
        <v>0.3332563105188</v>
      </c>
      <c r="Q549" s="250">
        <f t="shared" si="60"/>
        <v>0.35213299299155992</v>
      </c>
      <c r="R549" s="250">
        <f t="shared" si="48"/>
        <v>0.3332563105188</v>
      </c>
      <c r="S549" s="250"/>
      <c r="T549" s="250">
        <f t="shared" si="61"/>
        <v>0.48354215748626905</v>
      </c>
      <c r="U549" s="250">
        <f t="shared" si="61"/>
        <v>0.49850013655924585</v>
      </c>
      <c r="V549" s="250">
        <f t="shared" si="61"/>
        <v>0.51747589072908029</v>
      </c>
      <c r="W549" s="250">
        <f t="shared" si="49"/>
        <v>0.48354215748626905</v>
      </c>
      <c r="X549" s="250"/>
      <c r="Y549" s="250"/>
      <c r="Z549" s="250"/>
      <c r="AA549" s="250"/>
    </row>
    <row r="550" spans="1:27" ht="14.25" hidden="1" customHeight="1">
      <c r="A550" s="120">
        <v>0.03</v>
      </c>
      <c r="B550" s="120">
        <v>0.88</v>
      </c>
      <c r="C550" s="120">
        <v>0.09</v>
      </c>
      <c r="D550" s="250">
        <f t="shared" si="58"/>
        <v>0.29582696308688006</v>
      </c>
      <c r="E550" s="250">
        <f t="shared" si="58"/>
        <v>0.31375478216227998</v>
      </c>
      <c r="F550" s="250">
        <f t="shared" si="46"/>
        <v>0.29582696308688006</v>
      </c>
      <c r="G550" s="250"/>
      <c r="H550" s="250"/>
      <c r="I550" s="250"/>
      <c r="J550" s="250">
        <f t="shared" si="59"/>
        <v>0.26968728793183999</v>
      </c>
      <c r="K550" s="250">
        <f t="shared" si="59"/>
        <v>0.30457279725727998</v>
      </c>
      <c r="L550" s="250">
        <f t="shared" si="47"/>
        <v>0.26968728793183999</v>
      </c>
      <c r="M550" s="250"/>
      <c r="N550" s="250"/>
      <c r="O550" s="250"/>
      <c r="P550" s="250">
        <f t="shared" si="60"/>
        <v>0.33326247749291998</v>
      </c>
      <c r="Q550" s="250">
        <f t="shared" si="60"/>
        <v>0.35212682601743994</v>
      </c>
      <c r="R550" s="250">
        <f t="shared" si="48"/>
        <v>0.33326247749291998</v>
      </c>
      <c r="S550" s="250"/>
      <c r="T550" s="250">
        <f t="shared" si="61"/>
        <v>0.48311223424545791</v>
      </c>
      <c r="U550" s="250">
        <f t="shared" si="61"/>
        <v>0.49870881526748123</v>
      </c>
      <c r="V550" s="250">
        <f t="shared" si="61"/>
        <v>0.51768455500659616</v>
      </c>
      <c r="W550" s="250">
        <f t="shared" si="49"/>
        <v>0.48311223424545791</v>
      </c>
      <c r="X550" s="250"/>
      <c r="Y550" s="250"/>
      <c r="Z550" s="250"/>
      <c r="AA550" s="250"/>
    </row>
    <row r="551" spans="1:27" ht="14.25" hidden="1" customHeight="1">
      <c r="A551" s="120">
        <v>0.03</v>
      </c>
      <c r="B551" s="120">
        <v>0.89</v>
      </c>
      <c r="C551" s="120">
        <v>0.08</v>
      </c>
      <c r="D551" s="250">
        <f t="shared" si="58"/>
        <v>0.29547969864764007</v>
      </c>
      <c r="E551" s="250">
        <f t="shared" si="58"/>
        <v>0.31407376358228001</v>
      </c>
      <c r="F551" s="250">
        <f t="shared" si="46"/>
        <v>0.29547969864764007</v>
      </c>
      <c r="G551" s="250"/>
      <c r="H551" s="250"/>
      <c r="I551" s="250"/>
      <c r="J551" s="250">
        <f t="shared" si="59"/>
        <v>0.26937000774608</v>
      </c>
      <c r="K551" s="250">
        <f t="shared" si="59"/>
        <v>0.30489177867728001</v>
      </c>
      <c r="L551" s="250">
        <f t="shared" si="47"/>
        <v>0.26937000774608</v>
      </c>
      <c r="M551" s="250"/>
      <c r="N551" s="250"/>
      <c r="O551" s="250"/>
      <c r="P551" s="250">
        <f t="shared" si="60"/>
        <v>0.33326864446703997</v>
      </c>
      <c r="Q551" s="250">
        <f t="shared" si="60"/>
        <v>0.35212065904332002</v>
      </c>
      <c r="R551" s="250">
        <f t="shared" si="48"/>
        <v>0.33326864446703997</v>
      </c>
      <c r="S551" s="250"/>
      <c r="T551" s="250">
        <f t="shared" si="61"/>
        <v>0.48268231100464676</v>
      </c>
      <c r="U551" s="250">
        <f t="shared" si="61"/>
        <v>0.49891749397571666</v>
      </c>
      <c r="V551" s="250">
        <f t="shared" si="61"/>
        <v>0.51789321928411214</v>
      </c>
      <c r="W551" s="250">
        <f t="shared" si="49"/>
        <v>0.48268231100464676</v>
      </c>
      <c r="X551" s="250"/>
      <c r="Y551" s="250"/>
      <c r="Z551" s="250"/>
      <c r="AA551" s="250"/>
    </row>
    <row r="552" spans="1:27" ht="14.25" hidden="1" customHeight="1">
      <c r="A552" s="120">
        <v>0.03</v>
      </c>
      <c r="B552" s="120">
        <v>0.9</v>
      </c>
      <c r="C552" s="120">
        <v>7.0000000000000007E-2</v>
      </c>
      <c r="D552" s="250">
        <f t="shared" si="58"/>
        <v>0.29513243420840007</v>
      </c>
      <c r="E552" s="250">
        <f t="shared" si="58"/>
        <v>0.31439274500227998</v>
      </c>
      <c r="F552" s="250">
        <f t="shared" si="46"/>
        <v>0.29513243420840007</v>
      </c>
      <c r="G552" s="250"/>
      <c r="H552" s="250"/>
      <c r="I552" s="250"/>
      <c r="J552" s="250">
        <f t="shared" si="59"/>
        <v>0.26905272756032</v>
      </c>
      <c r="K552" s="250">
        <f t="shared" si="59"/>
        <v>0.30521076009728004</v>
      </c>
      <c r="L552" s="250">
        <f t="shared" si="47"/>
        <v>0.26905272756032</v>
      </c>
      <c r="M552" s="250"/>
      <c r="N552" s="250"/>
      <c r="O552" s="250"/>
      <c r="P552" s="250">
        <f t="shared" si="60"/>
        <v>0.33327481144116</v>
      </c>
      <c r="Q552" s="250">
        <f t="shared" si="60"/>
        <v>0.35211449206919998</v>
      </c>
      <c r="R552" s="250">
        <f t="shared" si="48"/>
        <v>0.33327481144116</v>
      </c>
      <c r="S552" s="250"/>
      <c r="T552" s="250">
        <f t="shared" si="61"/>
        <v>0.48225238776383561</v>
      </c>
      <c r="U552" s="250">
        <f t="shared" si="61"/>
        <v>0.4991261726839521</v>
      </c>
      <c r="V552" s="250">
        <f t="shared" si="61"/>
        <v>0.51810188356162812</v>
      </c>
      <c r="W552" s="250">
        <f t="shared" si="49"/>
        <v>0.48225238776383561</v>
      </c>
      <c r="X552" s="250"/>
      <c r="Y552" s="250"/>
      <c r="Z552" s="250"/>
      <c r="AA552" s="250"/>
    </row>
    <row r="553" spans="1:27" ht="14.25" hidden="1" customHeight="1">
      <c r="A553" s="120">
        <v>0.03</v>
      </c>
      <c r="B553" s="120">
        <v>0.91</v>
      </c>
      <c r="C553" s="120">
        <v>0.06</v>
      </c>
      <c r="D553" s="250">
        <f t="shared" si="58"/>
        <v>0.29478516976916008</v>
      </c>
      <c r="E553" s="250">
        <f t="shared" si="58"/>
        <v>0.31471172642228001</v>
      </c>
      <c r="F553" s="250">
        <f t="shared" si="46"/>
        <v>0.29478516976916008</v>
      </c>
      <c r="G553" s="250"/>
      <c r="H553" s="250"/>
      <c r="I553" s="250"/>
      <c r="J553" s="250">
        <f t="shared" si="59"/>
        <v>0.26873544737456001</v>
      </c>
      <c r="K553" s="250">
        <f t="shared" si="59"/>
        <v>0.30552974151728002</v>
      </c>
      <c r="L553" s="250">
        <f t="shared" si="47"/>
        <v>0.26873544737456001</v>
      </c>
      <c r="M553" s="250"/>
      <c r="N553" s="250"/>
      <c r="O553" s="250"/>
      <c r="P553" s="250">
        <f t="shared" si="60"/>
        <v>0.33328097841527998</v>
      </c>
      <c r="Q553" s="250">
        <f t="shared" si="60"/>
        <v>0.35210832509508</v>
      </c>
      <c r="R553" s="250">
        <f t="shared" si="48"/>
        <v>0.33328097841527998</v>
      </c>
      <c r="S553" s="250"/>
      <c r="T553" s="250">
        <f t="shared" si="61"/>
        <v>0.48182246452302441</v>
      </c>
      <c r="U553" s="250">
        <f t="shared" si="61"/>
        <v>0.49933485139218747</v>
      </c>
      <c r="V553" s="250">
        <f t="shared" si="61"/>
        <v>0.5183105478391441</v>
      </c>
      <c r="W553" s="250">
        <f t="shared" si="49"/>
        <v>0.48182246452302441</v>
      </c>
      <c r="X553" s="250"/>
      <c r="Y553" s="250"/>
      <c r="Z553" s="250"/>
      <c r="AA553" s="250"/>
    </row>
    <row r="554" spans="1:27" ht="14.25" hidden="1" customHeight="1">
      <c r="A554" s="120">
        <v>0.03</v>
      </c>
      <c r="B554" s="120">
        <v>0.92</v>
      </c>
      <c r="C554" s="120">
        <v>0.05</v>
      </c>
      <c r="D554" s="250">
        <f t="shared" si="58"/>
        <v>0.29443790532992009</v>
      </c>
      <c r="E554" s="250">
        <f t="shared" si="58"/>
        <v>0.31503070784227999</v>
      </c>
      <c r="F554" s="250">
        <f t="shared" si="46"/>
        <v>0.29443790532992009</v>
      </c>
      <c r="G554" s="250"/>
      <c r="H554" s="250"/>
      <c r="I554" s="250"/>
      <c r="J554" s="250">
        <f t="shared" si="59"/>
        <v>0.26841816718880002</v>
      </c>
      <c r="K554" s="250">
        <f t="shared" si="59"/>
        <v>0.30584872293728005</v>
      </c>
      <c r="L554" s="250">
        <f t="shared" si="47"/>
        <v>0.26841816718880002</v>
      </c>
      <c r="M554" s="250"/>
      <c r="N554" s="250"/>
      <c r="O554" s="250"/>
      <c r="P554" s="250">
        <f t="shared" si="60"/>
        <v>0.33328714538940002</v>
      </c>
      <c r="Q554" s="250">
        <f t="shared" si="60"/>
        <v>0.35210215812095996</v>
      </c>
      <c r="R554" s="250">
        <f t="shared" si="48"/>
        <v>0.33328714538940002</v>
      </c>
      <c r="S554" s="250"/>
      <c r="T554" s="250">
        <f t="shared" si="61"/>
        <v>0.48139254128221326</v>
      </c>
      <c r="U554" s="250">
        <f t="shared" si="61"/>
        <v>0.49954353010042285</v>
      </c>
      <c r="V554" s="250">
        <f t="shared" si="61"/>
        <v>0.51851921211666008</v>
      </c>
      <c r="W554" s="250">
        <f t="shared" si="49"/>
        <v>0.48139254128221326</v>
      </c>
      <c r="X554" s="250"/>
      <c r="Y554" s="250"/>
      <c r="Z554" s="250"/>
      <c r="AA554" s="250"/>
    </row>
    <row r="555" spans="1:27" ht="14.25" hidden="1" customHeight="1">
      <c r="A555" s="120">
        <v>0.03</v>
      </c>
      <c r="B555" s="120">
        <v>0.93</v>
      </c>
      <c r="C555" s="120">
        <v>0.04</v>
      </c>
      <c r="D555" s="250">
        <f t="shared" si="58"/>
        <v>0.2940906408906801</v>
      </c>
      <c r="E555" s="250">
        <f t="shared" si="58"/>
        <v>0.31534968926228002</v>
      </c>
      <c r="F555" s="250">
        <f t="shared" si="46"/>
        <v>0.2940906408906801</v>
      </c>
      <c r="G555" s="250"/>
      <c r="H555" s="250"/>
      <c r="I555" s="250"/>
      <c r="J555" s="250">
        <f t="shared" si="59"/>
        <v>0.26810088700304002</v>
      </c>
      <c r="K555" s="250">
        <f t="shared" si="59"/>
        <v>0.30616770435728002</v>
      </c>
      <c r="L555" s="250">
        <f t="shared" si="47"/>
        <v>0.26810088700304002</v>
      </c>
      <c r="M555" s="250"/>
      <c r="N555" s="250"/>
      <c r="O555" s="250"/>
      <c r="P555" s="250">
        <f t="shared" si="60"/>
        <v>0.33329331236352</v>
      </c>
      <c r="Q555" s="250">
        <f t="shared" si="60"/>
        <v>0.35209599114683998</v>
      </c>
      <c r="R555" s="250">
        <f t="shared" si="48"/>
        <v>0.33329331236352</v>
      </c>
      <c r="S555" s="250"/>
      <c r="T555" s="250">
        <f t="shared" si="61"/>
        <v>0.48096261804140206</v>
      </c>
      <c r="U555" s="250">
        <f t="shared" si="61"/>
        <v>0.49975220880865828</v>
      </c>
      <c r="V555" s="250">
        <f t="shared" si="61"/>
        <v>0.51872787639417606</v>
      </c>
      <c r="W555" s="250">
        <f t="shared" si="49"/>
        <v>0.48096261804140206</v>
      </c>
      <c r="X555" s="250"/>
      <c r="Y555" s="250"/>
      <c r="Z555" s="250"/>
      <c r="AA555" s="250"/>
    </row>
    <row r="556" spans="1:27" ht="14.25" hidden="1" customHeight="1">
      <c r="A556" s="120">
        <v>0.03</v>
      </c>
      <c r="B556" s="120">
        <v>0.94</v>
      </c>
      <c r="C556" s="120">
        <v>0.03</v>
      </c>
      <c r="D556" s="250">
        <f t="shared" si="58"/>
        <v>0.29374337645144005</v>
      </c>
      <c r="E556" s="250">
        <f t="shared" si="58"/>
        <v>0.31566867068227999</v>
      </c>
      <c r="F556" s="250">
        <f t="shared" si="46"/>
        <v>0.29374337645144005</v>
      </c>
      <c r="G556" s="250"/>
      <c r="H556" s="250"/>
      <c r="I556" s="250"/>
      <c r="J556" s="250">
        <f t="shared" si="59"/>
        <v>0.26778360681727997</v>
      </c>
      <c r="K556" s="250">
        <f t="shared" si="59"/>
        <v>0.30648668577728</v>
      </c>
      <c r="L556" s="250">
        <f t="shared" si="47"/>
        <v>0.26778360681727997</v>
      </c>
      <c r="M556" s="250"/>
      <c r="N556" s="250"/>
      <c r="O556" s="250"/>
      <c r="P556" s="250">
        <f t="shared" si="60"/>
        <v>0.33329947933763998</v>
      </c>
      <c r="Q556" s="250">
        <f t="shared" si="60"/>
        <v>0.35208982417271995</v>
      </c>
      <c r="R556" s="250">
        <f t="shared" si="48"/>
        <v>0.33329947933763998</v>
      </c>
      <c r="S556" s="250"/>
      <c r="T556" s="250">
        <f t="shared" si="61"/>
        <v>0.48053269480059091</v>
      </c>
      <c r="U556" s="250">
        <f t="shared" si="61"/>
        <v>0.4999608875168936</v>
      </c>
      <c r="V556" s="250">
        <f t="shared" si="61"/>
        <v>0.51893654067169193</v>
      </c>
      <c r="W556" s="250">
        <f t="shared" si="49"/>
        <v>0.48053269480059091</v>
      </c>
      <c r="X556" s="250"/>
      <c r="Y556" s="250"/>
      <c r="Z556" s="250"/>
      <c r="AA556" s="250"/>
    </row>
    <row r="557" spans="1:27" ht="14.25" hidden="1" customHeight="1">
      <c r="A557" s="120">
        <v>0.03</v>
      </c>
      <c r="B557" s="120">
        <v>0.95</v>
      </c>
      <c r="C557" s="120">
        <v>0.02</v>
      </c>
      <c r="D557" s="250">
        <f t="shared" si="58"/>
        <v>0.29339611201220006</v>
      </c>
      <c r="E557" s="250">
        <f t="shared" si="58"/>
        <v>0.31598765210227997</v>
      </c>
      <c r="F557" s="250">
        <f t="shared" si="46"/>
        <v>0.29339611201220006</v>
      </c>
      <c r="G557" s="250"/>
      <c r="H557" s="250"/>
      <c r="I557" s="250"/>
      <c r="J557" s="250">
        <f t="shared" si="59"/>
        <v>0.26746632663151998</v>
      </c>
      <c r="K557" s="250">
        <f t="shared" si="59"/>
        <v>0.30680566719728003</v>
      </c>
      <c r="L557" s="250">
        <f t="shared" si="47"/>
        <v>0.26746632663151998</v>
      </c>
      <c r="M557" s="250"/>
      <c r="N557" s="250"/>
      <c r="O557" s="250"/>
      <c r="P557" s="250">
        <f t="shared" si="60"/>
        <v>0.33330564631175996</v>
      </c>
      <c r="Q557" s="250">
        <f t="shared" si="60"/>
        <v>0.35208365719859996</v>
      </c>
      <c r="R557" s="250">
        <f t="shared" si="48"/>
        <v>0.33330564631175996</v>
      </c>
      <c r="S557" s="250"/>
      <c r="T557" s="250">
        <f t="shared" si="61"/>
        <v>0.48010277155977971</v>
      </c>
      <c r="U557" s="250">
        <f t="shared" si="61"/>
        <v>0.50016956622512898</v>
      </c>
      <c r="V557" s="250">
        <f t="shared" si="61"/>
        <v>0.51914520494920802</v>
      </c>
      <c r="W557" s="250">
        <f t="shared" si="49"/>
        <v>0.48010277155977971</v>
      </c>
      <c r="X557" s="250"/>
      <c r="Y557" s="250"/>
      <c r="Z557" s="250"/>
      <c r="AA557" s="250"/>
    </row>
    <row r="558" spans="1:27" ht="14.25" hidden="1" customHeight="1">
      <c r="A558" s="120">
        <v>0.03</v>
      </c>
      <c r="B558" s="120">
        <v>0.96</v>
      </c>
      <c r="C558" s="120">
        <v>0.01</v>
      </c>
      <c r="D558" s="250">
        <f t="shared" si="58"/>
        <v>0.29304884757296007</v>
      </c>
      <c r="E558" s="250">
        <f t="shared" si="58"/>
        <v>0.31630663352228</v>
      </c>
      <c r="F558" s="250">
        <f t="shared" si="46"/>
        <v>0.29304884757296007</v>
      </c>
      <c r="G558" s="250"/>
      <c r="H558" s="250"/>
      <c r="I558" s="250"/>
      <c r="J558" s="250">
        <f t="shared" si="59"/>
        <v>0.26714904644575999</v>
      </c>
      <c r="K558" s="250">
        <f t="shared" si="59"/>
        <v>0.30712464861728</v>
      </c>
      <c r="L558" s="250">
        <f t="shared" si="47"/>
        <v>0.26714904644575999</v>
      </c>
      <c r="M558" s="250"/>
      <c r="N558" s="250"/>
      <c r="O558" s="250"/>
      <c r="P558" s="250">
        <f t="shared" si="60"/>
        <v>0.33331181328588</v>
      </c>
      <c r="Q558" s="250">
        <f t="shared" si="60"/>
        <v>0.35207749022447998</v>
      </c>
      <c r="R558" s="250">
        <f t="shared" si="48"/>
        <v>0.33331181328588</v>
      </c>
      <c r="S558" s="250"/>
      <c r="T558" s="250">
        <f t="shared" si="61"/>
        <v>0.47967284831896856</v>
      </c>
      <c r="U558" s="250">
        <f t="shared" si="61"/>
        <v>0.50037824493336447</v>
      </c>
      <c r="V558" s="250">
        <f t="shared" si="61"/>
        <v>0.519353869226724</v>
      </c>
      <c r="W558" s="250">
        <f t="shared" si="49"/>
        <v>0.47967284831896856</v>
      </c>
      <c r="X558" s="250"/>
      <c r="Y558" s="250"/>
      <c r="Z558" s="250"/>
      <c r="AA558" s="250"/>
    </row>
    <row r="559" spans="1:27" ht="14.25" hidden="1" customHeight="1">
      <c r="A559" s="120">
        <v>0.03</v>
      </c>
      <c r="B559" s="120">
        <v>0.97</v>
      </c>
      <c r="C559" s="120">
        <v>0</v>
      </c>
      <c r="D559" s="250">
        <f t="shared" si="58"/>
        <v>0.29270158313372002</v>
      </c>
      <c r="E559" s="250">
        <f t="shared" si="58"/>
        <v>0.31662561494227998</v>
      </c>
      <c r="F559" s="250">
        <f t="shared" si="46"/>
        <v>0.29270158313372002</v>
      </c>
      <c r="G559" s="250"/>
      <c r="H559" s="250"/>
      <c r="I559" s="250"/>
      <c r="J559" s="250">
        <f t="shared" si="59"/>
        <v>0.26683176625999999</v>
      </c>
      <c r="K559" s="250">
        <f t="shared" si="59"/>
        <v>0.30744363003727998</v>
      </c>
      <c r="L559" s="250">
        <f t="shared" si="47"/>
        <v>0.26683176625999999</v>
      </c>
      <c r="M559" s="250"/>
      <c r="N559" s="250"/>
      <c r="O559" s="250"/>
      <c r="P559" s="250">
        <f t="shared" si="60"/>
        <v>0.33331798025999998</v>
      </c>
      <c r="Q559" s="250">
        <f t="shared" si="60"/>
        <v>0.35207132325035995</v>
      </c>
      <c r="R559" s="250">
        <f t="shared" si="48"/>
        <v>0.33331798025999998</v>
      </c>
      <c r="S559" s="250"/>
      <c r="T559" s="250">
        <f t="shared" si="61"/>
        <v>0.47924292507815736</v>
      </c>
      <c r="U559" s="250">
        <f t="shared" si="61"/>
        <v>0.50058692364159985</v>
      </c>
      <c r="V559" s="250">
        <f t="shared" si="61"/>
        <v>0.51956253350423987</v>
      </c>
      <c r="W559" s="250">
        <f t="shared" si="49"/>
        <v>0.47924292507815736</v>
      </c>
      <c r="X559" s="250"/>
      <c r="Y559" s="250"/>
      <c r="Z559" s="250"/>
      <c r="AA559" s="250"/>
    </row>
    <row r="560" spans="1:27" ht="14.25" hidden="1" customHeight="1">
      <c r="A560" s="120">
        <v>0.04</v>
      </c>
      <c r="B560" s="120">
        <v>0</v>
      </c>
      <c r="C560" s="120">
        <v>0.96</v>
      </c>
      <c r="D560" s="250">
        <f t="shared" si="58"/>
        <v>0.32606725232</v>
      </c>
      <c r="E560" s="250">
        <f t="shared" si="58"/>
        <v>0.28597511560304001</v>
      </c>
      <c r="F560" s="250">
        <f t="shared" si="46"/>
        <v>0.28597511560304001</v>
      </c>
      <c r="G560" s="250"/>
      <c r="H560" s="250"/>
      <c r="I560" s="250"/>
      <c r="J560" s="250">
        <f t="shared" si="59"/>
        <v>0.29760964551295999</v>
      </c>
      <c r="K560" s="250">
        <f t="shared" si="59"/>
        <v>0.27650073106303996</v>
      </c>
      <c r="L560" s="250">
        <f t="shared" si="47"/>
        <v>0.27650073106303996</v>
      </c>
      <c r="M560" s="250"/>
      <c r="N560" s="250"/>
      <c r="O560" s="250"/>
      <c r="P560" s="250">
        <f t="shared" si="60"/>
        <v>0.33304493216447995</v>
      </c>
      <c r="Q560" s="250">
        <f t="shared" si="60"/>
        <v>0.35235053831999996</v>
      </c>
      <c r="R560" s="250">
        <f t="shared" si="48"/>
        <v>0.33304493216447995</v>
      </c>
      <c r="S560" s="250"/>
      <c r="T560" s="250">
        <f t="shared" si="61"/>
        <v>0.52072893500404738</v>
      </c>
      <c r="U560" s="250">
        <f t="shared" si="61"/>
        <v>0.48076713005486793</v>
      </c>
      <c r="V560" s="250">
        <f t="shared" si="61"/>
        <v>0.49910555912000226</v>
      </c>
      <c r="W560" s="250">
        <f t="shared" si="49"/>
        <v>0.48076713005486793</v>
      </c>
      <c r="X560" s="250"/>
      <c r="Y560" s="250"/>
      <c r="Z560" s="250"/>
      <c r="AA560" s="250"/>
    </row>
    <row r="561" spans="1:27" ht="14.25" hidden="1" customHeight="1">
      <c r="A561" s="120">
        <v>0.04</v>
      </c>
      <c r="B561" s="120">
        <v>0.01</v>
      </c>
      <c r="C561" s="120">
        <v>0.95</v>
      </c>
      <c r="D561" s="250">
        <f t="shared" si="58"/>
        <v>0.32571998788076001</v>
      </c>
      <c r="E561" s="250">
        <f t="shared" si="58"/>
        <v>0.28629409702304004</v>
      </c>
      <c r="F561" s="250">
        <f t="shared" si="46"/>
        <v>0.28629409702304004</v>
      </c>
      <c r="G561" s="250"/>
      <c r="H561" s="250"/>
      <c r="I561" s="250"/>
      <c r="J561" s="250">
        <f t="shared" si="59"/>
        <v>0.29729236532719999</v>
      </c>
      <c r="K561" s="250">
        <f t="shared" si="59"/>
        <v>0.27681971248303999</v>
      </c>
      <c r="L561" s="250">
        <f t="shared" si="47"/>
        <v>0.27681971248303999</v>
      </c>
      <c r="M561" s="250"/>
      <c r="N561" s="250"/>
      <c r="O561" s="250"/>
      <c r="P561" s="250">
        <f t="shared" si="60"/>
        <v>0.33305109913859993</v>
      </c>
      <c r="Q561" s="250">
        <f t="shared" si="60"/>
        <v>0.35234437134587998</v>
      </c>
      <c r="R561" s="250">
        <f t="shared" si="48"/>
        <v>0.33305109913859993</v>
      </c>
      <c r="S561" s="250"/>
      <c r="T561" s="250">
        <f t="shared" si="61"/>
        <v>0.52029901176323612</v>
      </c>
      <c r="U561" s="250">
        <f t="shared" si="61"/>
        <v>0.48097580876310331</v>
      </c>
      <c r="V561" s="250">
        <f t="shared" si="61"/>
        <v>0.49931422339751819</v>
      </c>
      <c r="W561" s="250">
        <f t="shared" si="49"/>
        <v>0.48097580876310331</v>
      </c>
      <c r="X561" s="250"/>
      <c r="Y561" s="250"/>
      <c r="Z561" s="250"/>
      <c r="AA561" s="250"/>
    </row>
    <row r="562" spans="1:27" ht="14.25" hidden="1" customHeight="1">
      <c r="A562" s="120">
        <v>0.04</v>
      </c>
      <c r="B562" s="120">
        <v>0.02</v>
      </c>
      <c r="C562" s="120">
        <v>0.94</v>
      </c>
      <c r="D562" s="250">
        <f t="shared" si="58"/>
        <v>0.32537272344152002</v>
      </c>
      <c r="E562" s="250">
        <f t="shared" si="58"/>
        <v>0.28661307844304001</v>
      </c>
      <c r="F562" s="250">
        <f t="shared" si="46"/>
        <v>0.28661307844304001</v>
      </c>
      <c r="G562" s="250"/>
      <c r="H562" s="250"/>
      <c r="I562" s="250"/>
      <c r="J562" s="250">
        <f t="shared" si="59"/>
        <v>0.29697508514144</v>
      </c>
      <c r="K562" s="250">
        <f t="shared" si="59"/>
        <v>0.27713869390304002</v>
      </c>
      <c r="L562" s="250">
        <f t="shared" si="47"/>
        <v>0.27713869390304002</v>
      </c>
      <c r="M562" s="250"/>
      <c r="N562" s="250"/>
      <c r="O562" s="250"/>
      <c r="P562" s="250">
        <f t="shared" si="60"/>
        <v>0.33305726611271996</v>
      </c>
      <c r="Q562" s="250">
        <f t="shared" si="60"/>
        <v>0.35233820437176</v>
      </c>
      <c r="R562" s="250">
        <f t="shared" si="48"/>
        <v>0.33305726611271996</v>
      </c>
      <c r="S562" s="250"/>
      <c r="T562" s="250">
        <f t="shared" si="61"/>
        <v>0.51986908852242497</v>
      </c>
      <c r="U562" s="250">
        <f t="shared" si="61"/>
        <v>0.4811844874713388</v>
      </c>
      <c r="V562" s="250">
        <f t="shared" si="61"/>
        <v>0.49952288767503417</v>
      </c>
      <c r="W562" s="250">
        <f t="shared" si="49"/>
        <v>0.4811844874713388</v>
      </c>
      <c r="X562" s="250"/>
      <c r="Y562" s="250"/>
      <c r="Z562" s="250"/>
      <c r="AA562" s="250"/>
    </row>
    <row r="563" spans="1:27" ht="14.25" hidden="1" customHeight="1">
      <c r="A563" s="120">
        <v>0.04</v>
      </c>
      <c r="B563" s="120">
        <v>0.03</v>
      </c>
      <c r="C563" s="120">
        <v>0.93</v>
      </c>
      <c r="D563" s="250">
        <f t="shared" si="58"/>
        <v>0.32502545900228008</v>
      </c>
      <c r="E563" s="250">
        <f t="shared" si="58"/>
        <v>0.28693205986304005</v>
      </c>
      <c r="F563" s="250">
        <f t="shared" si="46"/>
        <v>0.28693205986304005</v>
      </c>
      <c r="G563" s="250"/>
      <c r="H563" s="250"/>
      <c r="I563" s="250"/>
      <c r="J563" s="250">
        <f t="shared" si="59"/>
        <v>0.29665780495568</v>
      </c>
      <c r="K563" s="250">
        <f t="shared" si="59"/>
        <v>0.27745767532304</v>
      </c>
      <c r="L563" s="250">
        <f t="shared" si="47"/>
        <v>0.27745767532304</v>
      </c>
      <c r="M563" s="250"/>
      <c r="N563" s="250"/>
      <c r="O563" s="250"/>
      <c r="P563" s="250">
        <f t="shared" si="60"/>
        <v>0.33306343308684</v>
      </c>
      <c r="Q563" s="250">
        <f t="shared" si="60"/>
        <v>0.35233203739763996</v>
      </c>
      <c r="R563" s="250">
        <f t="shared" si="48"/>
        <v>0.33306343308684</v>
      </c>
      <c r="S563" s="250"/>
      <c r="T563" s="250">
        <f t="shared" si="61"/>
        <v>0.51943916528161382</v>
      </c>
      <c r="U563" s="250">
        <f t="shared" si="61"/>
        <v>0.48139316617957423</v>
      </c>
      <c r="V563" s="250">
        <f t="shared" si="61"/>
        <v>0.4997315519525502</v>
      </c>
      <c r="W563" s="250">
        <f t="shared" si="49"/>
        <v>0.48139316617957423</v>
      </c>
      <c r="X563" s="250"/>
      <c r="Y563" s="250"/>
      <c r="Z563" s="250"/>
      <c r="AA563" s="250"/>
    </row>
    <row r="564" spans="1:27" ht="14.25" hidden="1" customHeight="1">
      <c r="A564" s="120">
        <v>0.04</v>
      </c>
      <c r="B564" s="120">
        <v>0.04</v>
      </c>
      <c r="C564" s="120">
        <v>0.92</v>
      </c>
      <c r="D564" s="250">
        <f t="shared" si="58"/>
        <v>0.32467819456304003</v>
      </c>
      <c r="E564" s="250">
        <f t="shared" si="58"/>
        <v>0.28725104128304002</v>
      </c>
      <c r="F564" s="250">
        <f t="shared" si="46"/>
        <v>0.28725104128304002</v>
      </c>
      <c r="G564" s="250"/>
      <c r="H564" s="250"/>
      <c r="I564" s="250"/>
      <c r="J564" s="250">
        <f t="shared" si="59"/>
        <v>0.29634052476992001</v>
      </c>
      <c r="K564" s="250">
        <f t="shared" si="59"/>
        <v>0.27777665674303997</v>
      </c>
      <c r="L564" s="250">
        <f t="shared" si="47"/>
        <v>0.27777665674303997</v>
      </c>
      <c r="M564" s="250"/>
      <c r="N564" s="250"/>
      <c r="O564" s="250"/>
      <c r="P564" s="250">
        <f t="shared" si="60"/>
        <v>0.33306960006095998</v>
      </c>
      <c r="Q564" s="250">
        <f t="shared" si="60"/>
        <v>0.35232587042352004</v>
      </c>
      <c r="R564" s="250">
        <f t="shared" si="48"/>
        <v>0.33306960006095998</v>
      </c>
      <c r="S564" s="250"/>
      <c r="T564" s="250">
        <f t="shared" si="61"/>
        <v>0.51900924204080268</v>
      </c>
      <c r="U564" s="250">
        <f t="shared" si="61"/>
        <v>0.4816018448878096</v>
      </c>
      <c r="V564" s="250">
        <f t="shared" si="61"/>
        <v>0.49994021623006613</v>
      </c>
      <c r="W564" s="250">
        <f t="shared" si="49"/>
        <v>0.4816018448878096</v>
      </c>
      <c r="X564" s="250"/>
      <c r="Y564" s="250"/>
      <c r="Z564" s="250"/>
      <c r="AA564" s="250"/>
    </row>
    <row r="565" spans="1:27" ht="14.25" hidden="1" customHeight="1">
      <c r="A565" s="120">
        <v>0.04</v>
      </c>
      <c r="B565" s="120">
        <v>0.05</v>
      </c>
      <c r="C565" s="120">
        <v>0.91</v>
      </c>
      <c r="D565" s="250">
        <f t="shared" si="58"/>
        <v>0.32433093012380004</v>
      </c>
      <c r="E565" s="250">
        <f t="shared" si="58"/>
        <v>0.28757002270304</v>
      </c>
      <c r="F565" s="250">
        <f t="shared" si="46"/>
        <v>0.28757002270304</v>
      </c>
      <c r="G565" s="250"/>
      <c r="H565" s="250"/>
      <c r="I565" s="250"/>
      <c r="J565" s="250">
        <f t="shared" si="59"/>
        <v>0.29602324458416002</v>
      </c>
      <c r="K565" s="250">
        <f t="shared" si="59"/>
        <v>0.27809563816304</v>
      </c>
      <c r="L565" s="250">
        <f t="shared" si="47"/>
        <v>0.27809563816304</v>
      </c>
      <c r="M565" s="250"/>
      <c r="N565" s="250"/>
      <c r="O565" s="250"/>
      <c r="P565" s="250">
        <f t="shared" si="60"/>
        <v>0.33307576703507996</v>
      </c>
      <c r="Q565" s="250">
        <f t="shared" si="60"/>
        <v>0.3523197034494</v>
      </c>
      <c r="R565" s="250">
        <f t="shared" si="48"/>
        <v>0.33307576703507996</v>
      </c>
      <c r="S565" s="250"/>
      <c r="T565" s="250">
        <f t="shared" si="61"/>
        <v>0.51857931879999153</v>
      </c>
      <c r="U565" s="250">
        <f t="shared" si="61"/>
        <v>0.48181052359604498</v>
      </c>
      <c r="V565" s="250">
        <f t="shared" si="61"/>
        <v>0.50014888050758211</v>
      </c>
      <c r="W565" s="250">
        <f t="shared" si="49"/>
        <v>0.48181052359604498</v>
      </c>
      <c r="X565" s="250"/>
      <c r="Y565" s="250"/>
      <c r="Z565" s="250"/>
      <c r="AA565" s="250"/>
    </row>
    <row r="566" spans="1:27" ht="14.25" hidden="1" customHeight="1">
      <c r="A566" s="120">
        <v>0.04</v>
      </c>
      <c r="B566" s="120">
        <v>0.06</v>
      </c>
      <c r="C566" s="120">
        <v>0.9</v>
      </c>
      <c r="D566" s="250">
        <f t="shared" si="58"/>
        <v>0.32398366568456005</v>
      </c>
      <c r="E566" s="250">
        <f t="shared" si="58"/>
        <v>0.28788900412304003</v>
      </c>
      <c r="F566" s="250">
        <f t="shared" si="46"/>
        <v>0.28788900412304003</v>
      </c>
      <c r="G566" s="250"/>
      <c r="H566" s="250"/>
      <c r="I566" s="250"/>
      <c r="J566" s="250">
        <f t="shared" si="59"/>
        <v>0.29570596439840002</v>
      </c>
      <c r="K566" s="250">
        <f t="shared" si="59"/>
        <v>0.27841461958304003</v>
      </c>
      <c r="L566" s="250">
        <f t="shared" si="47"/>
        <v>0.27841461958304003</v>
      </c>
      <c r="M566" s="250"/>
      <c r="N566" s="250"/>
      <c r="O566" s="250"/>
      <c r="P566" s="250">
        <f t="shared" si="60"/>
        <v>0.33308193400919994</v>
      </c>
      <c r="Q566" s="250">
        <f t="shared" si="60"/>
        <v>0.35231353647528002</v>
      </c>
      <c r="R566" s="250">
        <f t="shared" si="48"/>
        <v>0.33308193400919994</v>
      </c>
      <c r="S566" s="250"/>
      <c r="T566" s="250">
        <f t="shared" si="61"/>
        <v>0.51814939555918027</v>
      </c>
      <c r="U566" s="250">
        <f t="shared" si="61"/>
        <v>0.48201920230428041</v>
      </c>
      <c r="V566" s="250">
        <f t="shared" si="61"/>
        <v>0.50035754478509809</v>
      </c>
      <c r="W566" s="250">
        <f t="shared" si="49"/>
        <v>0.48201920230428041</v>
      </c>
      <c r="X566" s="250"/>
      <c r="Y566" s="250"/>
      <c r="Z566" s="250"/>
      <c r="AA566" s="250"/>
    </row>
    <row r="567" spans="1:27" ht="14.25" hidden="1" customHeight="1">
      <c r="A567" s="120">
        <v>0.04</v>
      </c>
      <c r="B567" s="120">
        <v>7.0000000000000007E-2</v>
      </c>
      <c r="C567" s="120">
        <v>0.89</v>
      </c>
      <c r="D567" s="250">
        <f t="shared" si="58"/>
        <v>0.32363640124532006</v>
      </c>
      <c r="E567" s="250">
        <f t="shared" si="58"/>
        <v>0.28820798554304006</v>
      </c>
      <c r="F567" s="250">
        <f t="shared" si="46"/>
        <v>0.28820798554304006</v>
      </c>
      <c r="G567" s="250"/>
      <c r="H567" s="250"/>
      <c r="I567" s="250"/>
      <c r="J567" s="250">
        <f t="shared" si="59"/>
        <v>0.29538868421263997</v>
      </c>
      <c r="K567" s="250">
        <f t="shared" si="59"/>
        <v>0.27873360100304001</v>
      </c>
      <c r="L567" s="250">
        <f t="shared" si="47"/>
        <v>0.27873360100304001</v>
      </c>
      <c r="M567" s="250"/>
      <c r="N567" s="250"/>
      <c r="O567" s="250"/>
      <c r="P567" s="250">
        <f t="shared" si="60"/>
        <v>0.33308810098331998</v>
      </c>
      <c r="Q567" s="250">
        <f t="shared" si="60"/>
        <v>0.35230736950115998</v>
      </c>
      <c r="R567" s="250">
        <f t="shared" si="48"/>
        <v>0.33308810098331998</v>
      </c>
      <c r="S567" s="250"/>
      <c r="T567" s="250">
        <f t="shared" si="61"/>
        <v>0.51771947231836912</v>
      </c>
      <c r="U567" s="250">
        <f t="shared" si="61"/>
        <v>0.48222788101251579</v>
      </c>
      <c r="V567" s="250">
        <f t="shared" si="61"/>
        <v>0.50056620906261406</v>
      </c>
      <c r="W567" s="250">
        <f t="shared" si="49"/>
        <v>0.48222788101251579</v>
      </c>
      <c r="X567" s="250"/>
      <c r="Y567" s="250"/>
      <c r="Z567" s="250"/>
      <c r="AA567" s="250"/>
    </row>
    <row r="568" spans="1:27" ht="14.25" hidden="1" customHeight="1">
      <c r="A568" s="120">
        <v>0.04</v>
      </c>
      <c r="B568" s="120">
        <v>0.08</v>
      </c>
      <c r="C568" s="120">
        <v>0.88</v>
      </c>
      <c r="D568" s="250">
        <f t="shared" si="58"/>
        <v>0.32328913680608007</v>
      </c>
      <c r="E568" s="250">
        <f t="shared" si="58"/>
        <v>0.28852696696304003</v>
      </c>
      <c r="F568" s="250">
        <f t="shared" si="46"/>
        <v>0.28852696696304003</v>
      </c>
      <c r="G568" s="250"/>
      <c r="H568" s="250"/>
      <c r="I568" s="250"/>
      <c r="J568" s="250">
        <f t="shared" si="59"/>
        <v>0.29507140402687998</v>
      </c>
      <c r="K568" s="250">
        <f t="shared" si="59"/>
        <v>0.27905258242303999</v>
      </c>
      <c r="L568" s="250">
        <f t="shared" si="47"/>
        <v>0.27905258242303999</v>
      </c>
      <c r="M568" s="250"/>
      <c r="N568" s="250"/>
      <c r="O568" s="250"/>
      <c r="P568" s="250">
        <f t="shared" si="60"/>
        <v>0.33309426795743996</v>
      </c>
      <c r="Q568" s="250">
        <f t="shared" si="60"/>
        <v>0.35230120252704</v>
      </c>
      <c r="R568" s="250">
        <f t="shared" si="48"/>
        <v>0.33309426795743996</v>
      </c>
      <c r="S568" s="250"/>
      <c r="T568" s="250">
        <f t="shared" si="61"/>
        <v>0.51728954907755798</v>
      </c>
      <c r="U568" s="250">
        <f t="shared" si="61"/>
        <v>0.48243655972075117</v>
      </c>
      <c r="V568" s="250">
        <f t="shared" si="61"/>
        <v>0.50077487334012993</v>
      </c>
      <c r="W568" s="250">
        <f t="shared" si="49"/>
        <v>0.48243655972075117</v>
      </c>
      <c r="X568" s="250"/>
      <c r="Y568" s="250"/>
      <c r="Z568" s="250"/>
      <c r="AA568" s="250"/>
    </row>
    <row r="569" spans="1:27" ht="14.25" hidden="1" customHeight="1">
      <c r="A569" s="120">
        <v>0.04</v>
      </c>
      <c r="B569" s="120">
        <v>0.09</v>
      </c>
      <c r="C569" s="120">
        <v>0.87</v>
      </c>
      <c r="D569" s="250">
        <f t="shared" si="58"/>
        <v>0.32294187236683997</v>
      </c>
      <c r="E569" s="250">
        <f t="shared" si="58"/>
        <v>0.28884594838304001</v>
      </c>
      <c r="F569" s="250">
        <f t="shared" si="46"/>
        <v>0.28884594838304001</v>
      </c>
      <c r="G569" s="250"/>
      <c r="H569" s="250"/>
      <c r="I569" s="250"/>
      <c r="J569" s="250">
        <f t="shared" si="59"/>
        <v>0.29475412384111999</v>
      </c>
      <c r="K569" s="250">
        <f t="shared" si="59"/>
        <v>0.27937156384304002</v>
      </c>
      <c r="L569" s="250">
        <f t="shared" si="47"/>
        <v>0.27937156384304002</v>
      </c>
      <c r="M569" s="250"/>
      <c r="N569" s="250"/>
      <c r="O569" s="250"/>
      <c r="P569" s="250">
        <f t="shared" si="60"/>
        <v>0.33310043493155994</v>
      </c>
      <c r="Q569" s="250">
        <f t="shared" si="60"/>
        <v>0.35229503555291997</v>
      </c>
      <c r="R569" s="250">
        <f t="shared" si="48"/>
        <v>0.33310043493155994</v>
      </c>
      <c r="S569" s="250"/>
      <c r="T569" s="250">
        <f t="shared" si="61"/>
        <v>0.51685962583674683</v>
      </c>
      <c r="U569" s="250">
        <f t="shared" si="61"/>
        <v>0.48264523842898654</v>
      </c>
      <c r="V569" s="250">
        <f t="shared" si="61"/>
        <v>0.50098353761764591</v>
      </c>
      <c r="W569" s="250">
        <f t="shared" si="49"/>
        <v>0.48264523842898654</v>
      </c>
      <c r="X569" s="250"/>
      <c r="Y569" s="250"/>
      <c r="Z569" s="250"/>
      <c r="AA569" s="250"/>
    </row>
    <row r="570" spans="1:27" ht="14.25" hidden="1" customHeight="1">
      <c r="A570" s="120">
        <v>0.04</v>
      </c>
      <c r="B570" s="120">
        <v>0.1</v>
      </c>
      <c r="C570" s="120">
        <v>0.86</v>
      </c>
      <c r="D570" s="250">
        <f t="shared" si="58"/>
        <v>0.32259460792759997</v>
      </c>
      <c r="E570" s="250">
        <f t="shared" si="58"/>
        <v>0.28916492980303998</v>
      </c>
      <c r="F570" s="250">
        <f t="shared" si="46"/>
        <v>0.28916492980303998</v>
      </c>
      <c r="G570" s="250"/>
      <c r="H570" s="250"/>
      <c r="I570" s="250"/>
      <c r="J570" s="250">
        <f t="shared" si="59"/>
        <v>0.29443684365535999</v>
      </c>
      <c r="K570" s="250">
        <f t="shared" si="59"/>
        <v>0.27969054526303999</v>
      </c>
      <c r="L570" s="250">
        <f t="shared" si="47"/>
        <v>0.27969054526303999</v>
      </c>
      <c r="M570" s="250"/>
      <c r="N570" s="250"/>
      <c r="O570" s="250"/>
      <c r="P570" s="250">
        <f t="shared" si="60"/>
        <v>0.33310660190567998</v>
      </c>
      <c r="Q570" s="250">
        <f t="shared" si="60"/>
        <v>0.35228886857879999</v>
      </c>
      <c r="R570" s="250">
        <f t="shared" si="48"/>
        <v>0.33310660190567998</v>
      </c>
      <c r="S570" s="250"/>
      <c r="T570" s="250">
        <f t="shared" si="61"/>
        <v>0.51642970259593568</v>
      </c>
      <c r="U570" s="250">
        <f t="shared" si="61"/>
        <v>0.48285391713722192</v>
      </c>
      <c r="V570" s="250">
        <f t="shared" si="61"/>
        <v>0.50119220189516189</v>
      </c>
      <c r="W570" s="250">
        <f t="shared" si="49"/>
        <v>0.48285391713722192</v>
      </c>
      <c r="X570" s="250"/>
      <c r="Y570" s="250"/>
      <c r="Z570" s="250"/>
      <c r="AA570" s="250"/>
    </row>
    <row r="571" spans="1:27" ht="14.25" hidden="1" customHeight="1">
      <c r="A571" s="120">
        <v>0.04</v>
      </c>
      <c r="B571" s="120">
        <v>0.11</v>
      </c>
      <c r="C571" s="120">
        <v>0.85</v>
      </c>
      <c r="D571" s="250">
        <f t="shared" si="58"/>
        <v>0.32224734348835998</v>
      </c>
      <c r="E571" s="250">
        <f t="shared" si="58"/>
        <v>0.28948391122304001</v>
      </c>
      <c r="F571" s="250">
        <f t="shared" si="46"/>
        <v>0.28948391122304001</v>
      </c>
      <c r="G571" s="250"/>
      <c r="H571" s="250"/>
      <c r="I571" s="250"/>
      <c r="J571" s="250">
        <f t="shared" si="59"/>
        <v>0.2941195634696</v>
      </c>
      <c r="K571" s="250">
        <f t="shared" si="59"/>
        <v>0.28000952668304002</v>
      </c>
      <c r="L571" s="250">
        <f t="shared" si="47"/>
        <v>0.28000952668304002</v>
      </c>
      <c r="M571" s="250"/>
      <c r="N571" s="250"/>
      <c r="O571" s="250"/>
      <c r="P571" s="250">
        <f t="shared" si="60"/>
        <v>0.33311276887979996</v>
      </c>
      <c r="Q571" s="250">
        <f t="shared" si="60"/>
        <v>0.35228270160467995</v>
      </c>
      <c r="R571" s="250">
        <f t="shared" si="48"/>
        <v>0.33311276887979996</v>
      </c>
      <c r="S571" s="250"/>
      <c r="T571" s="250">
        <f t="shared" si="61"/>
        <v>0.51599977935512442</v>
      </c>
      <c r="U571" s="250">
        <f t="shared" si="61"/>
        <v>0.48306259584545735</v>
      </c>
      <c r="V571" s="250">
        <f t="shared" si="61"/>
        <v>0.50140086617267787</v>
      </c>
      <c r="W571" s="250">
        <f t="shared" si="49"/>
        <v>0.48306259584545735</v>
      </c>
      <c r="X571" s="250"/>
      <c r="Y571" s="250"/>
      <c r="Z571" s="250"/>
      <c r="AA571" s="250"/>
    </row>
    <row r="572" spans="1:27" ht="14.25" hidden="1" customHeight="1">
      <c r="A572" s="120">
        <v>0.04</v>
      </c>
      <c r="B572" s="120">
        <v>0.12</v>
      </c>
      <c r="C572" s="120">
        <v>0.84</v>
      </c>
      <c r="D572" s="250">
        <f t="shared" si="58"/>
        <v>0.32190007904911999</v>
      </c>
      <c r="E572" s="250">
        <f t="shared" si="58"/>
        <v>0.28980289264303999</v>
      </c>
      <c r="F572" s="250">
        <f t="shared" si="46"/>
        <v>0.28980289264303999</v>
      </c>
      <c r="G572" s="250"/>
      <c r="H572" s="250"/>
      <c r="I572" s="250"/>
      <c r="J572" s="250">
        <f t="shared" si="59"/>
        <v>0.29380228328384</v>
      </c>
      <c r="K572" s="250">
        <f t="shared" si="59"/>
        <v>0.28032850810304</v>
      </c>
      <c r="L572" s="250">
        <f t="shared" si="47"/>
        <v>0.28032850810304</v>
      </c>
      <c r="M572" s="250"/>
      <c r="N572" s="250"/>
      <c r="O572" s="250"/>
      <c r="P572" s="250">
        <f t="shared" si="60"/>
        <v>0.33311893585391994</v>
      </c>
      <c r="Q572" s="250">
        <f t="shared" si="60"/>
        <v>0.35227653463055997</v>
      </c>
      <c r="R572" s="250">
        <f t="shared" si="48"/>
        <v>0.33311893585391994</v>
      </c>
      <c r="S572" s="250"/>
      <c r="T572" s="250">
        <f t="shared" si="61"/>
        <v>0.51556985611431327</v>
      </c>
      <c r="U572" s="250">
        <f t="shared" si="61"/>
        <v>0.48327127455369273</v>
      </c>
      <c r="V572" s="250">
        <f t="shared" si="61"/>
        <v>0.50160953045019385</v>
      </c>
      <c r="W572" s="250">
        <f t="shared" si="49"/>
        <v>0.48327127455369273</v>
      </c>
      <c r="X572" s="250"/>
      <c r="Y572" s="250"/>
      <c r="Z572" s="250"/>
      <c r="AA572" s="250"/>
    </row>
    <row r="573" spans="1:27" ht="14.25" hidden="1" customHeight="1">
      <c r="A573" s="120">
        <v>0.04</v>
      </c>
      <c r="B573" s="120">
        <v>0.13</v>
      </c>
      <c r="C573" s="120">
        <v>0.83</v>
      </c>
      <c r="D573" s="250">
        <f t="shared" si="58"/>
        <v>0.32155281460987994</v>
      </c>
      <c r="E573" s="250">
        <f t="shared" si="58"/>
        <v>0.29012187406304002</v>
      </c>
      <c r="F573" s="250">
        <f t="shared" si="46"/>
        <v>0.29012187406304002</v>
      </c>
      <c r="G573" s="250"/>
      <c r="H573" s="250"/>
      <c r="I573" s="250"/>
      <c r="J573" s="250">
        <f t="shared" si="59"/>
        <v>0.29348500309808001</v>
      </c>
      <c r="K573" s="250">
        <f t="shared" si="59"/>
        <v>0.28064748952303997</v>
      </c>
      <c r="L573" s="250">
        <f t="shared" si="47"/>
        <v>0.28064748952303997</v>
      </c>
      <c r="M573" s="250"/>
      <c r="N573" s="250"/>
      <c r="O573" s="250"/>
      <c r="P573" s="250">
        <f t="shared" si="60"/>
        <v>0.33312510282803998</v>
      </c>
      <c r="Q573" s="250">
        <f t="shared" si="60"/>
        <v>0.35227036765643993</v>
      </c>
      <c r="R573" s="250">
        <f t="shared" si="48"/>
        <v>0.33312510282803998</v>
      </c>
      <c r="S573" s="250"/>
      <c r="T573" s="250">
        <f t="shared" si="61"/>
        <v>0.51513993287350213</v>
      </c>
      <c r="U573" s="250">
        <f t="shared" si="61"/>
        <v>0.48347995326192816</v>
      </c>
      <c r="V573" s="250">
        <f t="shared" si="61"/>
        <v>0.50181819472770972</v>
      </c>
      <c r="W573" s="250">
        <f t="shared" si="49"/>
        <v>0.48347995326192816</v>
      </c>
      <c r="X573" s="250"/>
      <c r="Y573" s="250"/>
      <c r="Z573" s="250"/>
      <c r="AA573" s="250"/>
    </row>
    <row r="574" spans="1:27" ht="14.25" hidden="1" customHeight="1">
      <c r="A574" s="120">
        <v>0.04</v>
      </c>
      <c r="B574" s="120">
        <v>0.14000000000000001</v>
      </c>
      <c r="C574" s="120">
        <v>0.82</v>
      </c>
      <c r="D574" s="250">
        <f t="shared" si="58"/>
        <v>0.32120555017063995</v>
      </c>
      <c r="E574" s="250">
        <f t="shared" si="58"/>
        <v>0.29044085548303999</v>
      </c>
      <c r="F574" s="250">
        <f t="shared" si="46"/>
        <v>0.29044085548303999</v>
      </c>
      <c r="G574" s="250"/>
      <c r="H574" s="250"/>
      <c r="I574" s="250"/>
      <c r="J574" s="250">
        <f t="shared" si="59"/>
        <v>0.29316772291232002</v>
      </c>
      <c r="K574" s="250">
        <f t="shared" si="59"/>
        <v>0.28096647094304</v>
      </c>
      <c r="L574" s="250">
        <f t="shared" si="47"/>
        <v>0.28096647094304</v>
      </c>
      <c r="M574" s="250"/>
      <c r="N574" s="250"/>
      <c r="O574" s="250"/>
      <c r="P574" s="250">
        <f t="shared" si="60"/>
        <v>0.33313126980215996</v>
      </c>
      <c r="Q574" s="250">
        <f t="shared" si="60"/>
        <v>0.35226420068232001</v>
      </c>
      <c r="R574" s="250">
        <f t="shared" si="48"/>
        <v>0.33313126980215996</v>
      </c>
      <c r="S574" s="250"/>
      <c r="T574" s="250">
        <f t="shared" si="61"/>
        <v>0.51471000963269098</v>
      </c>
      <c r="U574" s="250">
        <f t="shared" si="61"/>
        <v>0.4836886319701636</v>
      </c>
      <c r="V574" s="250">
        <f t="shared" si="61"/>
        <v>0.5020268590052257</v>
      </c>
      <c r="W574" s="250">
        <f t="shared" si="49"/>
        <v>0.4836886319701636</v>
      </c>
      <c r="X574" s="250"/>
      <c r="Y574" s="250"/>
      <c r="Z574" s="250"/>
      <c r="AA574" s="250"/>
    </row>
    <row r="575" spans="1:27" ht="14.25" hidden="1" customHeight="1">
      <c r="A575" s="120">
        <v>0.04</v>
      </c>
      <c r="B575" s="120">
        <v>0.15</v>
      </c>
      <c r="C575" s="120">
        <v>0.81</v>
      </c>
      <c r="D575" s="250">
        <f t="shared" si="58"/>
        <v>0.32085828573140002</v>
      </c>
      <c r="E575" s="250">
        <f t="shared" si="58"/>
        <v>0.29075983690304003</v>
      </c>
      <c r="F575" s="250">
        <f t="shared" si="46"/>
        <v>0.29075983690304003</v>
      </c>
      <c r="G575" s="250"/>
      <c r="H575" s="250"/>
      <c r="I575" s="250"/>
      <c r="J575" s="250">
        <f t="shared" si="59"/>
        <v>0.29285044272656002</v>
      </c>
      <c r="K575" s="250">
        <f t="shared" si="59"/>
        <v>0.28128545236304003</v>
      </c>
      <c r="L575" s="250">
        <f t="shared" si="47"/>
        <v>0.28128545236304003</v>
      </c>
      <c r="M575" s="250"/>
      <c r="N575" s="250"/>
      <c r="O575" s="250"/>
      <c r="P575" s="250">
        <f t="shared" si="60"/>
        <v>0.33313743677627994</v>
      </c>
      <c r="Q575" s="250">
        <f t="shared" si="60"/>
        <v>0.35225803370819997</v>
      </c>
      <c r="R575" s="250">
        <f t="shared" si="48"/>
        <v>0.33313743677627994</v>
      </c>
      <c r="S575" s="250"/>
      <c r="T575" s="250">
        <f t="shared" si="61"/>
        <v>0.51428008639187983</v>
      </c>
      <c r="U575" s="250">
        <f t="shared" si="61"/>
        <v>0.48389731067839903</v>
      </c>
      <c r="V575" s="250">
        <f t="shared" si="61"/>
        <v>0.50223552328274168</v>
      </c>
      <c r="W575" s="250">
        <f t="shared" si="49"/>
        <v>0.48389731067839903</v>
      </c>
      <c r="X575" s="250"/>
      <c r="Y575" s="250"/>
      <c r="Z575" s="250"/>
      <c r="AA575" s="250"/>
    </row>
    <row r="576" spans="1:27" ht="14.25" hidden="1" customHeight="1">
      <c r="A576" s="120">
        <v>0.04</v>
      </c>
      <c r="B576" s="120">
        <v>0.16</v>
      </c>
      <c r="C576" s="120">
        <v>0.8</v>
      </c>
      <c r="D576" s="250">
        <f t="shared" si="58"/>
        <v>0.32051102129216003</v>
      </c>
      <c r="E576" s="250">
        <f t="shared" si="58"/>
        <v>0.29107881832304</v>
      </c>
      <c r="F576" s="250">
        <f t="shared" si="46"/>
        <v>0.29107881832304</v>
      </c>
      <c r="G576" s="250"/>
      <c r="H576" s="250"/>
      <c r="I576" s="250"/>
      <c r="J576" s="250">
        <f t="shared" si="59"/>
        <v>0.29253316254080003</v>
      </c>
      <c r="K576" s="250">
        <f t="shared" si="59"/>
        <v>0.28160443378304001</v>
      </c>
      <c r="L576" s="250">
        <f t="shared" si="47"/>
        <v>0.28160443378304001</v>
      </c>
      <c r="M576" s="250"/>
      <c r="N576" s="250"/>
      <c r="O576" s="250"/>
      <c r="P576" s="250">
        <f t="shared" si="60"/>
        <v>0.33314360375039997</v>
      </c>
      <c r="Q576" s="250">
        <f t="shared" si="60"/>
        <v>0.35225186673407993</v>
      </c>
      <c r="R576" s="250">
        <f t="shared" si="48"/>
        <v>0.33314360375039997</v>
      </c>
      <c r="S576" s="250"/>
      <c r="T576" s="250">
        <f t="shared" si="61"/>
        <v>0.51385016315106868</v>
      </c>
      <c r="U576" s="250">
        <f t="shared" si="61"/>
        <v>0.48410598938663441</v>
      </c>
      <c r="V576" s="250">
        <f t="shared" si="61"/>
        <v>0.50244418756025766</v>
      </c>
      <c r="W576" s="250">
        <f t="shared" si="49"/>
        <v>0.48410598938663441</v>
      </c>
      <c r="X576" s="250"/>
      <c r="Y576" s="250"/>
      <c r="Z576" s="250"/>
      <c r="AA576" s="250"/>
    </row>
    <row r="577" spans="1:27" ht="14.25" hidden="1" customHeight="1">
      <c r="A577" s="120">
        <v>0.04</v>
      </c>
      <c r="B577" s="120">
        <v>0.17</v>
      </c>
      <c r="C577" s="120">
        <v>0.79</v>
      </c>
      <c r="D577" s="250">
        <f t="shared" si="58"/>
        <v>0.32016375685292003</v>
      </c>
      <c r="E577" s="250">
        <f t="shared" si="58"/>
        <v>0.29139779974304003</v>
      </c>
      <c r="F577" s="250">
        <f t="shared" si="46"/>
        <v>0.29139779974304003</v>
      </c>
      <c r="G577" s="250"/>
      <c r="H577" s="250"/>
      <c r="I577" s="250"/>
      <c r="J577" s="250">
        <f t="shared" si="59"/>
        <v>0.29221588235504004</v>
      </c>
      <c r="K577" s="250">
        <f t="shared" si="59"/>
        <v>0.28192341520303998</v>
      </c>
      <c r="L577" s="250">
        <f t="shared" si="47"/>
        <v>0.28192341520303998</v>
      </c>
      <c r="M577" s="250"/>
      <c r="N577" s="250"/>
      <c r="O577" s="250"/>
      <c r="P577" s="250">
        <f t="shared" si="60"/>
        <v>0.33314977072451996</v>
      </c>
      <c r="Q577" s="250">
        <f t="shared" si="60"/>
        <v>0.35224569975996001</v>
      </c>
      <c r="R577" s="250">
        <f t="shared" si="48"/>
        <v>0.33314977072451996</v>
      </c>
      <c r="S577" s="250"/>
      <c r="T577" s="250">
        <f t="shared" si="61"/>
        <v>0.51342023991025743</v>
      </c>
      <c r="U577" s="250">
        <f t="shared" si="61"/>
        <v>0.48431466809486978</v>
      </c>
      <c r="V577" s="250">
        <f t="shared" si="61"/>
        <v>0.50265285183777364</v>
      </c>
      <c r="W577" s="250">
        <f t="shared" si="49"/>
        <v>0.48431466809486978</v>
      </c>
      <c r="X577" s="250"/>
      <c r="Y577" s="250"/>
      <c r="Z577" s="250"/>
      <c r="AA577" s="250"/>
    </row>
    <row r="578" spans="1:27" ht="14.25" hidden="1" customHeight="1">
      <c r="A578" s="120">
        <v>0.04</v>
      </c>
      <c r="B578" s="120">
        <v>0.18</v>
      </c>
      <c r="C578" s="120">
        <v>0.78</v>
      </c>
      <c r="D578" s="250">
        <f t="shared" si="58"/>
        <v>0.31981649241368004</v>
      </c>
      <c r="E578" s="250">
        <f t="shared" si="58"/>
        <v>0.29171678116304001</v>
      </c>
      <c r="F578" s="250">
        <f t="shared" si="46"/>
        <v>0.29171678116304001</v>
      </c>
      <c r="G578" s="250"/>
      <c r="H578" s="250"/>
      <c r="I578" s="250"/>
      <c r="J578" s="250">
        <f t="shared" si="59"/>
        <v>0.29189860216927999</v>
      </c>
      <c r="K578" s="250">
        <f t="shared" si="59"/>
        <v>0.28224239662303996</v>
      </c>
      <c r="L578" s="250">
        <f t="shared" si="47"/>
        <v>0.28224239662303996</v>
      </c>
      <c r="M578" s="250"/>
      <c r="N578" s="250"/>
      <c r="O578" s="250"/>
      <c r="P578" s="250">
        <f t="shared" si="60"/>
        <v>0.33315593769863994</v>
      </c>
      <c r="Q578" s="250">
        <f t="shared" si="60"/>
        <v>0.35223953278583997</v>
      </c>
      <c r="R578" s="250">
        <f t="shared" si="48"/>
        <v>0.33315593769863994</v>
      </c>
      <c r="S578" s="250"/>
      <c r="T578" s="250">
        <f t="shared" si="61"/>
        <v>0.51299031666944628</v>
      </c>
      <c r="U578" s="250">
        <f t="shared" si="61"/>
        <v>0.48452334680310516</v>
      </c>
      <c r="V578" s="250">
        <f t="shared" si="61"/>
        <v>0.50286151611528962</v>
      </c>
      <c r="W578" s="250">
        <f t="shared" si="49"/>
        <v>0.48452334680310516</v>
      </c>
      <c r="X578" s="250"/>
      <c r="Y578" s="250"/>
      <c r="Z578" s="250"/>
      <c r="AA578" s="250"/>
    </row>
    <row r="579" spans="1:27" ht="14.25" hidden="1" customHeight="1">
      <c r="A579" s="120">
        <v>0.04</v>
      </c>
      <c r="B579" s="120">
        <v>0.19</v>
      </c>
      <c r="C579" s="120">
        <v>0.77</v>
      </c>
      <c r="D579" s="250">
        <f t="shared" si="58"/>
        <v>0.31946922797444</v>
      </c>
      <c r="E579" s="250">
        <f t="shared" si="58"/>
        <v>0.29203576258304004</v>
      </c>
      <c r="F579" s="250">
        <f t="shared" si="46"/>
        <v>0.29203576258304004</v>
      </c>
      <c r="G579" s="250"/>
      <c r="H579" s="250"/>
      <c r="I579" s="250"/>
      <c r="J579" s="250">
        <f t="shared" si="59"/>
        <v>0.29158132198352005</v>
      </c>
      <c r="K579" s="250">
        <f t="shared" si="59"/>
        <v>0.28256137804304005</v>
      </c>
      <c r="L579" s="250">
        <f t="shared" si="47"/>
        <v>0.28256137804304005</v>
      </c>
      <c r="M579" s="250"/>
      <c r="N579" s="250"/>
      <c r="O579" s="250"/>
      <c r="P579" s="250">
        <f t="shared" si="60"/>
        <v>0.33316210467275997</v>
      </c>
      <c r="Q579" s="250">
        <f t="shared" si="60"/>
        <v>0.35223336581171999</v>
      </c>
      <c r="R579" s="250">
        <f t="shared" si="48"/>
        <v>0.33316210467275997</v>
      </c>
      <c r="S579" s="250"/>
      <c r="T579" s="250">
        <f t="shared" si="61"/>
        <v>0.51256039342863513</v>
      </c>
      <c r="U579" s="250">
        <f t="shared" si="61"/>
        <v>0.48473202551134059</v>
      </c>
      <c r="V579" s="250">
        <f t="shared" si="61"/>
        <v>0.50307018039280549</v>
      </c>
      <c r="W579" s="250">
        <f t="shared" si="49"/>
        <v>0.48473202551134059</v>
      </c>
      <c r="X579" s="250"/>
      <c r="Y579" s="250"/>
      <c r="Z579" s="250"/>
      <c r="AA579" s="250"/>
    </row>
    <row r="580" spans="1:27" ht="14.25" hidden="1" customHeight="1">
      <c r="A580" s="120">
        <v>0.04</v>
      </c>
      <c r="B580" s="120">
        <v>0.2</v>
      </c>
      <c r="C580" s="120">
        <v>0.76</v>
      </c>
      <c r="D580" s="250">
        <f t="shared" si="58"/>
        <v>0.3191219635352</v>
      </c>
      <c r="E580" s="250">
        <f t="shared" si="58"/>
        <v>0.29235474400304001</v>
      </c>
      <c r="F580" s="250">
        <f t="shared" si="46"/>
        <v>0.29235474400304001</v>
      </c>
      <c r="G580" s="250"/>
      <c r="H580" s="250"/>
      <c r="I580" s="250"/>
      <c r="J580" s="250">
        <f t="shared" si="59"/>
        <v>0.29126404179776</v>
      </c>
      <c r="K580" s="250">
        <f t="shared" si="59"/>
        <v>0.28288035946304002</v>
      </c>
      <c r="L580" s="250">
        <f t="shared" si="47"/>
        <v>0.28288035946304002</v>
      </c>
      <c r="M580" s="250"/>
      <c r="N580" s="250"/>
      <c r="O580" s="250"/>
      <c r="P580" s="250">
        <f t="shared" si="60"/>
        <v>0.33316827164687995</v>
      </c>
      <c r="Q580" s="250">
        <f t="shared" si="60"/>
        <v>0.35222719883760001</v>
      </c>
      <c r="R580" s="250">
        <f t="shared" si="48"/>
        <v>0.33316827164687995</v>
      </c>
      <c r="S580" s="250"/>
      <c r="T580" s="250">
        <f t="shared" si="61"/>
        <v>0.51213047018782398</v>
      </c>
      <c r="U580" s="250">
        <f t="shared" si="61"/>
        <v>0.48494070421957597</v>
      </c>
      <c r="V580" s="250">
        <f t="shared" si="61"/>
        <v>0.50327884467032147</v>
      </c>
      <c r="W580" s="250">
        <f t="shared" si="49"/>
        <v>0.48494070421957597</v>
      </c>
      <c r="X580" s="250"/>
      <c r="Y580" s="250"/>
      <c r="Z580" s="250"/>
      <c r="AA580" s="250"/>
    </row>
    <row r="581" spans="1:27" ht="14.25" hidden="1" customHeight="1">
      <c r="A581" s="120">
        <v>0.04</v>
      </c>
      <c r="B581" s="120">
        <v>0.21</v>
      </c>
      <c r="C581" s="120">
        <v>0.75</v>
      </c>
      <c r="D581" s="250">
        <f t="shared" si="58"/>
        <v>0.31877469909596001</v>
      </c>
      <c r="E581" s="250">
        <f t="shared" si="58"/>
        <v>0.29267372542303999</v>
      </c>
      <c r="F581" s="250">
        <f t="shared" si="46"/>
        <v>0.29267372542303999</v>
      </c>
      <c r="G581" s="250"/>
      <c r="H581" s="250"/>
      <c r="I581" s="250"/>
      <c r="J581" s="250">
        <f t="shared" si="59"/>
        <v>0.290946761612</v>
      </c>
      <c r="K581" s="250">
        <f t="shared" si="59"/>
        <v>0.28319934088304</v>
      </c>
      <c r="L581" s="250">
        <f t="shared" si="47"/>
        <v>0.28319934088304</v>
      </c>
      <c r="M581" s="250"/>
      <c r="N581" s="250"/>
      <c r="O581" s="250"/>
      <c r="P581" s="250">
        <f t="shared" si="60"/>
        <v>0.33317443862099999</v>
      </c>
      <c r="Q581" s="250">
        <f t="shared" si="60"/>
        <v>0.35222103186347997</v>
      </c>
      <c r="R581" s="250">
        <f t="shared" si="48"/>
        <v>0.33317443862099999</v>
      </c>
      <c r="S581" s="250"/>
      <c r="T581" s="250">
        <f t="shared" si="61"/>
        <v>0.51170054694701284</v>
      </c>
      <c r="U581" s="250">
        <f t="shared" si="61"/>
        <v>0.4851493829278114</v>
      </c>
      <c r="V581" s="250">
        <f t="shared" si="61"/>
        <v>0.50348750894783745</v>
      </c>
      <c r="W581" s="250">
        <f t="shared" si="49"/>
        <v>0.4851493829278114</v>
      </c>
      <c r="X581" s="250"/>
      <c r="Y581" s="250"/>
      <c r="Z581" s="250"/>
      <c r="AA581" s="250"/>
    </row>
    <row r="582" spans="1:27" ht="14.25" hidden="1" customHeight="1">
      <c r="A582" s="120">
        <v>0.04</v>
      </c>
      <c r="B582" s="120">
        <v>0.22</v>
      </c>
      <c r="C582" s="120">
        <v>0.74</v>
      </c>
      <c r="D582" s="250">
        <f t="shared" si="58"/>
        <v>0.31842743465672002</v>
      </c>
      <c r="E582" s="250">
        <f t="shared" si="58"/>
        <v>0.29299270684304002</v>
      </c>
      <c r="F582" s="250">
        <f t="shared" si="46"/>
        <v>0.29299270684304002</v>
      </c>
      <c r="G582" s="250"/>
      <c r="H582" s="250"/>
      <c r="I582" s="250"/>
      <c r="J582" s="250">
        <f t="shared" si="59"/>
        <v>0.29062948142624001</v>
      </c>
      <c r="K582" s="250">
        <f t="shared" si="59"/>
        <v>0.28351832230303997</v>
      </c>
      <c r="L582" s="250">
        <f t="shared" si="47"/>
        <v>0.28351832230303997</v>
      </c>
      <c r="M582" s="250"/>
      <c r="N582" s="250"/>
      <c r="O582" s="250"/>
      <c r="P582" s="250">
        <f t="shared" si="60"/>
        <v>0.33318060559511997</v>
      </c>
      <c r="Q582" s="250">
        <f t="shared" si="60"/>
        <v>0.35221486488935994</v>
      </c>
      <c r="R582" s="250">
        <f t="shared" si="48"/>
        <v>0.33318060559511997</v>
      </c>
      <c r="S582" s="250"/>
      <c r="T582" s="250">
        <f t="shared" si="61"/>
        <v>0.51127062370620158</v>
      </c>
      <c r="U582" s="250">
        <f t="shared" si="61"/>
        <v>0.48535806163604678</v>
      </c>
      <c r="V582" s="250">
        <f t="shared" si="61"/>
        <v>0.50369617322535343</v>
      </c>
      <c r="W582" s="250">
        <f t="shared" si="49"/>
        <v>0.48535806163604678</v>
      </c>
      <c r="X582" s="250"/>
      <c r="Y582" s="250"/>
      <c r="Z582" s="250"/>
      <c r="AA582" s="250"/>
    </row>
    <row r="583" spans="1:27" ht="14.25" hidden="1" customHeight="1">
      <c r="A583" s="120">
        <v>0.04</v>
      </c>
      <c r="B583" s="120">
        <v>0.23</v>
      </c>
      <c r="C583" s="120">
        <v>0.73</v>
      </c>
      <c r="D583" s="250">
        <f t="shared" si="58"/>
        <v>0.31808017021748003</v>
      </c>
      <c r="E583" s="250">
        <f t="shared" si="58"/>
        <v>0.29331168826303999</v>
      </c>
      <c r="F583" s="250">
        <f t="shared" si="46"/>
        <v>0.29331168826303999</v>
      </c>
      <c r="G583" s="250"/>
      <c r="H583" s="250"/>
      <c r="I583" s="250"/>
      <c r="J583" s="250">
        <f t="shared" si="59"/>
        <v>0.29031220124047996</v>
      </c>
      <c r="K583" s="250">
        <f t="shared" si="59"/>
        <v>0.28383730372304</v>
      </c>
      <c r="L583" s="250">
        <f t="shared" si="47"/>
        <v>0.28383730372304</v>
      </c>
      <c r="M583" s="250"/>
      <c r="N583" s="250"/>
      <c r="O583" s="250"/>
      <c r="P583" s="250">
        <f t="shared" si="60"/>
        <v>0.33318677256923995</v>
      </c>
      <c r="Q583" s="250">
        <f t="shared" si="60"/>
        <v>0.35220869791523995</v>
      </c>
      <c r="R583" s="250">
        <f t="shared" si="48"/>
        <v>0.33318677256923995</v>
      </c>
      <c r="S583" s="250"/>
      <c r="T583" s="250">
        <f t="shared" si="61"/>
        <v>0.51084070046539043</v>
      </c>
      <c r="U583" s="250">
        <f t="shared" si="61"/>
        <v>0.48556674034428216</v>
      </c>
      <c r="V583" s="250">
        <f t="shared" si="61"/>
        <v>0.50390483750286941</v>
      </c>
      <c r="W583" s="250">
        <f t="shared" si="49"/>
        <v>0.48556674034428216</v>
      </c>
      <c r="X583" s="250"/>
      <c r="Y583" s="250"/>
      <c r="Z583" s="250"/>
      <c r="AA583" s="250"/>
    </row>
    <row r="584" spans="1:27" ht="14.25" hidden="1" customHeight="1">
      <c r="A584" s="120">
        <v>0.04</v>
      </c>
      <c r="B584" s="120">
        <v>0.24</v>
      </c>
      <c r="C584" s="120">
        <v>0.72</v>
      </c>
      <c r="D584" s="250">
        <f t="shared" si="58"/>
        <v>0.31773290577823998</v>
      </c>
      <c r="E584" s="250">
        <f t="shared" si="58"/>
        <v>0.29363066968303997</v>
      </c>
      <c r="F584" s="250">
        <f t="shared" si="46"/>
        <v>0.29363066968303997</v>
      </c>
      <c r="G584" s="250"/>
      <c r="H584" s="250"/>
      <c r="I584" s="250"/>
      <c r="J584" s="250">
        <f t="shared" si="59"/>
        <v>0.28999492105471997</v>
      </c>
      <c r="K584" s="250">
        <f t="shared" si="59"/>
        <v>0.28415628514304003</v>
      </c>
      <c r="L584" s="250">
        <f t="shared" si="47"/>
        <v>0.28415628514304003</v>
      </c>
      <c r="M584" s="250"/>
      <c r="N584" s="250"/>
      <c r="O584" s="250"/>
      <c r="P584" s="250">
        <f t="shared" si="60"/>
        <v>0.33319293954335993</v>
      </c>
      <c r="Q584" s="250">
        <f t="shared" si="60"/>
        <v>0.35220253094111997</v>
      </c>
      <c r="R584" s="250">
        <f t="shared" si="48"/>
        <v>0.33319293954335993</v>
      </c>
      <c r="S584" s="250"/>
      <c r="T584" s="250">
        <f t="shared" si="61"/>
        <v>0.51041077722457928</v>
      </c>
      <c r="U584" s="250">
        <f t="shared" si="61"/>
        <v>0.48577541905251759</v>
      </c>
      <c r="V584" s="250">
        <f t="shared" si="61"/>
        <v>0.50411350178038528</v>
      </c>
      <c r="W584" s="250">
        <f t="shared" si="49"/>
        <v>0.48577541905251759</v>
      </c>
      <c r="X584" s="250"/>
      <c r="Y584" s="250"/>
      <c r="Z584" s="250"/>
      <c r="AA584" s="250"/>
    </row>
    <row r="585" spans="1:27" ht="14.25" hidden="1" customHeight="1">
      <c r="A585" s="120">
        <v>0.04</v>
      </c>
      <c r="B585" s="120">
        <v>0.25</v>
      </c>
      <c r="C585" s="120">
        <v>0.71</v>
      </c>
      <c r="D585" s="250">
        <f t="shared" si="58"/>
        <v>0.31738564133899999</v>
      </c>
      <c r="E585" s="250">
        <f t="shared" si="58"/>
        <v>0.29394965110304</v>
      </c>
      <c r="F585" s="250">
        <f t="shared" si="46"/>
        <v>0.29394965110304</v>
      </c>
      <c r="G585" s="250"/>
      <c r="H585" s="250"/>
      <c r="I585" s="250"/>
      <c r="J585" s="250">
        <f t="shared" si="59"/>
        <v>0.28967764086895997</v>
      </c>
      <c r="K585" s="250">
        <f t="shared" si="59"/>
        <v>0.28447526656304001</v>
      </c>
      <c r="L585" s="250">
        <f t="shared" si="47"/>
        <v>0.28447526656304001</v>
      </c>
      <c r="M585" s="250"/>
      <c r="N585" s="250"/>
      <c r="O585" s="250"/>
      <c r="P585" s="250">
        <f t="shared" si="60"/>
        <v>0.33319910651747997</v>
      </c>
      <c r="Q585" s="250">
        <f t="shared" si="60"/>
        <v>0.35219636396699994</v>
      </c>
      <c r="R585" s="250">
        <f t="shared" si="48"/>
        <v>0.33319910651747997</v>
      </c>
      <c r="S585" s="250"/>
      <c r="T585" s="250">
        <f t="shared" si="61"/>
        <v>0.50998085398376813</v>
      </c>
      <c r="U585" s="250">
        <f t="shared" si="61"/>
        <v>0.48598409776075302</v>
      </c>
      <c r="V585" s="250">
        <f t="shared" si="61"/>
        <v>0.50432216605790126</v>
      </c>
      <c r="W585" s="250">
        <f t="shared" si="49"/>
        <v>0.48598409776075302</v>
      </c>
      <c r="X585" s="250"/>
      <c r="Y585" s="250"/>
      <c r="Z585" s="250"/>
      <c r="AA585" s="250"/>
    </row>
    <row r="586" spans="1:27" ht="14.25" hidden="1" customHeight="1">
      <c r="A586" s="120">
        <v>0.04</v>
      </c>
      <c r="B586" s="120">
        <v>0.26</v>
      </c>
      <c r="C586" s="120">
        <v>0.7</v>
      </c>
      <c r="D586" s="250">
        <f t="shared" si="58"/>
        <v>0.31703837689976</v>
      </c>
      <c r="E586" s="250">
        <f t="shared" si="58"/>
        <v>0.29426863252304003</v>
      </c>
      <c r="F586" s="250">
        <f t="shared" si="46"/>
        <v>0.29426863252304003</v>
      </c>
      <c r="G586" s="250"/>
      <c r="H586" s="250"/>
      <c r="I586" s="250"/>
      <c r="J586" s="250">
        <f t="shared" si="59"/>
        <v>0.28936036068319998</v>
      </c>
      <c r="K586" s="250">
        <f t="shared" si="59"/>
        <v>0.28479424798303998</v>
      </c>
      <c r="L586" s="250">
        <f t="shared" si="47"/>
        <v>0.28479424798303998</v>
      </c>
      <c r="M586" s="250"/>
      <c r="N586" s="250"/>
      <c r="O586" s="250"/>
      <c r="P586" s="250">
        <f t="shared" si="60"/>
        <v>0.33320527349159995</v>
      </c>
      <c r="Q586" s="250">
        <f t="shared" si="60"/>
        <v>0.35219019699287996</v>
      </c>
      <c r="R586" s="250">
        <f t="shared" si="48"/>
        <v>0.33320527349159995</v>
      </c>
      <c r="S586" s="250"/>
      <c r="T586" s="250">
        <f t="shared" si="61"/>
        <v>0.50955093074295688</v>
      </c>
      <c r="U586" s="250">
        <f t="shared" si="61"/>
        <v>0.4861927764689884</v>
      </c>
      <c r="V586" s="250">
        <f t="shared" si="61"/>
        <v>0.50453083033541724</v>
      </c>
      <c r="W586" s="250">
        <f t="shared" si="49"/>
        <v>0.4861927764689884</v>
      </c>
      <c r="X586" s="250"/>
      <c r="Y586" s="250"/>
      <c r="Z586" s="250"/>
      <c r="AA586" s="250"/>
    </row>
    <row r="587" spans="1:27" ht="14.25" hidden="1" customHeight="1">
      <c r="A587" s="120">
        <v>0.04</v>
      </c>
      <c r="B587" s="120">
        <v>0.27</v>
      </c>
      <c r="C587" s="120">
        <v>0.69</v>
      </c>
      <c r="D587" s="250">
        <f t="shared" si="58"/>
        <v>0.31669111246052001</v>
      </c>
      <c r="E587" s="250">
        <f t="shared" si="58"/>
        <v>0.29458761394304001</v>
      </c>
      <c r="F587" s="250">
        <f t="shared" si="46"/>
        <v>0.29458761394304001</v>
      </c>
      <c r="G587" s="250"/>
      <c r="H587" s="250"/>
      <c r="I587" s="250"/>
      <c r="J587" s="250">
        <f t="shared" si="59"/>
        <v>0.28904308049743999</v>
      </c>
      <c r="K587" s="250">
        <f t="shared" si="59"/>
        <v>0.28511322940303996</v>
      </c>
      <c r="L587" s="250">
        <f t="shared" si="47"/>
        <v>0.28511322940303996</v>
      </c>
      <c r="M587" s="250"/>
      <c r="N587" s="250"/>
      <c r="O587" s="250"/>
      <c r="P587" s="250">
        <f t="shared" si="60"/>
        <v>0.33321144046571993</v>
      </c>
      <c r="Q587" s="250">
        <f t="shared" si="60"/>
        <v>0.35218403001875997</v>
      </c>
      <c r="R587" s="250">
        <f t="shared" si="48"/>
        <v>0.33321144046571993</v>
      </c>
      <c r="S587" s="250"/>
      <c r="T587" s="250">
        <f t="shared" si="61"/>
        <v>0.50912100750214573</v>
      </c>
      <c r="U587" s="250">
        <f t="shared" si="61"/>
        <v>0.48640145517722377</v>
      </c>
      <c r="V587" s="250">
        <f t="shared" si="61"/>
        <v>0.50473949461293321</v>
      </c>
      <c r="W587" s="250">
        <f t="shared" si="49"/>
        <v>0.48640145517722377</v>
      </c>
      <c r="X587" s="250"/>
      <c r="Y587" s="250"/>
      <c r="Z587" s="250"/>
      <c r="AA587" s="250"/>
    </row>
    <row r="588" spans="1:27" ht="14.25" hidden="1" customHeight="1">
      <c r="A588" s="120">
        <v>0.04</v>
      </c>
      <c r="B588" s="120">
        <v>0.28000000000000003</v>
      </c>
      <c r="C588" s="120">
        <v>0.68</v>
      </c>
      <c r="D588" s="250">
        <f t="shared" si="58"/>
        <v>0.31634384802128002</v>
      </c>
      <c r="E588" s="250">
        <f t="shared" si="58"/>
        <v>0.29490659536304004</v>
      </c>
      <c r="F588" s="250">
        <f t="shared" si="46"/>
        <v>0.29490659536304004</v>
      </c>
      <c r="G588" s="250"/>
      <c r="H588" s="250"/>
      <c r="I588" s="250"/>
      <c r="J588" s="250">
        <f t="shared" si="59"/>
        <v>0.28872580031168005</v>
      </c>
      <c r="K588" s="250">
        <f t="shared" si="59"/>
        <v>0.28543221082303999</v>
      </c>
      <c r="L588" s="250">
        <f t="shared" si="47"/>
        <v>0.28543221082303999</v>
      </c>
      <c r="M588" s="250"/>
      <c r="N588" s="250"/>
      <c r="O588" s="250"/>
      <c r="P588" s="250">
        <f t="shared" si="60"/>
        <v>0.33321760743983997</v>
      </c>
      <c r="Q588" s="250">
        <f t="shared" si="60"/>
        <v>0.35217786304463999</v>
      </c>
      <c r="R588" s="250">
        <f t="shared" si="48"/>
        <v>0.33321760743983997</v>
      </c>
      <c r="S588" s="250"/>
      <c r="T588" s="250">
        <f t="shared" si="61"/>
        <v>0.50869108426133458</v>
      </c>
      <c r="U588" s="250">
        <f t="shared" si="61"/>
        <v>0.48661013388545926</v>
      </c>
      <c r="V588" s="250">
        <f t="shared" si="61"/>
        <v>0.50494815889044919</v>
      </c>
      <c r="W588" s="250">
        <f t="shared" si="49"/>
        <v>0.48661013388545926</v>
      </c>
      <c r="X588" s="250"/>
      <c r="Y588" s="250"/>
      <c r="Z588" s="250"/>
      <c r="AA588" s="250"/>
    </row>
    <row r="589" spans="1:27" ht="14.25" hidden="1" customHeight="1">
      <c r="A589" s="120">
        <v>0.04</v>
      </c>
      <c r="B589" s="120">
        <v>0.28999999999999998</v>
      </c>
      <c r="C589" s="120">
        <v>0.67</v>
      </c>
      <c r="D589" s="250">
        <f t="shared" si="58"/>
        <v>0.31599658358204002</v>
      </c>
      <c r="E589" s="250">
        <f t="shared" si="58"/>
        <v>0.29522557678304001</v>
      </c>
      <c r="F589" s="250">
        <f t="shared" si="46"/>
        <v>0.29522557678304001</v>
      </c>
      <c r="G589" s="250"/>
      <c r="H589" s="250"/>
      <c r="I589" s="250"/>
      <c r="J589" s="250">
        <f t="shared" si="59"/>
        <v>0.28840852012592</v>
      </c>
      <c r="K589" s="250">
        <f t="shared" si="59"/>
        <v>0.28575119224304002</v>
      </c>
      <c r="L589" s="250">
        <f t="shared" si="47"/>
        <v>0.28575119224304002</v>
      </c>
      <c r="M589" s="250"/>
      <c r="N589" s="250"/>
      <c r="O589" s="250"/>
      <c r="P589" s="250">
        <f t="shared" si="60"/>
        <v>0.33322377441395995</v>
      </c>
      <c r="Q589" s="250">
        <f t="shared" si="60"/>
        <v>0.35217169607051996</v>
      </c>
      <c r="R589" s="250">
        <f t="shared" si="48"/>
        <v>0.33322377441395995</v>
      </c>
      <c r="S589" s="250"/>
      <c r="T589" s="250">
        <f t="shared" si="61"/>
        <v>0.50826116102052343</v>
      </c>
      <c r="U589" s="250">
        <f t="shared" si="61"/>
        <v>0.48681881259369464</v>
      </c>
      <c r="V589" s="250">
        <f t="shared" si="61"/>
        <v>0.50515682316796517</v>
      </c>
      <c r="W589" s="250">
        <f t="shared" si="49"/>
        <v>0.48681881259369464</v>
      </c>
      <c r="X589" s="250"/>
      <c r="Y589" s="250"/>
      <c r="Z589" s="250"/>
      <c r="AA589" s="250"/>
    </row>
    <row r="590" spans="1:27" ht="14.25" hidden="1" customHeight="1">
      <c r="A590" s="120">
        <v>0.04</v>
      </c>
      <c r="B590" s="120">
        <v>0.3</v>
      </c>
      <c r="C590" s="120">
        <v>0.66</v>
      </c>
      <c r="D590" s="250">
        <f t="shared" si="58"/>
        <v>0.31564931914280003</v>
      </c>
      <c r="E590" s="250">
        <f t="shared" si="58"/>
        <v>0.29554455820303999</v>
      </c>
      <c r="F590" s="250">
        <f t="shared" si="46"/>
        <v>0.29554455820303999</v>
      </c>
      <c r="G590" s="250"/>
      <c r="H590" s="250"/>
      <c r="I590" s="250"/>
      <c r="J590" s="250">
        <f t="shared" si="59"/>
        <v>0.28809123994016</v>
      </c>
      <c r="K590" s="250">
        <f t="shared" si="59"/>
        <v>0.28607017366303999</v>
      </c>
      <c r="L590" s="250">
        <f t="shared" si="47"/>
        <v>0.28607017366303999</v>
      </c>
      <c r="M590" s="250"/>
      <c r="N590" s="250"/>
      <c r="O590" s="250"/>
      <c r="P590" s="250">
        <f t="shared" si="60"/>
        <v>0.33322994138807993</v>
      </c>
      <c r="Q590" s="250">
        <f t="shared" si="60"/>
        <v>0.35216552909639998</v>
      </c>
      <c r="R590" s="250">
        <f t="shared" si="48"/>
        <v>0.33322994138807993</v>
      </c>
      <c r="S590" s="250"/>
      <c r="T590" s="250">
        <f t="shared" si="61"/>
        <v>0.50783123777971229</v>
      </c>
      <c r="U590" s="250">
        <f t="shared" si="61"/>
        <v>0.48702749130193002</v>
      </c>
      <c r="V590" s="250">
        <f t="shared" si="61"/>
        <v>0.50536548744548104</v>
      </c>
      <c r="W590" s="250">
        <f t="shared" si="49"/>
        <v>0.48702749130193002</v>
      </c>
      <c r="X590" s="250"/>
      <c r="Y590" s="250"/>
      <c r="Z590" s="250"/>
      <c r="AA590" s="250"/>
    </row>
    <row r="591" spans="1:27" ht="14.25" hidden="1" customHeight="1">
      <c r="A591" s="120">
        <v>0.04</v>
      </c>
      <c r="B591" s="120">
        <v>0.31</v>
      </c>
      <c r="C591" s="120">
        <v>0.65</v>
      </c>
      <c r="D591" s="250">
        <f t="shared" si="58"/>
        <v>0.31530205470355999</v>
      </c>
      <c r="E591" s="250">
        <f t="shared" si="58"/>
        <v>0.29586353962304002</v>
      </c>
      <c r="F591" s="250">
        <f t="shared" si="46"/>
        <v>0.29586353962304002</v>
      </c>
      <c r="G591" s="250"/>
      <c r="H591" s="250"/>
      <c r="I591" s="250"/>
      <c r="J591" s="250">
        <f t="shared" si="59"/>
        <v>0.28777395975440001</v>
      </c>
      <c r="K591" s="250">
        <f t="shared" si="59"/>
        <v>0.28638915508303997</v>
      </c>
      <c r="L591" s="250">
        <f t="shared" si="47"/>
        <v>0.28638915508303997</v>
      </c>
      <c r="M591" s="250"/>
      <c r="N591" s="250"/>
      <c r="O591" s="250"/>
      <c r="P591" s="250">
        <f t="shared" si="60"/>
        <v>0.33323610836219997</v>
      </c>
      <c r="Q591" s="250">
        <f t="shared" si="60"/>
        <v>0.35215936212227994</v>
      </c>
      <c r="R591" s="250">
        <f t="shared" si="48"/>
        <v>0.33323610836219997</v>
      </c>
      <c r="S591" s="250"/>
      <c r="T591" s="250">
        <f t="shared" si="61"/>
        <v>0.50740131453890114</v>
      </c>
      <c r="U591" s="250">
        <f t="shared" si="61"/>
        <v>0.48723617001016539</v>
      </c>
      <c r="V591" s="250">
        <f t="shared" si="61"/>
        <v>0.50557415172299702</v>
      </c>
      <c r="W591" s="250">
        <f t="shared" si="49"/>
        <v>0.48723617001016539</v>
      </c>
      <c r="X591" s="250"/>
      <c r="Y591" s="250"/>
      <c r="Z591" s="250"/>
      <c r="AA591" s="250"/>
    </row>
    <row r="592" spans="1:27" ht="14.25" hidden="1" customHeight="1">
      <c r="A592" s="120">
        <v>0.04</v>
      </c>
      <c r="B592" s="120">
        <v>0.32</v>
      </c>
      <c r="C592" s="120">
        <v>0.64</v>
      </c>
      <c r="D592" s="250">
        <f t="shared" si="58"/>
        <v>0.31495479026432005</v>
      </c>
      <c r="E592" s="250">
        <f t="shared" si="58"/>
        <v>0.29618252104303999</v>
      </c>
      <c r="F592" s="250">
        <f t="shared" si="46"/>
        <v>0.29618252104303999</v>
      </c>
      <c r="G592" s="250"/>
      <c r="H592" s="250"/>
      <c r="I592" s="250"/>
      <c r="J592" s="250">
        <f t="shared" si="59"/>
        <v>0.28745667956864002</v>
      </c>
      <c r="K592" s="250">
        <f t="shared" si="59"/>
        <v>0.28670813650304</v>
      </c>
      <c r="L592" s="250">
        <f t="shared" si="47"/>
        <v>0.28670813650304</v>
      </c>
      <c r="M592" s="250"/>
      <c r="N592" s="250"/>
      <c r="O592" s="250"/>
      <c r="P592" s="250">
        <f t="shared" si="60"/>
        <v>0.33324227533632</v>
      </c>
      <c r="Q592" s="250">
        <f t="shared" si="60"/>
        <v>0.35215319514816001</v>
      </c>
      <c r="R592" s="250">
        <f t="shared" si="48"/>
        <v>0.33324227533632</v>
      </c>
      <c r="S592" s="250"/>
      <c r="T592" s="250">
        <f t="shared" si="61"/>
        <v>0.50697139129808999</v>
      </c>
      <c r="U592" s="250">
        <f t="shared" si="61"/>
        <v>0.48744484871840077</v>
      </c>
      <c r="V592" s="250">
        <f t="shared" si="61"/>
        <v>0.505782816000513</v>
      </c>
      <c r="W592" s="250">
        <f t="shared" si="49"/>
        <v>0.48744484871840077</v>
      </c>
      <c r="X592" s="250"/>
      <c r="Y592" s="250"/>
      <c r="Z592" s="250"/>
      <c r="AA592" s="250"/>
    </row>
    <row r="593" spans="1:27" ht="14.25" hidden="1" customHeight="1">
      <c r="A593" s="120">
        <v>0.04</v>
      </c>
      <c r="B593" s="120">
        <v>0.33</v>
      </c>
      <c r="C593" s="120">
        <v>0.63</v>
      </c>
      <c r="D593" s="250">
        <f t="shared" si="58"/>
        <v>0.31460752582508</v>
      </c>
      <c r="E593" s="250">
        <f t="shared" si="58"/>
        <v>0.29650150246304002</v>
      </c>
      <c r="F593" s="250">
        <f t="shared" si="46"/>
        <v>0.29650150246304002</v>
      </c>
      <c r="G593" s="250"/>
      <c r="H593" s="250"/>
      <c r="I593" s="250"/>
      <c r="J593" s="250">
        <f t="shared" si="59"/>
        <v>0.28713939938288002</v>
      </c>
      <c r="K593" s="250">
        <f t="shared" si="59"/>
        <v>0.28702711792303998</v>
      </c>
      <c r="L593" s="250">
        <f t="shared" si="47"/>
        <v>0.28702711792303998</v>
      </c>
      <c r="M593" s="250"/>
      <c r="N593" s="250"/>
      <c r="O593" s="250"/>
      <c r="P593" s="250">
        <f t="shared" si="60"/>
        <v>0.33324844231043999</v>
      </c>
      <c r="Q593" s="250">
        <f t="shared" si="60"/>
        <v>0.35214702817403998</v>
      </c>
      <c r="R593" s="250">
        <f t="shared" si="48"/>
        <v>0.33324844231043999</v>
      </c>
      <c r="S593" s="250"/>
      <c r="T593" s="250">
        <f t="shared" si="61"/>
        <v>0.50654146805727884</v>
      </c>
      <c r="U593" s="250">
        <f t="shared" si="61"/>
        <v>0.48765352742663615</v>
      </c>
      <c r="V593" s="250">
        <f t="shared" si="61"/>
        <v>0.50599148027802898</v>
      </c>
      <c r="W593" s="250">
        <f t="shared" si="49"/>
        <v>0.48765352742663615</v>
      </c>
      <c r="X593" s="250"/>
      <c r="Y593" s="250"/>
      <c r="Z593" s="250"/>
      <c r="AA593" s="250"/>
    </row>
    <row r="594" spans="1:27" ht="14.25" hidden="1" customHeight="1">
      <c r="A594" s="120">
        <v>0.04</v>
      </c>
      <c r="B594" s="120">
        <v>0.34</v>
      </c>
      <c r="C594" s="120">
        <v>0.62</v>
      </c>
      <c r="D594" s="250">
        <f t="shared" si="58"/>
        <v>0.31426026138584001</v>
      </c>
      <c r="E594" s="250">
        <f t="shared" si="58"/>
        <v>0.29682048388304005</v>
      </c>
      <c r="F594" s="250">
        <f t="shared" si="46"/>
        <v>0.29682048388304005</v>
      </c>
      <c r="G594" s="250"/>
      <c r="H594" s="250"/>
      <c r="I594" s="250"/>
      <c r="J594" s="250">
        <f t="shared" si="59"/>
        <v>0.28682211919712003</v>
      </c>
      <c r="K594" s="250">
        <f t="shared" si="59"/>
        <v>0.28734609934304001</v>
      </c>
      <c r="L594" s="250">
        <f t="shared" si="47"/>
        <v>0.28682211919712003</v>
      </c>
      <c r="M594" s="250"/>
      <c r="N594" s="250"/>
      <c r="O594" s="250"/>
      <c r="P594" s="250">
        <f t="shared" si="60"/>
        <v>0.33325460928455997</v>
      </c>
      <c r="Q594" s="250">
        <f t="shared" si="60"/>
        <v>0.35214086119992</v>
      </c>
      <c r="R594" s="250">
        <f t="shared" si="48"/>
        <v>0.33325460928455997</v>
      </c>
      <c r="S594" s="250"/>
      <c r="T594" s="250">
        <f t="shared" si="61"/>
        <v>0.50611154481646758</v>
      </c>
      <c r="U594" s="250">
        <f t="shared" si="61"/>
        <v>0.48786220613487158</v>
      </c>
      <c r="V594" s="250">
        <f t="shared" si="61"/>
        <v>0.50620014455554496</v>
      </c>
      <c r="W594" s="250">
        <f t="shared" si="49"/>
        <v>0.48786220613487158</v>
      </c>
      <c r="X594" s="250"/>
      <c r="Y594" s="250"/>
      <c r="Z594" s="250"/>
      <c r="AA594" s="250"/>
    </row>
    <row r="595" spans="1:27" ht="14.25" hidden="1" customHeight="1">
      <c r="A595" s="120">
        <v>0.04</v>
      </c>
      <c r="B595" s="120">
        <v>0.35</v>
      </c>
      <c r="C595" s="120">
        <v>0.61</v>
      </c>
      <c r="D595" s="250">
        <f t="shared" si="58"/>
        <v>0.31391299694660002</v>
      </c>
      <c r="E595" s="250">
        <f t="shared" si="58"/>
        <v>0.29713946530304003</v>
      </c>
      <c r="F595" s="250">
        <f t="shared" si="46"/>
        <v>0.29713946530304003</v>
      </c>
      <c r="G595" s="250"/>
      <c r="H595" s="250"/>
      <c r="I595" s="250"/>
      <c r="J595" s="250">
        <f t="shared" si="59"/>
        <v>0.28650483901136004</v>
      </c>
      <c r="K595" s="250">
        <f t="shared" si="59"/>
        <v>0.28766508076303998</v>
      </c>
      <c r="L595" s="250">
        <f t="shared" si="47"/>
        <v>0.28650483901136004</v>
      </c>
      <c r="M595" s="250"/>
      <c r="N595" s="250"/>
      <c r="O595" s="250"/>
      <c r="P595" s="250">
        <f t="shared" si="60"/>
        <v>0.33326077625868</v>
      </c>
      <c r="Q595" s="250">
        <f t="shared" si="60"/>
        <v>0.35213469422579996</v>
      </c>
      <c r="R595" s="250">
        <f t="shared" si="48"/>
        <v>0.33326077625868</v>
      </c>
      <c r="S595" s="250"/>
      <c r="T595" s="250">
        <f t="shared" si="61"/>
        <v>0.50568162157565644</v>
      </c>
      <c r="U595" s="250">
        <f t="shared" si="61"/>
        <v>0.48807088484310701</v>
      </c>
      <c r="V595" s="250">
        <f t="shared" si="61"/>
        <v>0.50640880883306083</v>
      </c>
      <c r="W595" s="250">
        <f t="shared" si="49"/>
        <v>0.48807088484310701</v>
      </c>
      <c r="X595" s="250"/>
      <c r="Y595" s="250"/>
      <c r="Z595" s="250"/>
      <c r="AA595" s="250"/>
    </row>
    <row r="596" spans="1:27" ht="14.25" hidden="1" customHeight="1">
      <c r="A596" s="120">
        <v>0.04</v>
      </c>
      <c r="B596" s="120">
        <v>0.36</v>
      </c>
      <c r="C596" s="120">
        <v>0.6</v>
      </c>
      <c r="D596" s="250">
        <f t="shared" si="58"/>
        <v>0.31356573250735997</v>
      </c>
      <c r="E596" s="250">
        <f t="shared" si="58"/>
        <v>0.29745844672304</v>
      </c>
      <c r="F596" s="250">
        <f t="shared" si="46"/>
        <v>0.29745844672304</v>
      </c>
      <c r="G596" s="250"/>
      <c r="H596" s="250"/>
      <c r="I596" s="250"/>
      <c r="J596" s="250">
        <f t="shared" si="59"/>
        <v>0.28618755882559999</v>
      </c>
      <c r="K596" s="250">
        <f t="shared" si="59"/>
        <v>0.28798406218303996</v>
      </c>
      <c r="L596" s="250">
        <f t="shared" si="47"/>
        <v>0.28618755882559999</v>
      </c>
      <c r="M596" s="250"/>
      <c r="N596" s="250"/>
      <c r="O596" s="250"/>
      <c r="P596" s="250">
        <f t="shared" si="60"/>
        <v>0.33326694323279993</v>
      </c>
      <c r="Q596" s="250">
        <f t="shared" si="60"/>
        <v>0.35212852725167998</v>
      </c>
      <c r="R596" s="250">
        <f t="shared" si="48"/>
        <v>0.33326694323279993</v>
      </c>
      <c r="S596" s="250"/>
      <c r="T596" s="250">
        <f t="shared" si="61"/>
        <v>0.50525169833484518</v>
      </c>
      <c r="U596" s="250">
        <f t="shared" si="61"/>
        <v>0.48827956355134239</v>
      </c>
      <c r="V596" s="250">
        <f t="shared" si="61"/>
        <v>0.50661747311057681</v>
      </c>
      <c r="W596" s="250">
        <f t="shared" si="49"/>
        <v>0.48827956355134239</v>
      </c>
      <c r="X596" s="250"/>
      <c r="Y596" s="250"/>
      <c r="Z596" s="250"/>
      <c r="AA596" s="250"/>
    </row>
    <row r="597" spans="1:27" ht="14.25" hidden="1" customHeight="1">
      <c r="A597" s="120">
        <v>0.04</v>
      </c>
      <c r="B597" s="120">
        <v>0.37</v>
      </c>
      <c r="C597" s="120">
        <v>0.59</v>
      </c>
      <c r="D597" s="250">
        <f t="shared" si="58"/>
        <v>0.31321846806812004</v>
      </c>
      <c r="E597" s="250">
        <f t="shared" si="58"/>
        <v>0.29777742814303998</v>
      </c>
      <c r="F597" s="250">
        <f t="shared" si="46"/>
        <v>0.29777742814303998</v>
      </c>
      <c r="G597" s="250"/>
      <c r="H597" s="250"/>
      <c r="I597" s="250"/>
      <c r="J597" s="250">
        <f t="shared" si="59"/>
        <v>0.28587027863983999</v>
      </c>
      <c r="K597" s="250">
        <f t="shared" si="59"/>
        <v>0.28830304360303999</v>
      </c>
      <c r="L597" s="250">
        <f t="shared" si="47"/>
        <v>0.28587027863983999</v>
      </c>
      <c r="M597" s="250"/>
      <c r="N597" s="250"/>
      <c r="O597" s="250"/>
      <c r="P597" s="250">
        <f t="shared" si="60"/>
        <v>0.33327311020691996</v>
      </c>
      <c r="Q597" s="250">
        <f t="shared" si="60"/>
        <v>0.35212236027755994</v>
      </c>
      <c r="R597" s="250">
        <f t="shared" si="48"/>
        <v>0.33327311020691996</v>
      </c>
      <c r="S597" s="250"/>
      <c r="T597" s="250">
        <f t="shared" si="61"/>
        <v>0.50482177509403403</v>
      </c>
      <c r="U597" s="250">
        <f t="shared" si="61"/>
        <v>0.48848824225957777</v>
      </c>
      <c r="V597" s="250">
        <f t="shared" si="61"/>
        <v>0.50682613738809279</v>
      </c>
      <c r="W597" s="250">
        <f t="shared" si="49"/>
        <v>0.48848824225957777</v>
      </c>
      <c r="X597" s="250"/>
      <c r="Y597" s="250"/>
      <c r="Z597" s="250"/>
      <c r="AA597" s="250"/>
    </row>
    <row r="598" spans="1:27" ht="14.25" hidden="1" customHeight="1">
      <c r="A598" s="120">
        <v>0.04</v>
      </c>
      <c r="B598" s="120">
        <v>0.38</v>
      </c>
      <c r="C598" s="120">
        <v>0.57999999999999996</v>
      </c>
      <c r="D598" s="250">
        <f t="shared" si="58"/>
        <v>0.31287120362887999</v>
      </c>
      <c r="E598" s="250">
        <f t="shared" si="58"/>
        <v>0.29809640956304001</v>
      </c>
      <c r="F598" s="250">
        <f t="shared" si="46"/>
        <v>0.29809640956304001</v>
      </c>
      <c r="G598" s="250"/>
      <c r="H598" s="250"/>
      <c r="I598" s="250"/>
      <c r="J598" s="250">
        <f t="shared" si="59"/>
        <v>0.28555299845408</v>
      </c>
      <c r="K598" s="250">
        <f t="shared" si="59"/>
        <v>0.28862202502304002</v>
      </c>
      <c r="L598" s="250">
        <f t="shared" si="47"/>
        <v>0.28555299845408</v>
      </c>
      <c r="M598" s="250"/>
      <c r="N598" s="250"/>
      <c r="O598" s="250"/>
      <c r="P598" s="250">
        <f t="shared" si="60"/>
        <v>0.33327927718104</v>
      </c>
      <c r="Q598" s="250">
        <f t="shared" si="60"/>
        <v>0.35211619330343996</v>
      </c>
      <c r="R598" s="250">
        <f t="shared" si="48"/>
        <v>0.33327927718104</v>
      </c>
      <c r="S598" s="250"/>
      <c r="T598" s="250">
        <f t="shared" si="61"/>
        <v>0.50439185185322288</v>
      </c>
      <c r="U598" s="250">
        <f t="shared" si="61"/>
        <v>0.4886969209678132</v>
      </c>
      <c r="V598" s="250">
        <f t="shared" si="61"/>
        <v>0.50703480166560877</v>
      </c>
      <c r="W598" s="250">
        <f t="shared" si="49"/>
        <v>0.4886969209678132</v>
      </c>
      <c r="X598" s="250"/>
      <c r="Y598" s="250"/>
      <c r="Z598" s="250"/>
      <c r="AA598" s="250"/>
    </row>
    <row r="599" spans="1:27" ht="14.25" hidden="1" customHeight="1">
      <c r="A599" s="120">
        <v>0.04</v>
      </c>
      <c r="B599" s="120">
        <v>0.39</v>
      </c>
      <c r="C599" s="120">
        <v>0.56999999999999995</v>
      </c>
      <c r="D599" s="250">
        <f t="shared" si="58"/>
        <v>0.31252393918964005</v>
      </c>
      <c r="E599" s="250">
        <f t="shared" si="58"/>
        <v>0.29841539098304004</v>
      </c>
      <c r="F599" s="250">
        <f t="shared" si="46"/>
        <v>0.29841539098304004</v>
      </c>
      <c r="G599" s="250"/>
      <c r="H599" s="250"/>
      <c r="I599" s="250"/>
      <c r="J599" s="250">
        <f t="shared" si="59"/>
        <v>0.28523571826832</v>
      </c>
      <c r="K599" s="250">
        <f t="shared" si="59"/>
        <v>0.28894100644303999</v>
      </c>
      <c r="L599" s="250">
        <f t="shared" si="47"/>
        <v>0.28523571826832</v>
      </c>
      <c r="M599" s="250"/>
      <c r="N599" s="250"/>
      <c r="O599" s="250"/>
      <c r="P599" s="250">
        <f t="shared" si="60"/>
        <v>0.33328544415515998</v>
      </c>
      <c r="Q599" s="250">
        <f t="shared" si="60"/>
        <v>0.35211002632931998</v>
      </c>
      <c r="R599" s="250">
        <f t="shared" si="48"/>
        <v>0.33328544415515998</v>
      </c>
      <c r="S599" s="250"/>
      <c r="T599" s="250">
        <f t="shared" si="61"/>
        <v>0.50396192861241174</v>
      </c>
      <c r="U599" s="250">
        <f t="shared" si="61"/>
        <v>0.48890559967604863</v>
      </c>
      <c r="V599" s="250">
        <f t="shared" si="61"/>
        <v>0.50724346594312475</v>
      </c>
      <c r="W599" s="250">
        <f t="shared" si="49"/>
        <v>0.48890559967604863</v>
      </c>
      <c r="X599" s="250"/>
      <c r="Y599" s="250"/>
      <c r="Z599" s="250"/>
      <c r="AA599" s="250"/>
    </row>
    <row r="600" spans="1:27" ht="14.25" hidden="1" customHeight="1">
      <c r="A600" s="120">
        <v>0.04</v>
      </c>
      <c r="B600" s="120">
        <v>0.4</v>
      </c>
      <c r="C600" s="120">
        <v>0.56000000000000005</v>
      </c>
      <c r="D600" s="250">
        <f t="shared" si="58"/>
        <v>0.31217667475040001</v>
      </c>
      <c r="E600" s="250">
        <f t="shared" si="58"/>
        <v>0.29873437240304002</v>
      </c>
      <c r="F600" s="250">
        <f t="shared" si="46"/>
        <v>0.29873437240304002</v>
      </c>
      <c r="G600" s="250"/>
      <c r="H600" s="250"/>
      <c r="I600" s="250"/>
      <c r="J600" s="250">
        <f t="shared" si="59"/>
        <v>0.28491843808256001</v>
      </c>
      <c r="K600" s="250">
        <f t="shared" si="59"/>
        <v>0.28925998786304002</v>
      </c>
      <c r="L600" s="250">
        <f t="shared" si="47"/>
        <v>0.28491843808256001</v>
      </c>
      <c r="M600" s="250"/>
      <c r="N600" s="250"/>
      <c r="O600" s="250"/>
      <c r="P600" s="250">
        <f t="shared" si="60"/>
        <v>0.33329161112928002</v>
      </c>
      <c r="Q600" s="250">
        <f t="shared" si="60"/>
        <v>0.3521038593552</v>
      </c>
      <c r="R600" s="250">
        <f t="shared" si="48"/>
        <v>0.33329161112928002</v>
      </c>
      <c r="S600" s="250"/>
      <c r="T600" s="250">
        <f t="shared" si="61"/>
        <v>0.50353200537160059</v>
      </c>
      <c r="U600" s="250">
        <f t="shared" si="61"/>
        <v>0.48911427838428401</v>
      </c>
      <c r="V600" s="250">
        <f t="shared" si="61"/>
        <v>0.50745213022064073</v>
      </c>
      <c r="W600" s="250">
        <f t="shared" si="49"/>
        <v>0.48911427838428401</v>
      </c>
      <c r="X600" s="250"/>
      <c r="Y600" s="250"/>
      <c r="Z600" s="250"/>
      <c r="AA600" s="250"/>
    </row>
    <row r="601" spans="1:27" ht="14.25" hidden="1" customHeight="1">
      <c r="A601" s="120">
        <v>0.04</v>
      </c>
      <c r="B601" s="120">
        <v>0.41</v>
      </c>
      <c r="C601" s="120">
        <v>0.55000000000000004</v>
      </c>
      <c r="D601" s="250">
        <f t="shared" si="58"/>
        <v>0.31182941031116002</v>
      </c>
      <c r="E601" s="250">
        <f t="shared" si="58"/>
        <v>0.29905335382303999</v>
      </c>
      <c r="F601" s="250">
        <f t="shared" si="46"/>
        <v>0.29905335382303999</v>
      </c>
      <c r="G601" s="250"/>
      <c r="H601" s="250"/>
      <c r="I601" s="250"/>
      <c r="J601" s="250">
        <f t="shared" si="59"/>
        <v>0.28460115789680002</v>
      </c>
      <c r="K601" s="250">
        <f t="shared" si="59"/>
        <v>0.28957896928304</v>
      </c>
      <c r="L601" s="250">
        <f t="shared" si="47"/>
        <v>0.28460115789680002</v>
      </c>
      <c r="M601" s="250"/>
      <c r="N601" s="250"/>
      <c r="O601" s="250"/>
      <c r="P601" s="250">
        <f t="shared" si="60"/>
        <v>0.3332977781034</v>
      </c>
      <c r="Q601" s="250">
        <f t="shared" si="60"/>
        <v>0.35209769238108002</v>
      </c>
      <c r="R601" s="250">
        <f t="shared" si="48"/>
        <v>0.3332977781034</v>
      </c>
      <c r="S601" s="250"/>
      <c r="T601" s="250">
        <f t="shared" si="61"/>
        <v>0.50310208213078944</v>
      </c>
      <c r="U601" s="250">
        <f t="shared" si="61"/>
        <v>0.48932295709251938</v>
      </c>
      <c r="V601" s="250">
        <f t="shared" si="61"/>
        <v>0.5076607944981566</v>
      </c>
      <c r="W601" s="250">
        <f t="shared" si="49"/>
        <v>0.48932295709251938</v>
      </c>
      <c r="X601" s="250"/>
      <c r="Y601" s="250"/>
      <c r="Z601" s="250"/>
      <c r="AA601" s="250"/>
    </row>
    <row r="602" spans="1:27" ht="14.25" hidden="1" customHeight="1">
      <c r="A602" s="120">
        <v>0.04</v>
      </c>
      <c r="B602" s="120">
        <v>0.42</v>
      </c>
      <c r="C602" s="120">
        <v>0.54</v>
      </c>
      <c r="D602" s="250">
        <f t="shared" si="58"/>
        <v>0.31148214587192002</v>
      </c>
      <c r="E602" s="250">
        <f t="shared" si="58"/>
        <v>0.29937233524304002</v>
      </c>
      <c r="F602" s="250">
        <f t="shared" si="46"/>
        <v>0.29937233524304002</v>
      </c>
      <c r="G602" s="250"/>
      <c r="H602" s="250"/>
      <c r="I602" s="250"/>
      <c r="J602" s="250">
        <f t="shared" si="59"/>
        <v>0.28428387771104002</v>
      </c>
      <c r="K602" s="250">
        <f t="shared" si="59"/>
        <v>0.28989795070304003</v>
      </c>
      <c r="L602" s="250">
        <f t="shared" si="47"/>
        <v>0.28428387771104002</v>
      </c>
      <c r="M602" s="250"/>
      <c r="N602" s="250"/>
      <c r="O602" s="250"/>
      <c r="P602" s="250">
        <f t="shared" si="60"/>
        <v>0.33330394507752004</v>
      </c>
      <c r="Q602" s="250">
        <f t="shared" si="60"/>
        <v>0.35209152540695998</v>
      </c>
      <c r="R602" s="250">
        <f t="shared" si="48"/>
        <v>0.33330394507752004</v>
      </c>
      <c r="S602" s="250"/>
      <c r="T602" s="250">
        <f t="shared" si="61"/>
        <v>0.50267215888997829</v>
      </c>
      <c r="U602" s="250">
        <f t="shared" si="61"/>
        <v>0.48953163580075482</v>
      </c>
      <c r="V602" s="250">
        <f t="shared" si="61"/>
        <v>0.50786945877567258</v>
      </c>
      <c r="W602" s="250">
        <f t="shared" si="49"/>
        <v>0.48953163580075482</v>
      </c>
      <c r="X602" s="250"/>
      <c r="Y602" s="250"/>
      <c r="Z602" s="250"/>
      <c r="AA602" s="250"/>
    </row>
    <row r="603" spans="1:27" ht="14.25" hidden="1" customHeight="1">
      <c r="A603" s="120">
        <v>0.04</v>
      </c>
      <c r="B603" s="120">
        <v>0.43</v>
      </c>
      <c r="C603" s="120">
        <v>0.53</v>
      </c>
      <c r="D603" s="250">
        <f t="shared" si="58"/>
        <v>0.31113488143268003</v>
      </c>
      <c r="E603" s="250">
        <f t="shared" si="58"/>
        <v>0.29969131666304</v>
      </c>
      <c r="F603" s="250">
        <f t="shared" si="46"/>
        <v>0.29969131666304</v>
      </c>
      <c r="G603" s="250"/>
      <c r="H603" s="250"/>
      <c r="I603" s="250"/>
      <c r="J603" s="250">
        <f t="shared" si="59"/>
        <v>0.28396659752527997</v>
      </c>
      <c r="K603" s="250">
        <f t="shared" si="59"/>
        <v>0.29021693212304001</v>
      </c>
      <c r="L603" s="250">
        <f t="shared" si="47"/>
        <v>0.28396659752527997</v>
      </c>
      <c r="M603" s="250"/>
      <c r="N603" s="250"/>
      <c r="O603" s="250"/>
      <c r="P603" s="250">
        <f t="shared" si="60"/>
        <v>0.33331011205163996</v>
      </c>
      <c r="Q603" s="250">
        <f t="shared" si="60"/>
        <v>0.35208535843283995</v>
      </c>
      <c r="R603" s="250">
        <f t="shared" si="48"/>
        <v>0.33331011205163996</v>
      </c>
      <c r="S603" s="250"/>
      <c r="T603" s="250">
        <f t="shared" si="61"/>
        <v>0.50224223564916715</v>
      </c>
      <c r="U603" s="250">
        <f t="shared" si="61"/>
        <v>0.48974031450899019</v>
      </c>
      <c r="V603" s="250">
        <f t="shared" si="61"/>
        <v>0.50807812305318856</v>
      </c>
      <c r="W603" s="250">
        <f t="shared" si="49"/>
        <v>0.48974031450899019</v>
      </c>
      <c r="X603" s="250"/>
      <c r="Y603" s="250"/>
      <c r="Z603" s="250"/>
      <c r="AA603" s="250"/>
    </row>
    <row r="604" spans="1:27" ht="14.25" hidden="1" customHeight="1">
      <c r="A604" s="120">
        <v>0.04</v>
      </c>
      <c r="B604" s="120">
        <v>0.44</v>
      </c>
      <c r="C604" s="120">
        <v>0.52</v>
      </c>
      <c r="D604" s="250">
        <f t="shared" si="58"/>
        <v>0.31078761699344004</v>
      </c>
      <c r="E604" s="250">
        <f t="shared" si="58"/>
        <v>0.30001029808304003</v>
      </c>
      <c r="F604" s="250">
        <f t="shared" si="46"/>
        <v>0.30001029808304003</v>
      </c>
      <c r="G604" s="250"/>
      <c r="H604" s="250"/>
      <c r="I604" s="250"/>
      <c r="J604" s="250">
        <f t="shared" si="59"/>
        <v>0.28364931733952004</v>
      </c>
      <c r="K604" s="250">
        <f t="shared" si="59"/>
        <v>0.29053591354303998</v>
      </c>
      <c r="L604" s="250">
        <f t="shared" si="47"/>
        <v>0.28364931733952004</v>
      </c>
      <c r="M604" s="250"/>
      <c r="N604" s="250"/>
      <c r="O604" s="250"/>
      <c r="P604" s="250">
        <f t="shared" si="60"/>
        <v>0.33331627902576</v>
      </c>
      <c r="Q604" s="250">
        <f t="shared" si="60"/>
        <v>0.35207919145872002</v>
      </c>
      <c r="R604" s="250">
        <f t="shared" si="48"/>
        <v>0.33331627902576</v>
      </c>
      <c r="S604" s="250"/>
      <c r="T604" s="250">
        <f t="shared" si="61"/>
        <v>0.50181231240835589</v>
      </c>
      <c r="U604" s="250">
        <f t="shared" si="61"/>
        <v>0.48994899321722563</v>
      </c>
      <c r="V604" s="250">
        <f t="shared" si="61"/>
        <v>0.50828678733070454</v>
      </c>
      <c r="W604" s="250">
        <f t="shared" si="49"/>
        <v>0.48994899321722563</v>
      </c>
      <c r="X604" s="250"/>
      <c r="Y604" s="250"/>
      <c r="Z604" s="250"/>
      <c r="AA604" s="250"/>
    </row>
    <row r="605" spans="1:27" ht="14.25" hidden="1" customHeight="1">
      <c r="A605" s="120">
        <v>0.04</v>
      </c>
      <c r="B605" s="120">
        <v>0.45</v>
      </c>
      <c r="C605" s="120">
        <v>0.51</v>
      </c>
      <c r="D605" s="250">
        <f t="shared" si="58"/>
        <v>0.31044035255419999</v>
      </c>
      <c r="E605" s="250">
        <f t="shared" si="58"/>
        <v>0.30032927950304</v>
      </c>
      <c r="F605" s="250">
        <f t="shared" si="46"/>
        <v>0.30032927950304</v>
      </c>
      <c r="G605" s="250"/>
      <c r="H605" s="250"/>
      <c r="I605" s="250"/>
      <c r="J605" s="250">
        <f t="shared" si="59"/>
        <v>0.28333203715375999</v>
      </c>
      <c r="K605" s="250">
        <f t="shared" si="59"/>
        <v>0.29085489496304001</v>
      </c>
      <c r="L605" s="250">
        <f t="shared" si="47"/>
        <v>0.28333203715375999</v>
      </c>
      <c r="M605" s="250"/>
      <c r="N605" s="250"/>
      <c r="O605" s="250"/>
      <c r="P605" s="250">
        <f t="shared" si="60"/>
        <v>0.33332244599987998</v>
      </c>
      <c r="Q605" s="250">
        <f t="shared" si="60"/>
        <v>0.35207302448459998</v>
      </c>
      <c r="R605" s="250">
        <f t="shared" si="48"/>
        <v>0.33332244599987998</v>
      </c>
      <c r="S605" s="250"/>
      <c r="T605" s="250">
        <f t="shared" si="61"/>
        <v>0.50138238916754485</v>
      </c>
      <c r="U605" s="250">
        <f t="shared" si="61"/>
        <v>0.490157671925461</v>
      </c>
      <c r="V605" s="250">
        <f t="shared" si="61"/>
        <v>0.50849545160822052</v>
      </c>
      <c r="W605" s="250">
        <f t="shared" si="49"/>
        <v>0.490157671925461</v>
      </c>
      <c r="X605" s="250"/>
      <c r="Y605" s="250"/>
      <c r="Z605" s="250"/>
      <c r="AA605" s="250"/>
    </row>
    <row r="606" spans="1:27" ht="14.25" hidden="1" customHeight="1">
      <c r="A606" s="120">
        <v>0.04</v>
      </c>
      <c r="B606" s="120">
        <v>0.46</v>
      </c>
      <c r="C606" s="120">
        <v>0.5</v>
      </c>
      <c r="D606" s="250">
        <f t="shared" si="58"/>
        <v>0.31009308811496006</v>
      </c>
      <c r="E606" s="250">
        <f t="shared" si="58"/>
        <v>0.30064826092303998</v>
      </c>
      <c r="F606" s="250">
        <f t="shared" si="46"/>
        <v>0.30064826092303998</v>
      </c>
      <c r="G606" s="250"/>
      <c r="H606" s="250"/>
      <c r="I606" s="250"/>
      <c r="J606" s="250">
        <f t="shared" si="59"/>
        <v>0.28301475696800005</v>
      </c>
      <c r="K606" s="250">
        <f t="shared" si="59"/>
        <v>0.29117387638304004</v>
      </c>
      <c r="L606" s="250">
        <f t="shared" si="47"/>
        <v>0.28301475696800005</v>
      </c>
      <c r="M606" s="250"/>
      <c r="N606" s="250"/>
      <c r="O606" s="250"/>
      <c r="P606" s="250">
        <f t="shared" si="60"/>
        <v>0.33332861297399996</v>
      </c>
      <c r="Q606" s="250">
        <f t="shared" si="60"/>
        <v>0.35206685751047995</v>
      </c>
      <c r="R606" s="250">
        <f t="shared" si="48"/>
        <v>0.33332861297399996</v>
      </c>
      <c r="S606" s="250"/>
      <c r="T606" s="250">
        <f t="shared" si="61"/>
        <v>0.50095246592673359</v>
      </c>
      <c r="U606" s="250">
        <f t="shared" si="61"/>
        <v>0.49036635063369638</v>
      </c>
      <c r="V606" s="250">
        <f t="shared" si="61"/>
        <v>0.5087041158857365</v>
      </c>
      <c r="W606" s="250">
        <f t="shared" si="49"/>
        <v>0.49036635063369638</v>
      </c>
      <c r="X606" s="250"/>
      <c r="Y606" s="250"/>
      <c r="Z606" s="250"/>
      <c r="AA606" s="250"/>
    </row>
    <row r="607" spans="1:27" ht="14.25" hidden="1" customHeight="1">
      <c r="A607" s="120">
        <v>0.04</v>
      </c>
      <c r="B607" s="120">
        <v>0.47</v>
      </c>
      <c r="C607" s="120">
        <v>0.49</v>
      </c>
      <c r="D607" s="250">
        <f t="shared" si="58"/>
        <v>0.30974582367572001</v>
      </c>
      <c r="E607" s="250">
        <f t="shared" si="58"/>
        <v>0.30096724234304001</v>
      </c>
      <c r="F607" s="250">
        <f t="shared" si="46"/>
        <v>0.30096724234304001</v>
      </c>
      <c r="G607" s="250"/>
      <c r="H607" s="250"/>
      <c r="I607" s="250"/>
      <c r="J607" s="250">
        <f t="shared" si="59"/>
        <v>0.28269747678224</v>
      </c>
      <c r="K607" s="250">
        <f t="shared" si="59"/>
        <v>0.29149285780304002</v>
      </c>
      <c r="L607" s="250">
        <f t="shared" si="47"/>
        <v>0.28269747678224</v>
      </c>
      <c r="M607" s="250"/>
      <c r="N607" s="250"/>
      <c r="O607" s="250"/>
      <c r="P607" s="250">
        <f t="shared" si="60"/>
        <v>0.33333477994812</v>
      </c>
      <c r="Q607" s="250">
        <f t="shared" si="60"/>
        <v>0.35206069053635997</v>
      </c>
      <c r="R607" s="250">
        <f t="shared" si="48"/>
        <v>0.33333477994812</v>
      </c>
      <c r="S607" s="250"/>
      <c r="T607" s="250">
        <f t="shared" si="61"/>
        <v>0.50052254268592233</v>
      </c>
      <c r="U607" s="250">
        <f t="shared" si="61"/>
        <v>0.49057502934193176</v>
      </c>
      <c r="V607" s="250">
        <f t="shared" si="61"/>
        <v>0.50891278016325248</v>
      </c>
      <c r="W607" s="250">
        <f t="shared" si="49"/>
        <v>0.49057502934193176</v>
      </c>
      <c r="X607" s="250"/>
      <c r="Y607" s="250"/>
      <c r="Z607" s="250"/>
      <c r="AA607" s="250"/>
    </row>
    <row r="608" spans="1:27" ht="14.25" hidden="1" customHeight="1">
      <c r="A608" s="120">
        <v>0.04</v>
      </c>
      <c r="B608" s="120">
        <v>0.48</v>
      </c>
      <c r="C608" s="120">
        <v>0.48</v>
      </c>
      <c r="D608" s="250">
        <f t="shared" si="58"/>
        <v>0.30939855923648002</v>
      </c>
      <c r="E608" s="250">
        <f t="shared" si="58"/>
        <v>0.30128622376304004</v>
      </c>
      <c r="F608" s="250">
        <f t="shared" si="46"/>
        <v>0.30128622376304004</v>
      </c>
      <c r="G608" s="250"/>
      <c r="H608" s="250"/>
      <c r="I608" s="250"/>
      <c r="J608" s="250">
        <f t="shared" si="59"/>
        <v>0.28238019659648</v>
      </c>
      <c r="K608" s="250">
        <f t="shared" si="59"/>
        <v>0.29181183922303999</v>
      </c>
      <c r="L608" s="250">
        <f t="shared" si="47"/>
        <v>0.28238019659648</v>
      </c>
      <c r="M608" s="250"/>
      <c r="N608" s="250"/>
      <c r="O608" s="250"/>
      <c r="P608" s="250">
        <f t="shared" si="60"/>
        <v>0.33334094692223998</v>
      </c>
      <c r="Q608" s="250">
        <f t="shared" si="60"/>
        <v>0.35205452356223998</v>
      </c>
      <c r="R608" s="250">
        <f t="shared" si="48"/>
        <v>0.33334094692223998</v>
      </c>
      <c r="S608" s="250"/>
      <c r="T608" s="250">
        <f t="shared" si="61"/>
        <v>0.50009261944511119</v>
      </c>
      <c r="U608" s="250">
        <f t="shared" si="61"/>
        <v>0.49078370805016713</v>
      </c>
      <c r="V608" s="250">
        <f t="shared" si="61"/>
        <v>0.50912144444076834</v>
      </c>
      <c r="W608" s="250">
        <f t="shared" si="49"/>
        <v>0.49078370805016713</v>
      </c>
      <c r="X608" s="250"/>
      <c r="Y608" s="250"/>
      <c r="Z608" s="250"/>
      <c r="AA608" s="250"/>
    </row>
    <row r="609" spans="1:27" ht="14.25" hidden="1" customHeight="1">
      <c r="A609" s="120">
        <v>0.04</v>
      </c>
      <c r="B609" s="120">
        <v>0.49</v>
      </c>
      <c r="C609" s="120">
        <v>0.47</v>
      </c>
      <c r="D609" s="250">
        <f t="shared" si="58"/>
        <v>0.30905129479724003</v>
      </c>
      <c r="E609" s="250">
        <f t="shared" si="58"/>
        <v>0.30160520518304001</v>
      </c>
      <c r="F609" s="250">
        <f t="shared" si="46"/>
        <v>0.30160520518304001</v>
      </c>
      <c r="G609" s="250"/>
      <c r="H609" s="250"/>
      <c r="I609" s="250"/>
      <c r="J609" s="250">
        <f t="shared" si="59"/>
        <v>0.28206291641072001</v>
      </c>
      <c r="K609" s="250">
        <f t="shared" si="59"/>
        <v>0.29213082064303997</v>
      </c>
      <c r="L609" s="250">
        <f t="shared" si="47"/>
        <v>0.28206291641072001</v>
      </c>
      <c r="M609" s="250"/>
      <c r="N609" s="250"/>
      <c r="O609" s="250"/>
      <c r="P609" s="250">
        <f t="shared" si="60"/>
        <v>0.33334711389635996</v>
      </c>
      <c r="Q609" s="250">
        <f t="shared" si="60"/>
        <v>0.35204835658811995</v>
      </c>
      <c r="R609" s="250">
        <f t="shared" si="48"/>
        <v>0.33334711389635996</v>
      </c>
      <c r="S609" s="250"/>
      <c r="T609" s="250">
        <f t="shared" si="61"/>
        <v>0.49966269620430004</v>
      </c>
      <c r="U609" s="250">
        <f t="shared" si="61"/>
        <v>0.49099238675840257</v>
      </c>
      <c r="V609" s="250">
        <f t="shared" si="61"/>
        <v>0.50933010871828432</v>
      </c>
      <c r="W609" s="250">
        <f t="shared" si="49"/>
        <v>0.49099238675840257</v>
      </c>
      <c r="X609" s="250"/>
      <c r="Y609" s="250"/>
      <c r="Z609" s="250"/>
      <c r="AA609" s="250"/>
    </row>
    <row r="610" spans="1:27" ht="14.25" hidden="1" customHeight="1">
      <c r="A610" s="120">
        <v>0.04</v>
      </c>
      <c r="B610" s="120">
        <v>0.5</v>
      </c>
      <c r="C610" s="120">
        <v>0.46</v>
      </c>
      <c r="D610" s="250">
        <f t="shared" ref="D610:E673" si="62">$A610*B$157+$B610*B$158+$C610*B$159</f>
        <v>0.30870403035800004</v>
      </c>
      <c r="E610" s="250">
        <f t="shared" si="62"/>
        <v>0.30192418660303999</v>
      </c>
      <c r="F610" s="250">
        <f t="shared" si="46"/>
        <v>0.30192418660303999</v>
      </c>
      <c r="G610" s="250"/>
      <c r="H610" s="250"/>
      <c r="I610" s="250"/>
      <c r="J610" s="250">
        <f t="shared" ref="J610:K673" si="63">$A610*H$157+$B610*H$158+$C610*H$159</f>
        <v>0.28174563622496002</v>
      </c>
      <c r="K610" s="250">
        <f t="shared" si="63"/>
        <v>0.29244980206304</v>
      </c>
      <c r="L610" s="250">
        <f t="shared" si="47"/>
        <v>0.28174563622496002</v>
      </c>
      <c r="M610" s="250"/>
      <c r="N610" s="250"/>
      <c r="O610" s="250"/>
      <c r="P610" s="250">
        <f t="shared" ref="P610:Q673" si="64">$A610*N$157+$B610*N$158+$C610*N$159</f>
        <v>0.33335328087048</v>
      </c>
      <c r="Q610" s="250">
        <f t="shared" si="64"/>
        <v>0.35204218961400002</v>
      </c>
      <c r="R610" s="250">
        <f t="shared" si="48"/>
        <v>0.33335328087048</v>
      </c>
      <c r="S610" s="250"/>
      <c r="T610" s="250">
        <f t="shared" ref="T610:V673" si="65">$A610*I$3+$B610*I$4+$C610*I$5</f>
        <v>0.49923277296348889</v>
      </c>
      <c r="U610" s="250">
        <f t="shared" si="65"/>
        <v>0.491201065466638</v>
      </c>
      <c r="V610" s="250">
        <f t="shared" si="65"/>
        <v>0.5095387729958003</v>
      </c>
      <c r="W610" s="250">
        <f t="shared" si="49"/>
        <v>0.491201065466638</v>
      </c>
      <c r="X610" s="250"/>
      <c r="Y610" s="250"/>
      <c r="Z610" s="250"/>
      <c r="AA610" s="250"/>
    </row>
    <row r="611" spans="1:27" ht="14.25" hidden="1" customHeight="1">
      <c r="A611" s="120">
        <v>0.04</v>
      </c>
      <c r="B611" s="120">
        <v>0.51</v>
      </c>
      <c r="C611" s="120">
        <v>0.45</v>
      </c>
      <c r="D611" s="250">
        <f t="shared" si="62"/>
        <v>0.30835676591876005</v>
      </c>
      <c r="E611" s="250">
        <f t="shared" si="62"/>
        <v>0.30224316802304002</v>
      </c>
      <c r="F611" s="250">
        <f t="shared" si="46"/>
        <v>0.30224316802304002</v>
      </c>
      <c r="G611" s="250"/>
      <c r="H611" s="250"/>
      <c r="I611" s="250"/>
      <c r="J611" s="250">
        <f t="shared" si="63"/>
        <v>0.28142835603920002</v>
      </c>
      <c r="K611" s="250">
        <f t="shared" si="63"/>
        <v>0.29276878348304003</v>
      </c>
      <c r="L611" s="250">
        <f t="shared" si="47"/>
        <v>0.28142835603920002</v>
      </c>
      <c r="M611" s="250"/>
      <c r="N611" s="250"/>
      <c r="O611" s="250"/>
      <c r="P611" s="250">
        <f t="shared" si="64"/>
        <v>0.33335944784460003</v>
      </c>
      <c r="Q611" s="250">
        <f t="shared" si="64"/>
        <v>0.35203602263987999</v>
      </c>
      <c r="R611" s="250">
        <f t="shared" si="48"/>
        <v>0.33335944784460003</v>
      </c>
      <c r="S611" s="250"/>
      <c r="T611" s="250">
        <f t="shared" si="65"/>
        <v>0.49880284972267774</v>
      </c>
      <c r="U611" s="250">
        <f t="shared" si="65"/>
        <v>0.49140974417487338</v>
      </c>
      <c r="V611" s="250">
        <f t="shared" si="65"/>
        <v>0.50974743727331617</v>
      </c>
      <c r="W611" s="250">
        <f t="shared" si="49"/>
        <v>0.49140974417487338</v>
      </c>
      <c r="X611" s="250"/>
      <c r="Y611" s="250"/>
      <c r="Z611" s="250"/>
      <c r="AA611" s="250"/>
    </row>
    <row r="612" spans="1:27" ht="14.25" hidden="1" customHeight="1">
      <c r="A612" s="120">
        <v>0.04</v>
      </c>
      <c r="B612" s="120">
        <v>0.52</v>
      </c>
      <c r="C612" s="120">
        <v>0.44</v>
      </c>
      <c r="D612" s="250">
        <f t="shared" si="62"/>
        <v>0.30800950147952</v>
      </c>
      <c r="E612" s="250">
        <f t="shared" si="62"/>
        <v>0.30256214944304005</v>
      </c>
      <c r="F612" s="250">
        <f t="shared" si="46"/>
        <v>0.30256214944304005</v>
      </c>
      <c r="G612" s="250"/>
      <c r="H612" s="250"/>
      <c r="I612" s="250"/>
      <c r="J612" s="250">
        <f t="shared" si="63"/>
        <v>0.28111107585344003</v>
      </c>
      <c r="K612" s="250">
        <f t="shared" si="63"/>
        <v>0.29308776490304</v>
      </c>
      <c r="L612" s="250">
        <f t="shared" si="47"/>
        <v>0.28111107585344003</v>
      </c>
      <c r="M612" s="250"/>
      <c r="N612" s="250"/>
      <c r="O612" s="250"/>
      <c r="P612" s="250">
        <f t="shared" si="64"/>
        <v>0.33336561481872001</v>
      </c>
      <c r="Q612" s="250">
        <f t="shared" si="64"/>
        <v>0.35202985566575995</v>
      </c>
      <c r="R612" s="250">
        <f t="shared" si="48"/>
        <v>0.33336561481872001</v>
      </c>
      <c r="S612" s="250"/>
      <c r="T612" s="250">
        <f t="shared" si="65"/>
        <v>0.4983729264818666</v>
      </c>
      <c r="U612" s="250">
        <f t="shared" si="65"/>
        <v>0.49161842288310886</v>
      </c>
      <c r="V612" s="250">
        <f t="shared" si="65"/>
        <v>0.50995610155083215</v>
      </c>
      <c r="W612" s="250">
        <f t="shared" si="49"/>
        <v>0.49161842288310886</v>
      </c>
      <c r="X612" s="250"/>
      <c r="Y612" s="250"/>
      <c r="Z612" s="250"/>
      <c r="AA612" s="250"/>
    </row>
    <row r="613" spans="1:27" ht="14.25" hidden="1" customHeight="1">
      <c r="A613" s="120">
        <v>0.04</v>
      </c>
      <c r="B613" s="120">
        <v>0.53</v>
      </c>
      <c r="C613" s="120">
        <v>0.43</v>
      </c>
      <c r="D613" s="250">
        <f t="shared" si="62"/>
        <v>0.30766223704028001</v>
      </c>
      <c r="E613" s="250">
        <f t="shared" si="62"/>
        <v>0.30288113086304003</v>
      </c>
      <c r="F613" s="250">
        <f t="shared" si="46"/>
        <v>0.30288113086304003</v>
      </c>
      <c r="G613" s="250"/>
      <c r="H613" s="250"/>
      <c r="I613" s="250"/>
      <c r="J613" s="250">
        <f t="shared" si="63"/>
        <v>0.28079379566768004</v>
      </c>
      <c r="K613" s="250">
        <f t="shared" si="63"/>
        <v>0.29340674632303998</v>
      </c>
      <c r="L613" s="250">
        <f t="shared" si="47"/>
        <v>0.28079379566768004</v>
      </c>
      <c r="M613" s="250"/>
      <c r="N613" s="250"/>
      <c r="O613" s="250"/>
      <c r="P613" s="250">
        <f t="shared" si="64"/>
        <v>0.33337178179283999</v>
      </c>
      <c r="Q613" s="250">
        <f t="shared" si="64"/>
        <v>0.35202368869163997</v>
      </c>
      <c r="R613" s="250">
        <f t="shared" si="48"/>
        <v>0.33337178179283999</v>
      </c>
      <c r="S613" s="250"/>
      <c r="T613" s="250">
        <f t="shared" si="65"/>
        <v>0.49794300324105545</v>
      </c>
      <c r="U613" s="250">
        <f t="shared" si="65"/>
        <v>0.49182710159134424</v>
      </c>
      <c r="V613" s="250">
        <f t="shared" si="65"/>
        <v>0.51016476582834813</v>
      </c>
      <c r="W613" s="250">
        <f t="shared" si="49"/>
        <v>0.49182710159134424</v>
      </c>
      <c r="X613" s="250"/>
      <c r="Y613" s="250"/>
      <c r="Z613" s="250"/>
      <c r="AA613" s="250"/>
    </row>
    <row r="614" spans="1:27" ht="14.25" hidden="1" customHeight="1">
      <c r="A614" s="120">
        <v>0.04</v>
      </c>
      <c r="B614" s="120">
        <v>0.54</v>
      </c>
      <c r="C614" s="120">
        <v>0.42</v>
      </c>
      <c r="D614" s="250">
        <f t="shared" si="62"/>
        <v>0.30731497260104002</v>
      </c>
      <c r="E614" s="250">
        <f t="shared" si="62"/>
        <v>0.30320011228304</v>
      </c>
      <c r="F614" s="250">
        <f t="shared" si="46"/>
        <v>0.30320011228304</v>
      </c>
      <c r="G614" s="250"/>
      <c r="H614" s="250"/>
      <c r="I614" s="250"/>
      <c r="J614" s="250">
        <f t="shared" si="63"/>
        <v>0.28047651548191999</v>
      </c>
      <c r="K614" s="250">
        <f t="shared" si="63"/>
        <v>0.29372572774304001</v>
      </c>
      <c r="L614" s="250">
        <f t="shared" si="47"/>
        <v>0.28047651548191999</v>
      </c>
      <c r="M614" s="250"/>
      <c r="N614" s="250"/>
      <c r="O614" s="250"/>
      <c r="P614" s="250">
        <f t="shared" si="64"/>
        <v>0.33337794876695998</v>
      </c>
      <c r="Q614" s="250">
        <f t="shared" si="64"/>
        <v>0.35201752171751999</v>
      </c>
      <c r="R614" s="250">
        <f t="shared" si="48"/>
        <v>0.33337794876695998</v>
      </c>
      <c r="S614" s="250"/>
      <c r="T614" s="250">
        <f t="shared" si="65"/>
        <v>0.49751308000024419</v>
      </c>
      <c r="U614" s="250">
        <f t="shared" si="65"/>
        <v>0.49203578029957962</v>
      </c>
      <c r="V614" s="250">
        <f t="shared" si="65"/>
        <v>0.51037343010586411</v>
      </c>
      <c r="W614" s="250">
        <f t="shared" si="49"/>
        <v>0.49203578029957962</v>
      </c>
      <c r="X614" s="250"/>
      <c r="Y614" s="250"/>
      <c r="Z614" s="250"/>
      <c r="AA614" s="250"/>
    </row>
    <row r="615" spans="1:27" ht="14.25" hidden="1" customHeight="1">
      <c r="A615" s="120">
        <v>0.04</v>
      </c>
      <c r="B615" s="120">
        <v>0.55000000000000004</v>
      </c>
      <c r="C615" s="120">
        <v>0.41</v>
      </c>
      <c r="D615" s="250">
        <f t="shared" si="62"/>
        <v>0.30696770816180002</v>
      </c>
      <c r="E615" s="250">
        <f t="shared" si="62"/>
        <v>0.30351909370303998</v>
      </c>
      <c r="F615" s="250">
        <f t="shared" si="46"/>
        <v>0.30351909370303998</v>
      </c>
      <c r="G615" s="250"/>
      <c r="H615" s="250"/>
      <c r="I615" s="250"/>
      <c r="J615" s="250">
        <f t="shared" si="63"/>
        <v>0.28015923529616005</v>
      </c>
      <c r="K615" s="250">
        <f t="shared" si="63"/>
        <v>0.29404470916304004</v>
      </c>
      <c r="L615" s="250">
        <f t="shared" si="47"/>
        <v>0.28015923529616005</v>
      </c>
      <c r="M615" s="250"/>
      <c r="N615" s="250"/>
      <c r="O615" s="250"/>
      <c r="P615" s="250">
        <f t="shared" si="64"/>
        <v>0.33338411574107996</v>
      </c>
      <c r="Q615" s="250">
        <f t="shared" si="64"/>
        <v>0.35201135474340001</v>
      </c>
      <c r="R615" s="250">
        <f t="shared" si="48"/>
        <v>0.33338411574107996</v>
      </c>
      <c r="S615" s="250"/>
      <c r="T615" s="250">
        <f t="shared" si="65"/>
        <v>0.49708315675943304</v>
      </c>
      <c r="U615" s="250">
        <f t="shared" si="65"/>
        <v>0.49224445900781505</v>
      </c>
      <c r="V615" s="250">
        <f t="shared" si="65"/>
        <v>0.51058209438338009</v>
      </c>
      <c r="W615" s="250">
        <f t="shared" si="49"/>
        <v>0.49224445900781505</v>
      </c>
      <c r="X615" s="250"/>
      <c r="Y615" s="250"/>
      <c r="Z615" s="250"/>
      <c r="AA615" s="250"/>
    </row>
    <row r="616" spans="1:27" ht="14.25" hidden="1" customHeight="1">
      <c r="A616" s="120">
        <v>0.04</v>
      </c>
      <c r="B616" s="120">
        <v>0.56000000000000005</v>
      </c>
      <c r="C616" s="120">
        <v>0.4</v>
      </c>
      <c r="D616" s="250">
        <f t="shared" si="62"/>
        <v>0.30662044372256003</v>
      </c>
      <c r="E616" s="250">
        <f t="shared" si="62"/>
        <v>0.30383807512304001</v>
      </c>
      <c r="F616" s="250">
        <f t="shared" si="46"/>
        <v>0.30383807512304001</v>
      </c>
      <c r="G616" s="250"/>
      <c r="H616" s="250"/>
      <c r="I616" s="250"/>
      <c r="J616" s="250">
        <f t="shared" si="63"/>
        <v>0.27984195511040005</v>
      </c>
      <c r="K616" s="250">
        <f t="shared" si="63"/>
        <v>0.29436369058304002</v>
      </c>
      <c r="L616" s="250">
        <f t="shared" si="47"/>
        <v>0.27984195511040005</v>
      </c>
      <c r="M616" s="250"/>
      <c r="N616" s="250"/>
      <c r="O616" s="250"/>
      <c r="P616" s="250">
        <f t="shared" si="64"/>
        <v>0.33339028271519999</v>
      </c>
      <c r="Q616" s="250">
        <f t="shared" si="64"/>
        <v>0.35200518776928003</v>
      </c>
      <c r="R616" s="250">
        <f t="shared" si="48"/>
        <v>0.33339028271519999</v>
      </c>
      <c r="S616" s="250"/>
      <c r="T616" s="250">
        <f t="shared" si="65"/>
        <v>0.49665323351862189</v>
      </c>
      <c r="U616" s="250">
        <f t="shared" si="65"/>
        <v>0.49245313771605048</v>
      </c>
      <c r="V616" s="250">
        <f t="shared" si="65"/>
        <v>0.51079075866089607</v>
      </c>
      <c r="W616" s="250">
        <f t="shared" si="49"/>
        <v>0.49245313771605048</v>
      </c>
      <c r="X616" s="250"/>
      <c r="Y616" s="250"/>
      <c r="Z616" s="250"/>
      <c r="AA616" s="250"/>
    </row>
    <row r="617" spans="1:27" ht="14.25" hidden="1" customHeight="1">
      <c r="A617" s="120">
        <v>0.04</v>
      </c>
      <c r="B617" s="120">
        <v>0.56999999999999995</v>
      </c>
      <c r="C617" s="120">
        <v>0.39</v>
      </c>
      <c r="D617" s="250">
        <f t="shared" si="62"/>
        <v>0.30627317928331999</v>
      </c>
      <c r="E617" s="250">
        <f t="shared" si="62"/>
        <v>0.30415705654303998</v>
      </c>
      <c r="F617" s="250">
        <f t="shared" si="46"/>
        <v>0.30415705654303998</v>
      </c>
      <c r="G617" s="250"/>
      <c r="H617" s="250"/>
      <c r="I617" s="250"/>
      <c r="J617" s="250">
        <f t="shared" si="63"/>
        <v>0.27952467492464</v>
      </c>
      <c r="K617" s="250">
        <f t="shared" si="63"/>
        <v>0.29468267200303999</v>
      </c>
      <c r="L617" s="250">
        <f t="shared" si="47"/>
        <v>0.27952467492464</v>
      </c>
      <c r="M617" s="250"/>
      <c r="N617" s="250"/>
      <c r="O617" s="250"/>
      <c r="P617" s="250">
        <f t="shared" si="64"/>
        <v>0.33339644968931997</v>
      </c>
      <c r="Q617" s="250">
        <f t="shared" si="64"/>
        <v>0.35199902079515999</v>
      </c>
      <c r="R617" s="250">
        <f t="shared" si="48"/>
        <v>0.33339644968931997</v>
      </c>
      <c r="S617" s="250"/>
      <c r="T617" s="250">
        <f t="shared" si="65"/>
        <v>0.49622331027781075</v>
      </c>
      <c r="U617" s="250">
        <f t="shared" si="65"/>
        <v>0.49266181642428575</v>
      </c>
      <c r="V617" s="250">
        <f t="shared" si="65"/>
        <v>0.51099942293841205</v>
      </c>
      <c r="W617" s="250">
        <f t="shared" si="49"/>
        <v>0.49266181642428575</v>
      </c>
      <c r="X617" s="250"/>
      <c r="Y617" s="250"/>
      <c r="Z617" s="250"/>
      <c r="AA617" s="250"/>
    </row>
    <row r="618" spans="1:27" ht="14.25" hidden="1" customHeight="1">
      <c r="A618" s="120">
        <v>0.04</v>
      </c>
      <c r="B618" s="120">
        <v>0.57999999999999996</v>
      </c>
      <c r="C618" s="120">
        <v>0.38</v>
      </c>
      <c r="D618" s="250">
        <f t="shared" si="62"/>
        <v>0.30592591484408005</v>
      </c>
      <c r="E618" s="250">
        <f t="shared" si="62"/>
        <v>0.30447603796304001</v>
      </c>
      <c r="F618" s="250">
        <f t="shared" si="46"/>
        <v>0.30447603796304001</v>
      </c>
      <c r="G618" s="250"/>
      <c r="H618" s="250"/>
      <c r="I618" s="250"/>
      <c r="J618" s="250">
        <f t="shared" si="63"/>
        <v>0.27920739473888001</v>
      </c>
      <c r="K618" s="250">
        <f t="shared" si="63"/>
        <v>0.29500165342304002</v>
      </c>
      <c r="L618" s="250">
        <f t="shared" si="47"/>
        <v>0.27920739473888001</v>
      </c>
      <c r="M618" s="250"/>
      <c r="N618" s="250"/>
      <c r="O618" s="250"/>
      <c r="P618" s="250">
        <f t="shared" si="64"/>
        <v>0.33340261666343995</v>
      </c>
      <c r="Q618" s="250">
        <f t="shared" si="64"/>
        <v>0.35199285382103995</v>
      </c>
      <c r="R618" s="250">
        <f t="shared" si="48"/>
        <v>0.33340261666343995</v>
      </c>
      <c r="S618" s="250"/>
      <c r="T618" s="250">
        <f t="shared" si="65"/>
        <v>0.49579338703699954</v>
      </c>
      <c r="U618" s="250">
        <f t="shared" si="65"/>
        <v>0.49287049513252124</v>
      </c>
      <c r="V618" s="250">
        <f t="shared" si="65"/>
        <v>0.51120808721592792</v>
      </c>
      <c r="W618" s="250">
        <f t="shared" si="49"/>
        <v>0.49287049513252124</v>
      </c>
      <c r="X618" s="250"/>
      <c r="Y618" s="250"/>
      <c r="Z618" s="250"/>
      <c r="AA618" s="250"/>
    </row>
    <row r="619" spans="1:27" ht="14.25" hidden="1" customHeight="1">
      <c r="A619" s="120">
        <v>0.04</v>
      </c>
      <c r="B619" s="120">
        <v>0.59</v>
      </c>
      <c r="C619" s="120">
        <v>0.37</v>
      </c>
      <c r="D619" s="250">
        <f t="shared" si="62"/>
        <v>0.30557865040484</v>
      </c>
      <c r="E619" s="250">
        <f t="shared" si="62"/>
        <v>0.30479501938303999</v>
      </c>
      <c r="F619" s="250">
        <f t="shared" si="46"/>
        <v>0.30479501938303999</v>
      </c>
      <c r="G619" s="250"/>
      <c r="H619" s="250"/>
      <c r="I619" s="250"/>
      <c r="J619" s="250">
        <f t="shared" si="63"/>
        <v>0.27889011455312002</v>
      </c>
      <c r="K619" s="250">
        <f t="shared" si="63"/>
        <v>0.29532063484304</v>
      </c>
      <c r="L619" s="250">
        <f t="shared" si="47"/>
        <v>0.27889011455312002</v>
      </c>
      <c r="M619" s="250"/>
      <c r="N619" s="250"/>
      <c r="O619" s="250"/>
      <c r="P619" s="250">
        <f t="shared" si="64"/>
        <v>0.33340878363755999</v>
      </c>
      <c r="Q619" s="250">
        <f t="shared" si="64"/>
        <v>0.35198668684691997</v>
      </c>
      <c r="R619" s="250">
        <f t="shared" si="48"/>
        <v>0.33340878363755999</v>
      </c>
      <c r="S619" s="250"/>
      <c r="T619" s="250">
        <f t="shared" si="65"/>
        <v>0.49536346379618834</v>
      </c>
      <c r="U619" s="250">
        <f t="shared" si="65"/>
        <v>0.49307917384075661</v>
      </c>
      <c r="V619" s="250">
        <f t="shared" si="65"/>
        <v>0.5114167514934439</v>
      </c>
      <c r="W619" s="250">
        <f t="shared" si="49"/>
        <v>0.49307917384075661</v>
      </c>
      <c r="X619" s="250"/>
      <c r="Y619" s="250"/>
      <c r="Z619" s="250"/>
      <c r="AA619" s="250"/>
    </row>
    <row r="620" spans="1:27" ht="14.25" hidden="1" customHeight="1">
      <c r="A620" s="120">
        <v>0.04</v>
      </c>
      <c r="B620" s="120">
        <v>0.6</v>
      </c>
      <c r="C620" s="120">
        <v>0.36</v>
      </c>
      <c r="D620" s="250">
        <f t="shared" si="62"/>
        <v>0.30523138596560001</v>
      </c>
      <c r="E620" s="250">
        <f t="shared" si="62"/>
        <v>0.30511400080303996</v>
      </c>
      <c r="F620" s="250">
        <f t="shared" si="46"/>
        <v>0.30511400080303996</v>
      </c>
      <c r="G620" s="250"/>
      <c r="H620" s="250"/>
      <c r="I620" s="250"/>
      <c r="J620" s="250">
        <f t="shared" si="63"/>
        <v>0.27857283436736002</v>
      </c>
      <c r="K620" s="250">
        <f t="shared" si="63"/>
        <v>0.29563961626304003</v>
      </c>
      <c r="L620" s="250">
        <f t="shared" si="47"/>
        <v>0.27857283436736002</v>
      </c>
      <c r="M620" s="250"/>
      <c r="N620" s="250"/>
      <c r="O620" s="250"/>
      <c r="P620" s="250">
        <f t="shared" si="64"/>
        <v>0.33341495061167997</v>
      </c>
      <c r="Q620" s="250">
        <f t="shared" si="64"/>
        <v>0.35198051987279999</v>
      </c>
      <c r="R620" s="250">
        <f t="shared" si="48"/>
        <v>0.33341495061167997</v>
      </c>
      <c r="S620" s="250"/>
      <c r="T620" s="250">
        <f t="shared" si="65"/>
        <v>0.49493354055537719</v>
      </c>
      <c r="U620" s="250">
        <f t="shared" si="65"/>
        <v>0.49328785254899199</v>
      </c>
      <c r="V620" s="250">
        <f t="shared" si="65"/>
        <v>0.51162541577095988</v>
      </c>
      <c r="W620" s="250">
        <f t="shared" si="49"/>
        <v>0.49328785254899199</v>
      </c>
      <c r="X620" s="250"/>
      <c r="Y620" s="250"/>
      <c r="Z620" s="250"/>
      <c r="AA620" s="250"/>
    </row>
    <row r="621" spans="1:27" ht="14.25" hidden="1" customHeight="1">
      <c r="A621" s="120">
        <v>0.04</v>
      </c>
      <c r="B621" s="120">
        <v>0.61</v>
      </c>
      <c r="C621" s="120">
        <v>0.35</v>
      </c>
      <c r="D621" s="250">
        <f t="shared" si="62"/>
        <v>0.30488412152636002</v>
      </c>
      <c r="E621" s="250">
        <f t="shared" si="62"/>
        <v>0.30543298222303999</v>
      </c>
      <c r="F621" s="250">
        <f t="shared" si="46"/>
        <v>0.30488412152636002</v>
      </c>
      <c r="G621" s="250"/>
      <c r="H621" s="250"/>
      <c r="I621" s="250"/>
      <c r="J621" s="250">
        <f t="shared" si="63"/>
        <v>0.27825555418159997</v>
      </c>
      <c r="K621" s="250">
        <f t="shared" si="63"/>
        <v>0.29595859768304</v>
      </c>
      <c r="L621" s="250">
        <f t="shared" si="47"/>
        <v>0.27825555418159997</v>
      </c>
      <c r="M621" s="250"/>
      <c r="N621" s="250"/>
      <c r="O621" s="250"/>
      <c r="P621" s="250">
        <f t="shared" si="64"/>
        <v>0.33342111758579995</v>
      </c>
      <c r="Q621" s="250">
        <f t="shared" si="64"/>
        <v>0.35197435289867995</v>
      </c>
      <c r="R621" s="250">
        <f t="shared" si="48"/>
        <v>0.33342111758579995</v>
      </c>
      <c r="S621" s="250"/>
      <c r="T621" s="250">
        <f t="shared" si="65"/>
        <v>0.49450361731456599</v>
      </c>
      <c r="U621" s="250">
        <f t="shared" si="65"/>
        <v>0.49349653125722742</v>
      </c>
      <c r="V621" s="250">
        <f t="shared" si="65"/>
        <v>0.51183408004847586</v>
      </c>
      <c r="W621" s="250">
        <f t="shared" si="49"/>
        <v>0.49349653125722742</v>
      </c>
      <c r="X621" s="250"/>
      <c r="Y621" s="250"/>
      <c r="Z621" s="250"/>
      <c r="AA621" s="250"/>
    </row>
    <row r="622" spans="1:27" ht="14.25" hidden="1" customHeight="1">
      <c r="A622" s="120">
        <v>0.04</v>
      </c>
      <c r="B622" s="120">
        <v>0.62</v>
      </c>
      <c r="C622" s="120">
        <v>0.34</v>
      </c>
      <c r="D622" s="250">
        <f t="shared" si="62"/>
        <v>0.30453685708712003</v>
      </c>
      <c r="E622" s="250">
        <f t="shared" si="62"/>
        <v>0.30575196364304003</v>
      </c>
      <c r="F622" s="250">
        <f t="shared" si="46"/>
        <v>0.30453685708712003</v>
      </c>
      <c r="G622" s="250"/>
      <c r="H622" s="250"/>
      <c r="I622" s="250"/>
      <c r="J622" s="250">
        <f t="shared" si="63"/>
        <v>0.27793827399584004</v>
      </c>
      <c r="K622" s="250">
        <f t="shared" si="63"/>
        <v>0.29627757910303998</v>
      </c>
      <c r="L622" s="250">
        <f t="shared" si="47"/>
        <v>0.27793827399584004</v>
      </c>
      <c r="M622" s="250"/>
      <c r="N622" s="250"/>
      <c r="O622" s="250"/>
      <c r="P622" s="250">
        <f t="shared" si="64"/>
        <v>0.33342728455991999</v>
      </c>
      <c r="Q622" s="250">
        <f t="shared" si="64"/>
        <v>0.35196818592455997</v>
      </c>
      <c r="R622" s="250">
        <f t="shared" si="48"/>
        <v>0.33342728455991999</v>
      </c>
      <c r="S622" s="250"/>
      <c r="T622" s="250">
        <f t="shared" si="65"/>
        <v>0.4940736940737549</v>
      </c>
      <c r="U622" s="250">
        <f t="shared" si="65"/>
        <v>0.49370520996546285</v>
      </c>
      <c r="V622" s="250">
        <f t="shared" si="65"/>
        <v>0.51204274432599184</v>
      </c>
      <c r="W622" s="250">
        <f t="shared" si="49"/>
        <v>0.49370520996546285</v>
      </c>
      <c r="X622" s="250"/>
      <c r="Y622" s="250"/>
      <c r="Z622" s="250"/>
      <c r="AA622" s="250"/>
    </row>
    <row r="623" spans="1:27" ht="14.25" hidden="1" customHeight="1">
      <c r="A623" s="120">
        <v>0.04</v>
      </c>
      <c r="B623" s="120">
        <v>0.63</v>
      </c>
      <c r="C623" s="120">
        <v>0.33</v>
      </c>
      <c r="D623" s="250">
        <f t="shared" si="62"/>
        <v>0.30418959264788004</v>
      </c>
      <c r="E623" s="250">
        <f t="shared" si="62"/>
        <v>0.30607094506304</v>
      </c>
      <c r="F623" s="250">
        <f t="shared" si="46"/>
        <v>0.30418959264788004</v>
      </c>
      <c r="G623" s="250"/>
      <c r="H623" s="250"/>
      <c r="I623" s="250"/>
      <c r="J623" s="250">
        <f t="shared" si="63"/>
        <v>0.27762099381008004</v>
      </c>
      <c r="K623" s="250">
        <f t="shared" si="63"/>
        <v>0.29659656052304001</v>
      </c>
      <c r="L623" s="250">
        <f t="shared" si="47"/>
        <v>0.27762099381008004</v>
      </c>
      <c r="M623" s="250"/>
      <c r="N623" s="250"/>
      <c r="O623" s="250"/>
      <c r="P623" s="250">
        <f t="shared" si="64"/>
        <v>0.33343345153404003</v>
      </c>
      <c r="Q623" s="250">
        <f t="shared" si="64"/>
        <v>0.35196201895043999</v>
      </c>
      <c r="R623" s="250">
        <f t="shared" si="48"/>
        <v>0.33343345153404003</v>
      </c>
      <c r="S623" s="250"/>
      <c r="T623" s="250">
        <f t="shared" si="65"/>
        <v>0.49364377083294375</v>
      </c>
      <c r="U623" s="250">
        <f t="shared" si="65"/>
        <v>0.49391388867369823</v>
      </c>
      <c r="V623" s="250">
        <f t="shared" si="65"/>
        <v>0.51225140860350771</v>
      </c>
      <c r="W623" s="250">
        <f t="shared" si="49"/>
        <v>0.49364377083294375</v>
      </c>
      <c r="X623" s="250"/>
      <c r="Y623" s="250"/>
      <c r="Z623" s="250"/>
      <c r="AA623" s="250"/>
    </row>
    <row r="624" spans="1:27" ht="14.25" hidden="1" customHeight="1">
      <c r="A624" s="120">
        <v>0.04</v>
      </c>
      <c r="B624" s="120">
        <v>0.64</v>
      </c>
      <c r="C624" s="120">
        <v>0.32</v>
      </c>
      <c r="D624" s="250">
        <f t="shared" si="62"/>
        <v>0.30384232820864004</v>
      </c>
      <c r="E624" s="250">
        <f t="shared" si="62"/>
        <v>0.30638992648304003</v>
      </c>
      <c r="F624" s="250">
        <f t="shared" si="46"/>
        <v>0.30384232820864004</v>
      </c>
      <c r="G624" s="250"/>
      <c r="H624" s="250"/>
      <c r="I624" s="250"/>
      <c r="J624" s="250">
        <f t="shared" si="63"/>
        <v>0.27730371362432005</v>
      </c>
      <c r="K624" s="250">
        <f t="shared" si="63"/>
        <v>0.29691554194304004</v>
      </c>
      <c r="L624" s="250">
        <f t="shared" si="47"/>
        <v>0.27730371362432005</v>
      </c>
      <c r="M624" s="250"/>
      <c r="N624" s="250"/>
      <c r="O624" s="250"/>
      <c r="P624" s="250">
        <f t="shared" si="64"/>
        <v>0.33343961850816001</v>
      </c>
      <c r="Q624" s="250">
        <f t="shared" si="64"/>
        <v>0.35195585197631996</v>
      </c>
      <c r="R624" s="250">
        <f t="shared" si="48"/>
        <v>0.33343961850816001</v>
      </c>
      <c r="S624" s="250"/>
      <c r="T624" s="250">
        <f t="shared" si="65"/>
        <v>0.49321384759213249</v>
      </c>
      <c r="U624" s="250">
        <f t="shared" si="65"/>
        <v>0.49412256738193361</v>
      </c>
      <c r="V624" s="250">
        <f t="shared" si="65"/>
        <v>0.51246007288102369</v>
      </c>
      <c r="W624" s="250">
        <f t="shared" si="49"/>
        <v>0.49321384759213249</v>
      </c>
      <c r="X624" s="250"/>
      <c r="Y624" s="250"/>
      <c r="Z624" s="250"/>
      <c r="AA624" s="250"/>
    </row>
    <row r="625" spans="1:27" ht="14.25" hidden="1" customHeight="1">
      <c r="A625" s="120">
        <v>0.04</v>
      </c>
      <c r="B625" s="120">
        <v>0.65</v>
      </c>
      <c r="C625" s="120">
        <v>0.31</v>
      </c>
      <c r="D625" s="250">
        <f t="shared" si="62"/>
        <v>0.30349506376940005</v>
      </c>
      <c r="E625" s="250">
        <f t="shared" si="62"/>
        <v>0.30670890790304006</v>
      </c>
      <c r="F625" s="250">
        <f t="shared" si="46"/>
        <v>0.30349506376940005</v>
      </c>
      <c r="G625" s="250"/>
      <c r="H625" s="250"/>
      <c r="I625" s="250"/>
      <c r="J625" s="250">
        <f t="shared" si="63"/>
        <v>0.27698643343856005</v>
      </c>
      <c r="K625" s="250">
        <f t="shared" si="63"/>
        <v>0.29723452336304002</v>
      </c>
      <c r="L625" s="250">
        <f t="shared" si="47"/>
        <v>0.27698643343856005</v>
      </c>
      <c r="M625" s="250"/>
      <c r="N625" s="250"/>
      <c r="O625" s="250"/>
      <c r="P625" s="250">
        <f t="shared" si="64"/>
        <v>0.33344578548227999</v>
      </c>
      <c r="Q625" s="250">
        <f t="shared" si="64"/>
        <v>0.35194968500219997</v>
      </c>
      <c r="R625" s="250">
        <f t="shared" si="48"/>
        <v>0.33344578548227999</v>
      </c>
      <c r="S625" s="250"/>
      <c r="T625" s="250">
        <f t="shared" si="65"/>
        <v>0.49278392435132135</v>
      </c>
      <c r="U625" s="250">
        <f t="shared" si="65"/>
        <v>0.49433124609016899</v>
      </c>
      <c r="V625" s="250">
        <f t="shared" si="65"/>
        <v>0.51266873715853967</v>
      </c>
      <c r="W625" s="250">
        <f t="shared" si="49"/>
        <v>0.49278392435132135</v>
      </c>
      <c r="X625" s="250"/>
      <c r="Y625" s="250"/>
      <c r="Z625" s="250"/>
      <c r="AA625" s="250"/>
    </row>
    <row r="626" spans="1:27" ht="14.25" hidden="1" customHeight="1">
      <c r="A626" s="120">
        <v>0.04</v>
      </c>
      <c r="B626" s="120">
        <v>0.66</v>
      </c>
      <c r="C626" s="120">
        <v>0.3</v>
      </c>
      <c r="D626" s="250">
        <f t="shared" si="62"/>
        <v>0.30314779933016001</v>
      </c>
      <c r="E626" s="250">
        <f t="shared" si="62"/>
        <v>0.30702788932304004</v>
      </c>
      <c r="F626" s="250">
        <f t="shared" si="46"/>
        <v>0.30314779933016001</v>
      </c>
      <c r="G626" s="250"/>
      <c r="H626" s="250"/>
      <c r="I626" s="250"/>
      <c r="J626" s="250">
        <f t="shared" si="63"/>
        <v>0.2766691532528</v>
      </c>
      <c r="K626" s="250">
        <f t="shared" si="63"/>
        <v>0.29755350478303999</v>
      </c>
      <c r="L626" s="250">
        <f t="shared" si="47"/>
        <v>0.2766691532528</v>
      </c>
      <c r="M626" s="250"/>
      <c r="N626" s="250"/>
      <c r="O626" s="250"/>
      <c r="P626" s="250">
        <f t="shared" si="64"/>
        <v>0.33345195245640002</v>
      </c>
      <c r="Q626" s="250">
        <f t="shared" si="64"/>
        <v>0.35194351802807999</v>
      </c>
      <c r="R626" s="250">
        <f t="shared" si="48"/>
        <v>0.33345195245640002</v>
      </c>
      <c r="S626" s="250"/>
      <c r="T626" s="250">
        <f t="shared" si="65"/>
        <v>0.4923540011105102</v>
      </c>
      <c r="U626" s="250">
        <f t="shared" si="65"/>
        <v>0.49453992479840442</v>
      </c>
      <c r="V626" s="250">
        <f t="shared" si="65"/>
        <v>0.51287740143605565</v>
      </c>
      <c r="W626" s="250">
        <f t="shared" si="49"/>
        <v>0.4923540011105102</v>
      </c>
      <c r="X626" s="250"/>
      <c r="Y626" s="250"/>
      <c r="Z626" s="250"/>
      <c r="AA626" s="250"/>
    </row>
    <row r="627" spans="1:27" ht="14.25" hidden="1" customHeight="1">
      <c r="A627" s="120">
        <v>0.04</v>
      </c>
      <c r="B627" s="120">
        <v>0.67</v>
      </c>
      <c r="C627" s="120">
        <v>0.28999999999999998</v>
      </c>
      <c r="D627" s="250">
        <f t="shared" si="62"/>
        <v>0.30280053489092001</v>
      </c>
      <c r="E627" s="250">
        <f t="shared" si="62"/>
        <v>0.30734687074304001</v>
      </c>
      <c r="F627" s="250">
        <f t="shared" si="46"/>
        <v>0.30280053489092001</v>
      </c>
      <c r="G627" s="250"/>
      <c r="H627" s="250"/>
      <c r="I627" s="250"/>
      <c r="J627" s="250">
        <f t="shared" si="63"/>
        <v>0.27635187306704001</v>
      </c>
      <c r="K627" s="250">
        <f t="shared" si="63"/>
        <v>0.29787248620304002</v>
      </c>
      <c r="L627" s="250">
        <f t="shared" si="47"/>
        <v>0.27635187306704001</v>
      </c>
      <c r="M627" s="250"/>
      <c r="N627" s="250"/>
      <c r="O627" s="250"/>
      <c r="P627" s="250">
        <f t="shared" si="64"/>
        <v>0.33345811943052001</v>
      </c>
      <c r="Q627" s="250">
        <f t="shared" si="64"/>
        <v>0.35193735105396001</v>
      </c>
      <c r="R627" s="250">
        <f t="shared" si="48"/>
        <v>0.33345811943052001</v>
      </c>
      <c r="S627" s="250"/>
      <c r="T627" s="250">
        <f t="shared" si="65"/>
        <v>0.49192407786969905</v>
      </c>
      <c r="U627" s="250">
        <f t="shared" si="65"/>
        <v>0.49474860350663985</v>
      </c>
      <c r="V627" s="250">
        <f t="shared" si="65"/>
        <v>0.51308606571357163</v>
      </c>
      <c r="W627" s="250">
        <f t="shared" si="49"/>
        <v>0.49192407786969905</v>
      </c>
      <c r="X627" s="250"/>
      <c r="Y627" s="250"/>
      <c r="Z627" s="250"/>
      <c r="AA627" s="250"/>
    </row>
    <row r="628" spans="1:27" ht="14.25" hidden="1" customHeight="1">
      <c r="A628" s="120">
        <v>0.04</v>
      </c>
      <c r="B628" s="120">
        <v>0.68</v>
      </c>
      <c r="C628" s="120">
        <v>0.28000000000000003</v>
      </c>
      <c r="D628" s="250">
        <f t="shared" si="62"/>
        <v>0.30245327045168002</v>
      </c>
      <c r="E628" s="250">
        <f t="shared" si="62"/>
        <v>0.30766585216304004</v>
      </c>
      <c r="F628" s="250">
        <f t="shared" si="46"/>
        <v>0.30245327045168002</v>
      </c>
      <c r="G628" s="250"/>
      <c r="H628" s="250"/>
      <c r="I628" s="250"/>
      <c r="J628" s="250">
        <f t="shared" si="63"/>
        <v>0.27603459288128002</v>
      </c>
      <c r="K628" s="250">
        <f t="shared" si="63"/>
        <v>0.29819146762304005</v>
      </c>
      <c r="L628" s="250">
        <f t="shared" si="47"/>
        <v>0.27603459288128002</v>
      </c>
      <c r="M628" s="250"/>
      <c r="N628" s="250"/>
      <c r="O628" s="250"/>
      <c r="P628" s="250">
        <f t="shared" si="64"/>
        <v>0.33346428640463999</v>
      </c>
      <c r="Q628" s="250">
        <f t="shared" si="64"/>
        <v>0.35193118407984003</v>
      </c>
      <c r="R628" s="250">
        <f t="shared" si="48"/>
        <v>0.33346428640463999</v>
      </c>
      <c r="S628" s="250"/>
      <c r="T628" s="250">
        <f t="shared" si="65"/>
        <v>0.4914941546288879</v>
      </c>
      <c r="U628" s="250">
        <f t="shared" si="65"/>
        <v>0.49495728221487523</v>
      </c>
      <c r="V628" s="250">
        <f t="shared" si="65"/>
        <v>0.51329472999108761</v>
      </c>
      <c r="W628" s="250">
        <f t="shared" si="49"/>
        <v>0.4914941546288879</v>
      </c>
      <c r="X628" s="250"/>
      <c r="Y628" s="250"/>
      <c r="Z628" s="250"/>
      <c r="AA628" s="250"/>
    </row>
    <row r="629" spans="1:27" ht="14.25" hidden="1" customHeight="1">
      <c r="A629" s="120">
        <v>0.04</v>
      </c>
      <c r="B629" s="120">
        <v>0.69</v>
      </c>
      <c r="C629" s="120">
        <v>0.27</v>
      </c>
      <c r="D629" s="250">
        <f t="shared" si="62"/>
        <v>0.30210600601243998</v>
      </c>
      <c r="E629" s="250">
        <f t="shared" si="62"/>
        <v>0.30798483358304002</v>
      </c>
      <c r="F629" s="250">
        <f t="shared" si="46"/>
        <v>0.30210600601243998</v>
      </c>
      <c r="G629" s="250"/>
      <c r="H629" s="250"/>
      <c r="I629" s="250"/>
      <c r="J629" s="250">
        <f t="shared" si="63"/>
        <v>0.27571731269552002</v>
      </c>
      <c r="K629" s="250">
        <f t="shared" si="63"/>
        <v>0.29851044904303997</v>
      </c>
      <c r="L629" s="250">
        <f t="shared" si="47"/>
        <v>0.27571731269552002</v>
      </c>
      <c r="M629" s="250"/>
      <c r="N629" s="250"/>
      <c r="O629" s="250"/>
      <c r="P629" s="250">
        <f t="shared" si="64"/>
        <v>0.33347045337876002</v>
      </c>
      <c r="Q629" s="250">
        <f t="shared" si="64"/>
        <v>0.35192501710571999</v>
      </c>
      <c r="R629" s="250">
        <f t="shared" si="48"/>
        <v>0.33347045337876002</v>
      </c>
      <c r="S629" s="250"/>
      <c r="T629" s="250">
        <f t="shared" si="65"/>
        <v>0.49106423138807664</v>
      </c>
      <c r="U629" s="250">
        <f t="shared" si="65"/>
        <v>0.4951659609231106</v>
      </c>
      <c r="V629" s="250">
        <f t="shared" si="65"/>
        <v>0.51350339426860359</v>
      </c>
      <c r="W629" s="250">
        <f t="shared" si="49"/>
        <v>0.49106423138807664</v>
      </c>
      <c r="X629" s="250"/>
      <c r="Y629" s="250"/>
      <c r="Z629" s="250"/>
      <c r="AA629" s="250"/>
    </row>
    <row r="630" spans="1:27" ht="14.25" hidden="1" customHeight="1">
      <c r="A630" s="120">
        <v>0.04</v>
      </c>
      <c r="B630" s="120">
        <v>0.7</v>
      </c>
      <c r="C630" s="120">
        <v>0.26</v>
      </c>
      <c r="D630" s="250">
        <f t="shared" si="62"/>
        <v>0.30175874157320004</v>
      </c>
      <c r="E630" s="250">
        <f t="shared" si="62"/>
        <v>0.30830381500303999</v>
      </c>
      <c r="F630" s="250">
        <f t="shared" si="46"/>
        <v>0.30175874157320004</v>
      </c>
      <c r="G630" s="250"/>
      <c r="H630" s="250"/>
      <c r="I630" s="250"/>
      <c r="J630" s="250">
        <f t="shared" si="63"/>
        <v>0.27540003250976003</v>
      </c>
      <c r="K630" s="250">
        <f t="shared" si="63"/>
        <v>0.29882943046304</v>
      </c>
      <c r="L630" s="250">
        <f t="shared" si="47"/>
        <v>0.27540003250976003</v>
      </c>
      <c r="M630" s="250"/>
      <c r="N630" s="250"/>
      <c r="O630" s="250"/>
      <c r="P630" s="250">
        <f t="shared" si="64"/>
        <v>0.33347662035288</v>
      </c>
      <c r="Q630" s="250">
        <f t="shared" si="64"/>
        <v>0.35191885013159996</v>
      </c>
      <c r="R630" s="250">
        <f t="shared" si="48"/>
        <v>0.33347662035288</v>
      </c>
      <c r="S630" s="250"/>
      <c r="T630" s="250">
        <f t="shared" si="65"/>
        <v>0.4906343081472655</v>
      </c>
      <c r="U630" s="250">
        <f t="shared" si="65"/>
        <v>0.49537463963134604</v>
      </c>
      <c r="V630" s="250">
        <f t="shared" si="65"/>
        <v>0.51371205854611945</v>
      </c>
      <c r="W630" s="250">
        <f t="shared" si="49"/>
        <v>0.4906343081472655</v>
      </c>
      <c r="X630" s="250"/>
      <c r="Y630" s="250"/>
      <c r="Z630" s="250"/>
      <c r="AA630" s="250"/>
    </row>
    <row r="631" spans="1:27" ht="14.25" hidden="1" customHeight="1">
      <c r="A631" s="120">
        <v>0.04</v>
      </c>
      <c r="B631" s="120">
        <v>0.71</v>
      </c>
      <c r="C631" s="120">
        <v>0.25</v>
      </c>
      <c r="D631" s="250">
        <f t="shared" si="62"/>
        <v>0.30141147713395999</v>
      </c>
      <c r="E631" s="250">
        <f t="shared" si="62"/>
        <v>0.30862279642304002</v>
      </c>
      <c r="F631" s="250">
        <f t="shared" si="46"/>
        <v>0.30141147713395999</v>
      </c>
      <c r="G631" s="250"/>
      <c r="H631" s="250"/>
      <c r="I631" s="250"/>
      <c r="J631" s="250">
        <f t="shared" si="63"/>
        <v>0.27508275232400003</v>
      </c>
      <c r="K631" s="250">
        <f t="shared" si="63"/>
        <v>0.29914841188303998</v>
      </c>
      <c r="L631" s="250">
        <f t="shared" si="47"/>
        <v>0.27508275232400003</v>
      </c>
      <c r="M631" s="250"/>
      <c r="N631" s="250"/>
      <c r="O631" s="250"/>
      <c r="P631" s="250">
        <f t="shared" si="64"/>
        <v>0.33348278732699999</v>
      </c>
      <c r="Q631" s="250">
        <f t="shared" si="64"/>
        <v>0.35191268315747998</v>
      </c>
      <c r="R631" s="250">
        <f t="shared" si="48"/>
        <v>0.33348278732699999</v>
      </c>
      <c r="S631" s="250"/>
      <c r="T631" s="250">
        <f t="shared" si="65"/>
        <v>0.49020438490645435</v>
      </c>
      <c r="U631" s="250">
        <f t="shared" si="65"/>
        <v>0.49558331833958141</v>
      </c>
      <c r="V631" s="250">
        <f t="shared" si="65"/>
        <v>0.51392072282363543</v>
      </c>
      <c r="W631" s="250">
        <f t="shared" si="49"/>
        <v>0.49020438490645435</v>
      </c>
      <c r="X631" s="250"/>
      <c r="Y631" s="250"/>
      <c r="Z631" s="250"/>
      <c r="AA631" s="250"/>
    </row>
    <row r="632" spans="1:27" ht="14.25" hidden="1" customHeight="1">
      <c r="A632" s="120">
        <v>0.04</v>
      </c>
      <c r="B632" s="120">
        <v>0.72</v>
      </c>
      <c r="C632" s="120">
        <v>0.24</v>
      </c>
      <c r="D632" s="250">
        <f t="shared" si="62"/>
        <v>0.30106421269472</v>
      </c>
      <c r="E632" s="250">
        <f t="shared" si="62"/>
        <v>0.30894177784304</v>
      </c>
      <c r="F632" s="250">
        <f t="shared" si="46"/>
        <v>0.30106421269472</v>
      </c>
      <c r="G632" s="250"/>
      <c r="H632" s="250"/>
      <c r="I632" s="250"/>
      <c r="J632" s="250">
        <f t="shared" si="63"/>
        <v>0.27476547213823999</v>
      </c>
      <c r="K632" s="250">
        <f t="shared" si="63"/>
        <v>0.29946739330303995</v>
      </c>
      <c r="L632" s="250">
        <f t="shared" si="47"/>
        <v>0.27476547213823999</v>
      </c>
      <c r="M632" s="250"/>
      <c r="N632" s="250"/>
      <c r="O632" s="250"/>
      <c r="P632" s="250">
        <f t="shared" si="64"/>
        <v>0.33348895430111997</v>
      </c>
      <c r="Q632" s="250">
        <f t="shared" si="64"/>
        <v>0.35190651618336</v>
      </c>
      <c r="R632" s="250">
        <f t="shared" si="48"/>
        <v>0.33348895430111997</v>
      </c>
      <c r="S632" s="250"/>
      <c r="T632" s="250">
        <f t="shared" si="65"/>
        <v>0.4897744616656432</v>
      </c>
      <c r="U632" s="250">
        <f t="shared" si="65"/>
        <v>0.49579199704781679</v>
      </c>
      <c r="V632" s="250">
        <f t="shared" si="65"/>
        <v>0.51412938710115141</v>
      </c>
      <c r="W632" s="250">
        <f t="shared" si="49"/>
        <v>0.4897744616656432</v>
      </c>
      <c r="X632" s="250"/>
      <c r="Y632" s="250"/>
      <c r="Z632" s="250"/>
      <c r="AA632" s="250"/>
    </row>
    <row r="633" spans="1:27" ht="14.25" hidden="1" customHeight="1">
      <c r="A633" s="120">
        <v>0.04</v>
      </c>
      <c r="B633" s="120">
        <v>0.73</v>
      </c>
      <c r="C633" s="120">
        <v>0.23</v>
      </c>
      <c r="D633" s="250">
        <f t="shared" si="62"/>
        <v>0.30071694825548001</v>
      </c>
      <c r="E633" s="250">
        <f t="shared" si="62"/>
        <v>0.30926075926304003</v>
      </c>
      <c r="F633" s="250">
        <f t="shared" si="46"/>
        <v>0.30071694825548001</v>
      </c>
      <c r="G633" s="250"/>
      <c r="H633" s="250"/>
      <c r="I633" s="250"/>
      <c r="J633" s="250">
        <f t="shared" si="63"/>
        <v>0.27444819195247999</v>
      </c>
      <c r="K633" s="250">
        <f t="shared" si="63"/>
        <v>0.29978637472303998</v>
      </c>
      <c r="L633" s="250">
        <f t="shared" si="47"/>
        <v>0.27444819195247999</v>
      </c>
      <c r="M633" s="250"/>
      <c r="N633" s="250"/>
      <c r="O633" s="250"/>
      <c r="P633" s="250">
        <f t="shared" si="64"/>
        <v>0.33349512127523995</v>
      </c>
      <c r="Q633" s="250">
        <f t="shared" si="64"/>
        <v>0.35190034920923996</v>
      </c>
      <c r="R633" s="250">
        <f t="shared" si="48"/>
        <v>0.33349512127523995</v>
      </c>
      <c r="S633" s="250"/>
      <c r="T633" s="250">
        <f t="shared" si="65"/>
        <v>0.489344538424832</v>
      </c>
      <c r="U633" s="250">
        <f t="shared" si="65"/>
        <v>0.49600067575605222</v>
      </c>
      <c r="V633" s="250">
        <f t="shared" si="65"/>
        <v>0.51433805137866739</v>
      </c>
      <c r="W633" s="250">
        <f t="shared" si="49"/>
        <v>0.489344538424832</v>
      </c>
      <c r="X633" s="250"/>
      <c r="Y633" s="250"/>
      <c r="Z633" s="250"/>
      <c r="AA633" s="250"/>
    </row>
    <row r="634" spans="1:27" ht="14.25" hidden="1" customHeight="1">
      <c r="A634" s="120">
        <v>0.04</v>
      </c>
      <c r="B634" s="120">
        <v>0.74</v>
      </c>
      <c r="C634" s="120">
        <v>0.22</v>
      </c>
      <c r="D634" s="250">
        <f t="shared" si="62"/>
        <v>0.30036968381624002</v>
      </c>
      <c r="E634" s="250">
        <f t="shared" si="62"/>
        <v>0.30957974068304001</v>
      </c>
      <c r="F634" s="250">
        <f t="shared" si="46"/>
        <v>0.30036968381624002</v>
      </c>
      <c r="G634" s="250"/>
      <c r="H634" s="250"/>
      <c r="I634" s="250"/>
      <c r="J634" s="250">
        <f t="shared" si="63"/>
        <v>0.27413091176672</v>
      </c>
      <c r="K634" s="250">
        <f t="shared" si="63"/>
        <v>0.30010535614304001</v>
      </c>
      <c r="L634" s="250">
        <f t="shared" si="47"/>
        <v>0.27413091176672</v>
      </c>
      <c r="M634" s="250"/>
      <c r="N634" s="250"/>
      <c r="O634" s="250"/>
      <c r="P634" s="250">
        <f t="shared" si="64"/>
        <v>0.33350128824935998</v>
      </c>
      <c r="Q634" s="250">
        <f t="shared" si="64"/>
        <v>0.35189418223512003</v>
      </c>
      <c r="R634" s="250">
        <f t="shared" si="48"/>
        <v>0.33350128824935998</v>
      </c>
      <c r="S634" s="250"/>
      <c r="T634" s="250">
        <f t="shared" si="65"/>
        <v>0.4889146151840208</v>
      </c>
      <c r="U634" s="250">
        <f t="shared" si="65"/>
        <v>0.4962093544642876</v>
      </c>
      <c r="V634" s="250">
        <f t="shared" si="65"/>
        <v>0.51454671565618337</v>
      </c>
      <c r="W634" s="250">
        <f t="shared" si="49"/>
        <v>0.4889146151840208</v>
      </c>
      <c r="X634" s="250"/>
      <c r="Y634" s="250"/>
      <c r="Z634" s="250"/>
      <c r="AA634" s="250"/>
    </row>
    <row r="635" spans="1:27" ht="14.25" hidden="1" customHeight="1">
      <c r="A635" s="120">
        <v>0.04</v>
      </c>
      <c r="B635" s="120">
        <v>0.75</v>
      </c>
      <c r="C635" s="120">
        <v>0.21</v>
      </c>
      <c r="D635" s="250">
        <f t="shared" si="62"/>
        <v>0.30002241937700003</v>
      </c>
      <c r="E635" s="250">
        <f t="shared" si="62"/>
        <v>0.30989872210304004</v>
      </c>
      <c r="F635" s="250">
        <f t="shared" si="46"/>
        <v>0.30002241937700003</v>
      </c>
      <c r="G635" s="250"/>
      <c r="H635" s="250"/>
      <c r="I635" s="250"/>
      <c r="J635" s="250">
        <f t="shared" si="63"/>
        <v>0.27381363158096</v>
      </c>
      <c r="K635" s="250">
        <f t="shared" si="63"/>
        <v>0.30042433756303999</v>
      </c>
      <c r="L635" s="250">
        <f t="shared" si="47"/>
        <v>0.27381363158096</v>
      </c>
      <c r="M635" s="250"/>
      <c r="N635" s="250"/>
      <c r="O635" s="250"/>
      <c r="P635" s="250">
        <f t="shared" si="64"/>
        <v>0.33350745522347996</v>
      </c>
      <c r="Q635" s="250">
        <f t="shared" si="64"/>
        <v>0.351888015261</v>
      </c>
      <c r="R635" s="250">
        <f t="shared" si="48"/>
        <v>0.33350745522347996</v>
      </c>
      <c r="S635" s="250"/>
      <c r="T635" s="250">
        <f t="shared" si="65"/>
        <v>0.48848469194320965</v>
      </c>
      <c r="U635" s="250">
        <f t="shared" si="65"/>
        <v>0.49641803317252303</v>
      </c>
      <c r="V635" s="250">
        <f t="shared" si="65"/>
        <v>0.51475537993369924</v>
      </c>
      <c r="W635" s="250">
        <f t="shared" si="49"/>
        <v>0.48848469194320965</v>
      </c>
      <c r="X635" s="250"/>
      <c r="Y635" s="250"/>
      <c r="Z635" s="250"/>
      <c r="AA635" s="250"/>
    </row>
    <row r="636" spans="1:27" ht="14.25" hidden="1" customHeight="1">
      <c r="A636" s="120">
        <v>0.04</v>
      </c>
      <c r="B636" s="120">
        <v>0.76</v>
      </c>
      <c r="C636" s="120">
        <v>0.2</v>
      </c>
      <c r="D636" s="250">
        <f t="shared" si="62"/>
        <v>0.29967515493776004</v>
      </c>
      <c r="E636" s="250">
        <f t="shared" si="62"/>
        <v>0.31021770352304007</v>
      </c>
      <c r="F636" s="250">
        <f t="shared" si="46"/>
        <v>0.29967515493776004</v>
      </c>
      <c r="G636" s="250"/>
      <c r="H636" s="250"/>
      <c r="I636" s="250"/>
      <c r="J636" s="250">
        <f t="shared" si="63"/>
        <v>0.27349635139520001</v>
      </c>
      <c r="K636" s="250">
        <f t="shared" si="63"/>
        <v>0.30074331898304002</v>
      </c>
      <c r="L636" s="250">
        <f t="shared" si="47"/>
        <v>0.27349635139520001</v>
      </c>
      <c r="M636" s="250"/>
      <c r="N636" s="250"/>
      <c r="O636" s="250"/>
      <c r="P636" s="250">
        <f t="shared" si="64"/>
        <v>0.3335136221976</v>
      </c>
      <c r="Q636" s="250">
        <f t="shared" si="64"/>
        <v>0.35188184828688002</v>
      </c>
      <c r="R636" s="250">
        <f t="shared" si="48"/>
        <v>0.3335136221976</v>
      </c>
      <c r="S636" s="250"/>
      <c r="T636" s="250">
        <f t="shared" si="65"/>
        <v>0.4880547687023985</v>
      </c>
      <c r="U636" s="250">
        <f t="shared" si="65"/>
        <v>0.49662671188075846</v>
      </c>
      <c r="V636" s="250">
        <f t="shared" si="65"/>
        <v>0.51496404421121522</v>
      </c>
      <c r="W636" s="250">
        <f t="shared" si="49"/>
        <v>0.4880547687023985</v>
      </c>
      <c r="X636" s="250"/>
      <c r="Y636" s="250"/>
      <c r="Z636" s="250"/>
      <c r="AA636" s="250"/>
    </row>
    <row r="637" spans="1:27" ht="14.25" hidden="1" customHeight="1">
      <c r="A637" s="120">
        <v>0.04</v>
      </c>
      <c r="B637" s="120">
        <v>0.77</v>
      </c>
      <c r="C637" s="120">
        <v>0.19</v>
      </c>
      <c r="D637" s="250">
        <f t="shared" si="62"/>
        <v>0.29932789049852004</v>
      </c>
      <c r="E637" s="250">
        <f t="shared" si="62"/>
        <v>0.31053668494304004</v>
      </c>
      <c r="F637" s="250">
        <f t="shared" si="46"/>
        <v>0.29932789049852004</v>
      </c>
      <c r="G637" s="250"/>
      <c r="H637" s="250"/>
      <c r="I637" s="250"/>
      <c r="J637" s="250">
        <f t="shared" si="63"/>
        <v>0.27317907120944002</v>
      </c>
      <c r="K637" s="250">
        <f t="shared" si="63"/>
        <v>0.30106230040304</v>
      </c>
      <c r="L637" s="250">
        <f t="shared" si="47"/>
        <v>0.27317907120944002</v>
      </c>
      <c r="M637" s="250"/>
      <c r="N637" s="250"/>
      <c r="O637" s="250"/>
      <c r="P637" s="250">
        <f t="shared" si="64"/>
        <v>0.33351978917171998</v>
      </c>
      <c r="Q637" s="250">
        <f t="shared" si="64"/>
        <v>0.35187568131276004</v>
      </c>
      <c r="R637" s="250">
        <f t="shared" si="48"/>
        <v>0.33351978917171998</v>
      </c>
      <c r="S637" s="250"/>
      <c r="T637" s="250">
        <f t="shared" si="65"/>
        <v>0.48762484546158735</v>
      </c>
      <c r="U637" s="250">
        <f t="shared" si="65"/>
        <v>0.49683539058899384</v>
      </c>
      <c r="V637" s="250">
        <f t="shared" si="65"/>
        <v>0.5151727084887312</v>
      </c>
      <c r="W637" s="250">
        <f t="shared" si="49"/>
        <v>0.48762484546158735</v>
      </c>
      <c r="X637" s="250"/>
      <c r="Y637" s="250"/>
      <c r="Z637" s="250"/>
      <c r="AA637" s="250"/>
    </row>
    <row r="638" spans="1:27" ht="14.25" hidden="1" customHeight="1">
      <c r="A638" s="120">
        <v>0.04</v>
      </c>
      <c r="B638" s="120">
        <v>0.78</v>
      </c>
      <c r="C638" s="120">
        <v>0.18</v>
      </c>
      <c r="D638" s="250">
        <f t="shared" si="62"/>
        <v>0.29898062605928005</v>
      </c>
      <c r="E638" s="250">
        <f t="shared" si="62"/>
        <v>0.31085566636304007</v>
      </c>
      <c r="F638" s="250">
        <f t="shared" si="46"/>
        <v>0.29898062605928005</v>
      </c>
      <c r="G638" s="250"/>
      <c r="H638" s="250"/>
      <c r="I638" s="250"/>
      <c r="J638" s="250">
        <f t="shared" si="63"/>
        <v>0.27286179102368002</v>
      </c>
      <c r="K638" s="250">
        <f t="shared" si="63"/>
        <v>0.30138128182304003</v>
      </c>
      <c r="L638" s="250">
        <f t="shared" si="47"/>
        <v>0.27286179102368002</v>
      </c>
      <c r="M638" s="250"/>
      <c r="N638" s="250"/>
      <c r="O638" s="250"/>
      <c r="P638" s="250">
        <f t="shared" si="64"/>
        <v>0.33352595614584002</v>
      </c>
      <c r="Q638" s="250">
        <f t="shared" si="64"/>
        <v>0.35186951433864</v>
      </c>
      <c r="R638" s="250">
        <f t="shared" si="48"/>
        <v>0.33352595614584002</v>
      </c>
      <c r="S638" s="250"/>
      <c r="T638" s="250">
        <f t="shared" si="65"/>
        <v>0.48719492222077615</v>
      </c>
      <c r="U638" s="250">
        <f t="shared" si="65"/>
        <v>0.49704406929722927</v>
      </c>
      <c r="V638" s="250">
        <f t="shared" si="65"/>
        <v>0.51538137276624718</v>
      </c>
      <c r="W638" s="250">
        <f t="shared" si="49"/>
        <v>0.48719492222077615</v>
      </c>
      <c r="X638" s="250"/>
      <c r="Y638" s="250"/>
      <c r="Z638" s="250"/>
      <c r="AA638" s="250"/>
    </row>
    <row r="639" spans="1:27" ht="14.25" hidden="1" customHeight="1">
      <c r="A639" s="120">
        <v>0.04</v>
      </c>
      <c r="B639" s="120">
        <v>0.79</v>
      </c>
      <c r="C639" s="120">
        <v>0.17</v>
      </c>
      <c r="D639" s="250">
        <f t="shared" si="62"/>
        <v>0.29863336162004001</v>
      </c>
      <c r="E639" s="250">
        <f t="shared" si="62"/>
        <v>0.31117464778304005</v>
      </c>
      <c r="F639" s="250">
        <f t="shared" si="46"/>
        <v>0.29863336162004001</v>
      </c>
      <c r="G639" s="250"/>
      <c r="H639" s="250"/>
      <c r="I639" s="250"/>
      <c r="J639" s="250">
        <f t="shared" si="63"/>
        <v>0.27254451083792003</v>
      </c>
      <c r="K639" s="250">
        <f t="shared" si="63"/>
        <v>0.30170026324304</v>
      </c>
      <c r="L639" s="250">
        <f t="shared" si="47"/>
        <v>0.27254451083792003</v>
      </c>
      <c r="M639" s="250"/>
      <c r="N639" s="250"/>
      <c r="O639" s="250"/>
      <c r="P639" s="250">
        <f t="shared" si="64"/>
        <v>0.33353212311996</v>
      </c>
      <c r="Q639" s="250">
        <f t="shared" si="64"/>
        <v>0.35186334736452002</v>
      </c>
      <c r="R639" s="250">
        <f t="shared" si="48"/>
        <v>0.33353212311996</v>
      </c>
      <c r="S639" s="250"/>
      <c r="T639" s="250">
        <f t="shared" si="65"/>
        <v>0.486764998979965</v>
      </c>
      <c r="U639" s="250">
        <f t="shared" si="65"/>
        <v>0.49725274800546465</v>
      </c>
      <c r="V639" s="250">
        <f t="shared" si="65"/>
        <v>0.51559003704376316</v>
      </c>
      <c r="W639" s="250">
        <f t="shared" si="49"/>
        <v>0.486764998979965</v>
      </c>
      <c r="X639" s="250"/>
      <c r="Y639" s="250"/>
      <c r="Z639" s="250"/>
      <c r="AA639" s="250"/>
    </row>
    <row r="640" spans="1:27" ht="14.25" hidden="1" customHeight="1">
      <c r="A640" s="120">
        <v>0.04</v>
      </c>
      <c r="B640" s="120">
        <v>0.8</v>
      </c>
      <c r="C640" s="120">
        <v>0.16</v>
      </c>
      <c r="D640" s="250">
        <f t="shared" si="62"/>
        <v>0.29828609718080001</v>
      </c>
      <c r="E640" s="250">
        <f t="shared" si="62"/>
        <v>0.31149362920304002</v>
      </c>
      <c r="F640" s="250">
        <f t="shared" si="46"/>
        <v>0.29828609718080001</v>
      </c>
      <c r="G640" s="250"/>
      <c r="H640" s="250"/>
      <c r="I640" s="250"/>
      <c r="J640" s="250">
        <f t="shared" si="63"/>
        <v>0.27222723065216003</v>
      </c>
      <c r="K640" s="250">
        <f t="shared" si="63"/>
        <v>0.30201924466304003</v>
      </c>
      <c r="L640" s="250">
        <f t="shared" si="47"/>
        <v>0.27222723065216003</v>
      </c>
      <c r="M640" s="250"/>
      <c r="N640" s="250"/>
      <c r="O640" s="250"/>
      <c r="P640" s="250">
        <f t="shared" si="64"/>
        <v>0.33353829009407998</v>
      </c>
      <c r="Q640" s="250">
        <f t="shared" si="64"/>
        <v>0.35185718039040004</v>
      </c>
      <c r="R640" s="250">
        <f t="shared" si="48"/>
        <v>0.33353829009407998</v>
      </c>
      <c r="S640" s="250"/>
      <c r="T640" s="250">
        <f t="shared" si="65"/>
        <v>0.48633507573915385</v>
      </c>
      <c r="U640" s="250">
        <f t="shared" si="65"/>
        <v>0.49746142671370003</v>
      </c>
      <c r="V640" s="250">
        <f t="shared" si="65"/>
        <v>0.51579870132127914</v>
      </c>
      <c r="W640" s="250">
        <f t="shared" si="49"/>
        <v>0.48633507573915385</v>
      </c>
      <c r="X640" s="250"/>
      <c r="Y640" s="250"/>
      <c r="Z640" s="250"/>
      <c r="AA640" s="250"/>
    </row>
    <row r="641" spans="1:27" ht="14.25" hidden="1" customHeight="1">
      <c r="A641" s="120">
        <v>0.04</v>
      </c>
      <c r="B641" s="120">
        <v>0.81</v>
      </c>
      <c r="C641" s="120">
        <v>0.15</v>
      </c>
      <c r="D641" s="250">
        <f t="shared" si="62"/>
        <v>0.29793883274156002</v>
      </c>
      <c r="E641" s="250">
        <f t="shared" si="62"/>
        <v>0.31181261062304</v>
      </c>
      <c r="F641" s="250">
        <f t="shared" si="46"/>
        <v>0.29793883274156002</v>
      </c>
      <c r="G641" s="250"/>
      <c r="H641" s="250"/>
      <c r="I641" s="250"/>
      <c r="J641" s="250">
        <f t="shared" si="63"/>
        <v>0.27190995046640004</v>
      </c>
      <c r="K641" s="250">
        <f t="shared" si="63"/>
        <v>0.30233822608304001</v>
      </c>
      <c r="L641" s="250">
        <f t="shared" si="47"/>
        <v>0.27190995046640004</v>
      </c>
      <c r="M641" s="250"/>
      <c r="N641" s="250"/>
      <c r="O641" s="250"/>
      <c r="P641" s="250">
        <f t="shared" si="64"/>
        <v>0.33354445706820002</v>
      </c>
      <c r="Q641" s="250">
        <f t="shared" si="64"/>
        <v>0.35185101341628006</v>
      </c>
      <c r="R641" s="250">
        <f t="shared" si="48"/>
        <v>0.33354445706820002</v>
      </c>
      <c r="S641" s="250"/>
      <c r="T641" s="250">
        <f t="shared" si="65"/>
        <v>0.48590515249834271</v>
      </c>
      <c r="U641" s="250">
        <f t="shared" si="65"/>
        <v>0.49767010542193546</v>
      </c>
      <c r="V641" s="250">
        <f t="shared" si="65"/>
        <v>0.51600736559879501</v>
      </c>
      <c r="W641" s="250">
        <f t="shared" si="49"/>
        <v>0.48590515249834271</v>
      </c>
      <c r="X641" s="250"/>
      <c r="Y641" s="250"/>
      <c r="Z641" s="250"/>
      <c r="AA641" s="250"/>
    </row>
    <row r="642" spans="1:27" ht="14.25" hidden="1" customHeight="1">
      <c r="A642" s="120">
        <v>0.04</v>
      </c>
      <c r="B642" s="120">
        <v>0.82</v>
      </c>
      <c r="C642" s="120">
        <v>0.14000000000000001</v>
      </c>
      <c r="D642" s="250">
        <f t="shared" si="62"/>
        <v>0.29759156830232003</v>
      </c>
      <c r="E642" s="250">
        <f t="shared" si="62"/>
        <v>0.31213159204303997</v>
      </c>
      <c r="F642" s="250">
        <f t="shared" si="46"/>
        <v>0.29759156830232003</v>
      </c>
      <c r="G642" s="250"/>
      <c r="H642" s="250"/>
      <c r="I642" s="250"/>
      <c r="J642" s="250">
        <f t="shared" si="63"/>
        <v>0.27159267028063999</v>
      </c>
      <c r="K642" s="250">
        <f t="shared" si="63"/>
        <v>0.30265720750303998</v>
      </c>
      <c r="L642" s="250">
        <f t="shared" si="47"/>
        <v>0.27159267028063999</v>
      </c>
      <c r="M642" s="250"/>
      <c r="N642" s="250"/>
      <c r="O642" s="250"/>
      <c r="P642" s="250">
        <f t="shared" si="64"/>
        <v>0.33355062404231994</v>
      </c>
      <c r="Q642" s="250">
        <f t="shared" si="64"/>
        <v>0.35184484644216002</v>
      </c>
      <c r="R642" s="250">
        <f t="shared" si="48"/>
        <v>0.33355062404231994</v>
      </c>
      <c r="S642" s="250"/>
      <c r="T642" s="250">
        <f t="shared" si="65"/>
        <v>0.4854752292575315</v>
      </c>
      <c r="U642" s="250">
        <f t="shared" si="65"/>
        <v>0.49787878413017084</v>
      </c>
      <c r="V642" s="250">
        <f t="shared" si="65"/>
        <v>0.51621602987631099</v>
      </c>
      <c r="W642" s="250">
        <f t="shared" si="49"/>
        <v>0.4854752292575315</v>
      </c>
      <c r="X642" s="250"/>
      <c r="Y642" s="250"/>
      <c r="Z642" s="250"/>
      <c r="AA642" s="250"/>
    </row>
    <row r="643" spans="1:27" ht="14.25" hidden="1" customHeight="1">
      <c r="A643" s="120">
        <v>0.04</v>
      </c>
      <c r="B643" s="120">
        <v>0.83</v>
      </c>
      <c r="C643" s="120">
        <v>0.13</v>
      </c>
      <c r="D643" s="250">
        <f t="shared" si="62"/>
        <v>0.29724430386307998</v>
      </c>
      <c r="E643" s="250">
        <f t="shared" si="62"/>
        <v>0.31245057346304</v>
      </c>
      <c r="F643" s="250">
        <f t="shared" si="46"/>
        <v>0.29724430386307998</v>
      </c>
      <c r="G643" s="250"/>
      <c r="H643" s="250"/>
      <c r="I643" s="250"/>
      <c r="J643" s="250">
        <f t="shared" si="63"/>
        <v>0.27127539009488</v>
      </c>
      <c r="K643" s="250">
        <f t="shared" si="63"/>
        <v>0.30297618892304001</v>
      </c>
      <c r="L643" s="250">
        <f t="shared" si="47"/>
        <v>0.27127539009488</v>
      </c>
      <c r="M643" s="250"/>
      <c r="N643" s="250"/>
      <c r="O643" s="250"/>
      <c r="P643" s="250">
        <f t="shared" si="64"/>
        <v>0.33355679101643998</v>
      </c>
      <c r="Q643" s="250">
        <f t="shared" si="64"/>
        <v>0.35183867946803998</v>
      </c>
      <c r="R643" s="250">
        <f t="shared" si="48"/>
        <v>0.33355679101643998</v>
      </c>
      <c r="S643" s="250"/>
      <c r="T643" s="250">
        <f t="shared" si="65"/>
        <v>0.4850453060167203</v>
      </c>
      <c r="U643" s="250">
        <f t="shared" si="65"/>
        <v>0.49808746283840621</v>
      </c>
      <c r="V643" s="250">
        <f t="shared" si="65"/>
        <v>0.51642469415382697</v>
      </c>
      <c r="W643" s="250">
        <f t="shared" si="49"/>
        <v>0.4850453060167203</v>
      </c>
      <c r="X643" s="250"/>
      <c r="Y643" s="250"/>
      <c r="Z643" s="250"/>
      <c r="AA643" s="250"/>
    </row>
    <row r="644" spans="1:27" ht="14.25" hidden="1" customHeight="1">
      <c r="A644" s="120">
        <v>0.04</v>
      </c>
      <c r="B644" s="120">
        <v>0.84</v>
      </c>
      <c r="C644" s="120">
        <v>0.12</v>
      </c>
      <c r="D644" s="250">
        <f t="shared" si="62"/>
        <v>0.29689703942384005</v>
      </c>
      <c r="E644" s="250">
        <f t="shared" si="62"/>
        <v>0.31276955488303998</v>
      </c>
      <c r="F644" s="250">
        <f t="shared" si="46"/>
        <v>0.29689703942384005</v>
      </c>
      <c r="G644" s="250"/>
      <c r="H644" s="250"/>
      <c r="I644" s="250"/>
      <c r="J644" s="250">
        <f t="shared" si="63"/>
        <v>0.27095810990912</v>
      </c>
      <c r="K644" s="250">
        <f t="shared" si="63"/>
        <v>0.30329517034303999</v>
      </c>
      <c r="L644" s="250">
        <f t="shared" si="47"/>
        <v>0.27095810990912</v>
      </c>
      <c r="M644" s="250"/>
      <c r="N644" s="250"/>
      <c r="O644" s="250"/>
      <c r="P644" s="250">
        <f t="shared" si="64"/>
        <v>0.33356295799055996</v>
      </c>
      <c r="Q644" s="250">
        <f t="shared" si="64"/>
        <v>0.35183251249392</v>
      </c>
      <c r="R644" s="250">
        <f t="shared" si="48"/>
        <v>0.33356295799055996</v>
      </c>
      <c r="S644" s="250"/>
      <c r="T644" s="250">
        <f t="shared" si="65"/>
        <v>0.4846153827759091</v>
      </c>
      <c r="U644" s="250">
        <f t="shared" si="65"/>
        <v>0.49829614154664165</v>
      </c>
      <c r="V644" s="250">
        <f t="shared" si="65"/>
        <v>0.51663335843134295</v>
      </c>
      <c r="W644" s="250">
        <f t="shared" si="49"/>
        <v>0.4846153827759091</v>
      </c>
      <c r="X644" s="250"/>
      <c r="Y644" s="250"/>
      <c r="Z644" s="250"/>
      <c r="AA644" s="250"/>
    </row>
    <row r="645" spans="1:27" ht="14.25" hidden="1" customHeight="1">
      <c r="A645" s="120">
        <v>0.04</v>
      </c>
      <c r="B645" s="120">
        <v>0.85</v>
      </c>
      <c r="C645" s="120">
        <v>0.11</v>
      </c>
      <c r="D645" s="250">
        <f t="shared" si="62"/>
        <v>0.29654977498460006</v>
      </c>
      <c r="E645" s="250">
        <f t="shared" si="62"/>
        <v>0.31308853630304001</v>
      </c>
      <c r="F645" s="250">
        <f t="shared" si="46"/>
        <v>0.29654977498460006</v>
      </c>
      <c r="G645" s="250"/>
      <c r="H645" s="250"/>
      <c r="I645" s="250"/>
      <c r="J645" s="250">
        <f t="shared" si="63"/>
        <v>0.27064082972336001</v>
      </c>
      <c r="K645" s="250">
        <f t="shared" si="63"/>
        <v>0.30361415176304002</v>
      </c>
      <c r="L645" s="250">
        <f t="shared" si="47"/>
        <v>0.27064082972336001</v>
      </c>
      <c r="M645" s="250"/>
      <c r="N645" s="250"/>
      <c r="O645" s="250"/>
      <c r="P645" s="250">
        <f t="shared" si="64"/>
        <v>0.33356912496468</v>
      </c>
      <c r="Q645" s="250">
        <f t="shared" si="64"/>
        <v>0.35182634551979997</v>
      </c>
      <c r="R645" s="250">
        <f t="shared" si="48"/>
        <v>0.33356912496468</v>
      </c>
      <c r="S645" s="250"/>
      <c r="T645" s="250">
        <f t="shared" si="65"/>
        <v>0.48418545953509801</v>
      </c>
      <c r="U645" s="250">
        <f t="shared" si="65"/>
        <v>0.49850482025487702</v>
      </c>
      <c r="V645" s="250">
        <f t="shared" si="65"/>
        <v>0.51684202270885882</v>
      </c>
      <c r="W645" s="250">
        <f t="shared" si="49"/>
        <v>0.48418545953509801</v>
      </c>
      <c r="X645" s="250"/>
      <c r="Y645" s="250"/>
      <c r="Z645" s="250"/>
      <c r="AA645" s="250"/>
    </row>
    <row r="646" spans="1:27" ht="14.25" hidden="1" customHeight="1">
      <c r="A646" s="120">
        <v>0.04</v>
      </c>
      <c r="B646" s="120">
        <v>0.86</v>
      </c>
      <c r="C646" s="120">
        <v>0.1</v>
      </c>
      <c r="D646" s="250">
        <f t="shared" si="62"/>
        <v>0.29620251054536006</v>
      </c>
      <c r="E646" s="250">
        <f t="shared" si="62"/>
        <v>0.31340751772303999</v>
      </c>
      <c r="F646" s="250">
        <f t="shared" si="46"/>
        <v>0.29620251054536006</v>
      </c>
      <c r="G646" s="250"/>
      <c r="H646" s="250"/>
      <c r="I646" s="250"/>
      <c r="J646" s="250">
        <f t="shared" si="63"/>
        <v>0.27032354953760002</v>
      </c>
      <c r="K646" s="250">
        <f t="shared" si="63"/>
        <v>0.30393313318304005</v>
      </c>
      <c r="L646" s="250">
        <f t="shared" si="47"/>
        <v>0.27032354953760002</v>
      </c>
      <c r="M646" s="250"/>
      <c r="N646" s="250"/>
      <c r="O646" s="250"/>
      <c r="P646" s="250">
        <f t="shared" si="64"/>
        <v>0.33357529193879998</v>
      </c>
      <c r="Q646" s="250">
        <f t="shared" si="64"/>
        <v>0.35182017854567998</v>
      </c>
      <c r="R646" s="250">
        <f t="shared" si="48"/>
        <v>0.33357529193879998</v>
      </c>
      <c r="S646" s="250"/>
      <c r="T646" s="250">
        <f t="shared" si="65"/>
        <v>0.4837555362942868</v>
      </c>
      <c r="U646" s="250">
        <f t="shared" si="65"/>
        <v>0.4987134989631124</v>
      </c>
      <c r="V646" s="250">
        <f t="shared" si="65"/>
        <v>0.51705068698637491</v>
      </c>
      <c r="W646" s="250">
        <f t="shared" si="49"/>
        <v>0.4837555362942868</v>
      </c>
      <c r="X646" s="250"/>
      <c r="Y646" s="250"/>
      <c r="Z646" s="250"/>
      <c r="AA646" s="250"/>
    </row>
    <row r="647" spans="1:27" ht="14.25" hidden="1" customHeight="1">
      <c r="A647" s="120">
        <v>0.04</v>
      </c>
      <c r="B647" s="120">
        <v>0.87</v>
      </c>
      <c r="C647" s="120">
        <v>0.09</v>
      </c>
      <c r="D647" s="250">
        <f t="shared" si="62"/>
        <v>0.29585524610612002</v>
      </c>
      <c r="E647" s="250">
        <f t="shared" si="62"/>
        <v>0.31372649914304002</v>
      </c>
      <c r="F647" s="250">
        <f t="shared" si="46"/>
        <v>0.29585524610612002</v>
      </c>
      <c r="G647" s="250"/>
      <c r="H647" s="250"/>
      <c r="I647" s="250"/>
      <c r="J647" s="250">
        <f t="shared" si="63"/>
        <v>0.27000626935184002</v>
      </c>
      <c r="K647" s="250">
        <f t="shared" si="63"/>
        <v>0.30425211460303997</v>
      </c>
      <c r="L647" s="250">
        <f t="shared" si="47"/>
        <v>0.27000626935184002</v>
      </c>
      <c r="M647" s="250"/>
      <c r="N647" s="250"/>
      <c r="O647" s="250"/>
      <c r="P647" s="250">
        <f t="shared" si="64"/>
        <v>0.33358145891292001</v>
      </c>
      <c r="Q647" s="250">
        <f t="shared" si="64"/>
        <v>0.35181401157156</v>
      </c>
      <c r="R647" s="250">
        <f t="shared" si="48"/>
        <v>0.33358145891292001</v>
      </c>
      <c r="S647" s="250"/>
      <c r="T647" s="250">
        <f t="shared" si="65"/>
        <v>0.48332561305347566</v>
      </c>
      <c r="U647" s="250">
        <f t="shared" si="65"/>
        <v>0.49892217767134783</v>
      </c>
      <c r="V647" s="250">
        <f t="shared" si="65"/>
        <v>0.51725935126389078</v>
      </c>
      <c r="W647" s="250">
        <f t="shared" si="49"/>
        <v>0.48332561305347566</v>
      </c>
      <c r="X647" s="250"/>
      <c r="Y647" s="250"/>
      <c r="Z647" s="250"/>
      <c r="AA647" s="250"/>
    </row>
    <row r="648" spans="1:27" ht="14.25" hidden="1" customHeight="1">
      <c r="A648" s="120">
        <v>0.04</v>
      </c>
      <c r="B648" s="120">
        <v>0.88</v>
      </c>
      <c r="C648" s="120">
        <v>0.08</v>
      </c>
      <c r="D648" s="250">
        <f t="shared" si="62"/>
        <v>0.29550798166688003</v>
      </c>
      <c r="E648" s="250">
        <f t="shared" si="62"/>
        <v>0.31404548056303999</v>
      </c>
      <c r="F648" s="250">
        <f t="shared" si="46"/>
        <v>0.29550798166688003</v>
      </c>
      <c r="G648" s="250"/>
      <c r="H648" s="250"/>
      <c r="I648" s="250"/>
      <c r="J648" s="250">
        <f t="shared" si="63"/>
        <v>0.26968898916608003</v>
      </c>
      <c r="K648" s="250">
        <f t="shared" si="63"/>
        <v>0.30457109602304</v>
      </c>
      <c r="L648" s="250">
        <f t="shared" si="47"/>
        <v>0.26968898916608003</v>
      </c>
      <c r="M648" s="250"/>
      <c r="N648" s="250"/>
      <c r="O648" s="250"/>
      <c r="P648" s="250">
        <f t="shared" si="64"/>
        <v>0.33358762588703994</v>
      </c>
      <c r="Q648" s="250">
        <f t="shared" si="64"/>
        <v>0.35180784459744002</v>
      </c>
      <c r="R648" s="250">
        <f t="shared" si="48"/>
        <v>0.33358762588703994</v>
      </c>
      <c r="S648" s="250"/>
      <c r="T648" s="250">
        <f t="shared" si="65"/>
        <v>0.48289568981266445</v>
      </c>
      <c r="U648" s="250">
        <f t="shared" si="65"/>
        <v>0.49913085637958327</v>
      </c>
      <c r="V648" s="250">
        <f t="shared" si="65"/>
        <v>0.51746801554140676</v>
      </c>
      <c r="W648" s="250">
        <f t="shared" si="49"/>
        <v>0.48289568981266445</v>
      </c>
      <c r="X648" s="250"/>
      <c r="Y648" s="250"/>
      <c r="Z648" s="250"/>
      <c r="AA648" s="250"/>
    </row>
    <row r="649" spans="1:27" ht="14.25" hidden="1" customHeight="1">
      <c r="A649" s="120">
        <v>0.04</v>
      </c>
      <c r="B649" s="120">
        <v>0.89</v>
      </c>
      <c r="C649" s="120">
        <v>7.0000000000000007E-2</v>
      </c>
      <c r="D649" s="250">
        <f t="shared" si="62"/>
        <v>0.29516071722764003</v>
      </c>
      <c r="E649" s="250">
        <f t="shared" si="62"/>
        <v>0.31436446198304002</v>
      </c>
      <c r="F649" s="250">
        <f t="shared" si="46"/>
        <v>0.29516071722764003</v>
      </c>
      <c r="G649" s="250"/>
      <c r="H649" s="250"/>
      <c r="I649" s="250"/>
      <c r="J649" s="250">
        <f t="shared" si="63"/>
        <v>0.26937170898032003</v>
      </c>
      <c r="K649" s="250">
        <f t="shared" si="63"/>
        <v>0.30489007744304003</v>
      </c>
      <c r="L649" s="250">
        <f t="shared" si="47"/>
        <v>0.26937170898032003</v>
      </c>
      <c r="M649" s="250"/>
      <c r="N649" s="250"/>
      <c r="O649" s="250"/>
      <c r="P649" s="250">
        <f t="shared" si="64"/>
        <v>0.33359379286115998</v>
      </c>
      <c r="Q649" s="250">
        <f t="shared" si="64"/>
        <v>0.35180167762332004</v>
      </c>
      <c r="R649" s="250">
        <f t="shared" si="48"/>
        <v>0.33359379286115998</v>
      </c>
      <c r="S649" s="250"/>
      <c r="T649" s="250">
        <f t="shared" si="65"/>
        <v>0.48246576657185336</v>
      </c>
      <c r="U649" s="250">
        <f t="shared" si="65"/>
        <v>0.49933953508781864</v>
      </c>
      <c r="V649" s="250">
        <f t="shared" si="65"/>
        <v>0.51767667981892274</v>
      </c>
      <c r="W649" s="250">
        <f t="shared" si="49"/>
        <v>0.48246576657185336</v>
      </c>
      <c r="X649" s="250"/>
      <c r="Y649" s="250"/>
      <c r="Z649" s="250"/>
      <c r="AA649" s="250"/>
    </row>
    <row r="650" spans="1:27" ht="14.25" hidden="1" customHeight="1">
      <c r="A650" s="120">
        <v>0.04</v>
      </c>
      <c r="B650" s="120">
        <v>0.9</v>
      </c>
      <c r="C650" s="120">
        <v>0.06</v>
      </c>
      <c r="D650" s="250">
        <f t="shared" si="62"/>
        <v>0.29481345278840004</v>
      </c>
      <c r="E650" s="250">
        <f t="shared" si="62"/>
        <v>0.31468344340304</v>
      </c>
      <c r="F650" s="250">
        <f t="shared" si="46"/>
        <v>0.29481345278840004</v>
      </c>
      <c r="G650" s="250"/>
      <c r="H650" s="250"/>
      <c r="I650" s="250"/>
      <c r="J650" s="250">
        <f t="shared" si="63"/>
        <v>0.26905442879456004</v>
      </c>
      <c r="K650" s="250">
        <f t="shared" si="63"/>
        <v>0.30520905886304001</v>
      </c>
      <c r="L650" s="250">
        <f t="shared" si="47"/>
        <v>0.26905442879456004</v>
      </c>
      <c r="M650" s="250"/>
      <c r="N650" s="250"/>
      <c r="O650" s="250"/>
      <c r="P650" s="250">
        <f t="shared" si="64"/>
        <v>0.33359995983527996</v>
      </c>
      <c r="Q650" s="250">
        <f t="shared" si="64"/>
        <v>0.35179551064920001</v>
      </c>
      <c r="R650" s="250">
        <f t="shared" si="48"/>
        <v>0.33359995983527996</v>
      </c>
      <c r="S650" s="250"/>
      <c r="T650" s="250">
        <f t="shared" si="65"/>
        <v>0.48203584333104216</v>
      </c>
      <c r="U650" s="250">
        <f t="shared" si="65"/>
        <v>0.49954821379605407</v>
      </c>
      <c r="V650" s="250">
        <f t="shared" si="65"/>
        <v>0.51788534409643872</v>
      </c>
      <c r="W650" s="250">
        <f t="shared" si="49"/>
        <v>0.48203584333104216</v>
      </c>
      <c r="X650" s="250"/>
      <c r="Y650" s="250"/>
      <c r="Z650" s="250"/>
      <c r="AA650" s="250"/>
    </row>
    <row r="651" spans="1:27" ht="14.25" hidden="1" customHeight="1">
      <c r="A651" s="120">
        <v>0.04</v>
      </c>
      <c r="B651" s="120">
        <v>0.91</v>
      </c>
      <c r="C651" s="120">
        <v>0.05</v>
      </c>
      <c r="D651" s="250">
        <f t="shared" si="62"/>
        <v>0.29446618834916005</v>
      </c>
      <c r="E651" s="250">
        <f t="shared" si="62"/>
        <v>0.31500242482304003</v>
      </c>
      <c r="F651" s="250">
        <f t="shared" si="46"/>
        <v>0.29446618834916005</v>
      </c>
      <c r="G651" s="250"/>
      <c r="H651" s="250"/>
      <c r="I651" s="250"/>
      <c r="J651" s="250">
        <f t="shared" si="63"/>
        <v>0.26873714860879999</v>
      </c>
      <c r="K651" s="250">
        <f t="shared" si="63"/>
        <v>0.30552804028304004</v>
      </c>
      <c r="L651" s="250">
        <f t="shared" si="47"/>
        <v>0.26873714860879999</v>
      </c>
      <c r="M651" s="250"/>
      <c r="N651" s="250"/>
      <c r="O651" s="250"/>
      <c r="P651" s="250">
        <f t="shared" si="64"/>
        <v>0.33360612680939999</v>
      </c>
      <c r="Q651" s="250">
        <f t="shared" si="64"/>
        <v>0.35178934367508002</v>
      </c>
      <c r="R651" s="250">
        <f t="shared" si="48"/>
        <v>0.33360612680939999</v>
      </c>
      <c r="S651" s="250"/>
      <c r="T651" s="250">
        <f t="shared" si="65"/>
        <v>0.48160592009023101</v>
      </c>
      <c r="U651" s="250">
        <f t="shared" si="65"/>
        <v>0.49975689250428945</v>
      </c>
      <c r="V651" s="250">
        <f t="shared" si="65"/>
        <v>0.5180940083739547</v>
      </c>
      <c r="W651" s="250">
        <f t="shared" si="49"/>
        <v>0.48160592009023101</v>
      </c>
      <c r="X651" s="250"/>
      <c r="Y651" s="250"/>
      <c r="Z651" s="250"/>
      <c r="AA651" s="250"/>
    </row>
    <row r="652" spans="1:27" ht="14.25" hidden="1" customHeight="1">
      <c r="A652" s="120">
        <v>0.04</v>
      </c>
      <c r="B652" s="120">
        <v>0.92</v>
      </c>
      <c r="C652" s="120">
        <v>0.04</v>
      </c>
      <c r="D652" s="250">
        <f t="shared" si="62"/>
        <v>0.29411892390992006</v>
      </c>
      <c r="E652" s="250">
        <f t="shared" si="62"/>
        <v>0.31532140624304</v>
      </c>
      <c r="F652" s="250">
        <f t="shared" si="46"/>
        <v>0.29411892390992006</v>
      </c>
      <c r="G652" s="250"/>
      <c r="H652" s="250"/>
      <c r="I652" s="250"/>
      <c r="J652" s="250">
        <f t="shared" si="63"/>
        <v>0.26841986842304</v>
      </c>
      <c r="K652" s="250">
        <f t="shared" si="63"/>
        <v>0.30584702170304001</v>
      </c>
      <c r="L652" s="250">
        <f t="shared" si="47"/>
        <v>0.26841986842304</v>
      </c>
      <c r="M652" s="250"/>
      <c r="N652" s="250"/>
      <c r="O652" s="250"/>
      <c r="P652" s="250">
        <f t="shared" si="64"/>
        <v>0.33361229378351998</v>
      </c>
      <c r="Q652" s="250">
        <f t="shared" si="64"/>
        <v>0.35178317670095999</v>
      </c>
      <c r="R652" s="250">
        <f t="shared" si="48"/>
        <v>0.33361229378351998</v>
      </c>
      <c r="S652" s="250"/>
      <c r="T652" s="250">
        <f t="shared" si="65"/>
        <v>0.48117599684941981</v>
      </c>
      <c r="U652" s="250">
        <f t="shared" si="65"/>
        <v>0.49996557121252483</v>
      </c>
      <c r="V652" s="250">
        <f t="shared" si="65"/>
        <v>0.51830267265147068</v>
      </c>
      <c r="W652" s="250">
        <f t="shared" si="49"/>
        <v>0.48117599684941981</v>
      </c>
      <c r="X652" s="250"/>
      <c r="Y652" s="250"/>
      <c r="Z652" s="250"/>
      <c r="AA652" s="250"/>
    </row>
    <row r="653" spans="1:27" ht="14.25" hidden="1" customHeight="1">
      <c r="A653" s="120">
        <v>0.04</v>
      </c>
      <c r="B653" s="120">
        <v>0.93</v>
      </c>
      <c r="C653" s="120">
        <v>0.03</v>
      </c>
      <c r="D653" s="250">
        <f t="shared" si="62"/>
        <v>0.29377165947068007</v>
      </c>
      <c r="E653" s="250">
        <f t="shared" si="62"/>
        <v>0.31564038766304003</v>
      </c>
      <c r="F653" s="250">
        <f t="shared" si="46"/>
        <v>0.29377165947068007</v>
      </c>
      <c r="G653" s="250"/>
      <c r="H653" s="250"/>
      <c r="I653" s="250"/>
      <c r="J653" s="250">
        <f t="shared" si="63"/>
        <v>0.26810258823728</v>
      </c>
      <c r="K653" s="250">
        <f t="shared" si="63"/>
        <v>0.30616600312304004</v>
      </c>
      <c r="L653" s="250">
        <f t="shared" si="47"/>
        <v>0.26810258823728</v>
      </c>
      <c r="M653" s="250"/>
      <c r="N653" s="250"/>
      <c r="O653" s="250"/>
      <c r="P653" s="250">
        <f t="shared" si="64"/>
        <v>0.33361846075764001</v>
      </c>
      <c r="Q653" s="250">
        <f t="shared" si="64"/>
        <v>0.35177700972684001</v>
      </c>
      <c r="R653" s="250">
        <f t="shared" si="48"/>
        <v>0.33361846075764001</v>
      </c>
      <c r="S653" s="250"/>
      <c r="T653" s="250">
        <f t="shared" si="65"/>
        <v>0.48074607360860866</v>
      </c>
      <c r="U653" s="250">
        <f t="shared" si="65"/>
        <v>0.50017424992076032</v>
      </c>
      <c r="V653" s="250">
        <f t="shared" si="65"/>
        <v>0.51851133692898654</v>
      </c>
      <c r="W653" s="250">
        <f t="shared" si="49"/>
        <v>0.48074607360860866</v>
      </c>
      <c r="X653" s="250"/>
      <c r="Y653" s="250"/>
      <c r="Z653" s="250"/>
      <c r="AA653" s="250"/>
    </row>
    <row r="654" spans="1:27" ht="14.25" hidden="1" customHeight="1">
      <c r="A654" s="120">
        <v>0.04</v>
      </c>
      <c r="B654" s="120">
        <v>0.94</v>
      </c>
      <c r="C654" s="120">
        <v>0.02</v>
      </c>
      <c r="D654" s="250">
        <f t="shared" si="62"/>
        <v>0.29342439503144002</v>
      </c>
      <c r="E654" s="250">
        <f t="shared" si="62"/>
        <v>0.31595936908304001</v>
      </c>
      <c r="F654" s="250">
        <f t="shared" si="46"/>
        <v>0.29342439503144002</v>
      </c>
      <c r="G654" s="250"/>
      <c r="H654" s="250"/>
      <c r="I654" s="250"/>
      <c r="J654" s="250">
        <f t="shared" si="63"/>
        <v>0.26778530805152001</v>
      </c>
      <c r="K654" s="250">
        <f t="shared" si="63"/>
        <v>0.30648498454304002</v>
      </c>
      <c r="L654" s="250">
        <f t="shared" si="47"/>
        <v>0.26778530805152001</v>
      </c>
      <c r="M654" s="250"/>
      <c r="N654" s="250"/>
      <c r="O654" s="250"/>
      <c r="P654" s="250">
        <f t="shared" si="64"/>
        <v>0.33362462773175994</v>
      </c>
      <c r="Q654" s="250">
        <f t="shared" si="64"/>
        <v>0.35177084275272003</v>
      </c>
      <c r="R654" s="250">
        <f t="shared" si="48"/>
        <v>0.33362462773175994</v>
      </c>
      <c r="S654" s="250"/>
      <c r="T654" s="250">
        <f t="shared" si="65"/>
        <v>0.48031615036779746</v>
      </c>
      <c r="U654" s="250">
        <f t="shared" si="65"/>
        <v>0.50038292862899558</v>
      </c>
      <c r="V654" s="250">
        <f t="shared" si="65"/>
        <v>0.51872000120650263</v>
      </c>
      <c r="W654" s="250">
        <f t="shared" si="49"/>
        <v>0.48031615036779746</v>
      </c>
      <c r="X654" s="250"/>
      <c r="Y654" s="250"/>
      <c r="Z654" s="250"/>
      <c r="AA654" s="250"/>
    </row>
    <row r="655" spans="1:27" ht="14.25" hidden="1" customHeight="1">
      <c r="A655" s="120">
        <v>0.04</v>
      </c>
      <c r="B655" s="120">
        <v>0.95</v>
      </c>
      <c r="C655" s="120">
        <v>0.01</v>
      </c>
      <c r="D655" s="250">
        <f t="shared" si="62"/>
        <v>0.29307713059220003</v>
      </c>
      <c r="E655" s="250">
        <f t="shared" si="62"/>
        <v>0.31627835050303998</v>
      </c>
      <c r="F655" s="250">
        <f t="shared" si="46"/>
        <v>0.29307713059220003</v>
      </c>
      <c r="G655" s="250"/>
      <c r="H655" s="250"/>
      <c r="I655" s="250"/>
      <c r="J655" s="250">
        <f t="shared" si="63"/>
        <v>0.26746802786575996</v>
      </c>
      <c r="K655" s="250">
        <f t="shared" si="63"/>
        <v>0.30680396596303999</v>
      </c>
      <c r="L655" s="250">
        <f t="shared" si="47"/>
        <v>0.26746802786575996</v>
      </c>
      <c r="M655" s="250"/>
      <c r="N655" s="250"/>
      <c r="O655" s="250"/>
      <c r="P655" s="250">
        <f t="shared" si="64"/>
        <v>0.33363079470587997</v>
      </c>
      <c r="Q655" s="250">
        <f t="shared" si="64"/>
        <v>0.35176467577859999</v>
      </c>
      <c r="R655" s="250">
        <f t="shared" si="48"/>
        <v>0.33363079470587997</v>
      </c>
      <c r="S655" s="250"/>
      <c r="T655" s="250">
        <f t="shared" si="65"/>
        <v>0.47988622712698631</v>
      </c>
      <c r="U655" s="250">
        <f t="shared" si="65"/>
        <v>0.50059160733723096</v>
      </c>
      <c r="V655" s="250">
        <f t="shared" si="65"/>
        <v>0.5189286654840185</v>
      </c>
      <c r="W655" s="250">
        <f t="shared" si="49"/>
        <v>0.47988622712698631</v>
      </c>
      <c r="X655" s="250"/>
      <c r="Y655" s="250"/>
      <c r="Z655" s="250"/>
      <c r="AA655" s="250"/>
    </row>
    <row r="656" spans="1:27" ht="14.25" hidden="1" customHeight="1">
      <c r="A656" s="120">
        <v>0.04</v>
      </c>
      <c r="B656" s="120">
        <v>0.96</v>
      </c>
      <c r="C656" s="120">
        <v>0</v>
      </c>
      <c r="D656" s="250">
        <f t="shared" si="62"/>
        <v>0.29272986615296004</v>
      </c>
      <c r="E656" s="250">
        <f t="shared" si="62"/>
        <v>0.31659733192304002</v>
      </c>
      <c r="F656" s="250">
        <f t="shared" si="46"/>
        <v>0.29272986615296004</v>
      </c>
      <c r="G656" s="250"/>
      <c r="H656" s="250"/>
      <c r="I656" s="250"/>
      <c r="J656" s="250">
        <f t="shared" si="63"/>
        <v>0.26715074767999997</v>
      </c>
      <c r="K656" s="250">
        <f t="shared" si="63"/>
        <v>0.30712294738304002</v>
      </c>
      <c r="L656" s="250">
        <f t="shared" si="47"/>
        <v>0.26715074767999997</v>
      </c>
      <c r="M656" s="250"/>
      <c r="N656" s="250"/>
      <c r="O656" s="250"/>
      <c r="P656" s="250">
        <f t="shared" si="64"/>
        <v>0.33363696167999995</v>
      </c>
      <c r="Q656" s="250">
        <f t="shared" si="64"/>
        <v>0.35175850880448001</v>
      </c>
      <c r="R656" s="250">
        <f t="shared" si="48"/>
        <v>0.33363696167999995</v>
      </c>
      <c r="S656" s="250"/>
      <c r="T656" s="250">
        <f t="shared" si="65"/>
        <v>0.47945630388617511</v>
      </c>
      <c r="U656" s="250">
        <f t="shared" si="65"/>
        <v>0.50080028604546645</v>
      </c>
      <c r="V656" s="250">
        <f t="shared" si="65"/>
        <v>0.51913732976153448</v>
      </c>
      <c r="W656" s="250">
        <f t="shared" si="49"/>
        <v>0.47945630388617511</v>
      </c>
      <c r="X656" s="250"/>
      <c r="Y656" s="250"/>
      <c r="Z656" s="250"/>
      <c r="AA656" s="250"/>
    </row>
    <row r="657" spans="1:27" ht="14.25" hidden="1" customHeight="1">
      <c r="A657" s="120">
        <v>0.05</v>
      </c>
      <c r="B657" s="120">
        <v>0</v>
      </c>
      <c r="C657" s="120">
        <v>0.95</v>
      </c>
      <c r="D657" s="250">
        <f t="shared" si="62"/>
        <v>0.32574827090000003</v>
      </c>
      <c r="E657" s="250">
        <f t="shared" si="62"/>
        <v>0.28626581400380002</v>
      </c>
      <c r="F657" s="250">
        <f t="shared" si="46"/>
        <v>0.28626581400380002</v>
      </c>
      <c r="G657" s="250"/>
      <c r="H657" s="250"/>
      <c r="I657" s="250"/>
      <c r="J657" s="250">
        <f t="shared" si="63"/>
        <v>0.29761134674720002</v>
      </c>
      <c r="K657" s="250">
        <f t="shared" si="63"/>
        <v>0.27649902982879998</v>
      </c>
      <c r="L657" s="250">
        <f t="shared" si="47"/>
        <v>0.27649902982879998</v>
      </c>
      <c r="M657" s="250"/>
      <c r="N657" s="250"/>
      <c r="O657" s="250"/>
      <c r="P657" s="250">
        <f t="shared" si="64"/>
        <v>0.33337008055859996</v>
      </c>
      <c r="Q657" s="250">
        <f t="shared" si="64"/>
        <v>0.35203155689999999</v>
      </c>
      <c r="R657" s="250">
        <f t="shared" si="48"/>
        <v>0.33337008055859996</v>
      </c>
      <c r="S657" s="250"/>
      <c r="T657" s="250">
        <f t="shared" si="65"/>
        <v>0.52051239057125387</v>
      </c>
      <c r="U657" s="250">
        <f t="shared" si="65"/>
        <v>0.48118917116696991</v>
      </c>
      <c r="V657" s="250">
        <f t="shared" si="65"/>
        <v>0.4988890196548128</v>
      </c>
      <c r="W657" s="250">
        <f t="shared" si="49"/>
        <v>0.48118917116696991</v>
      </c>
      <c r="X657" s="250"/>
      <c r="Y657" s="250"/>
      <c r="Z657" s="250"/>
      <c r="AA657" s="250"/>
    </row>
    <row r="658" spans="1:27" ht="14.25" hidden="1" customHeight="1">
      <c r="A658" s="120">
        <v>0.05</v>
      </c>
      <c r="B658" s="120">
        <v>0.01</v>
      </c>
      <c r="C658" s="120">
        <v>0.94</v>
      </c>
      <c r="D658" s="250">
        <f t="shared" si="62"/>
        <v>0.32540100646075998</v>
      </c>
      <c r="E658" s="250">
        <f t="shared" si="62"/>
        <v>0.2865847954238</v>
      </c>
      <c r="F658" s="250">
        <f t="shared" si="46"/>
        <v>0.2865847954238</v>
      </c>
      <c r="G658" s="250"/>
      <c r="H658" s="250"/>
      <c r="I658" s="250"/>
      <c r="J658" s="250">
        <f t="shared" si="63"/>
        <v>0.29729406656143997</v>
      </c>
      <c r="K658" s="250">
        <f t="shared" si="63"/>
        <v>0.27681801124880001</v>
      </c>
      <c r="L658" s="250">
        <f t="shared" si="47"/>
        <v>0.27681801124880001</v>
      </c>
      <c r="M658" s="250"/>
      <c r="N658" s="250"/>
      <c r="O658" s="250"/>
      <c r="P658" s="250">
        <f t="shared" si="64"/>
        <v>0.33337624753271999</v>
      </c>
      <c r="Q658" s="250">
        <f t="shared" si="64"/>
        <v>0.35202538992587995</v>
      </c>
      <c r="R658" s="250">
        <f t="shared" si="48"/>
        <v>0.33337624753271999</v>
      </c>
      <c r="S658" s="250"/>
      <c r="T658" s="250">
        <f t="shared" si="65"/>
        <v>0.52008246733044272</v>
      </c>
      <c r="U658" s="250">
        <f t="shared" si="65"/>
        <v>0.4813978498752054</v>
      </c>
      <c r="V658" s="250">
        <f t="shared" si="65"/>
        <v>0.49909768393232873</v>
      </c>
      <c r="W658" s="250">
        <f t="shared" si="49"/>
        <v>0.4813978498752054</v>
      </c>
      <c r="X658" s="250"/>
      <c r="Y658" s="250"/>
      <c r="Z658" s="250"/>
      <c r="AA658" s="250"/>
    </row>
    <row r="659" spans="1:27" ht="14.25" hidden="1" customHeight="1">
      <c r="A659" s="120">
        <v>0.05</v>
      </c>
      <c r="B659" s="120">
        <v>0.02</v>
      </c>
      <c r="C659" s="120">
        <v>0.93</v>
      </c>
      <c r="D659" s="250">
        <f t="shared" si="62"/>
        <v>0.32505374202152004</v>
      </c>
      <c r="E659" s="250">
        <f t="shared" si="62"/>
        <v>0.28690377684380003</v>
      </c>
      <c r="F659" s="250">
        <f t="shared" si="46"/>
        <v>0.28690377684380003</v>
      </c>
      <c r="G659" s="250"/>
      <c r="H659" s="250"/>
      <c r="I659" s="250"/>
      <c r="J659" s="250">
        <f t="shared" si="63"/>
        <v>0.29697678637567998</v>
      </c>
      <c r="K659" s="250">
        <f t="shared" si="63"/>
        <v>0.27713699266880004</v>
      </c>
      <c r="L659" s="250">
        <f t="shared" si="47"/>
        <v>0.27713699266880004</v>
      </c>
      <c r="M659" s="250"/>
      <c r="N659" s="250"/>
      <c r="O659" s="250"/>
      <c r="P659" s="250">
        <f t="shared" si="64"/>
        <v>0.33338241450683997</v>
      </c>
      <c r="Q659" s="250">
        <f t="shared" si="64"/>
        <v>0.35201922295175997</v>
      </c>
      <c r="R659" s="250">
        <f t="shared" si="48"/>
        <v>0.33338241450683997</v>
      </c>
      <c r="S659" s="250"/>
      <c r="T659" s="250">
        <f t="shared" si="65"/>
        <v>0.51965254408963157</v>
      </c>
      <c r="U659" s="250">
        <f t="shared" si="65"/>
        <v>0.48160652858344083</v>
      </c>
      <c r="V659" s="250">
        <f t="shared" si="65"/>
        <v>0.49930634820984476</v>
      </c>
      <c r="W659" s="250">
        <f t="shared" si="49"/>
        <v>0.48160652858344083</v>
      </c>
      <c r="X659" s="250"/>
      <c r="Y659" s="250"/>
      <c r="Z659" s="250"/>
      <c r="AA659" s="250"/>
    </row>
    <row r="660" spans="1:27" ht="14.25" hidden="1" customHeight="1">
      <c r="A660" s="120">
        <v>0.05</v>
      </c>
      <c r="B660" s="120">
        <v>0.03</v>
      </c>
      <c r="C660" s="120">
        <v>0.92</v>
      </c>
      <c r="D660" s="250">
        <f t="shared" si="62"/>
        <v>0.32470647758228005</v>
      </c>
      <c r="E660" s="250">
        <f t="shared" si="62"/>
        <v>0.2872227582638</v>
      </c>
      <c r="F660" s="250">
        <f t="shared" si="46"/>
        <v>0.2872227582638</v>
      </c>
      <c r="G660" s="250"/>
      <c r="H660" s="250"/>
      <c r="I660" s="250"/>
      <c r="J660" s="250">
        <f t="shared" si="63"/>
        <v>0.29665950618991999</v>
      </c>
      <c r="K660" s="250">
        <f t="shared" si="63"/>
        <v>0.27745597408880002</v>
      </c>
      <c r="L660" s="250">
        <f t="shared" si="47"/>
        <v>0.27745597408880002</v>
      </c>
      <c r="M660" s="250"/>
      <c r="N660" s="250"/>
      <c r="O660" s="250"/>
      <c r="P660" s="250">
        <f t="shared" si="64"/>
        <v>0.33338858148095996</v>
      </c>
      <c r="Q660" s="250">
        <f t="shared" si="64"/>
        <v>0.35201305597763999</v>
      </c>
      <c r="R660" s="250">
        <f t="shared" si="48"/>
        <v>0.33338858148095996</v>
      </c>
      <c r="S660" s="250"/>
      <c r="T660" s="250">
        <f t="shared" si="65"/>
        <v>0.51922262084882043</v>
      </c>
      <c r="U660" s="250">
        <f t="shared" si="65"/>
        <v>0.48181520729167621</v>
      </c>
      <c r="V660" s="250">
        <f t="shared" si="65"/>
        <v>0.49951501248736074</v>
      </c>
      <c r="W660" s="250">
        <f t="shared" si="49"/>
        <v>0.48181520729167621</v>
      </c>
      <c r="X660" s="250"/>
      <c r="Y660" s="250"/>
      <c r="Z660" s="250"/>
      <c r="AA660" s="250"/>
    </row>
    <row r="661" spans="1:27" ht="14.25" hidden="1" customHeight="1">
      <c r="A661" s="120">
        <v>0.05</v>
      </c>
      <c r="B661" s="120">
        <v>0.04</v>
      </c>
      <c r="C661" s="120">
        <v>0.91</v>
      </c>
      <c r="D661" s="250">
        <f t="shared" si="62"/>
        <v>0.32435921314304006</v>
      </c>
      <c r="E661" s="250">
        <f t="shared" si="62"/>
        <v>0.28754173968380004</v>
      </c>
      <c r="F661" s="250">
        <f t="shared" si="46"/>
        <v>0.28754173968380004</v>
      </c>
      <c r="G661" s="250"/>
      <c r="H661" s="250"/>
      <c r="I661" s="250"/>
      <c r="J661" s="250">
        <f t="shared" si="63"/>
        <v>0.29634222600415999</v>
      </c>
      <c r="K661" s="250">
        <f t="shared" si="63"/>
        <v>0.27777495550879999</v>
      </c>
      <c r="L661" s="250">
        <f t="shared" si="47"/>
        <v>0.27777495550879999</v>
      </c>
      <c r="M661" s="250"/>
      <c r="N661" s="250"/>
      <c r="O661" s="250"/>
      <c r="P661" s="250">
        <f t="shared" si="64"/>
        <v>0.33339474845507994</v>
      </c>
      <c r="Q661" s="250">
        <f t="shared" si="64"/>
        <v>0.35200688900352001</v>
      </c>
      <c r="R661" s="250">
        <f t="shared" si="48"/>
        <v>0.33339474845507994</v>
      </c>
      <c r="S661" s="250"/>
      <c r="T661" s="250">
        <f t="shared" si="65"/>
        <v>0.51879269760800928</v>
      </c>
      <c r="U661" s="250">
        <f t="shared" si="65"/>
        <v>0.48202388599991158</v>
      </c>
      <c r="V661" s="250">
        <f t="shared" si="65"/>
        <v>0.49972367676487672</v>
      </c>
      <c r="W661" s="250">
        <f t="shared" si="49"/>
        <v>0.48202388599991158</v>
      </c>
      <c r="X661" s="250"/>
      <c r="Y661" s="250"/>
      <c r="Z661" s="250"/>
      <c r="AA661" s="250"/>
    </row>
    <row r="662" spans="1:27" ht="14.25" hidden="1" customHeight="1">
      <c r="A662" s="120">
        <v>0.05</v>
      </c>
      <c r="B662" s="120">
        <v>0.05</v>
      </c>
      <c r="C662" s="120">
        <v>0.9</v>
      </c>
      <c r="D662" s="250">
        <f t="shared" si="62"/>
        <v>0.32401194870380007</v>
      </c>
      <c r="E662" s="250">
        <f t="shared" si="62"/>
        <v>0.28786072110380001</v>
      </c>
      <c r="F662" s="250">
        <f t="shared" si="46"/>
        <v>0.28786072110380001</v>
      </c>
      <c r="G662" s="250"/>
      <c r="H662" s="250"/>
      <c r="I662" s="250"/>
      <c r="J662" s="250">
        <f t="shared" si="63"/>
        <v>0.2960249458184</v>
      </c>
      <c r="K662" s="250">
        <f t="shared" si="63"/>
        <v>0.27809393692880002</v>
      </c>
      <c r="L662" s="250">
        <f t="shared" si="47"/>
        <v>0.27809393692880002</v>
      </c>
      <c r="M662" s="250"/>
      <c r="N662" s="250"/>
      <c r="O662" s="250"/>
      <c r="P662" s="250">
        <f t="shared" si="64"/>
        <v>0.33340091542919997</v>
      </c>
      <c r="Q662" s="250">
        <f t="shared" si="64"/>
        <v>0.35200072202940003</v>
      </c>
      <c r="R662" s="250">
        <f t="shared" si="48"/>
        <v>0.33340091542919997</v>
      </c>
      <c r="S662" s="250"/>
      <c r="T662" s="250">
        <f t="shared" si="65"/>
        <v>0.51836277436719813</v>
      </c>
      <c r="U662" s="250">
        <f t="shared" si="65"/>
        <v>0.48223256470814702</v>
      </c>
      <c r="V662" s="250">
        <f t="shared" si="65"/>
        <v>0.49993234104239265</v>
      </c>
      <c r="W662" s="250">
        <f t="shared" si="49"/>
        <v>0.48223256470814702</v>
      </c>
      <c r="X662" s="250"/>
      <c r="Y662" s="250"/>
      <c r="Z662" s="250"/>
      <c r="AA662" s="250"/>
    </row>
    <row r="663" spans="1:27" ht="14.25" hidden="1" customHeight="1">
      <c r="A663" s="120">
        <v>0.05</v>
      </c>
      <c r="B663" s="120">
        <v>0.06</v>
      </c>
      <c r="C663" s="120">
        <v>0.89</v>
      </c>
      <c r="D663" s="250">
        <f t="shared" si="62"/>
        <v>0.32366468426456008</v>
      </c>
      <c r="E663" s="250">
        <f t="shared" si="62"/>
        <v>0.28817970252380004</v>
      </c>
      <c r="F663" s="250">
        <f t="shared" si="46"/>
        <v>0.28817970252380004</v>
      </c>
      <c r="G663" s="250"/>
      <c r="H663" s="250"/>
      <c r="I663" s="250"/>
      <c r="J663" s="250">
        <f t="shared" si="63"/>
        <v>0.29570766563264</v>
      </c>
      <c r="K663" s="250">
        <f t="shared" si="63"/>
        <v>0.2784129183488</v>
      </c>
      <c r="L663" s="250">
        <f t="shared" si="47"/>
        <v>0.2784129183488</v>
      </c>
      <c r="M663" s="250"/>
      <c r="N663" s="250"/>
      <c r="O663" s="250"/>
      <c r="P663" s="250">
        <f t="shared" si="64"/>
        <v>0.33340708240331995</v>
      </c>
      <c r="Q663" s="250">
        <f t="shared" si="64"/>
        <v>0.35199455505527999</v>
      </c>
      <c r="R663" s="250">
        <f t="shared" si="48"/>
        <v>0.33340708240331995</v>
      </c>
      <c r="S663" s="250"/>
      <c r="T663" s="250">
        <f t="shared" si="65"/>
        <v>0.51793285112638687</v>
      </c>
      <c r="U663" s="250">
        <f t="shared" si="65"/>
        <v>0.48244124341638239</v>
      </c>
      <c r="V663" s="250">
        <f t="shared" si="65"/>
        <v>0.50014100531990868</v>
      </c>
      <c r="W663" s="250">
        <f t="shared" si="49"/>
        <v>0.48244124341638239</v>
      </c>
      <c r="X663" s="250"/>
      <c r="Y663" s="250"/>
      <c r="Z663" s="250"/>
      <c r="AA663" s="250"/>
    </row>
    <row r="664" spans="1:27" ht="14.25" hidden="1" customHeight="1">
      <c r="A664" s="120">
        <v>0.05</v>
      </c>
      <c r="B664" s="120">
        <v>7.0000000000000007E-2</v>
      </c>
      <c r="C664" s="120">
        <v>0.88</v>
      </c>
      <c r="D664" s="250">
        <f t="shared" si="62"/>
        <v>0.32331741982532003</v>
      </c>
      <c r="E664" s="250">
        <f t="shared" si="62"/>
        <v>0.28849868394380002</v>
      </c>
      <c r="F664" s="250">
        <f t="shared" si="46"/>
        <v>0.28849868394380002</v>
      </c>
      <c r="G664" s="250"/>
      <c r="H664" s="250"/>
      <c r="I664" s="250"/>
      <c r="J664" s="250">
        <f t="shared" si="63"/>
        <v>0.29539038544688001</v>
      </c>
      <c r="K664" s="250">
        <f t="shared" si="63"/>
        <v>0.27873189976879997</v>
      </c>
      <c r="L664" s="250">
        <f t="shared" si="47"/>
        <v>0.27873189976879997</v>
      </c>
      <c r="M664" s="250"/>
      <c r="N664" s="250"/>
      <c r="O664" s="250"/>
      <c r="P664" s="250">
        <f t="shared" si="64"/>
        <v>0.33341324937743999</v>
      </c>
      <c r="Q664" s="250">
        <f t="shared" si="64"/>
        <v>0.35198838808115995</v>
      </c>
      <c r="R664" s="250">
        <f t="shared" si="48"/>
        <v>0.33341324937743999</v>
      </c>
      <c r="S664" s="250"/>
      <c r="T664" s="250">
        <f t="shared" si="65"/>
        <v>0.51750292788557573</v>
      </c>
      <c r="U664" s="250">
        <f t="shared" si="65"/>
        <v>0.48264992212461777</v>
      </c>
      <c r="V664" s="250">
        <f t="shared" si="65"/>
        <v>0.50034966959742455</v>
      </c>
      <c r="W664" s="250">
        <f t="shared" si="49"/>
        <v>0.48264992212461777</v>
      </c>
      <c r="X664" s="250"/>
      <c r="Y664" s="250"/>
      <c r="Z664" s="250"/>
      <c r="AA664" s="250"/>
    </row>
    <row r="665" spans="1:27" ht="14.25" hidden="1" customHeight="1">
      <c r="A665" s="120">
        <v>0.05</v>
      </c>
      <c r="B665" s="120">
        <v>0.08</v>
      </c>
      <c r="C665" s="120">
        <v>0.87</v>
      </c>
      <c r="D665" s="250">
        <f t="shared" si="62"/>
        <v>0.32297015538607998</v>
      </c>
      <c r="E665" s="250">
        <f t="shared" si="62"/>
        <v>0.28881766536379999</v>
      </c>
      <c r="F665" s="250">
        <f t="shared" si="46"/>
        <v>0.28881766536379999</v>
      </c>
      <c r="G665" s="250"/>
      <c r="H665" s="250"/>
      <c r="I665" s="250"/>
      <c r="J665" s="250">
        <f t="shared" si="63"/>
        <v>0.29507310526112002</v>
      </c>
      <c r="K665" s="250">
        <f t="shared" si="63"/>
        <v>0.2790508811888</v>
      </c>
      <c r="L665" s="250">
        <f t="shared" si="47"/>
        <v>0.2790508811888</v>
      </c>
      <c r="M665" s="250"/>
      <c r="N665" s="250"/>
      <c r="O665" s="250"/>
      <c r="P665" s="250">
        <f t="shared" si="64"/>
        <v>0.33341941635155997</v>
      </c>
      <c r="Q665" s="250">
        <f t="shared" si="64"/>
        <v>0.35198222110703997</v>
      </c>
      <c r="R665" s="250">
        <f t="shared" si="48"/>
        <v>0.33341941635155997</v>
      </c>
      <c r="S665" s="250"/>
      <c r="T665" s="250">
        <f t="shared" si="65"/>
        <v>0.51707300464476458</v>
      </c>
      <c r="U665" s="250">
        <f t="shared" si="65"/>
        <v>0.48285860083285315</v>
      </c>
      <c r="V665" s="250">
        <f t="shared" si="65"/>
        <v>0.50055833387494053</v>
      </c>
      <c r="W665" s="250">
        <f t="shared" si="49"/>
        <v>0.48285860083285315</v>
      </c>
      <c r="X665" s="250"/>
      <c r="Y665" s="250"/>
      <c r="Z665" s="250"/>
      <c r="AA665" s="250"/>
    </row>
    <row r="666" spans="1:27" ht="14.25" hidden="1" customHeight="1">
      <c r="A666" s="120">
        <v>0.05</v>
      </c>
      <c r="B666" s="120">
        <v>0.09</v>
      </c>
      <c r="C666" s="120">
        <v>0.86</v>
      </c>
      <c r="D666" s="250">
        <f t="shared" si="62"/>
        <v>0.32262289094683999</v>
      </c>
      <c r="E666" s="250">
        <f t="shared" si="62"/>
        <v>0.28913664678380002</v>
      </c>
      <c r="F666" s="250">
        <f t="shared" si="46"/>
        <v>0.28913664678380002</v>
      </c>
      <c r="G666" s="250"/>
      <c r="H666" s="250"/>
      <c r="I666" s="250"/>
      <c r="J666" s="250">
        <f t="shared" si="63"/>
        <v>0.29475582507536002</v>
      </c>
      <c r="K666" s="250">
        <f t="shared" si="63"/>
        <v>0.27936986260879998</v>
      </c>
      <c r="L666" s="250">
        <f t="shared" si="47"/>
        <v>0.27936986260879998</v>
      </c>
      <c r="M666" s="250"/>
      <c r="N666" s="250"/>
      <c r="O666" s="250"/>
      <c r="P666" s="250">
        <f t="shared" si="64"/>
        <v>0.33342558332567995</v>
      </c>
      <c r="Q666" s="250">
        <f t="shared" si="64"/>
        <v>0.35197605413291999</v>
      </c>
      <c r="R666" s="250">
        <f t="shared" si="48"/>
        <v>0.33342558332567995</v>
      </c>
      <c r="S666" s="250"/>
      <c r="T666" s="250">
        <f t="shared" si="65"/>
        <v>0.51664308140395343</v>
      </c>
      <c r="U666" s="250">
        <f t="shared" si="65"/>
        <v>0.48306727954108852</v>
      </c>
      <c r="V666" s="250">
        <f t="shared" si="65"/>
        <v>0.50076699815245651</v>
      </c>
      <c r="W666" s="250">
        <f t="shared" si="49"/>
        <v>0.48306727954108852</v>
      </c>
      <c r="X666" s="250"/>
      <c r="Y666" s="250"/>
      <c r="Z666" s="250"/>
      <c r="AA666" s="250"/>
    </row>
    <row r="667" spans="1:27" ht="14.25" hidden="1" customHeight="1">
      <c r="A667" s="120">
        <v>0.05</v>
      </c>
      <c r="B667" s="120">
        <v>0.1</v>
      </c>
      <c r="C667" s="120">
        <v>0.85</v>
      </c>
      <c r="D667" s="250">
        <f t="shared" si="62"/>
        <v>0.3222756265076</v>
      </c>
      <c r="E667" s="250">
        <f t="shared" si="62"/>
        <v>0.2894556282038</v>
      </c>
      <c r="F667" s="250">
        <f t="shared" si="46"/>
        <v>0.2894556282038</v>
      </c>
      <c r="G667" s="250"/>
      <c r="H667" s="250"/>
      <c r="I667" s="250"/>
      <c r="J667" s="250">
        <f t="shared" si="63"/>
        <v>0.29443854488959997</v>
      </c>
      <c r="K667" s="250">
        <f t="shared" si="63"/>
        <v>0.27968884402880001</v>
      </c>
      <c r="L667" s="250">
        <f t="shared" si="47"/>
        <v>0.27968884402880001</v>
      </c>
      <c r="M667" s="250"/>
      <c r="N667" s="250"/>
      <c r="O667" s="250"/>
      <c r="P667" s="250">
        <f t="shared" si="64"/>
        <v>0.33343175029979999</v>
      </c>
      <c r="Q667" s="250">
        <f t="shared" si="64"/>
        <v>0.35196988715879995</v>
      </c>
      <c r="R667" s="250">
        <f t="shared" si="48"/>
        <v>0.33343175029979999</v>
      </c>
      <c r="S667" s="250"/>
      <c r="T667" s="250">
        <f t="shared" si="65"/>
        <v>0.51621315816314217</v>
      </c>
      <c r="U667" s="250">
        <f t="shared" si="65"/>
        <v>0.48327595824932396</v>
      </c>
      <c r="V667" s="250">
        <f t="shared" si="65"/>
        <v>0.50097566242997238</v>
      </c>
      <c r="W667" s="250">
        <f t="shared" si="49"/>
        <v>0.48327595824932396</v>
      </c>
      <c r="X667" s="250"/>
      <c r="Y667" s="250"/>
      <c r="Z667" s="250"/>
      <c r="AA667" s="250"/>
    </row>
    <row r="668" spans="1:27" ht="14.25" hidden="1" customHeight="1">
      <c r="A668" s="120">
        <v>0.05</v>
      </c>
      <c r="B668" s="120">
        <v>0.11</v>
      </c>
      <c r="C668" s="120">
        <v>0.84</v>
      </c>
      <c r="D668" s="250">
        <f t="shared" si="62"/>
        <v>0.32192836206835995</v>
      </c>
      <c r="E668" s="250">
        <f t="shared" si="62"/>
        <v>0.28977460962380003</v>
      </c>
      <c r="F668" s="250">
        <f t="shared" si="46"/>
        <v>0.28977460962380003</v>
      </c>
      <c r="G668" s="250"/>
      <c r="H668" s="250"/>
      <c r="I668" s="250"/>
      <c r="J668" s="250">
        <f t="shared" si="63"/>
        <v>0.29412126470383998</v>
      </c>
      <c r="K668" s="250">
        <f t="shared" si="63"/>
        <v>0.28000782544879999</v>
      </c>
      <c r="L668" s="250">
        <f t="shared" si="47"/>
        <v>0.28000782544879999</v>
      </c>
      <c r="M668" s="250"/>
      <c r="N668" s="250"/>
      <c r="O668" s="250"/>
      <c r="P668" s="250">
        <f t="shared" si="64"/>
        <v>0.33343791727391991</v>
      </c>
      <c r="Q668" s="250">
        <f t="shared" si="64"/>
        <v>0.35196372018467992</v>
      </c>
      <c r="R668" s="250">
        <f t="shared" si="48"/>
        <v>0.33343791727391991</v>
      </c>
      <c r="S668" s="250"/>
      <c r="T668" s="250">
        <f t="shared" si="65"/>
        <v>0.51578323492233102</v>
      </c>
      <c r="U668" s="250">
        <f t="shared" si="65"/>
        <v>0.48348463695755933</v>
      </c>
      <c r="V668" s="250">
        <f t="shared" si="65"/>
        <v>0.50118432670748847</v>
      </c>
      <c r="W668" s="250">
        <f t="shared" si="49"/>
        <v>0.48348463695755933</v>
      </c>
      <c r="X668" s="250"/>
      <c r="Y668" s="250"/>
      <c r="Z668" s="250"/>
      <c r="AA668" s="250"/>
    </row>
    <row r="669" spans="1:27" ht="14.25" hidden="1" customHeight="1">
      <c r="A669" s="120">
        <v>0.05</v>
      </c>
      <c r="B669" s="120">
        <v>0.12</v>
      </c>
      <c r="C669" s="120">
        <v>0.83</v>
      </c>
      <c r="D669" s="250">
        <f t="shared" si="62"/>
        <v>0.32158109762911996</v>
      </c>
      <c r="E669" s="250">
        <f t="shared" si="62"/>
        <v>0.2900935910438</v>
      </c>
      <c r="F669" s="250">
        <f t="shared" si="46"/>
        <v>0.2900935910438</v>
      </c>
      <c r="G669" s="250"/>
      <c r="H669" s="250"/>
      <c r="I669" s="250"/>
      <c r="J669" s="250">
        <f t="shared" si="63"/>
        <v>0.29380398451807999</v>
      </c>
      <c r="K669" s="250">
        <f t="shared" si="63"/>
        <v>0.28032680686879996</v>
      </c>
      <c r="L669" s="250">
        <f t="shared" si="47"/>
        <v>0.28032680686879996</v>
      </c>
      <c r="M669" s="250"/>
      <c r="N669" s="250"/>
      <c r="O669" s="250"/>
      <c r="P669" s="250">
        <f t="shared" si="64"/>
        <v>0.33344408424803995</v>
      </c>
      <c r="Q669" s="250">
        <f t="shared" si="64"/>
        <v>0.35195755321055994</v>
      </c>
      <c r="R669" s="250">
        <f t="shared" si="48"/>
        <v>0.33344408424803995</v>
      </c>
      <c r="S669" s="250"/>
      <c r="T669" s="250">
        <f t="shared" si="65"/>
        <v>0.51535331168151988</v>
      </c>
      <c r="U669" s="250">
        <f t="shared" si="65"/>
        <v>0.48369331566579477</v>
      </c>
      <c r="V669" s="250">
        <f t="shared" si="65"/>
        <v>0.50139299098500434</v>
      </c>
      <c r="W669" s="250">
        <f t="shared" si="49"/>
        <v>0.48369331566579477</v>
      </c>
      <c r="X669" s="250"/>
      <c r="Y669" s="250"/>
      <c r="Z669" s="250"/>
      <c r="AA669" s="250"/>
    </row>
    <row r="670" spans="1:27" ht="14.25" hidden="1" customHeight="1">
      <c r="A670" s="120">
        <v>0.05</v>
      </c>
      <c r="B670" s="120">
        <v>0.13</v>
      </c>
      <c r="C670" s="120">
        <v>0.82</v>
      </c>
      <c r="D670" s="250">
        <f t="shared" si="62"/>
        <v>0.32123383318987997</v>
      </c>
      <c r="E670" s="250">
        <f t="shared" si="62"/>
        <v>0.29041257246379998</v>
      </c>
      <c r="F670" s="250">
        <f t="shared" si="46"/>
        <v>0.29041257246379998</v>
      </c>
      <c r="G670" s="250"/>
      <c r="H670" s="250"/>
      <c r="I670" s="250"/>
      <c r="J670" s="250">
        <f t="shared" si="63"/>
        <v>0.29348670433231999</v>
      </c>
      <c r="K670" s="250">
        <f t="shared" si="63"/>
        <v>0.28064578828879999</v>
      </c>
      <c r="L670" s="250">
        <f t="shared" si="47"/>
        <v>0.28064578828879999</v>
      </c>
      <c r="M670" s="250"/>
      <c r="N670" s="250"/>
      <c r="O670" s="250"/>
      <c r="P670" s="250">
        <f t="shared" si="64"/>
        <v>0.33345025122215993</v>
      </c>
      <c r="Q670" s="250">
        <f t="shared" si="64"/>
        <v>0.35195138623643996</v>
      </c>
      <c r="R670" s="250">
        <f t="shared" si="48"/>
        <v>0.33345025122215993</v>
      </c>
      <c r="S670" s="250"/>
      <c r="T670" s="250">
        <f t="shared" si="65"/>
        <v>0.51492338844070873</v>
      </c>
      <c r="U670" s="250">
        <f t="shared" si="65"/>
        <v>0.4839019943740302</v>
      </c>
      <c r="V670" s="250">
        <f t="shared" si="65"/>
        <v>0.50160165526252032</v>
      </c>
      <c r="W670" s="250">
        <f t="shared" si="49"/>
        <v>0.4839019943740302</v>
      </c>
      <c r="X670" s="250"/>
      <c r="Y670" s="250"/>
      <c r="Z670" s="250"/>
      <c r="AA670" s="250"/>
    </row>
    <row r="671" spans="1:27" ht="14.25" hidden="1" customHeight="1">
      <c r="A671" s="120">
        <v>0.05</v>
      </c>
      <c r="B671" s="120">
        <v>0.14000000000000001</v>
      </c>
      <c r="C671" s="120">
        <v>0.81</v>
      </c>
      <c r="D671" s="250">
        <f t="shared" si="62"/>
        <v>0.32088656875064003</v>
      </c>
      <c r="E671" s="250">
        <f t="shared" si="62"/>
        <v>0.29073155388380001</v>
      </c>
      <c r="F671" s="250">
        <f t="shared" si="46"/>
        <v>0.29073155388380001</v>
      </c>
      <c r="G671" s="250"/>
      <c r="H671" s="250"/>
      <c r="I671" s="250"/>
      <c r="J671" s="250">
        <f t="shared" si="63"/>
        <v>0.29316942414656</v>
      </c>
      <c r="K671" s="250">
        <f t="shared" si="63"/>
        <v>0.28096476970880002</v>
      </c>
      <c r="L671" s="250">
        <f t="shared" si="47"/>
        <v>0.28096476970880002</v>
      </c>
      <c r="M671" s="250"/>
      <c r="N671" s="250"/>
      <c r="O671" s="250"/>
      <c r="P671" s="250">
        <f t="shared" si="64"/>
        <v>0.33345641819627997</v>
      </c>
      <c r="Q671" s="250">
        <f t="shared" si="64"/>
        <v>0.35194521926231997</v>
      </c>
      <c r="R671" s="250">
        <f t="shared" si="48"/>
        <v>0.33345641819627997</v>
      </c>
      <c r="S671" s="250"/>
      <c r="T671" s="250">
        <f t="shared" si="65"/>
        <v>0.51449346519989758</v>
      </c>
      <c r="U671" s="250">
        <f t="shared" si="65"/>
        <v>0.48411067308226563</v>
      </c>
      <c r="V671" s="250">
        <f t="shared" si="65"/>
        <v>0.5018103195400363</v>
      </c>
      <c r="W671" s="250">
        <f t="shared" si="49"/>
        <v>0.48411067308226563</v>
      </c>
      <c r="X671" s="250"/>
      <c r="Y671" s="250"/>
      <c r="Z671" s="250"/>
      <c r="AA671" s="250"/>
    </row>
    <row r="672" spans="1:27" ht="14.25" hidden="1" customHeight="1">
      <c r="A672" s="120">
        <v>0.05</v>
      </c>
      <c r="B672" s="120">
        <v>0.15</v>
      </c>
      <c r="C672" s="120">
        <v>0.8</v>
      </c>
      <c r="D672" s="250">
        <f t="shared" si="62"/>
        <v>0.32053930431140004</v>
      </c>
      <c r="E672" s="250">
        <f t="shared" si="62"/>
        <v>0.29105053530379998</v>
      </c>
      <c r="F672" s="250">
        <f t="shared" ref="F672:F926" si="66">MIN(D672:E672)</f>
        <v>0.29105053530379998</v>
      </c>
      <c r="G672" s="250"/>
      <c r="H672" s="250"/>
      <c r="I672" s="250"/>
      <c r="J672" s="250">
        <f t="shared" si="63"/>
        <v>0.2928521439608</v>
      </c>
      <c r="K672" s="250">
        <f t="shared" si="63"/>
        <v>0.2812837511288</v>
      </c>
      <c r="L672" s="250">
        <f t="shared" ref="L672:L926" si="67">MIN(J672:K672)</f>
        <v>0.2812837511288</v>
      </c>
      <c r="M672" s="250"/>
      <c r="N672" s="250"/>
      <c r="O672" s="250"/>
      <c r="P672" s="250">
        <f t="shared" si="64"/>
        <v>0.33346258517040001</v>
      </c>
      <c r="Q672" s="250">
        <f t="shared" si="64"/>
        <v>0.35193905228819999</v>
      </c>
      <c r="R672" s="250">
        <f t="shared" ref="R672:R926" si="68">MIN(P672:Q672)</f>
        <v>0.33346258517040001</v>
      </c>
      <c r="S672" s="250"/>
      <c r="T672" s="250">
        <f t="shared" si="65"/>
        <v>0.51406354195908643</v>
      </c>
      <c r="U672" s="250">
        <f t="shared" si="65"/>
        <v>0.48431935179050101</v>
      </c>
      <c r="V672" s="250">
        <f t="shared" si="65"/>
        <v>0.50201898381755228</v>
      </c>
      <c r="W672" s="250">
        <f t="shared" ref="W672:W926" si="69">MIN(T672:V672)</f>
        <v>0.48431935179050101</v>
      </c>
      <c r="X672" s="250"/>
      <c r="Y672" s="250"/>
      <c r="Z672" s="250"/>
      <c r="AA672" s="250"/>
    </row>
    <row r="673" spans="1:27" ht="14.25" hidden="1" customHeight="1">
      <c r="A673" s="120">
        <v>0.05</v>
      </c>
      <c r="B673" s="120">
        <v>0.16</v>
      </c>
      <c r="C673" s="120">
        <v>0.79</v>
      </c>
      <c r="D673" s="250">
        <f t="shared" si="62"/>
        <v>0.32019203987216005</v>
      </c>
      <c r="E673" s="250">
        <f t="shared" si="62"/>
        <v>0.29136951672380001</v>
      </c>
      <c r="F673" s="250">
        <f t="shared" si="66"/>
        <v>0.29136951672380001</v>
      </c>
      <c r="G673" s="250"/>
      <c r="H673" s="250"/>
      <c r="I673" s="250"/>
      <c r="J673" s="250">
        <f t="shared" si="63"/>
        <v>0.29253486377504001</v>
      </c>
      <c r="K673" s="250">
        <f t="shared" si="63"/>
        <v>0.28160273254879997</v>
      </c>
      <c r="L673" s="250">
        <f t="shared" si="67"/>
        <v>0.28160273254879997</v>
      </c>
      <c r="M673" s="250"/>
      <c r="N673" s="250"/>
      <c r="O673" s="250"/>
      <c r="P673" s="250">
        <f t="shared" si="64"/>
        <v>0.33346875214451999</v>
      </c>
      <c r="Q673" s="250">
        <f t="shared" si="64"/>
        <v>0.35193288531408001</v>
      </c>
      <c r="R673" s="250">
        <f t="shared" si="68"/>
        <v>0.33346875214451999</v>
      </c>
      <c r="S673" s="250"/>
      <c r="T673" s="250">
        <f t="shared" si="65"/>
        <v>0.51363361871827518</v>
      </c>
      <c r="U673" s="250">
        <f t="shared" si="65"/>
        <v>0.48452803049873638</v>
      </c>
      <c r="V673" s="250">
        <f t="shared" si="65"/>
        <v>0.50222764809506826</v>
      </c>
      <c r="W673" s="250">
        <f t="shared" si="69"/>
        <v>0.48452803049873638</v>
      </c>
      <c r="X673" s="250"/>
      <c r="Y673" s="250"/>
      <c r="Z673" s="250"/>
      <c r="AA673" s="250"/>
    </row>
    <row r="674" spans="1:27" ht="14.25" hidden="1" customHeight="1">
      <c r="A674" s="120">
        <v>0.05</v>
      </c>
      <c r="B674" s="120">
        <v>0.17</v>
      </c>
      <c r="C674" s="120">
        <v>0.78</v>
      </c>
      <c r="D674" s="250">
        <f t="shared" ref="D674:E737" si="70">$A674*B$157+$B674*B$158+$C674*B$159</f>
        <v>0.31984477543292</v>
      </c>
      <c r="E674" s="250">
        <f t="shared" si="70"/>
        <v>0.29168849814380005</v>
      </c>
      <c r="F674" s="250">
        <f t="shared" si="66"/>
        <v>0.29168849814380005</v>
      </c>
      <c r="G674" s="250"/>
      <c r="H674" s="250"/>
      <c r="I674" s="250"/>
      <c r="J674" s="250">
        <f t="shared" ref="J674:K737" si="71">$A674*H$157+$B674*H$158+$C674*H$159</f>
        <v>0.29221758358928002</v>
      </c>
      <c r="K674" s="250">
        <f t="shared" si="71"/>
        <v>0.2819217139688</v>
      </c>
      <c r="L674" s="250">
        <f t="shared" si="67"/>
        <v>0.2819217139688</v>
      </c>
      <c r="M674" s="250"/>
      <c r="N674" s="250"/>
      <c r="O674" s="250"/>
      <c r="P674" s="250">
        <f t="shared" ref="P674:Q737" si="72">$A674*N$157+$B674*N$158+$C674*N$159</f>
        <v>0.33347491911863997</v>
      </c>
      <c r="Q674" s="250">
        <f t="shared" si="72"/>
        <v>0.35192671833996003</v>
      </c>
      <c r="R674" s="250">
        <f t="shared" si="68"/>
        <v>0.33347491911863997</v>
      </c>
      <c r="S674" s="250"/>
      <c r="T674" s="250">
        <f t="shared" ref="T674:V737" si="73">$A674*I$3+$B674*I$4+$C674*I$5</f>
        <v>0.51320369547746414</v>
      </c>
      <c r="U674" s="250">
        <f t="shared" si="73"/>
        <v>0.48473670920697182</v>
      </c>
      <c r="V674" s="250">
        <f t="shared" si="73"/>
        <v>0.50243631237258413</v>
      </c>
      <c r="W674" s="250">
        <f t="shared" si="69"/>
        <v>0.48473670920697182</v>
      </c>
      <c r="X674" s="250"/>
      <c r="Y674" s="250"/>
      <c r="Z674" s="250"/>
      <c r="AA674" s="250"/>
    </row>
    <row r="675" spans="1:27" ht="14.25" hidden="1" customHeight="1">
      <c r="A675" s="120">
        <v>0.05</v>
      </c>
      <c r="B675" s="120">
        <v>0.18</v>
      </c>
      <c r="C675" s="120">
        <v>0.77</v>
      </c>
      <c r="D675" s="250">
        <f t="shared" si="70"/>
        <v>0.31949751099368001</v>
      </c>
      <c r="E675" s="250">
        <f t="shared" si="70"/>
        <v>0.29200747956380002</v>
      </c>
      <c r="F675" s="250">
        <f t="shared" si="66"/>
        <v>0.29200747956380002</v>
      </c>
      <c r="G675" s="250"/>
      <c r="H675" s="250"/>
      <c r="I675" s="250"/>
      <c r="J675" s="250">
        <f t="shared" si="71"/>
        <v>0.29190030340352002</v>
      </c>
      <c r="K675" s="250">
        <f t="shared" si="71"/>
        <v>0.28224069538880003</v>
      </c>
      <c r="L675" s="250">
        <f t="shared" si="67"/>
        <v>0.28224069538880003</v>
      </c>
      <c r="M675" s="250"/>
      <c r="N675" s="250"/>
      <c r="O675" s="250"/>
      <c r="P675" s="250">
        <f t="shared" si="72"/>
        <v>0.33348108609275995</v>
      </c>
      <c r="Q675" s="250">
        <f t="shared" si="72"/>
        <v>0.35192055136584</v>
      </c>
      <c r="R675" s="250">
        <f t="shared" si="68"/>
        <v>0.33348108609275995</v>
      </c>
      <c r="S675" s="250"/>
      <c r="T675" s="250">
        <f t="shared" si="73"/>
        <v>0.51277377223665288</v>
      </c>
      <c r="U675" s="250">
        <f t="shared" si="73"/>
        <v>0.48494538791520719</v>
      </c>
      <c r="V675" s="250">
        <f t="shared" si="73"/>
        <v>0.50264497665010011</v>
      </c>
      <c r="W675" s="250">
        <f t="shared" si="69"/>
        <v>0.48494538791520719</v>
      </c>
      <c r="X675" s="250"/>
      <c r="Y675" s="250"/>
      <c r="Z675" s="250"/>
      <c r="AA675" s="250"/>
    </row>
    <row r="676" spans="1:27" ht="14.25" hidden="1" customHeight="1">
      <c r="A676" s="120">
        <v>0.05</v>
      </c>
      <c r="B676" s="120">
        <v>0.19</v>
      </c>
      <c r="C676" s="120">
        <v>0.76</v>
      </c>
      <c r="D676" s="250">
        <f t="shared" si="70"/>
        <v>0.31915024655444002</v>
      </c>
      <c r="E676" s="250">
        <f t="shared" si="70"/>
        <v>0.2923264609838</v>
      </c>
      <c r="F676" s="250">
        <f t="shared" si="66"/>
        <v>0.2923264609838</v>
      </c>
      <c r="G676" s="250"/>
      <c r="H676" s="250"/>
      <c r="I676" s="250"/>
      <c r="J676" s="250">
        <f t="shared" si="71"/>
        <v>0.29158302321776003</v>
      </c>
      <c r="K676" s="250">
        <f t="shared" si="71"/>
        <v>0.28255967680880001</v>
      </c>
      <c r="L676" s="250">
        <f t="shared" si="67"/>
        <v>0.28255967680880001</v>
      </c>
      <c r="M676" s="250"/>
      <c r="N676" s="250"/>
      <c r="O676" s="250"/>
      <c r="P676" s="250">
        <f t="shared" si="72"/>
        <v>0.33348725306687999</v>
      </c>
      <c r="Q676" s="250">
        <f t="shared" si="72"/>
        <v>0.35191438439171996</v>
      </c>
      <c r="R676" s="250">
        <f t="shared" si="68"/>
        <v>0.33348725306687999</v>
      </c>
      <c r="S676" s="250"/>
      <c r="T676" s="250">
        <f t="shared" si="73"/>
        <v>0.51234384899584173</v>
      </c>
      <c r="U676" s="250">
        <f t="shared" si="73"/>
        <v>0.48515406662344257</v>
      </c>
      <c r="V676" s="250">
        <f t="shared" si="73"/>
        <v>0.50285364092761609</v>
      </c>
      <c r="W676" s="250">
        <f t="shared" si="69"/>
        <v>0.48515406662344257</v>
      </c>
      <c r="X676" s="250"/>
      <c r="Y676" s="250"/>
      <c r="Z676" s="250"/>
      <c r="AA676" s="250"/>
    </row>
    <row r="677" spans="1:27" ht="14.25" hidden="1" customHeight="1">
      <c r="A677" s="120">
        <v>0.05</v>
      </c>
      <c r="B677" s="120">
        <v>0.2</v>
      </c>
      <c r="C677" s="120">
        <v>0.75</v>
      </c>
      <c r="D677" s="250">
        <f t="shared" si="70"/>
        <v>0.31880298211520003</v>
      </c>
      <c r="E677" s="250">
        <f t="shared" si="70"/>
        <v>0.29264544240379997</v>
      </c>
      <c r="F677" s="250">
        <f t="shared" si="66"/>
        <v>0.29264544240379997</v>
      </c>
      <c r="G677" s="250"/>
      <c r="H677" s="250"/>
      <c r="I677" s="250"/>
      <c r="J677" s="250">
        <f t="shared" si="71"/>
        <v>0.29126574303199998</v>
      </c>
      <c r="K677" s="250">
        <f t="shared" si="71"/>
        <v>0.28287865822879998</v>
      </c>
      <c r="L677" s="250">
        <f t="shared" si="67"/>
        <v>0.28287865822879998</v>
      </c>
      <c r="M677" s="250"/>
      <c r="N677" s="250"/>
      <c r="O677" s="250"/>
      <c r="P677" s="250">
        <f t="shared" si="72"/>
        <v>0.33349342004100002</v>
      </c>
      <c r="Q677" s="250">
        <f t="shared" si="72"/>
        <v>0.35190821741759998</v>
      </c>
      <c r="R677" s="250">
        <f t="shared" si="68"/>
        <v>0.33349342004100002</v>
      </c>
      <c r="S677" s="250"/>
      <c r="T677" s="250">
        <f t="shared" si="73"/>
        <v>0.51191392575503059</v>
      </c>
      <c r="U677" s="250">
        <f t="shared" si="73"/>
        <v>0.485362745331678</v>
      </c>
      <c r="V677" s="250">
        <f t="shared" si="73"/>
        <v>0.50306230520513207</v>
      </c>
      <c r="W677" s="250">
        <f t="shared" si="69"/>
        <v>0.485362745331678</v>
      </c>
      <c r="X677" s="250"/>
      <c r="Y677" s="250"/>
      <c r="Z677" s="250"/>
      <c r="AA677" s="250"/>
    </row>
    <row r="678" spans="1:27" ht="14.25" hidden="1" customHeight="1">
      <c r="A678" s="120">
        <v>0.05</v>
      </c>
      <c r="B678" s="120">
        <v>0.21</v>
      </c>
      <c r="C678" s="120">
        <v>0.74</v>
      </c>
      <c r="D678" s="250">
        <f t="shared" si="70"/>
        <v>0.31845571767596004</v>
      </c>
      <c r="E678" s="250">
        <f t="shared" si="70"/>
        <v>0.2929644238238</v>
      </c>
      <c r="F678" s="250">
        <f t="shared" si="66"/>
        <v>0.2929644238238</v>
      </c>
      <c r="G678" s="250"/>
      <c r="H678" s="250"/>
      <c r="I678" s="250"/>
      <c r="J678" s="250">
        <f t="shared" si="71"/>
        <v>0.29094846284623999</v>
      </c>
      <c r="K678" s="250">
        <f t="shared" si="71"/>
        <v>0.28319763964879996</v>
      </c>
      <c r="L678" s="250">
        <f t="shared" si="67"/>
        <v>0.28319763964879996</v>
      </c>
      <c r="M678" s="250"/>
      <c r="N678" s="250"/>
      <c r="O678" s="250"/>
      <c r="P678" s="250">
        <f t="shared" si="72"/>
        <v>0.33349958701511995</v>
      </c>
      <c r="Q678" s="250">
        <f t="shared" si="72"/>
        <v>0.35190205044348</v>
      </c>
      <c r="R678" s="250">
        <f t="shared" si="68"/>
        <v>0.33349958701511995</v>
      </c>
      <c r="S678" s="250"/>
      <c r="T678" s="250">
        <f t="shared" si="73"/>
        <v>0.51148400251421933</v>
      </c>
      <c r="U678" s="250">
        <f t="shared" si="73"/>
        <v>0.48557142403991338</v>
      </c>
      <c r="V678" s="250">
        <f t="shared" si="73"/>
        <v>0.50327096948264805</v>
      </c>
      <c r="W678" s="250">
        <f t="shared" si="69"/>
        <v>0.48557142403991338</v>
      </c>
      <c r="X678" s="250"/>
      <c r="Y678" s="250"/>
      <c r="Z678" s="250"/>
      <c r="AA678" s="250"/>
    </row>
    <row r="679" spans="1:27" ht="14.25" hidden="1" customHeight="1">
      <c r="A679" s="120">
        <v>0.05</v>
      </c>
      <c r="B679" s="120">
        <v>0.22</v>
      </c>
      <c r="C679" s="120">
        <v>0.73</v>
      </c>
      <c r="D679" s="250">
        <f t="shared" si="70"/>
        <v>0.31810845323671999</v>
      </c>
      <c r="E679" s="250">
        <f t="shared" si="70"/>
        <v>0.29328340524380003</v>
      </c>
      <c r="F679" s="250">
        <f t="shared" si="66"/>
        <v>0.29328340524380003</v>
      </c>
      <c r="G679" s="250"/>
      <c r="H679" s="250"/>
      <c r="I679" s="250"/>
      <c r="J679" s="250">
        <f t="shared" si="71"/>
        <v>0.29063118266047999</v>
      </c>
      <c r="K679" s="250">
        <f t="shared" si="71"/>
        <v>0.28351662106879999</v>
      </c>
      <c r="L679" s="250">
        <f t="shared" si="67"/>
        <v>0.28351662106879999</v>
      </c>
      <c r="M679" s="250"/>
      <c r="N679" s="250"/>
      <c r="O679" s="250"/>
      <c r="P679" s="250">
        <f t="shared" si="72"/>
        <v>0.33350575398923998</v>
      </c>
      <c r="Q679" s="250">
        <f t="shared" si="72"/>
        <v>0.35189588346935996</v>
      </c>
      <c r="R679" s="250">
        <f t="shared" si="68"/>
        <v>0.33350575398923998</v>
      </c>
      <c r="S679" s="250"/>
      <c r="T679" s="250">
        <f t="shared" si="73"/>
        <v>0.51105407927340818</v>
      </c>
      <c r="U679" s="250">
        <f t="shared" si="73"/>
        <v>0.48578010274814876</v>
      </c>
      <c r="V679" s="250">
        <f t="shared" si="73"/>
        <v>0.50347963376016391</v>
      </c>
      <c r="W679" s="250">
        <f t="shared" si="69"/>
        <v>0.48578010274814876</v>
      </c>
      <c r="X679" s="250"/>
      <c r="Y679" s="250"/>
      <c r="Z679" s="250"/>
      <c r="AA679" s="250"/>
    </row>
    <row r="680" spans="1:27" ht="14.25" hidden="1" customHeight="1">
      <c r="A680" s="120">
        <v>0.05</v>
      </c>
      <c r="B680" s="120">
        <v>0.23</v>
      </c>
      <c r="C680" s="120">
        <v>0.72</v>
      </c>
      <c r="D680" s="250">
        <f t="shared" si="70"/>
        <v>0.31776118879748</v>
      </c>
      <c r="E680" s="250">
        <f t="shared" si="70"/>
        <v>0.29360238666380001</v>
      </c>
      <c r="F680" s="250">
        <f t="shared" si="66"/>
        <v>0.29360238666380001</v>
      </c>
      <c r="G680" s="250"/>
      <c r="H680" s="250"/>
      <c r="I680" s="250"/>
      <c r="J680" s="250">
        <f t="shared" si="71"/>
        <v>0.29031390247472</v>
      </c>
      <c r="K680" s="250">
        <f t="shared" si="71"/>
        <v>0.28383560248880002</v>
      </c>
      <c r="L680" s="250">
        <f t="shared" si="67"/>
        <v>0.28383560248880002</v>
      </c>
      <c r="M680" s="250"/>
      <c r="N680" s="250"/>
      <c r="O680" s="250"/>
      <c r="P680" s="250">
        <f t="shared" si="72"/>
        <v>0.33351192096335996</v>
      </c>
      <c r="Q680" s="250">
        <f t="shared" si="72"/>
        <v>0.35188971649523992</v>
      </c>
      <c r="R680" s="250">
        <f t="shared" si="68"/>
        <v>0.33351192096335996</v>
      </c>
      <c r="S680" s="250"/>
      <c r="T680" s="250">
        <f t="shared" si="73"/>
        <v>0.51062415603259703</v>
      </c>
      <c r="U680" s="250">
        <f t="shared" si="73"/>
        <v>0.48598878145638419</v>
      </c>
      <c r="V680" s="250">
        <f t="shared" si="73"/>
        <v>0.50368829803767989</v>
      </c>
      <c r="W680" s="250">
        <f t="shared" si="69"/>
        <v>0.48598878145638419</v>
      </c>
      <c r="X680" s="250"/>
      <c r="Y680" s="250"/>
      <c r="Z680" s="250"/>
      <c r="AA680" s="250"/>
    </row>
    <row r="681" spans="1:27" ht="14.25" hidden="1" customHeight="1">
      <c r="A681" s="120">
        <v>0.05</v>
      </c>
      <c r="B681" s="120">
        <v>0.24</v>
      </c>
      <c r="C681" s="120">
        <v>0.71</v>
      </c>
      <c r="D681" s="250">
        <f t="shared" si="70"/>
        <v>0.31741392435824001</v>
      </c>
      <c r="E681" s="250">
        <f t="shared" si="70"/>
        <v>0.29392136808379998</v>
      </c>
      <c r="F681" s="250">
        <f t="shared" si="66"/>
        <v>0.29392136808379998</v>
      </c>
      <c r="G681" s="250"/>
      <c r="H681" s="250"/>
      <c r="I681" s="250"/>
      <c r="J681" s="250">
        <f t="shared" si="71"/>
        <v>0.28999662228895995</v>
      </c>
      <c r="K681" s="250">
        <f t="shared" si="71"/>
        <v>0.2841545839088</v>
      </c>
      <c r="L681" s="250">
        <f t="shared" si="67"/>
        <v>0.2841545839088</v>
      </c>
      <c r="M681" s="250"/>
      <c r="N681" s="250"/>
      <c r="O681" s="250"/>
      <c r="P681" s="250">
        <f t="shared" si="72"/>
        <v>0.33351808793747995</v>
      </c>
      <c r="Q681" s="250">
        <f t="shared" si="72"/>
        <v>0.35188354952111994</v>
      </c>
      <c r="R681" s="250">
        <f t="shared" si="68"/>
        <v>0.33351808793747995</v>
      </c>
      <c r="S681" s="250"/>
      <c r="T681" s="250">
        <f t="shared" si="73"/>
        <v>0.51019423279178588</v>
      </c>
      <c r="U681" s="250">
        <f t="shared" si="73"/>
        <v>0.48619746016461962</v>
      </c>
      <c r="V681" s="250">
        <f t="shared" si="73"/>
        <v>0.50389696231519587</v>
      </c>
      <c r="W681" s="250">
        <f t="shared" si="69"/>
        <v>0.48619746016461962</v>
      </c>
      <c r="X681" s="250"/>
      <c r="Y681" s="250"/>
      <c r="Z681" s="250"/>
      <c r="AA681" s="250"/>
    </row>
    <row r="682" spans="1:27" ht="14.25" hidden="1" customHeight="1">
      <c r="A682" s="120">
        <v>0.05</v>
      </c>
      <c r="B682" s="120">
        <v>0.25</v>
      </c>
      <c r="C682" s="120">
        <v>0.7</v>
      </c>
      <c r="D682" s="250">
        <f t="shared" si="70"/>
        <v>0.31706665991900002</v>
      </c>
      <c r="E682" s="250">
        <f t="shared" si="70"/>
        <v>0.29424034950380001</v>
      </c>
      <c r="F682" s="250">
        <f t="shared" si="66"/>
        <v>0.29424034950380001</v>
      </c>
      <c r="G682" s="250"/>
      <c r="H682" s="250"/>
      <c r="I682" s="250"/>
      <c r="J682" s="250">
        <f t="shared" si="71"/>
        <v>0.28967934210320001</v>
      </c>
      <c r="K682" s="250">
        <f t="shared" si="71"/>
        <v>0.28447356532879997</v>
      </c>
      <c r="L682" s="250">
        <f t="shared" si="67"/>
        <v>0.28447356532879997</v>
      </c>
      <c r="M682" s="250"/>
      <c r="N682" s="250"/>
      <c r="O682" s="250"/>
      <c r="P682" s="250">
        <f t="shared" si="72"/>
        <v>0.33352425491159998</v>
      </c>
      <c r="Q682" s="250">
        <f t="shared" si="72"/>
        <v>0.35187738254699996</v>
      </c>
      <c r="R682" s="250">
        <f t="shared" si="68"/>
        <v>0.33352425491159998</v>
      </c>
      <c r="S682" s="250"/>
      <c r="T682" s="250">
        <f t="shared" si="73"/>
        <v>0.50976430955097474</v>
      </c>
      <c r="U682" s="250">
        <f t="shared" si="73"/>
        <v>0.486406138872855</v>
      </c>
      <c r="V682" s="250">
        <f t="shared" si="73"/>
        <v>0.50410562659271174</v>
      </c>
      <c r="W682" s="250">
        <f t="shared" si="69"/>
        <v>0.486406138872855</v>
      </c>
      <c r="X682" s="250"/>
      <c r="Y682" s="250"/>
      <c r="Z682" s="250"/>
      <c r="AA682" s="250"/>
    </row>
    <row r="683" spans="1:27" ht="14.25" hidden="1" customHeight="1">
      <c r="A683" s="120">
        <v>0.05</v>
      </c>
      <c r="B683" s="120">
        <v>0.26</v>
      </c>
      <c r="C683" s="120">
        <v>0.69</v>
      </c>
      <c r="D683" s="250">
        <f t="shared" si="70"/>
        <v>0.31671939547976002</v>
      </c>
      <c r="E683" s="250">
        <f t="shared" si="70"/>
        <v>0.29455933092380004</v>
      </c>
      <c r="F683" s="250">
        <f t="shared" si="66"/>
        <v>0.29455933092380004</v>
      </c>
      <c r="G683" s="250"/>
      <c r="H683" s="250"/>
      <c r="I683" s="250"/>
      <c r="J683" s="250">
        <f t="shared" si="71"/>
        <v>0.28936206191743996</v>
      </c>
      <c r="K683" s="250">
        <f t="shared" si="71"/>
        <v>0.28479254674879995</v>
      </c>
      <c r="L683" s="250">
        <f t="shared" si="67"/>
        <v>0.28479254674879995</v>
      </c>
      <c r="M683" s="250"/>
      <c r="N683" s="250"/>
      <c r="O683" s="250"/>
      <c r="P683" s="250">
        <f t="shared" si="72"/>
        <v>0.33353042188571996</v>
      </c>
      <c r="Q683" s="250">
        <f t="shared" si="72"/>
        <v>0.35187121557287993</v>
      </c>
      <c r="R683" s="250">
        <f t="shared" si="68"/>
        <v>0.33353042188571996</v>
      </c>
      <c r="S683" s="250"/>
      <c r="T683" s="250">
        <f t="shared" si="73"/>
        <v>0.50933438631016348</v>
      </c>
      <c r="U683" s="250">
        <f t="shared" si="73"/>
        <v>0.48661481758109038</v>
      </c>
      <c r="V683" s="250">
        <f t="shared" si="73"/>
        <v>0.50431429087022783</v>
      </c>
      <c r="W683" s="250">
        <f t="shared" si="69"/>
        <v>0.48661481758109038</v>
      </c>
      <c r="X683" s="250"/>
      <c r="Y683" s="250"/>
      <c r="Z683" s="250"/>
      <c r="AA683" s="250"/>
    </row>
    <row r="684" spans="1:27" ht="14.25" hidden="1" customHeight="1">
      <c r="A684" s="120">
        <v>0.05</v>
      </c>
      <c r="B684" s="120">
        <v>0.27</v>
      </c>
      <c r="C684" s="120">
        <v>0.68</v>
      </c>
      <c r="D684" s="250">
        <f t="shared" si="70"/>
        <v>0.31637213104052003</v>
      </c>
      <c r="E684" s="250">
        <f t="shared" si="70"/>
        <v>0.29487831234380002</v>
      </c>
      <c r="F684" s="250">
        <f t="shared" si="66"/>
        <v>0.29487831234380002</v>
      </c>
      <c r="G684" s="250"/>
      <c r="H684" s="250"/>
      <c r="I684" s="250"/>
      <c r="J684" s="250">
        <f t="shared" si="71"/>
        <v>0.28904478173168002</v>
      </c>
      <c r="K684" s="250">
        <f t="shared" si="71"/>
        <v>0.28511152816880003</v>
      </c>
      <c r="L684" s="250">
        <f t="shared" si="67"/>
        <v>0.28511152816880003</v>
      </c>
      <c r="M684" s="250"/>
      <c r="N684" s="250"/>
      <c r="O684" s="250"/>
      <c r="P684" s="250">
        <f t="shared" si="72"/>
        <v>0.33353658885984</v>
      </c>
      <c r="Q684" s="250">
        <f t="shared" si="72"/>
        <v>0.35186504859876</v>
      </c>
      <c r="R684" s="250">
        <f t="shared" si="68"/>
        <v>0.33353658885984</v>
      </c>
      <c r="S684" s="250"/>
      <c r="T684" s="250">
        <f t="shared" si="73"/>
        <v>0.50890446306935244</v>
      </c>
      <c r="U684" s="250">
        <f t="shared" si="73"/>
        <v>0.48682349628932581</v>
      </c>
      <c r="V684" s="250">
        <f t="shared" si="73"/>
        <v>0.50452295514774381</v>
      </c>
      <c r="W684" s="250">
        <f t="shared" si="69"/>
        <v>0.48682349628932581</v>
      </c>
      <c r="X684" s="250"/>
      <c r="Y684" s="250"/>
      <c r="Z684" s="250"/>
      <c r="AA684" s="250"/>
    </row>
    <row r="685" spans="1:27" ht="14.25" hidden="1" customHeight="1">
      <c r="A685" s="120">
        <v>0.05</v>
      </c>
      <c r="B685" s="120">
        <v>0.28000000000000003</v>
      </c>
      <c r="C685" s="120">
        <v>0.67</v>
      </c>
      <c r="D685" s="250">
        <f t="shared" si="70"/>
        <v>0.31602486660128004</v>
      </c>
      <c r="E685" s="250">
        <f t="shared" si="70"/>
        <v>0.29519729376379999</v>
      </c>
      <c r="F685" s="250">
        <f t="shared" si="66"/>
        <v>0.29519729376379999</v>
      </c>
      <c r="G685" s="250"/>
      <c r="H685" s="250"/>
      <c r="I685" s="250"/>
      <c r="J685" s="250">
        <f t="shared" si="71"/>
        <v>0.28872750154592003</v>
      </c>
      <c r="K685" s="250">
        <f t="shared" si="71"/>
        <v>0.28543050958880001</v>
      </c>
      <c r="L685" s="250">
        <f t="shared" si="67"/>
        <v>0.28543050958880001</v>
      </c>
      <c r="M685" s="250"/>
      <c r="N685" s="250"/>
      <c r="O685" s="250"/>
      <c r="P685" s="250">
        <f t="shared" si="72"/>
        <v>0.33354275583395998</v>
      </c>
      <c r="Q685" s="250">
        <f t="shared" si="72"/>
        <v>0.35185888162464002</v>
      </c>
      <c r="R685" s="250">
        <f t="shared" si="68"/>
        <v>0.33354275583395998</v>
      </c>
      <c r="S685" s="250"/>
      <c r="T685" s="250">
        <f t="shared" si="73"/>
        <v>0.50847453982854118</v>
      </c>
      <c r="U685" s="250">
        <f t="shared" si="73"/>
        <v>0.48703217499756124</v>
      </c>
      <c r="V685" s="250">
        <f t="shared" si="73"/>
        <v>0.50473161942525979</v>
      </c>
      <c r="W685" s="250">
        <f t="shared" si="69"/>
        <v>0.48703217499756124</v>
      </c>
      <c r="X685" s="250"/>
      <c r="Y685" s="250"/>
      <c r="Z685" s="250"/>
      <c r="AA685" s="250"/>
    </row>
    <row r="686" spans="1:27" ht="14.25" hidden="1" customHeight="1">
      <c r="A686" s="120">
        <v>0.05</v>
      </c>
      <c r="B686" s="120">
        <v>0.28999999999999998</v>
      </c>
      <c r="C686" s="120">
        <v>0.66</v>
      </c>
      <c r="D686" s="250">
        <f t="shared" si="70"/>
        <v>0.31567760216203999</v>
      </c>
      <c r="E686" s="250">
        <f t="shared" si="70"/>
        <v>0.29551627518379997</v>
      </c>
      <c r="F686" s="250">
        <f t="shared" si="66"/>
        <v>0.29551627518379997</v>
      </c>
      <c r="G686" s="250"/>
      <c r="H686" s="250"/>
      <c r="I686" s="250"/>
      <c r="J686" s="250">
        <f t="shared" si="71"/>
        <v>0.28841022136016004</v>
      </c>
      <c r="K686" s="250">
        <f t="shared" si="71"/>
        <v>0.28574949100879998</v>
      </c>
      <c r="L686" s="250">
        <f t="shared" si="67"/>
        <v>0.28574949100879998</v>
      </c>
      <c r="M686" s="250"/>
      <c r="N686" s="250"/>
      <c r="O686" s="250"/>
      <c r="P686" s="250">
        <f t="shared" si="72"/>
        <v>0.33354892280807996</v>
      </c>
      <c r="Q686" s="250">
        <f t="shared" si="72"/>
        <v>0.35185271465051998</v>
      </c>
      <c r="R686" s="250">
        <f t="shared" si="68"/>
        <v>0.33354892280807996</v>
      </c>
      <c r="S686" s="250"/>
      <c r="T686" s="250">
        <f t="shared" si="73"/>
        <v>0.50804461658773004</v>
      </c>
      <c r="U686" s="250">
        <f t="shared" si="73"/>
        <v>0.48724085370579662</v>
      </c>
      <c r="V686" s="250">
        <f t="shared" si="73"/>
        <v>0.50494028370277566</v>
      </c>
      <c r="W686" s="250">
        <f t="shared" si="69"/>
        <v>0.48724085370579662</v>
      </c>
      <c r="X686" s="250"/>
      <c r="Y686" s="250"/>
      <c r="Z686" s="250"/>
      <c r="AA686" s="250"/>
    </row>
    <row r="687" spans="1:27" ht="14.25" hidden="1" customHeight="1">
      <c r="A687" s="120">
        <v>0.05</v>
      </c>
      <c r="B687" s="120">
        <v>0.3</v>
      </c>
      <c r="C687" s="120">
        <v>0.65</v>
      </c>
      <c r="D687" s="250">
        <f t="shared" si="70"/>
        <v>0.3153303377228</v>
      </c>
      <c r="E687" s="250">
        <f t="shared" si="70"/>
        <v>0.2958352566038</v>
      </c>
      <c r="F687" s="250">
        <f t="shared" si="66"/>
        <v>0.2958352566038</v>
      </c>
      <c r="G687" s="250"/>
      <c r="H687" s="250"/>
      <c r="I687" s="250"/>
      <c r="J687" s="250">
        <f t="shared" si="71"/>
        <v>0.28809294117439999</v>
      </c>
      <c r="K687" s="250">
        <f t="shared" si="71"/>
        <v>0.28606847242880001</v>
      </c>
      <c r="L687" s="250">
        <f t="shared" si="67"/>
        <v>0.28606847242880001</v>
      </c>
      <c r="M687" s="250"/>
      <c r="N687" s="250"/>
      <c r="O687" s="250"/>
      <c r="P687" s="250">
        <f t="shared" si="72"/>
        <v>0.33355508978219994</v>
      </c>
      <c r="Q687" s="250">
        <f t="shared" si="72"/>
        <v>0.3518465476764</v>
      </c>
      <c r="R687" s="250">
        <f t="shared" si="68"/>
        <v>0.33355508978219994</v>
      </c>
      <c r="S687" s="250"/>
      <c r="T687" s="250">
        <f t="shared" si="73"/>
        <v>0.50761469334691889</v>
      </c>
      <c r="U687" s="250">
        <f t="shared" si="73"/>
        <v>0.48744953241403199</v>
      </c>
      <c r="V687" s="250">
        <f t="shared" si="73"/>
        <v>0.50514894798029164</v>
      </c>
      <c r="W687" s="250">
        <f t="shared" si="69"/>
        <v>0.48744953241403199</v>
      </c>
      <c r="X687" s="250"/>
      <c r="Y687" s="250"/>
      <c r="Z687" s="250"/>
      <c r="AA687" s="250"/>
    </row>
    <row r="688" spans="1:27" ht="14.25" hidden="1" customHeight="1">
      <c r="A688" s="120">
        <v>0.05</v>
      </c>
      <c r="B688" s="120">
        <v>0.31</v>
      </c>
      <c r="C688" s="120">
        <v>0.64</v>
      </c>
      <c r="D688" s="250">
        <f t="shared" si="70"/>
        <v>0.31498307328356001</v>
      </c>
      <c r="E688" s="250">
        <f t="shared" si="70"/>
        <v>0.29615423802380003</v>
      </c>
      <c r="F688" s="250">
        <f t="shared" si="66"/>
        <v>0.29615423802380003</v>
      </c>
      <c r="G688" s="250"/>
      <c r="H688" s="250"/>
      <c r="I688" s="250"/>
      <c r="J688" s="250">
        <f t="shared" si="71"/>
        <v>0.28777566098864005</v>
      </c>
      <c r="K688" s="250">
        <f t="shared" si="71"/>
        <v>0.28638745384879999</v>
      </c>
      <c r="L688" s="250">
        <f t="shared" si="67"/>
        <v>0.28638745384879999</v>
      </c>
      <c r="M688" s="250"/>
      <c r="N688" s="250"/>
      <c r="O688" s="250"/>
      <c r="P688" s="250">
        <f t="shared" si="72"/>
        <v>0.33356125675631998</v>
      </c>
      <c r="Q688" s="250">
        <f t="shared" si="72"/>
        <v>0.35184038070227996</v>
      </c>
      <c r="R688" s="250">
        <f t="shared" si="68"/>
        <v>0.33356125675631998</v>
      </c>
      <c r="S688" s="250"/>
      <c r="T688" s="250">
        <f t="shared" si="73"/>
        <v>0.50718477010610763</v>
      </c>
      <c r="U688" s="250">
        <f t="shared" si="73"/>
        <v>0.48765821112226737</v>
      </c>
      <c r="V688" s="250">
        <f t="shared" si="73"/>
        <v>0.50535761225780762</v>
      </c>
      <c r="W688" s="250">
        <f t="shared" si="69"/>
        <v>0.48765821112226737</v>
      </c>
      <c r="X688" s="250"/>
      <c r="Y688" s="250"/>
      <c r="Z688" s="250"/>
      <c r="AA688" s="250"/>
    </row>
    <row r="689" spans="1:27" ht="14.25" hidden="1" customHeight="1">
      <c r="A689" s="120">
        <v>0.05</v>
      </c>
      <c r="B689" s="120">
        <v>0.32</v>
      </c>
      <c r="C689" s="120">
        <v>0.63</v>
      </c>
      <c r="D689" s="250">
        <f t="shared" si="70"/>
        <v>0.31463580884432002</v>
      </c>
      <c r="E689" s="250">
        <f t="shared" si="70"/>
        <v>0.29647321944380001</v>
      </c>
      <c r="F689" s="250">
        <f t="shared" si="66"/>
        <v>0.29647321944380001</v>
      </c>
      <c r="G689" s="250"/>
      <c r="H689" s="250"/>
      <c r="I689" s="250"/>
      <c r="J689" s="250">
        <f t="shared" si="71"/>
        <v>0.28745838080288</v>
      </c>
      <c r="K689" s="250">
        <f t="shared" si="71"/>
        <v>0.28670643526880002</v>
      </c>
      <c r="L689" s="250">
        <f t="shared" si="67"/>
        <v>0.28670643526880002</v>
      </c>
      <c r="M689" s="250"/>
      <c r="N689" s="250"/>
      <c r="O689" s="250"/>
      <c r="P689" s="250">
        <f t="shared" si="72"/>
        <v>0.33356742373044002</v>
      </c>
      <c r="Q689" s="250">
        <f t="shared" si="72"/>
        <v>0.35183421372815998</v>
      </c>
      <c r="R689" s="250">
        <f t="shared" si="68"/>
        <v>0.33356742373044002</v>
      </c>
      <c r="S689" s="250"/>
      <c r="T689" s="250">
        <f t="shared" si="73"/>
        <v>0.50675484686529648</v>
      </c>
      <c r="U689" s="250">
        <f t="shared" si="73"/>
        <v>0.4878668898305028</v>
      </c>
      <c r="V689" s="250">
        <f t="shared" si="73"/>
        <v>0.50556627653532349</v>
      </c>
      <c r="W689" s="250">
        <f t="shared" si="69"/>
        <v>0.4878668898305028</v>
      </c>
      <c r="X689" s="250"/>
      <c r="Y689" s="250"/>
      <c r="Z689" s="250"/>
      <c r="AA689" s="250"/>
    </row>
    <row r="690" spans="1:27" ht="14.25" hidden="1" customHeight="1">
      <c r="A690" s="120">
        <v>0.05</v>
      </c>
      <c r="B690" s="120">
        <v>0.33</v>
      </c>
      <c r="C690" s="120">
        <v>0.62</v>
      </c>
      <c r="D690" s="250">
        <f t="shared" si="70"/>
        <v>0.31428854440508003</v>
      </c>
      <c r="E690" s="250">
        <f t="shared" si="70"/>
        <v>0.29679220086380004</v>
      </c>
      <c r="F690" s="250">
        <f t="shared" si="66"/>
        <v>0.29679220086380004</v>
      </c>
      <c r="G690" s="250"/>
      <c r="H690" s="250"/>
      <c r="I690" s="250"/>
      <c r="J690" s="250">
        <f t="shared" si="71"/>
        <v>0.28714110061712</v>
      </c>
      <c r="K690" s="250">
        <f t="shared" si="71"/>
        <v>0.28702541668879999</v>
      </c>
      <c r="L690" s="250">
        <f t="shared" si="67"/>
        <v>0.28702541668879999</v>
      </c>
      <c r="M690" s="250"/>
      <c r="N690" s="250"/>
      <c r="O690" s="250"/>
      <c r="P690" s="250">
        <f t="shared" si="72"/>
        <v>0.33357359070456</v>
      </c>
      <c r="Q690" s="250">
        <f t="shared" si="72"/>
        <v>0.35182804675404</v>
      </c>
      <c r="R690" s="250">
        <f t="shared" si="68"/>
        <v>0.33357359070456</v>
      </c>
      <c r="S690" s="250"/>
      <c r="T690" s="250">
        <f t="shared" si="73"/>
        <v>0.50632492362448533</v>
      </c>
      <c r="U690" s="250">
        <f t="shared" si="73"/>
        <v>0.48807556853873818</v>
      </c>
      <c r="V690" s="250">
        <f t="shared" si="73"/>
        <v>0.50577494081283958</v>
      </c>
      <c r="W690" s="250">
        <f t="shared" si="69"/>
        <v>0.48807556853873818</v>
      </c>
      <c r="X690" s="250"/>
      <c r="Y690" s="250"/>
      <c r="Z690" s="250"/>
      <c r="AA690" s="250"/>
    </row>
    <row r="691" spans="1:27" ht="14.25" hidden="1" customHeight="1">
      <c r="A691" s="120">
        <v>0.05</v>
      </c>
      <c r="B691" s="120">
        <v>0.34</v>
      </c>
      <c r="C691" s="120">
        <v>0.61</v>
      </c>
      <c r="D691" s="250">
        <f t="shared" si="70"/>
        <v>0.31394127996584004</v>
      </c>
      <c r="E691" s="250">
        <f t="shared" si="70"/>
        <v>0.29711118228380007</v>
      </c>
      <c r="F691" s="250">
        <f t="shared" si="66"/>
        <v>0.29711118228380007</v>
      </c>
      <c r="G691" s="250"/>
      <c r="H691" s="250"/>
      <c r="I691" s="250"/>
      <c r="J691" s="250">
        <f t="shared" si="71"/>
        <v>0.28682382043136001</v>
      </c>
      <c r="K691" s="250">
        <f t="shared" si="71"/>
        <v>0.28734439810880003</v>
      </c>
      <c r="L691" s="250">
        <f t="shared" si="67"/>
        <v>0.28682382043136001</v>
      </c>
      <c r="M691" s="250"/>
      <c r="N691" s="250"/>
      <c r="O691" s="250"/>
      <c r="P691" s="250">
        <f t="shared" si="72"/>
        <v>0.33357975767867998</v>
      </c>
      <c r="Q691" s="250">
        <f t="shared" si="72"/>
        <v>0.35182187977991997</v>
      </c>
      <c r="R691" s="250">
        <f t="shared" si="68"/>
        <v>0.33357975767867998</v>
      </c>
      <c r="S691" s="250"/>
      <c r="T691" s="250">
        <f t="shared" si="73"/>
        <v>0.50589500038367419</v>
      </c>
      <c r="U691" s="250">
        <f t="shared" si="73"/>
        <v>0.48828424724697361</v>
      </c>
      <c r="V691" s="250">
        <f t="shared" si="73"/>
        <v>0.50598360509035545</v>
      </c>
      <c r="W691" s="250">
        <f t="shared" si="69"/>
        <v>0.48828424724697361</v>
      </c>
      <c r="X691" s="250"/>
      <c r="Y691" s="250"/>
      <c r="Z691" s="250"/>
      <c r="AA691" s="250"/>
    </row>
    <row r="692" spans="1:27" ht="14.25" hidden="1" customHeight="1">
      <c r="A692" s="120">
        <v>0.05</v>
      </c>
      <c r="B692" s="120">
        <v>0.35</v>
      </c>
      <c r="C692" s="120">
        <v>0.6</v>
      </c>
      <c r="D692" s="250">
        <f t="shared" si="70"/>
        <v>0.31359401552659999</v>
      </c>
      <c r="E692" s="250">
        <f t="shared" si="70"/>
        <v>0.29743016370379999</v>
      </c>
      <c r="F692" s="250">
        <f t="shared" si="66"/>
        <v>0.29743016370379999</v>
      </c>
      <c r="G692" s="250"/>
      <c r="H692" s="250"/>
      <c r="I692" s="250"/>
      <c r="J692" s="250">
        <f t="shared" si="71"/>
        <v>0.28650654024560002</v>
      </c>
      <c r="K692" s="250">
        <f t="shared" si="71"/>
        <v>0.2876633795288</v>
      </c>
      <c r="L692" s="250">
        <f t="shared" si="67"/>
        <v>0.28650654024560002</v>
      </c>
      <c r="M692" s="250"/>
      <c r="N692" s="250"/>
      <c r="O692" s="250"/>
      <c r="P692" s="250">
        <f t="shared" si="72"/>
        <v>0.33358592465279996</v>
      </c>
      <c r="Q692" s="250">
        <f t="shared" si="72"/>
        <v>0.35181571280579993</v>
      </c>
      <c r="R692" s="250">
        <f t="shared" si="68"/>
        <v>0.33358592465279996</v>
      </c>
      <c r="S692" s="250"/>
      <c r="T692" s="250">
        <f t="shared" si="73"/>
        <v>0.50546507714286304</v>
      </c>
      <c r="U692" s="250">
        <f t="shared" si="73"/>
        <v>0.48849292595520899</v>
      </c>
      <c r="V692" s="250">
        <f t="shared" si="73"/>
        <v>0.50619226936787143</v>
      </c>
      <c r="W692" s="250">
        <f t="shared" si="69"/>
        <v>0.48849292595520899</v>
      </c>
      <c r="X692" s="250"/>
      <c r="Y692" s="250"/>
      <c r="Z692" s="250"/>
      <c r="AA692" s="250"/>
    </row>
    <row r="693" spans="1:27" ht="14.25" hidden="1" customHeight="1">
      <c r="A693" s="120">
        <v>0.05</v>
      </c>
      <c r="B693" s="120">
        <v>0.36</v>
      </c>
      <c r="C693" s="120">
        <v>0.59</v>
      </c>
      <c r="D693" s="250">
        <f t="shared" si="70"/>
        <v>0.31324675108736</v>
      </c>
      <c r="E693" s="250">
        <f t="shared" si="70"/>
        <v>0.29774914512380002</v>
      </c>
      <c r="F693" s="250">
        <f t="shared" si="66"/>
        <v>0.29774914512380002</v>
      </c>
      <c r="G693" s="250"/>
      <c r="H693" s="250"/>
      <c r="I693" s="250"/>
      <c r="J693" s="250">
        <f t="shared" si="71"/>
        <v>0.28618926005983997</v>
      </c>
      <c r="K693" s="250">
        <f t="shared" si="71"/>
        <v>0.28798236094879998</v>
      </c>
      <c r="L693" s="250">
        <f t="shared" si="67"/>
        <v>0.28618926005983997</v>
      </c>
      <c r="M693" s="250"/>
      <c r="N693" s="250"/>
      <c r="O693" s="250"/>
      <c r="P693" s="250">
        <f t="shared" si="72"/>
        <v>0.33359209162691994</v>
      </c>
      <c r="Q693" s="250">
        <f t="shared" si="72"/>
        <v>0.35180954583168</v>
      </c>
      <c r="R693" s="250">
        <f t="shared" si="68"/>
        <v>0.33359209162691994</v>
      </c>
      <c r="S693" s="250"/>
      <c r="T693" s="250">
        <f t="shared" si="73"/>
        <v>0.50503515390205178</v>
      </c>
      <c r="U693" s="250">
        <f t="shared" si="73"/>
        <v>0.48870160466344437</v>
      </c>
      <c r="V693" s="250">
        <f t="shared" si="73"/>
        <v>0.50640093364538741</v>
      </c>
      <c r="W693" s="250">
        <f t="shared" si="69"/>
        <v>0.48870160466344437</v>
      </c>
      <c r="X693" s="250"/>
      <c r="Y693" s="250"/>
      <c r="Z693" s="250"/>
      <c r="AA693" s="250"/>
    </row>
    <row r="694" spans="1:27" ht="14.25" hidden="1" customHeight="1">
      <c r="A694" s="120">
        <v>0.05</v>
      </c>
      <c r="B694" s="120">
        <v>0.37</v>
      </c>
      <c r="C694" s="120">
        <v>0.57999999999999996</v>
      </c>
      <c r="D694" s="250">
        <f t="shared" si="70"/>
        <v>0.31289948664812001</v>
      </c>
      <c r="E694" s="250">
        <f t="shared" si="70"/>
        <v>0.29806812654379999</v>
      </c>
      <c r="F694" s="250">
        <f t="shared" si="66"/>
        <v>0.29806812654379999</v>
      </c>
      <c r="G694" s="250"/>
      <c r="H694" s="250"/>
      <c r="I694" s="250"/>
      <c r="J694" s="250">
        <f t="shared" si="71"/>
        <v>0.28587197987407997</v>
      </c>
      <c r="K694" s="250">
        <f t="shared" si="71"/>
        <v>0.28830134236880001</v>
      </c>
      <c r="L694" s="250">
        <f t="shared" si="67"/>
        <v>0.28587197987407997</v>
      </c>
      <c r="M694" s="250"/>
      <c r="N694" s="250"/>
      <c r="O694" s="250"/>
      <c r="P694" s="250">
        <f t="shared" si="72"/>
        <v>0.33359825860103998</v>
      </c>
      <c r="Q694" s="250">
        <f t="shared" si="72"/>
        <v>0.35180337885755997</v>
      </c>
      <c r="R694" s="250">
        <f t="shared" si="68"/>
        <v>0.33359825860103998</v>
      </c>
      <c r="S694" s="250"/>
      <c r="T694" s="250">
        <f t="shared" si="73"/>
        <v>0.50460523066124063</v>
      </c>
      <c r="U694" s="250">
        <f t="shared" si="73"/>
        <v>0.4889102833716798</v>
      </c>
      <c r="V694" s="250">
        <f t="shared" si="73"/>
        <v>0.50660959792290328</v>
      </c>
      <c r="W694" s="250">
        <f t="shared" si="69"/>
        <v>0.4889102833716798</v>
      </c>
      <c r="X694" s="250"/>
      <c r="Y694" s="250"/>
      <c r="Z694" s="250"/>
      <c r="AA694" s="250"/>
    </row>
    <row r="695" spans="1:27" ht="14.25" hidden="1" customHeight="1">
      <c r="A695" s="120">
        <v>0.05</v>
      </c>
      <c r="B695" s="120">
        <v>0.38</v>
      </c>
      <c r="C695" s="120">
        <v>0.56999999999999995</v>
      </c>
      <c r="D695" s="250">
        <f t="shared" si="70"/>
        <v>0.31255222220888002</v>
      </c>
      <c r="E695" s="250">
        <f t="shared" si="70"/>
        <v>0.29838710796379997</v>
      </c>
      <c r="F695" s="250">
        <f t="shared" si="66"/>
        <v>0.29838710796379997</v>
      </c>
      <c r="G695" s="250"/>
      <c r="H695" s="250"/>
      <c r="I695" s="250"/>
      <c r="J695" s="250">
        <f t="shared" si="71"/>
        <v>0.28555469968831998</v>
      </c>
      <c r="K695" s="250">
        <f t="shared" si="71"/>
        <v>0.28862032378879998</v>
      </c>
      <c r="L695" s="250">
        <f t="shared" si="67"/>
        <v>0.28555469968831998</v>
      </c>
      <c r="M695" s="250"/>
      <c r="N695" s="250"/>
      <c r="O695" s="250"/>
      <c r="P695" s="250">
        <f t="shared" si="72"/>
        <v>0.33360442557515996</v>
      </c>
      <c r="Q695" s="250">
        <f t="shared" si="72"/>
        <v>0.35179721188343993</v>
      </c>
      <c r="R695" s="250">
        <f t="shared" si="68"/>
        <v>0.33360442557515996</v>
      </c>
      <c r="S695" s="250"/>
      <c r="T695" s="250">
        <f t="shared" si="73"/>
        <v>0.50417530742042949</v>
      </c>
      <c r="U695" s="250">
        <f t="shared" si="73"/>
        <v>0.48911896207991518</v>
      </c>
      <c r="V695" s="250">
        <f t="shared" si="73"/>
        <v>0.50681826220041937</v>
      </c>
      <c r="W695" s="250">
        <f t="shared" si="69"/>
        <v>0.48911896207991518</v>
      </c>
      <c r="X695" s="250"/>
      <c r="Y695" s="250"/>
      <c r="Z695" s="250"/>
      <c r="AA695" s="250"/>
    </row>
    <row r="696" spans="1:27" ht="14.25" hidden="1" customHeight="1">
      <c r="A696" s="120">
        <v>0.05</v>
      </c>
      <c r="B696" s="120">
        <v>0.39</v>
      </c>
      <c r="C696" s="120">
        <v>0.56000000000000005</v>
      </c>
      <c r="D696" s="250">
        <f t="shared" si="70"/>
        <v>0.31220495776964008</v>
      </c>
      <c r="E696" s="250">
        <f t="shared" si="70"/>
        <v>0.29870608938380006</v>
      </c>
      <c r="F696" s="250">
        <f t="shared" si="66"/>
        <v>0.29870608938380006</v>
      </c>
      <c r="G696" s="250"/>
      <c r="H696" s="250"/>
      <c r="I696" s="250"/>
      <c r="J696" s="250">
        <f t="shared" si="71"/>
        <v>0.28523741950255999</v>
      </c>
      <c r="K696" s="250">
        <f t="shared" si="71"/>
        <v>0.28893930520880007</v>
      </c>
      <c r="L696" s="250">
        <f t="shared" si="67"/>
        <v>0.28523741950255999</v>
      </c>
      <c r="M696" s="250"/>
      <c r="N696" s="250"/>
      <c r="O696" s="250"/>
      <c r="P696" s="250">
        <f t="shared" si="72"/>
        <v>0.33361059254927999</v>
      </c>
      <c r="Q696" s="250">
        <f t="shared" si="72"/>
        <v>0.35179104490932001</v>
      </c>
      <c r="R696" s="250">
        <f t="shared" si="68"/>
        <v>0.33361059254927999</v>
      </c>
      <c r="S696" s="250"/>
      <c r="T696" s="250">
        <f t="shared" si="73"/>
        <v>0.50374538417961845</v>
      </c>
      <c r="U696" s="250">
        <f t="shared" si="73"/>
        <v>0.48932764078815066</v>
      </c>
      <c r="V696" s="250">
        <f t="shared" si="73"/>
        <v>0.50702692647793535</v>
      </c>
      <c r="W696" s="250">
        <f t="shared" si="69"/>
        <v>0.48932764078815066</v>
      </c>
      <c r="X696" s="250"/>
      <c r="Y696" s="250"/>
      <c r="Z696" s="250"/>
      <c r="AA696" s="250"/>
    </row>
    <row r="697" spans="1:27" ht="14.25" hidden="1" customHeight="1">
      <c r="A697" s="120">
        <v>0.05</v>
      </c>
      <c r="B697" s="120">
        <v>0.4</v>
      </c>
      <c r="C697" s="120">
        <v>0.55000000000000004</v>
      </c>
      <c r="D697" s="250">
        <f t="shared" si="70"/>
        <v>0.31185769333040003</v>
      </c>
      <c r="E697" s="250">
        <f t="shared" si="70"/>
        <v>0.29902507080380003</v>
      </c>
      <c r="F697" s="250">
        <f t="shared" si="66"/>
        <v>0.29902507080380003</v>
      </c>
      <c r="G697" s="250"/>
      <c r="H697" s="250"/>
      <c r="I697" s="250"/>
      <c r="J697" s="250">
        <f t="shared" si="71"/>
        <v>0.28492013931680005</v>
      </c>
      <c r="K697" s="250">
        <f t="shared" si="71"/>
        <v>0.28925828662880004</v>
      </c>
      <c r="L697" s="250">
        <f t="shared" si="67"/>
        <v>0.28492013931680005</v>
      </c>
      <c r="M697" s="250"/>
      <c r="N697" s="250"/>
      <c r="O697" s="250"/>
      <c r="P697" s="250">
        <f t="shared" si="72"/>
        <v>0.33361675952339997</v>
      </c>
      <c r="Q697" s="250">
        <f t="shared" si="72"/>
        <v>0.35178487793519997</v>
      </c>
      <c r="R697" s="250">
        <f t="shared" si="68"/>
        <v>0.33361675952339997</v>
      </c>
      <c r="S697" s="250"/>
      <c r="T697" s="250">
        <f t="shared" si="73"/>
        <v>0.50331546093880719</v>
      </c>
      <c r="U697" s="250">
        <f t="shared" si="73"/>
        <v>0.48953631949638604</v>
      </c>
      <c r="V697" s="250">
        <f t="shared" si="73"/>
        <v>0.50723559075545133</v>
      </c>
      <c r="W697" s="250">
        <f t="shared" si="69"/>
        <v>0.48953631949638604</v>
      </c>
      <c r="X697" s="250"/>
      <c r="Y697" s="250"/>
      <c r="Z697" s="250"/>
      <c r="AA697" s="250"/>
    </row>
    <row r="698" spans="1:27" ht="14.25" hidden="1" customHeight="1">
      <c r="A698" s="120">
        <v>0.05</v>
      </c>
      <c r="B698" s="120">
        <v>0.41</v>
      </c>
      <c r="C698" s="120">
        <v>0.54</v>
      </c>
      <c r="D698" s="250">
        <f t="shared" si="70"/>
        <v>0.31151042889115999</v>
      </c>
      <c r="E698" s="250">
        <f t="shared" si="70"/>
        <v>0.29934405222380001</v>
      </c>
      <c r="F698" s="250">
        <f t="shared" si="66"/>
        <v>0.29934405222380001</v>
      </c>
      <c r="G698" s="250"/>
      <c r="H698" s="250"/>
      <c r="I698" s="250"/>
      <c r="J698" s="250">
        <f t="shared" si="71"/>
        <v>0.28460285913104</v>
      </c>
      <c r="K698" s="250">
        <f t="shared" si="71"/>
        <v>0.28957726804880002</v>
      </c>
      <c r="L698" s="250">
        <f t="shared" si="67"/>
        <v>0.28460285913104</v>
      </c>
      <c r="M698" s="250"/>
      <c r="N698" s="250"/>
      <c r="O698" s="250"/>
      <c r="P698" s="250">
        <f t="shared" si="72"/>
        <v>0.33362292649752001</v>
      </c>
      <c r="Q698" s="250">
        <f t="shared" si="72"/>
        <v>0.35177871096107999</v>
      </c>
      <c r="R698" s="250">
        <f t="shared" si="68"/>
        <v>0.33362292649752001</v>
      </c>
      <c r="S698" s="250"/>
      <c r="T698" s="250">
        <f t="shared" si="73"/>
        <v>0.50288553769799593</v>
      </c>
      <c r="U698" s="250">
        <f t="shared" si="73"/>
        <v>0.48974499820462142</v>
      </c>
      <c r="V698" s="250">
        <f t="shared" si="73"/>
        <v>0.5074442550329672</v>
      </c>
      <c r="W698" s="250">
        <f t="shared" si="69"/>
        <v>0.48974499820462142</v>
      </c>
      <c r="X698" s="250"/>
      <c r="Y698" s="250"/>
      <c r="Z698" s="250"/>
      <c r="AA698" s="250"/>
    </row>
    <row r="699" spans="1:27" ht="14.25" hidden="1" customHeight="1">
      <c r="A699" s="120">
        <v>0.05</v>
      </c>
      <c r="B699" s="120">
        <v>0.42</v>
      </c>
      <c r="C699" s="120">
        <v>0.53</v>
      </c>
      <c r="D699" s="250">
        <f t="shared" si="70"/>
        <v>0.31116316445192005</v>
      </c>
      <c r="E699" s="250">
        <f t="shared" si="70"/>
        <v>0.29966303364379998</v>
      </c>
      <c r="F699" s="250">
        <f t="shared" si="66"/>
        <v>0.29966303364379998</v>
      </c>
      <c r="G699" s="250"/>
      <c r="H699" s="250"/>
      <c r="I699" s="250"/>
      <c r="J699" s="250">
        <f t="shared" si="71"/>
        <v>0.28428557894528</v>
      </c>
      <c r="K699" s="250">
        <f t="shared" si="71"/>
        <v>0.28989624946879999</v>
      </c>
      <c r="L699" s="250">
        <f t="shared" si="67"/>
        <v>0.28428557894528</v>
      </c>
      <c r="M699" s="250"/>
      <c r="N699" s="250"/>
      <c r="O699" s="250"/>
      <c r="P699" s="250">
        <f t="shared" si="72"/>
        <v>0.33362909347163994</v>
      </c>
      <c r="Q699" s="250">
        <f t="shared" si="72"/>
        <v>0.35177254398696001</v>
      </c>
      <c r="R699" s="250">
        <f t="shared" si="68"/>
        <v>0.33362909347163994</v>
      </c>
      <c r="S699" s="250"/>
      <c r="T699" s="250">
        <f t="shared" si="73"/>
        <v>0.50245561445718478</v>
      </c>
      <c r="U699" s="250">
        <f t="shared" si="73"/>
        <v>0.48995367691285679</v>
      </c>
      <c r="V699" s="250">
        <f t="shared" si="73"/>
        <v>0.50765291931048317</v>
      </c>
      <c r="W699" s="250">
        <f t="shared" si="69"/>
        <v>0.48995367691285679</v>
      </c>
      <c r="X699" s="250"/>
      <c r="Y699" s="250"/>
      <c r="Z699" s="250"/>
      <c r="AA699" s="250"/>
    </row>
    <row r="700" spans="1:27" ht="14.25" hidden="1" customHeight="1">
      <c r="A700" s="120">
        <v>0.05</v>
      </c>
      <c r="B700" s="120">
        <v>0.43</v>
      </c>
      <c r="C700" s="120">
        <v>0.52</v>
      </c>
      <c r="D700" s="250">
        <f t="shared" si="70"/>
        <v>0.31081590001268</v>
      </c>
      <c r="E700" s="250">
        <f t="shared" si="70"/>
        <v>0.29998201506380001</v>
      </c>
      <c r="F700" s="250">
        <f t="shared" si="66"/>
        <v>0.29998201506380001</v>
      </c>
      <c r="G700" s="250"/>
      <c r="H700" s="250"/>
      <c r="I700" s="250"/>
      <c r="J700" s="250">
        <f t="shared" si="71"/>
        <v>0.28396829875952001</v>
      </c>
      <c r="K700" s="250">
        <f t="shared" si="71"/>
        <v>0.29021523088880002</v>
      </c>
      <c r="L700" s="250">
        <f t="shared" si="67"/>
        <v>0.28396829875952001</v>
      </c>
      <c r="M700" s="250"/>
      <c r="N700" s="250"/>
      <c r="O700" s="250"/>
      <c r="P700" s="250">
        <f t="shared" si="72"/>
        <v>0.33363526044575997</v>
      </c>
      <c r="Q700" s="250">
        <f t="shared" si="72"/>
        <v>0.35176637701283997</v>
      </c>
      <c r="R700" s="250">
        <f t="shared" si="68"/>
        <v>0.33363526044575997</v>
      </c>
      <c r="S700" s="250"/>
      <c r="T700" s="250">
        <f t="shared" si="73"/>
        <v>0.50202569121637364</v>
      </c>
      <c r="U700" s="250">
        <f t="shared" si="73"/>
        <v>0.49016235562109223</v>
      </c>
      <c r="V700" s="250">
        <f t="shared" si="73"/>
        <v>0.50786158358799915</v>
      </c>
      <c r="W700" s="250">
        <f t="shared" si="69"/>
        <v>0.49016235562109223</v>
      </c>
      <c r="X700" s="250"/>
      <c r="Y700" s="250"/>
      <c r="Z700" s="250"/>
      <c r="AA700" s="250"/>
    </row>
    <row r="701" spans="1:27" ht="14.25" hidden="1" customHeight="1">
      <c r="A701" s="120">
        <v>0.05</v>
      </c>
      <c r="B701" s="120">
        <v>0.44</v>
      </c>
      <c r="C701" s="120">
        <v>0.51</v>
      </c>
      <c r="D701" s="250">
        <f t="shared" si="70"/>
        <v>0.31046863557344001</v>
      </c>
      <c r="E701" s="250">
        <f t="shared" si="70"/>
        <v>0.30030099648380004</v>
      </c>
      <c r="F701" s="250">
        <f t="shared" si="66"/>
        <v>0.30030099648380004</v>
      </c>
      <c r="G701" s="250"/>
      <c r="H701" s="250"/>
      <c r="I701" s="250"/>
      <c r="J701" s="250">
        <f t="shared" si="71"/>
        <v>0.28365101857376002</v>
      </c>
      <c r="K701" s="250">
        <f t="shared" si="71"/>
        <v>0.2905342123088</v>
      </c>
      <c r="L701" s="250">
        <f t="shared" si="67"/>
        <v>0.28365101857376002</v>
      </c>
      <c r="M701" s="250"/>
      <c r="N701" s="250"/>
      <c r="O701" s="250"/>
      <c r="P701" s="250">
        <f t="shared" si="72"/>
        <v>0.33364142741987995</v>
      </c>
      <c r="Q701" s="250">
        <f t="shared" si="72"/>
        <v>0.35176021003871999</v>
      </c>
      <c r="R701" s="250">
        <f t="shared" si="68"/>
        <v>0.33364142741987995</v>
      </c>
      <c r="S701" s="250"/>
      <c r="T701" s="250">
        <f t="shared" si="73"/>
        <v>0.50159576797556249</v>
      </c>
      <c r="U701" s="250">
        <f t="shared" si="73"/>
        <v>0.4903710343293276</v>
      </c>
      <c r="V701" s="250">
        <f t="shared" si="73"/>
        <v>0.50807024786551502</v>
      </c>
      <c r="W701" s="250">
        <f t="shared" si="69"/>
        <v>0.4903710343293276</v>
      </c>
      <c r="X701" s="250"/>
      <c r="Y701" s="250"/>
      <c r="Z701" s="250"/>
      <c r="AA701" s="250"/>
    </row>
    <row r="702" spans="1:27" ht="14.25" hidden="1" customHeight="1">
      <c r="A702" s="120">
        <v>0.05</v>
      </c>
      <c r="B702" s="120">
        <v>0.45</v>
      </c>
      <c r="C702" s="120">
        <v>0.5</v>
      </c>
      <c r="D702" s="250">
        <f t="shared" si="70"/>
        <v>0.31012137113420002</v>
      </c>
      <c r="E702" s="250">
        <f t="shared" si="70"/>
        <v>0.30061997790380002</v>
      </c>
      <c r="F702" s="250">
        <f t="shared" si="66"/>
        <v>0.30061997790380002</v>
      </c>
      <c r="G702" s="250"/>
      <c r="H702" s="250"/>
      <c r="I702" s="250"/>
      <c r="J702" s="250">
        <f t="shared" si="71"/>
        <v>0.28333373838800002</v>
      </c>
      <c r="K702" s="250">
        <f t="shared" si="71"/>
        <v>0.29085319372880003</v>
      </c>
      <c r="L702" s="250">
        <f t="shared" si="67"/>
        <v>0.28333373838800002</v>
      </c>
      <c r="M702" s="250"/>
      <c r="N702" s="250"/>
      <c r="O702" s="250"/>
      <c r="P702" s="250">
        <f t="shared" si="72"/>
        <v>0.33364759439399994</v>
      </c>
      <c r="Q702" s="250">
        <f t="shared" si="72"/>
        <v>0.35175404306460001</v>
      </c>
      <c r="R702" s="250">
        <f t="shared" si="68"/>
        <v>0.33364759439399994</v>
      </c>
      <c r="S702" s="250"/>
      <c r="T702" s="250">
        <f t="shared" si="73"/>
        <v>0.50116584473475134</v>
      </c>
      <c r="U702" s="250">
        <f t="shared" si="73"/>
        <v>0.49057971303756298</v>
      </c>
      <c r="V702" s="250">
        <f t="shared" si="73"/>
        <v>0.50827891214303111</v>
      </c>
      <c r="W702" s="250">
        <f t="shared" si="69"/>
        <v>0.49057971303756298</v>
      </c>
      <c r="X702" s="250"/>
      <c r="Y702" s="250"/>
      <c r="Z702" s="250"/>
      <c r="AA702" s="250"/>
    </row>
    <row r="703" spans="1:27" ht="14.25" hidden="1" customHeight="1">
      <c r="A703" s="120">
        <v>0.05</v>
      </c>
      <c r="B703" s="120">
        <v>0.46</v>
      </c>
      <c r="C703" s="120">
        <v>0.49</v>
      </c>
      <c r="D703" s="250">
        <f t="shared" si="70"/>
        <v>0.30977410669496003</v>
      </c>
      <c r="E703" s="250">
        <f t="shared" si="70"/>
        <v>0.30093895932379999</v>
      </c>
      <c r="F703" s="250">
        <f t="shared" si="66"/>
        <v>0.30093895932379999</v>
      </c>
      <c r="G703" s="250"/>
      <c r="H703" s="250"/>
      <c r="I703" s="250"/>
      <c r="J703" s="250">
        <f t="shared" si="71"/>
        <v>0.28301645820223997</v>
      </c>
      <c r="K703" s="250">
        <f t="shared" si="71"/>
        <v>0.29117217514880001</v>
      </c>
      <c r="L703" s="250">
        <f t="shared" si="67"/>
        <v>0.28301645820223997</v>
      </c>
      <c r="M703" s="250"/>
      <c r="N703" s="250"/>
      <c r="O703" s="250"/>
      <c r="P703" s="250">
        <f t="shared" si="72"/>
        <v>0.33365376136811997</v>
      </c>
      <c r="Q703" s="250">
        <f t="shared" si="72"/>
        <v>0.35174787609047997</v>
      </c>
      <c r="R703" s="250">
        <f t="shared" si="68"/>
        <v>0.33365376136811997</v>
      </c>
      <c r="S703" s="250"/>
      <c r="T703" s="250">
        <f t="shared" si="73"/>
        <v>0.50073592149394019</v>
      </c>
      <c r="U703" s="250">
        <f t="shared" si="73"/>
        <v>0.49078839174579836</v>
      </c>
      <c r="V703" s="250">
        <f t="shared" si="73"/>
        <v>0.50848757642054698</v>
      </c>
      <c r="W703" s="250">
        <f t="shared" si="69"/>
        <v>0.49078839174579836</v>
      </c>
      <c r="X703" s="250"/>
      <c r="Y703" s="250"/>
      <c r="Z703" s="250"/>
      <c r="AA703" s="250"/>
    </row>
    <row r="704" spans="1:27" ht="14.25" hidden="1" customHeight="1">
      <c r="A704" s="120">
        <v>0.05</v>
      </c>
      <c r="B704" s="120">
        <v>0.47</v>
      </c>
      <c r="C704" s="120">
        <v>0.48</v>
      </c>
      <c r="D704" s="250">
        <f t="shared" si="70"/>
        <v>0.30942684225572004</v>
      </c>
      <c r="E704" s="250">
        <f t="shared" si="70"/>
        <v>0.30125794074380002</v>
      </c>
      <c r="F704" s="250">
        <f t="shared" si="66"/>
        <v>0.30125794074380002</v>
      </c>
      <c r="G704" s="250"/>
      <c r="H704" s="250"/>
      <c r="I704" s="250"/>
      <c r="J704" s="250">
        <f t="shared" si="71"/>
        <v>0.28269917801648003</v>
      </c>
      <c r="K704" s="250">
        <f t="shared" si="71"/>
        <v>0.29149115656879998</v>
      </c>
      <c r="L704" s="250">
        <f t="shared" si="67"/>
        <v>0.28269917801648003</v>
      </c>
      <c r="M704" s="250"/>
      <c r="N704" s="250"/>
      <c r="O704" s="250"/>
      <c r="P704" s="250">
        <f t="shared" si="72"/>
        <v>0.33365992834223995</v>
      </c>
      <c r="Q704" s="250">
        <f t="shared" si="72"/>
        <v>0.35174170911635994</v>
      </c>
      <c r="R704" s="250">
        <f t="shared" si="68"/>
        <v>0.33365992834223995</v>
      </c>
      <c r="S704" s="250"/>
      <c r="T704" s="250">
        <f t="shared" si="73"/>
        <v>0.50030599825312905</v>
      </c>
      <c r="U704" s="250">
        <f t="shared" si="73"/>
        <v>0.49099707045403373</v>
      </c>
      <c r="V704" s="250">
        <f t="shared" si="73"/>
        <v>0.50869624069806296</v>
      </c>
      <c r="W704" s="250">
        <f t="shared" si="69"/>
        <v>0.49099707045403373</v>
      </c>
      <c r="X704" s="250"/>
      <c r="Y704" s="250"/>
      <c r="Z704" s="250"/>
      <c r="AA704" s="250"/>
    </row>
    <row r="705" spans="1:27" ht="14.25" hidden="1" customHeight="1">
      <c r="A705" s="120">
        <v>0.05</v>
      </c>
      <c r="B705" s="120">
        <v>0.48</v>
      </c>
      <c r="C705" s="120">
        <v>0.47</v>
      </c>
      <c r="D705" s="250">
        <f t="shared" si="70"/>
        <v>0.30907957781647999</v>
      </c>
      <c r="E705" s="250">
        <f t="shared" si="70"/>
        <v>0.30157692216380005</v>
      </c>
      <c r="F705" s="250">
        <f t="shared" si="66"/>
        <v>0.30157692216380005</v>
      </c>
      <c r="G705" s="250"/>
      <c r="H705" s="250"/>
      <c r="I705" s="250"/>
      <c r="J705" s="250">
        <f t="shared" si="71"/>
        <v>0.28238189783071999</v>
      </c>
      <c r="K705" s="250">
        <f t="shared" si="71"/>
        <v>0.29181013798880001</v>
      </c>
      <c r="L705" s="250">
        <f t="shared" si="67"/>
        <v>0.28238189783071999</v>
      </c>
      <c r="M705" s="250"/>
      <c r="N705" s="250"/>
      <c r="O705" s="250"/>
      <c r="P705" s="250">
        <f t="shared" si="72"/>
        <v>0.33366609531635993</v>
      </c>
      <c r="Q705" s="250">
        <f t="shared" si="72"/>
        <v>0.35173554214224001</v>
      </c>
      <c r="R705" s="250">
        <f t="shared" si="68"/>
        <v>0.33366609531635993</v>
      </c>
      <c r="S705" s="250"/>
      <c r="T705" s="250">
        <f t="shared" si="73"/>
        <v>0.49987607501231779</v>
      </c>
      <c r="U705" s="250">
        <f t="shared" si="73"/>
        <v>0.49120574916226922</v>
      </c>
      <c r="V705" s="250">
        <f t="shared" si="73"/>
        <v>0.50890490497557894</v>
      </c>
      <c r="W705" s="250">
        <f t="shared" si="69"/>
        <v>0.49120574916226922</v>
      </c>
      <c r="X705" s="250"/>
      <c r="Y705" s="250"/>
      <c r="Z705" s="250"/>
      <c r="AA705" s="250"/>
    </row>
    <row r="706" spans="1:27" ht="14.25" hidden="1" customHeight="1">
      <c r="A706" s="120">
        <v>0.05</v>
      </c>
      <c r="B706" s="120">
        <v>0.49</v>
      </c>
      <c r="C706" s="120">
        <v>0.46</v>
      </c>
      <c r="D706" s="250">
        <f t="shared" si="70"/>
        <v>0.30873231337724005</v>
      </c>
      <c r="E706" s="250">
        <f t="shared" si="70"/>
        <v>0.30189590358380003</v>
      </c>
      <c r="F706" s="250">
        <f t="shared" si="66"/>
        <v>0.30189590358380003</v>
      </c>
      <c r="G706" s="250"/>
      <c r="H706" s="250"/>
      <c r="I706" s="250"/>
      <c r="J706" s="250">
        <f t="shared" si="71"/>
        <v>0.28206461764495999</v>
      </c>
      <c r="K706" s="250">
        <f t="shared" si="71"/>
        <v>0.29212911940879999</v>
      </c>
      <c r="L706" s="250">
        <f t="shared" si="67"/>
        <v>0.28206461764495999</v>
      </c>
      <c r="M706" s="250"/>
      <c r="N706" s="250"/>
      <c r="O706" s="250"/>
      <c r="P706" s="250">
        <f t="shared" si="72"/>
        <v>0.33367226229047997</v>
      </c>
      <c r="Q706" s="250">
        <f t="shared" si="72"/>
        <v>0.35172937516811997</v>
      </c>
      <c r="R706" s="250">
        <f t="shared" si="68"/>
        <v>0.33367226229047997</v>
      </c>
      <c r="S706" s="250"/>
      <c r="T706" s="250">
        <f t="shared" si="73"/>
        <v>0.4994461517715067</v>
      </c>
      <c r="U706" s="250">
        <f t="shared" si="73"/>
        <v>0.4914144278705046</v>
      </c>
      <c r="V706" s="250">
        <f t="shared" si="73"/>
        <v>0.50911356925309492</v>
      </c>
      <c r="W706" s="250">
        <f t="shared" si="69"/>
        <v>0.4914144278705046</v>
      </c>
      <c r="X706" s="250"/>
      <c r="Y706" s="250"/>
      <c r="Z706" s="250"/>
      <c r="AA706" s="250"/>
    </row>
    <row r="707" spans="1:27" ht="14.25" hidden="1" customHeight="1">
      <c r="A707" s="120">
        <v>0.05</v>
      </c>
      <c r="B707" s="120">
        <v>0.5</v>
      </c>
      <c r="C707" s="120">
        <v>0.45</v>
      </c>
      <c r="D707" s="250">
        <f t="shared" si="70"/>
        <v>0.30838504893800001</v>
      </c>
      <c r="E707" s="250">
        <f t="shared" si="70"/>
        <v>0.3022148850038</v>
      </c>
      <c r="F707" s="250">
        <f t="shared" si="66"/>
        <v>0.3022148850038</v>
      </c>
      <c r="G707" s="250"/>
      <c r="H707" s="250"/>
      <c r="I707" s="250"/>
      <c r="J707" s="250">
        <f t="shared" si="71"/>
        <v>0.2817473374592</v>
      </c>
      <c r="K707" s="250">
        <f t="shared" si="71"/>
        <v>0.29244810082880002</v>
      </c>
      <c r="L707" s="250">
        <f t="shared" si="67"/>
        <v>0.2817473374592</v>
      </c>
      <c r="M707" s="250"/>
      <c r="N707" s="250"/>
      <c r="O707" s="250"/>
      <c r="P707" s="250">
        <f t="shared" si="72"/>
        <v>0.33367842926460001</v>
      </c>
      <c r="Q707" s="250">
        <f t="shared" si="72"/>
        <v>0.35172320819399999</v>
      </c>
      <c r="R707" s="250">
        <f t="shared" si="68"/>
        <v>0.33367842926460001</v>
      </c>
      <c r="S707" s="250"/>
      <c r="T707" s="250">
        <f t="shared" si="73"/>
        <v>0.49901622853069549</v>
      </c>
      <c r="U707" s="250">
        <f t="shared" si="73"/>
        <v>0.49162310657873998</v>
      </c>
      <c r="V707" s="250">
        <f t="shared" si="73"/>
        <v>0.5093222335306109</v>
      </c>
      <c r="W707" s="250">
        <f t="shared" si="69"/>
        <v>0.49162310657873998</v>
      </c>
      <c r="X707" s="250"/>
      <c r="Y707" s="250"/>
      <c r="Z707" s="250"/>
      <c r="AA707" s="250"/>
    </row>
    <row r="708" spans="1:27" ht="14.25" hidden="1" customHeight="1">
      <c r="A708" s="120">
        <v>0.05</v>
      </c>
      <c r="B708" s="120">
        <v>0.51</v>
      </c>
      <c r="C708" s="120">
        <v>0.44</v>
      </c>
      <c r="D708" s="250">
        <f t="shared" si="70"/>
        <v>0.30803778449876007</v>
      </c>
      <c r="E708" s="250">
        <f t="shared" si="70"/>
        <v>0.30253386642380004</v>
      </c>
      <c r="F708" s="250">
        <f t="shared" si="66"/>
        <v>0.30253386642380004</v>
      </c>
      <c r="G708" s="250"/>
      <c r="H708" s="250"/>
      <c r="I708" s="250"/>
      <c r="J708" s="250">
        <f t="shared" si="71"/>
        <v>0.28143005727344</v>
      </c>
      <c r="K708" s="250">
        <f t="shared" si="71"/>
        <v>0.29276708224879999</v>
      </c>
      <c r="L708" s="250">
        <f t="shared" si="67"/>
        <v>0.28143005727344</v>
      </c>
      <c r="M708" s="250"/>
      <c r="N708" s="250"/>
      <c r="O708" s="250"/>
      <c r="P708" s="250">
        <f t="shared" si="72"/>
        <v>0.33368459623871999</v>
      </c>
      <c r="Q708" s="250">
        <f t="shared" si="72"/>
        <v>0.35171704121988001</v>
      </c>
      <c r="R708" s="250">
        <f t="shared" si="68"/>
        <v>0.33368459623871999</v>
      </c>
      <c r="S708" s="250"/>
      <c r="T708" s="250">
        <f t="shared" si="73"/>
        <v>0.49858630528988435</v>
      </c>
      <c r="U708" s="250">
        <f t="shared" si="73"/>
        <v>0.49183178528697535</v>
      </c>
      <c r="V708" s="250">
        <f t="shared" si="73"/>
        <v>0.50953089780812677</v>
      </c>
      <c r="W708" s="250">
        <f t="shared" si="69"/>
        <v>0.49183178528697535</v>
      </c>
      <c r="X708" s="250"/>
      <c r="Y708" s="250"/>
      <c r="Z708" s="250"/>
      <c r="AA708" s="250"/>
    </row>
    <row r="709" spans="1:27" ht="14.25" hidden="1" customHeight="1">
      <c r="A709" s="120">
        <v>0.05</v>
      </c>
      <c r="B709" s="120">
        <v>0.52</v>
      </c>
      <c r="C709" s="120">
        <v>0.43</v>
      </c>
      <c r="D709" s="250">
        <f t="shared" si="70"/>
        <v>0.30769052005952002</v>
      </c>
      <c r="E709" s="250">
        <f t="shared" si="70"/>
        <v>0.30285284784380001</v>
      </c>
      <c r="F709" s="250">
        <f t="shared" si="66"/>
        <v>0.30285284784380001</v>
      </c>
      <c r="G709" s="250"/>
      <c r="H709" s="250"/>
      <c r="I709" s="250"/>
      <c r="J709" s="250">
        <f t="shared" si="71"/>
        <v>0.28111277708768001</v>
      </c>
      <c r="K709" s="250">
        <f t="shared" si="71"/>
        <v>0.29308606366879997</v>
      </c>
      <c r="L709" s="250">
        <f t="shared" si="67"/>
        <v>0.28111277708768001</v>
      </c>
      <c r="M709" s="250"/>
      <c r="N709" s="250"/>
      <c r="O709" s="250"/>
      <c r="P709" s="250">
        <f t="shared" si="72"/>
        <v>0.33369076321283997</v>
      </c>
      <c r="Q709" s="250">
        <f t="shared" si="72"/>
        <v>0.35171087424575997</v>
      </c>
      <c r="R709" s="250">
        <f t="shared" si="68"/>
        <v>0.33369076321283997</v>
      </c>
      <c r="S709" s="250"/>
      <c r="T709" s="250">
        <f t="shared" si="73"/>
        <v>0.4981563820490732</v>
      </c>
      <c r="U709" s="250">
        <f t="shared" si="73"/>
        <v>0.49204046399521084</v>
      </c>
      <c r="V709" s="250">
        <f t="shared" si="73"/>
        <v>0.50973956208564275</v>
      </c>
      <c r="W709" s="250">
        <f t="shared" si="69"/>
        <v>0.49204046399521084</v>
      </c>
      <c r="X709" s="250"/>
      <c r="Y709" s="250"/>
      <c r="Z709" s="250"/>
      <c r="AA709" s="250"/>
    </row>
    <row r="710" spans="1:27" ht="14.25" hidden="1" customHeight="1">
      <c r="A710" s="120">
        <v>0.05</v>
      </c>
      <c r="B710" s="120">
        <v>0.53</v>
      </c>
      <c r="C710" s="120">
        <v>0.42</v>
      </c>
      <c r="D710" s="250">
        <f t="shared" si="70"/>
        <v>0.30734325562027998</v>
      </c>
      <c r="E710" s="250">
        <f t="shared" si="70"/>
        <v>0.30317182926380004</v>
      </c>
      <c r="F710" s="250">
        <f t="shared" si="66"/>
        <v>0.30317182926380004</v>
      </c>
      <c r="G710" s="250"/>
      <c r="H710" s="250"/>
      <c r="I710" s="250"/>
      <c r="J710" s="250">
        <f t="shared" si="71"/>
        <v>0.28079549690192002</v>
      </c>
      <c r="K710" s="250">
        <f t="shared" si="71"/>
        <v>0.2934050450888</v>
      </c>
      <c r="L710" s="250">
        <f t="shared" si="67"/>
        <v>0.28079549690192002</v>
      </c>
      <c r="M710" s="250"/>
      <c r="N710" s="250"/>
      <c r="O710" s="250"/>
      <c r="P710" s="250">
        <f t="shared" si="72"/>
        <v>0.33369693018696001</v>
      </c>
      <c r="Q710" s="250">
        <f t="shared" si="72"/>
        <v>0.35170470727163994</v>
      </c>
      <c r="R710" s="250">
        <f t="shared" si="68"/>
        <v>0.33369693018696001</v>
      </c>
      <c r="S710" s="250"/>
      <c r="T710" s="250">
        <f t="shared" si="73"/>
        <v>0.49772645880826205</v>
      </c>
      <c r="U710" s="250">
        <f t="shared" si="73"/>
        <v>0.49224914270344622</v>
      </c>
      <c r="V710" s="250">
        <f t="shared" si="73"/>
        <v>0.50994822636315873</v>
      </c>
      <c r="W710" s="250">
        <f t="shared" si="69"/>
        <v>0.49224914270344622</v>
      </c>
      <c r="X710" s="250"/>
      <c r="Y710" s="250"/>
      <c r="Z710" s="250"/>
      <c r="AA710" s="250"/>
    </row>
    <row r="711" spans="1:27" ht="14.25" hidden="1" customHeight="1">
      <c r="A711" s="120">
        <v>0.05</v>
      </c>
      <c r="B711" s="120">
        <v>0.54</v>
      </c>
      <c r="C711" s="120">
        <v>0.41</v>
      </c>
      <c r="D711" s="250">
        <f t="shared" si="70"/>
        <v>0.30699599118104004</v>
      </c>
      <c r="E711" s="250">
        <f t="shared" si="70"/>
        <v>0.30349081068380002</v>
      </c>
      <c r="F711" s="250">
        <f t="shared" si="66"/>
        <v>0.30349081068380002</v>
      </c>
      <c r="G711" s="250"/>
      <c r="H711" s="250"/>
      <c r="I711" s="250"/>
      <c r="J711" s="250">
        <f t="shared" si="71"/>
        <v>0.28047821671616002</v>
      </c>
      <c r="K711" s="250">
        <f t="shared" si="71"/>
        <v>0.29372402650880003</v>
      </c>
      <c r="L711" s="250">
        <f t="shared" si="67"/>
        <v>0.28047821671616002</v>
      </c>
      <c r="M711" s="250"/>
      <c r="N711" s="250"/>
      <c r="O711" s="250"/>
      <c r="P711" s="250">
        <f t="shared" si="72"/>
        <v>0.33370309716107993</v>
      </c>
      <c r="Q711" s="250">
        <f t="shared" si="72"/>
        <v>0.35169854029752001</v>
      </c>
      <c r="R711" s="250">
        <f t="shared" si="68"/>
        <v>0.33370309716107993</v>
      </c>
      <c r="S711" s="250"/>
      <c r="T711" s="250">
        <f t="shared" si="73"/>
        <v>0.49729653556745085</v>
      </c>
      <c r="U711" s="250">
        <f t="shared" si="73"/>
        <v>0.4924578214116816</v>
      </c>
      <c r="V711" s="250">
        <f t="shared" si="73"/>
        <v>0.51015689064067471</v>
      </c>
      <c r="W711" s="250">
        <f t="shared" si="69"/>
        <v>0.4924578214116816</v>
      </c>
      <c r="X711" s="250"/>
      <c r="Y711" s="250"/>
      <c r="Z711" s="250"/>
      <c r="AA711" s="250"/>
    </row>
    <row r="712" spans="1:27" ht="14.25" hidden="1" customHeight="1">
      <c r="A712" s="120">
        <v>0.05</v>
      </c>
      <c r="B712" s="120">
        <v>0.55000000000000004</v>
      </c>
      <c r="C712" s="120">
        <v>0.4</v>
      </c>
      <c r="D712" s="250">
        <f t="shared" si="70"/>
        <v>0.30664872674180005</v>
      </c>
      <c r="E712" s="250">
        <f t="shared" si="70"/>
        <v>0.30380979210380005</v>
      </c>
      <c r="F712" s="250">
        <f t="shared" si="66"/>
        <v>0.30380979210380005</v>
      </c>
      <c r="G712" s="250"/>
      <c r="H712" s="250"/>
      <c r="I712" s="250"/>
      <c r="J712" s="250">
        <f t="shared" si="71"/>
        <v>0.28016093653040003</v>
      </c>
      <c r="K712" s="250">
        <f t="shared" si="71"/>
        <v>0.2940430079288</v>
      </c>
      <c r="L712" s="250">
        <f t="shared" si="67"/>
        <v>0.28016093653040003</v>
      </c>
      <c r="M712" s="250"/>
      <c r="N712" s="250"/>
      <c r="O712" s="250"/>
      <c r="P712" s="250">
        <f t="shared" si="72"/>
        <v>0.33370926413519997</v>
      </c>
      <c r="Q712" s="250">
        <f t="shared" si="72"/>
        <v>0.35169237332339998</v>
      </c>
      <c r="R712" s="250">
        <f t="shared" si="68"/>
        <v>0.33370926413519997</v>
      </c>
      <c r="S712" s="250"/>
      <c r="T712" s="250">
        <f t="shared" si="73"/>
        <v>0.4968666123266397</v>
      </c>
      <c r="U712" s="250">
        <f t="shared" si="73"/>
        <v>0.49266650011991708</v>
      </c>
      <c r="V712" s="250">
        <f t="shared" si="73"/>
        <v>0.51036555491819069</v>
      </c>
      <c r="W712" s="250">
        <f t="shared" si="69"/>
        <v>0.49266650011991708</v>
      </c>
      <c r="X712" s="250"/>
      <c r="Y712" s="250"/>
      <c r="Z712" s="250"/>
      <c r="AA712" s="250"/>
    </row>
    <row r="713" spans="1:27" ht="14.25" hidden="1" customHeight="1">
      <c r="A713" s="120">
        <v>0.05</v>
      </c>
      <c r="B713" s="120">
        <v>0.56000000000000005</v>
      </c>
      <c r="C713" s="120">
        <v>0.39</v>
      </c>
      <c r="D713" s="250">
        <f t="shared" si="70"/>
        <v>0.30630146230256006</v>
      </c>
      <c r="E713" s="250">
        <f t="shared" si="70"/>
        <v>0.30412877352380002</v>
      </c>
      <c r="F713" s="250">
        <f t="shared" si="66"/>
        <v>0.30412877352380002</v>
      </c>
      <c r="G713" s="250"/>
      <c r="H713" s="250"/>
      <c r="I713" s="250"/>
      <c r="J713" s="250">
        <f t="shared" si="71"/>
        <v>0.27984365634464003</v>
      </c>
      <c r="K713" s="250">
        <f t="shared" si="71"/>
        <v>0.29436198934879998</v>
      </c>
      <c r="L713" s="250">
        <f t="shared" si="67"/>
        <v>0.27984365634464003</v>
      </c>
      <c r="M713" s="250"/>
      <c r="N713" s="250"/>
      <c r="O713" s="250"/>
      <c r="P713" s="250">
        <f t="shared" si="72"/>
        <v>0.33371543110932</v>
      </c>
      <c r="Q713" s="250">
        <f t="shared" si="72"/>
        <v>0.35168620634928005</v>
      </c>
      <c r="R713" s="250">
        <f t="shared" si="68"/>
        <v>0.33371543110932</v>
      </c>
      <c r="S713" s="250"/>
      <c r="T713" s="250">
        <f t="shared" si="73"/>
        <v>0.4964366890858285</v>
      </c>
      <c r="U713" s="250">
        <f t="shared" si="73"/>
        <v>0.49287517882815246</v>
      </c>
      <c r="V713" s="250">
        <f t="shared" si="73"/>
        <v>0.51057421919570656</v>
      </c>
      <c r="W713" s="250">
        <f t="shared" si="69"/>
        <v>0.49287517882815246</v>
      </c>
      <c r="X713" s="250"/>
      <c r="Y713" s="250"/>
      <c r="Z713" s="250"/>
      <c r="AA713" s="250"/>
    </row>
    <row r="714" spans="1:27" ht="14.25" hidden="1" customHeight="1">
      <c r="A714" s="120">
        <v>0.05</v>
      </c>
      <c r="B714" s="120">
        <v>0.56999999999999995</v>
      </c>
      <c r="C714" s="120">
        <v>0.38</v>
      </c>
      <c r="D714" s="250">
        <f t="shared" si="70"/>
        <v>0.30595419786332001</v>
      </c>
      <c r="E714" s="250">
        <f t="shared" si="70"/>
        <v>0.3044477549438</v>
      </c>
      <c r="F714" s="250">
        <f t="shared" si="66"/>
        <v>0.3044477549438</v>
      </c>
      <c r="G714" s="250"/>
      <c r="H714" s="250"/>
      <c r="I714" s="250"/>
      <c r="J714" s="250">
        <f t="shared" si="71"/>
        <v>0.27952637615887999</v>
      </c>
      <c r="K714" s="250">
        <f t="shared" si="71"/>
        <v>0.29468097076880001</v>
      </c>
      <c r="L714" s="250">
        <f t="shared" si="67"/>
        <v>0.27952637615887999</v>
      </c>
      <c r="M714" s="250"/>
      <c r="N714" s="250"/>
      <c r="O714" s="250"/>
      <c r="P714" s="250">
        <f t="shared" si="72"/>
        <v>0.33372159808343993</v>
      </c>
      <c r="Q714" s="250">
        <f t="shared" si="72"/>
        <v>0.35168003937515996</v>
      </c>
      <c r="R714" s="250">
        <f t="shared" si="68"/>
        <v>0.33372159808343993</v>
      </c>
      <c r="S714" s="250"/>
      <c r="T714" s="250">
        <f t="shared" si="73"/>
        <v>0.49600676584501735</v>
      </c>
      <c r="U714" s="250">
        <f t="shared" si="73"/>
        <v>0.49308385753638773</v>
      </c>
      <c r="V714" s="250">
        <f t="shared" si="73"/>
        <v>0.51078288347322254</v>
      </c>
      <c r="W714" s="250">
        <f t="shared" si="69"/>
        <v>0.49308385753638773</v>
      </c>
      <c r="X714" s="250"/>
      <c r="Y714" s="250"/>
      <c r="Z714" s="250"/>
      <c r="AA714" s="250"/>
    </row>
    <row r="715" spans="1:27" ht="14.25" hidden="1" customHeight="1">
      <c r="A715" s="120">
        <v>0.05</v>
      </c>
      <c r="B715" s="120">
        <v>0.57999999999999996</v>
      </c>
      <c r="C715" s="120">
        <v>0.37</v>
      </c>
      <c r="D715" s="250">
        <f t="shared" si="70"/>
        <v>0.30560693342408002</v>
      </c>
      <c r="E715" s="250">
        <f t="shared" si="70"/>
        <v>0.30476673636380003</v>
      </c>
      <c r="F715" s="250">
        <f t="shared" si="66"/>
        <v>0.30476673636380003</v>
      </c>
      <c r="G715" s="250"/>
      <c r="H715" s="250"/>
      <c r="I715" s="250"/>
      <c r="J715" s="250">
        <f t="shared" si="71"/>
        <v>0.27920909597311999</v>
      </c>
      <c r="K715" s="250">
        <f t="shared" si="71"/>
        <v>0.29499995218879999</v>
      </c>
      <c r="L715" s="250">
        <f t="shared" si="67"/>
        <v>0.27920909597311999</v>
      </c>
      <c r="M715" s="250"/>
      <c r="N715" s="250"/>
      <c r="O715" s="250"/>
      <c r="P715" s="250">
        <f t="shared" si="72"/>
        <v>0.33372776505755997</v>
      </c>
      <c r="Q715" s="250">
        <f t="shared" si="72"/>
        <v>0.35167387240103998</v>
      </c>
      <c r="R715" s="250">
        <f t="shared" si="68"/>
        <v>0.33372776505755997</v>
      </c>
      <c r="S715" s="250"/>
      <c r="T715" s="250">
        <f t="shared" si="73"/>
        <v>0.49557684260420615</v>
      </c>
      <c r="U715" s="250">
        <f t="shared" si="73"/>
        <v>0.49329253624462321</v>
      </c>
      <c r="V715" s="250">
        <f t="shared" si="73"/>
        <v>0.51099154775073852</v>
      </c>
      <c r="W715" s="250">
        <f t="shared" si="69"/>
        <v>0.49329253624462321</v>
      </c>
      <c r="X715" s="250"/>
      <c r="Y715" s="250"/>
      <c r="Z715" s="250"/>
      <c r="AA715" s="250"/>
    </row>
    <row r="716" spans="1:27" ht="14.25" hidden="1" customHeight="1">
      <c r="A716" s="120">
        <v>0.05</v>
      </c>
      <c r="B716" s="120">
        <v>0.59</v>
      </c>
      <c r="C716" s="120">
        <v>0.36</v>
      </c>
      <c r="D716" s="250">
        <f t="shared" si="70"/>
        <v>0.30525966898484003</v>
      </c>
      <c r="E716" s="250">
        <f t="shared" si="70"/>
        <v>0.3050857177838</v>
      </c>
      <c r="F716" s="250">
        <f t="shared" si="66"/>
        <v>0.3050857177838</v>
      </c>
      <c r="G716" s="250"/>
      <c r="H716" s="250"/>
      <c r="I716" s="250"/>
      <c r="J716" s="250">
        <f t="shared" si="71"/>
        <v>0.27889181578736</v>
      </c>
      <c r="K716" s="250">
        <f t="shared" si="71"/>
        <v>0.29531893360880002</v>
      </c>
      <c r="L716" s="250">
        <f t="shared" si="67"/>
        <v>0.27889181578736</v>
      </c>
      <c r="M716" s="250"/>
      <c r="N716" s="250"/>
      <c r="O716" s="250"/>
      <c r="P716" s="250">
        <f t="shared" si="72"/>
        <v>0.33373393203167995</v>
      </c>
      <c r="Q716" s="250">
        <f t="shared" si="72"/>
        <v>0.35166770542691994</v>
      </c>
      <c r="R716" s="250">
        <f t="shared" si="68"/>
        <v>0.33373393203167995</v>
      </c>
      <c r="S716" s="250"/>
      <c r="T716" s="250">
        <f t="shared" si="73"/>
        <v>0.49514691936339494</v>
      </c>
      <c r="U716" s="250">
        <f t="shared" si="73"/>
        <v>0.49350121495285859</v>
      </c>
      <c r="V716" s="250">
        <f t="shared" si="73"/>
        <v>0.51120021202825439</v>
      </c>
      <c r="W716" s="250">
        <f t="shared" si="69"/>
        <v>0.49350121495285859</v>
      </c>
      <c r="X716" s="250"/>
      <c r="Y716" s="250"/>
      <c r="Z716" s="250"/>
      <c r="AA716" s="250"/>
    </row>
    <row r="717" spans="1:27" ht="14.25" hidden="1" customHeight="1">
      <c r="A717" s="120">
        <v>0.05</v>
      </c>
      <c r="B717" s="120">
        <v>0.6</v>
      </c>
      <c r="C717" s="120">
        <v>0.35</v>
      </c>
      <c r="D717" s="250">
        <f t="shared" si="70"/>
        <v>0.30491240454559998</v>
      </c>
      <c r="E717" s="250">
        <f t="shared" si="70"/>
        <v>0.30540469920379998</v>
      </c>
      <c r="F717" s="250">
        <f t="shared" si="66"/>
        <v>0.30491240454559998</v>
      </c>
      <c r="G717" s="250"/>
      <c r="H717" s="250"/>
      <c r="I717" s="250"/>
      <c r="J717" s="250">
        <f t="shared" si="71"/>
        <v>0.27857453560159995</v>
      </c>
      <c r="K717" s="250">
        <f t="shared" si="71"/>
        <v>0.29563791502879999</v>
      </c>
      <c r="L717" s="250">
        <f t="shared" si="67"/>
        <v>0.27857453560159995</v>
      </c>
      <c r="M717" s="250"/>
      <c r="N717" s="250"/>
      <c r="O717" s="250"/>
      <c r="P717" s="250">
        <f t="shared" si="72"/>
        <v>0.33374009900579993</v>
      </c>
      <c r="Q717" s="250">
        <f t="shared" si="72"/>
        <v>0.35166153845279996</v>
      </c>
      <c r="R717" s="250">
        <f t="shared" si="68"/>
        <v>0.33374009900579993</v>
      </c>
      <c r="S717" s="250"/>
      <c r="T717" s="250">
        <f t="shared" si="73"/>
        <v>0.4947169961225838</v>
      </c>
      <c r="U717" s="250">
        <f t="shared" si="73"/>
        <v>0.49370989366109397</v>
      </c>
      <c r="V717" s="250">
        <f t="shared" si="73"/>
        <v>0.51140887630577037</v>
      </c>
      <c r="W717" s="250">
        <f t="shared" si="69"/>
        <v>0.49370989366109397</v>
      </c>
      <c r="X717" s="250"/>
      <c r="Y717" s="250"/>
      <c r="Z717" s="250"/>
      <c r="AA717" s="250"/>
    </row>
    <row r="718" spans="1:27" ht="14.25" hidden="1" customHeight="1">
      <c r="A718" s="120">
        <v>0.05</v>
      </c>
      <c r="B718" s="120">
        <v>0.61</v>
      </c>
      <c r="C718" s="120">
        <v>0.34</v>
      </c>
      <c r="D718" s="250">
        <f t="shared" si="70"/>
        <v>0.30456514010636004</v>
      </c>
      <c r="E718" s="250">
        <f t="shared" si="70"/>
        <v>0.30572368062380001</v>
      </c>
      <c r="F718" s="250">
        <f t="shared" si="66"/>
        <v>0.30456514010636004</v>
      </c>
      <c r="G718" s="250"/>
      <c r="H718" s="250"/>
      <c r="I718" s="250"/>
      <c r="J718" s="250">
        <f t="shared" si="71"/>
        <v>0.27825725541584001</v>
      </c>
      <c r="K718" s="250">
        <f t="shared" si="71"/>
        <v>0.29595689644880002</v>
      </c>
      <c r="L718" s="250">
        <f t="shared" si="67"/>
        <v>0.27825725541584001</v>
      </c>
      <c r="M718" s="250"/>
      <c r="N718" s="250"/>
      <c r="O718" s="250"/>
      <c r="P718" s="250">
        <f t="shared" si="72"/>
        <v>0.33374626597991996</v>
      </c>
      <c r="Q718" s="250">
        <f t="shared" si="72"/>
        <v>0.35165537147867998</v>
      </c>
      <c r="R718" s="250">
        <f t="shared" si="68"/>
        <v>0.33374626597991996</v>
      </c>
      <c r="S718" s="250"/>
      <c r="T718" s="250">
        <f t="shared" si="73"/>
        <v>0.49428707288177265</v>
      </c>
      <c r="U718" s="250">
        <f t="shared" si="73"/>
        <v>0.49391857236932946</v>
      </c>
      <c r="V718" s="250">
        <f t="shared" si="73"/>
        <v>0.51161754058328646</v>
      </c>
      <c r="W718" s="250">
        <f t="shared" si="69"/>
        <v>0.49391857236932946</v>
      </c>
      <c r="X718" s="250"/>
      <c r="Y718" s="250"/>
      <c r="Z718" s="250"/>
      <c r="AA718" s="250"/>
    </row>
    <row r="719" spans="1:27" ht="14.25" hidden="1" customHeight="1">
      <c r="A719" s="120">
        <v>0.05</v>
      </c>
      <c r="B719" s="120">
        <v>0.62</v>
      </c>
      <c r="C719" s="120">
        <v>0.33</v>
      </c>
      <c r="D719" s="250">
        <f t="shared" si="70"/>
        <v>0.30421787566712</v>
      </c>
      <c r="E719" s="250">
        <f t="shared" si="70"/>
        <v>0.30604266204380004</v>
      </c>
      <c r="F719" s="250">
        <f t="shared" si="66"/>
        <v>0.30421787566712</v>
      </c>
      <c r="G719" s="250"/>
      <c r="H719" s="250"/>
      <c r="I719" s="250"/>
      <c r="J719" s="250">
        <f t="shared" si="71"/>
        <v>0.27793997523008002</v>
      </c>
      <c r="K719" s="250">
        <f t="shared" si="71"/>
        <v>0.2962758778688</v>
      </c>
      <c r="L719" s="250">
        <f t="shared" si="67"/>
        <v>0.27793997523008002</v>
      </c>
      <c r="M719" s="250"/>
      <c r="N719" s="250"/>
      <c r="O719" s="250"/>
      <c r="P719" s="250">
        <f t="shared" si="72"/>
        <v>0.33375243295404</v>
      </c>
      <c r="Q719" s="250">
        <f t="shared" si="72"/>
        <v>0.35164920450456</v>
      </c>
      <c r="R719" s="250">
        <f t="shared" si="68"/>
        <v>0.33375243295404</v>
      </c>
      <c r="S719" s="250"/>
      <c r="T719" s="250">
        <f t="shared" si="73"/>
        <v>0.4938571496409615</v>
      </c>
      <c r="U719" s="250">
        <f t="shared" si="73"/>
        <v>0.49412725107756483</v>
      </c>
      <c r="V719" s="250">
        <f t="shared" si="73"/>
        <v>0.51182620486080244</v>
      </c>
      <c r="W719" s="250">
        <f t="shared" si="69"/>
        <v>0.4938571496409615</v>
      </c>
      <c r="X719" s="250"/>
      <c r="Y719" s="250"/>
      <c r="Z719" s="250"/>
      <c r="AA719" s="250"/>
    </row>
    <row r="720" spans="1:27" ht="14.25" hidden="1" customHeight="1">
      <c r="A720" s="120">
        <v>0.05</v>
      </c>
      <c r="B720" s="120">
        <v>0.63</v>
      </c>
      <c r="C720" s="120">
        <v>0.32</v>
      </c>
      <c r="D720" s="250">
        <f t="shared" si="70"/>
        <v>0.30387061122788001</v>
      </c>
      <c r="E720" s="250">
        <f t="shared" si="70"/>
        <v>0.30636164346380002</v>
      </c>
      <c r="F720" s="250">
        <f t="shared" si="66"/>
        <v>0.30387061122788001</v>
      </c>
      <c r="G720" s="250"/>
      <c r="H720" s="250"/>
      <c r="I720" s="250"/>
      <c r="J720" s="250">
        <f t="shared" si="71"/>
        <v>0.27762269504432002</v>
      </c>
      <c r="K720" s="250">
        <f t="shared" si="71"/>
        <v>0.29659485928880003</v>
      </c>
      <c r="L720" s="250">
        <f t="shared" si="67"/>
        <v>0.27762269504432002</v>
      </c>
      <c r="M720" s="250"/>
      <c r="N720" s="250"/>
      <c r="O720" s="250"/>
      <c r="P720" s="250">
        <f t="shared" si="72"/>
        <v>0.33375859992815998</v>
      </c>
      <c r="Q720" s="250">
        <f t="shared" si="72"/>
        <v>0.35164303753044002</v>
      </c>
      <c r="R720" s="250">
        <f t="shared" si="68"/>
        <v>0.33375859992815998</v>
      </c>
      <c r="S720" s="250"/>
      <c r="T720" s="250">
        <f t="shared" si="73"/>
        <v>0.49342722640015035</v>
      </c>
      <c r="U720" s="250">
        <f t="shared" si="73"/>
        <v>0.49433592978580021</v>
      </c>
      <c r="V720" s="250">
        <f t="shared" si="73"/>
        <v>0.5120348691383183</v>
      </c>
      <c r="W720" s="250">
        <f t="shared" si="69"/>
        <v>0.49342722640015035</v>
      </c>
      <c r="X720" s="250"/>
      <c r="Y720" s="250"/>
      <c r="Z720" s="250"/>
      <c r="AA720" s="250"/>
    </row>
    <row r="721" spans="1:27" ht="14.25" hidden="1" customHeight="1">
      <c r="A721" s="120">
        <v>0.05</v>
      </c>
      <c r="B721" s="120">
        <v>0.64</v>
      </c>
      <c r="C721" s="120">
        <v>0.31</v>
      </c>
      <c r="D721" s="250">
        <f t="shared" si="70"/>
        <v>0.30352334678864001</v>
      </c>
      <c r="E721" s="250">
        <f t="shared" si="70"/>
        <v>0.30668062488380005</v>
      </c>
      <c r="F721" s="250">
        <f t="shared" si="66"/>
        <v>0.30352334678864001</v>
      </c>
      <c r="G721" s="250"/>
      <c r="H721" s="250"/>
      <c r="I721" s="250"/>
      <c r="J721" s="250">
        <f t="shared" si="71"/>
        <v>0.27730541485856003</v>
      </c>
      <c r="K721" s="250">
        <f t="shared" si="71"/>
        <v>0.2969138407088</v>
      </c>
      <c r="L721" s="250">
        <f t="shared" si="67"/>
        <v>0.27730541485856003</v>
      </c>
      <c r="M721" s="250"/>
      <c r="N721" s="250"/>
      <c r="O721" s="250"/>
      <c r="P721" s="250">
        <f t="shared" si="72"/>
        <v>0.33376476690227996</v>
      </c>
      <c r="Q721" s="250">
        <f t="shared" si="72"/>
        <v>0.35163687055631998</v>
      </c>
      <c r="R721" s="250">
        <f t="shared" si="68"/>
        <v>0.33376476690227996</v>
      </c>
      <c r="S721" s="250"/>
      <c r="T721" s="250">
        <f t="shared" si="73"/>
        <v>0.49299730315933915</v>
      </c>
      <c r="U721" s="250">
        <f t="shared" si="73"/>
        <v>0.49454460849403559</v>
      </c>
      <c r="V721" s="250">
        <f t="shared" si="73"/>
        <v>0.51224353341583428</v>
      </c>
      <c r="W721" s="250">
        <f t="shared" si="69"/>
        <v>0.49299730315933915</v>
      </c>
      <c r="X721" s="250"/>
      <c r="Y721" s="250"/>
      <c r="Z721" s="250"/>
      <c r="AA721" s="250"/>
    </row>
    <row r="722" spans="1:27" ht="14.25" hidden="1" customHeight="1">
      <c r="A722" s="120">
        <v>0.05</v>
      </c>
      <c r="B722" s="120">
        <v>0.65</v>
      </c>
      <c r="C722" s="120">
        <v>0.3</v>
      </c>
      <c r="D722" s="250">
        <f t="shared" si="70"/>
        <v>0.30317608234940002</v>
      </c>
      <c r="E722" s="250">
        <f t="shared" si="70"/>
        <v>0.30699960630380002</v>
      </c>
      <c r="F722" s="250">
        <f t="shared" si="66"/>
        <v>0.30317608234940002</v>
      </c>
      <c r="G722" s="250"/>
      <c r="H722" s="250"/>
      <c r="I722" s="250"/>
      <c r="J722" s="250">
        <f t="shared" si="71"/>
        <v>0.27698813467280003</v>
      </c>
      <c r="K722" s="250">
        <f t="shared" si="71"/>
        <v>0.29723282212880003</v>
      </c>
      <c r="L722" s="250">
        <f t="shared" si="67"/>
        <v>0.27698813467280003</v>
      </c>
      <c r="M722" s="250"/>
      <c r="N722" s="250"/>
      <c r="O722" s="250"/>
      <c r="P722" s="250">
        <f t="shared" si="72"/>
        <v>0.3337709338764</v>
      </c>
      <c r="Q722" s="250">
        <f t="shared" si="72"/>
        <v>0.3516307035822</v>
      </c>
      <c r="R722" s="250">
        <f t="shared" si="68"/>
        <v>0.3337709338764</v>
      </c>
      <c r="S722" s="250"/>
      <c r="T722" s="250">
        <f t="shared" si="73"/>
        <v>0.49256737991852795</v>
      </c>
      <c r="U722" s="250">
        <f t="shared" si="73"/>
        <v>0.49475328720227102</v>
      </c>
      <c r="V722" s="250">
        <f t="shared" si="73"/>
        <v>0.51245219769335026</v>
      </c>
      <c r="W722" s="250">
        <f t="shared" si="69"/>
        <v>0.49256737991852795</v>
      </c>
      <c r="X722" s="250"/>
      <c r="Y722" s="250"/>
      <c r="Z722" s="250"/>
      <c r="AA722" s="250"/>
    </row>
    <row r="723" spans="1:27" ht="14.25" hidden="1" customHeight="1">
      <c r="A723" s="120">
        <v>0.05</v>
      </c>
      <c r="B723" s="120">
        <v>0.66</v>
      </c>
      <c r="C723" s="120">
        <v>0.28999999999999998</v>
      </c>
      <c r="D723" s="250">
        <f t="shared" si="70"/>
        <v>0.30282881791016003</v>
      </c>
      <c r="E723" s="250">
        <f t="shared" si="70"/>
        <v>0.30731858772380005</v>
      </c>
      <c r="F723" s="250">
        <f t="shared" si="66"/>
        <v>0.30282881791016003</v>
      </c>
      <c r="G723" s="250"/>
      <c r="H723" s="250"/>
      <c r="I723" s="250"/>
      <c r="J723" s="250">
        <f t="shared" si="71"/>
        <v>0.27667085448703999</v>
      </c>
      <c r="K723" s="250">
        <f t="shared" si="71"/>
        <v>0.29755180354880001</v>
      </c>
      <c r="L723" s="250">
        <f t="shared" si="67"/>
        <v>0.27667085448703999</v>
      </c>
      <c r="M723" s="250"/>
      <c r="N723" s="250"/>
      <c r="O723" s="250"/>
      <c r="P723" s="250">
        <f t="shared" si="72"/>
        <v>0.33377710085051998</v>
      </c>
      <c r="Q723" s="250">
        <f t="shared" si="72"/>
        <v>0.35162453660807996</v>
      </c>
      <c r="R723" s="250">
        <f t="shared" si="68"/>
        <v>0.33377710085051998</v>
      </c>
      <c r="S723" s="250"/>
      <c r="T723" s="250">
        <f t="shared" si="73"/>
        <v>0.49213745667771686</v>
      </c>
      <c r="U723" s="250">
        <f t="shared" si="73"/>
        <v>0.4949619659105064</v>
      </c>
      <c r="V723" s="250">
        <f t="shared" si="73"/>
        <v>0.51266086197086624</v>
      </c>
      <c r="W723" s="250">
        <f t="shared" si="69"/>
        <v>0.49213745667771686</v>
      </c>
      <c r="X723" s="250"/>
      <c r="Y723" s="250"/>
      <c r="Z723" s="250"/>
      <c r="AA723" s="250"/>
    </row>
    <row r="724" spans="1:27" ht="14.25" hidden="1" customHeight="1">
      <c r="A724" s="120">
        <v>0.05</v>
      </c>
      <c r="B724" s="120">
        <v>0.67</v>
      </c>
      <c r="C724" s="120">
        <v>0.28000000000000003</v>
      </c>
      <c r="D724" s="250">
        <f t="shared" si="70"/>
        <v>0.30248155347092004</v>
      </c>
      <c r="E724" s="250">
        <f t="shared" si="70"/>
        <v>0.30763756914380003</v>
      </c>
      <c r="F724" s="250">
        <f t="shared" si="66"/>
        <v>0.30248155347092004</v>
      </c>
      <c r="G724" s="250"/>
      <c r="H724" s="250"/>
      <c r="I724" s="250"/>
      <c r="J724" s="250">
        <f t="shared" si="71"/>
        <v>0.27635357430127999</v>
      </c>
      <c r="K724" s="250">
        <f t="shared" si="71"/>
        <v>0.29787078496880004</v>
      </c>
      <c r="L724" s="250">
        <f t="shared" si="67"/>
        <v>0.27635357430127999</v>
      </c>
      <c r="M724" s="250"/>
      <c r="N724" s="250"/>
      <c r="O724" s="250"/>
      <c r="P724" s="250">
        <f t="shared" si="72"/>
        <v>0.33378326782463996</v>
      </c>
      <c r="Q724" s="250">
        <f t="shared" si="72"/>
        <v>0.35161836963396004</v>
      </c>
      <c r="R724" s="250">
        <f t="shared" si="68"/>
        <v>0.33378326782463996</v>
      </c>
      <c r="S724" s="250"/>
      <c r="T724" s="250">
        <f t="shared" si="73"/>
        <v>0.49170753343690571</v>
      </c>
      <c r="U724" s="250">
        <f t="shared" si="73"/>
        <v>0.49517064461874183</v>
      </c>
      <c r="V724" s="250">
        <f t="shared" si="73"/>
        <v>0.51286952624838222</v>
      </c>
      <c r="W724" s="250">
        <f t="shared" si="69"/>
        <v>0.49170753343690571</v>
      </c>
      <c r="X724" s="250"/>
      <c r="Y724" s="250"/>
      <c r="Z724" s="250"/>
      <c r="AA724" s="250"/>
    </row>
    <row r="725" spans="1:27" ht="14.25" hidden="1" customHeight="1">
      <c r="A725" s="120">
        <v>0.05</v>
      </c>
      <c r="B725" s="120">
        <v>0.68</v>
      </c>
      <c r="C725" s="120">
        <v>0.27</v>
      </c>
      <c r="D725" s="250">
        <f t="shared" si="70"/>
        <v>0.30213428903168005</v>
      </c>
      <c r="E725" s="250">
        <f t="shared" si="70"/>
        <v>0.30795655056380006</v>
      </c>
      <c r="F725" s="250">
        <f t="shared" si="66"/>
        <v>0.30213428903168005</v>
      </c>
      <c r="G725" s="250"/>
      <c r="H725" s="250"/>
      <c r="I725" s="250"/>
      <c r="J725" s="250">
        <f t="shared" si="71"/>
        <v>0.27603629411552</v>
      </c>
      <c r="K725" s="250">
        <f t="shared" si="71"/>
        <v>0.29818976638880001</v>
      </c>
      <c r="L725" s="250">
        <f t="shared" si="67"/>
        <v>0.27603629411552</v>
      </c>
      <c r="M725" s="250"/>
      <c r="N725" s="250"/>
      <c r="O725" s="250"/>
      <c r="P725" s="250">
        <f t="shared" si="72"/>
        <v>0.33378943479876</v>
      </c>
      <c r="Q725" s="250">
        <f t="shared" si="72"/>
        <v>0.35161220265984006</v>
      </c>
      <c r="R725" s="250">
        <f t="shared" si="68"/>
        <v>0.33378943479876</v>
      </c>
      <c r="S725" s="250"/>
      <c r="T725" s="250">
        <f t="shared" si="73"/>
        <v>0.49127761019609451</v>
      </c>
      <c r="U725" s="250">
        <f t="shared" si="73"/>
        <v>0.49537932332697721</v>
      </c>
      <c r="V725" s="250">
        <f t="shared" si="73"/>
        <v>0.51307819052589809</v>
      </c>
      <c r="W725" s="250">
        <f t="shared" si="69"/>
        <v>0.49127761019609451</v>
      </c>
      <c r="X725" s="250"/>
      <c r="Y725" s="250"/>
      <c r="Z725" s="250"/>
      <c r="AA725" s="250"/>
    </row>
    <row r="726" spans="1:27" ht="14.25" hidden="1" customHeight="1">
      <c r="A726" s="120">
        <v>0.05</v>
      </c>
      <c r="B726" s="120">
        <v>0.69</v>
      </c>
      <c r="C726" s="120">
        <v>0.26</v>
      </c>
      <c r="D726" s="250">
        <f t="shared" si="70"/>
        <v>0.30178702459244</v>
      </c>
      <c r="E726" s="250">
        <f t="shared" si="70"/>
        <v>0.30827553198380003</v>
      </c>
      <c r="F726" s="250">
        <f t="shared" si="66"/>
        <v>0.30178702459244</v>
      </c>
      <c r="G726" s="250"/>
      <c r="H726" s="250"/>
      <c r="I726" s="250"/>
      <c r="J726" s="250">
        <f t="shared" si="71"/>
        <v>0.27571901392976</v>
      </c>
      <c r="K726" s="250">
        <f t="shared" si="71"/>
        <v>0.29850874780879999</v>
      </c>
      <c r="L726" s="250">
        <f t="shared" si="67"/>
        <v>0.27571901392976</v>
      </c>
      <c r="M726" s="250"/>
      <c r="N726" s="250"/>
      <c r="O726" s="250"/>
      <c r="P726" s="250">
        <f t="shared" si="72"/>
        <v>0.33379560177287998</v>
      </c>
      <c r="Q726" s="250">
        <f t="shared" si="72"/>
        <v>0.35160603568571996</v>
      </c>
      <c r="R726" s="250">
        <f t="shared" si="68"/>
        <v>0.33379560177287998</v>
      </c>
      <c r="S726" s="250"/>
      <c r="T726" s="250">
        <f t="shared" si="73"/>
        <v>0.49084768695528325</v>
      </c>
      <c r="U726" s="250">
        <f t="shared" si="73"/>
        <v>0.49558800203521258</v>
      </c>
      <c r="V726" s="250">
        <f t="shared" si="73"/>
        <v>0.51328685480341407</v>
      </c>
      <c r="W726" s="250">
        <f t="shared" si="69"/>
        <v>0.49084768695528325</v>
      </c>
      <c r="X726" s="250"/>
      <c r="Y726" s="250"/>
      <c r="Z726" s="250"/>
      <c r="AA726" s="250"/>
    </row>
    <row r="727" spans="1:27" ht="14.25" hidden="1" customHeight="1">
      <c r="A727" s="120">
        <v>0.05</v>
      </c>
      <c r="B727" s="120">
        <v>0.7</v>
      </c>
      <c r="C727" s="120">
        <v>0.25</v>
      </c>
      <c r="D727" s="250">
        <f t="shared" si="70"/>
        <v>0.30143976015320001</v>
      </c>
      <c r="E727" s="250">
        <f t="shared" si="70"/>
        <v>0.30859451340380001</v>
      </c>
      <c r="F727" s="250">
        <f t="shared" si="66"/>
        <v>0.30143976015320001</v>
      </c>
      <c r="G727" s="250"/>
      <c r="H727" s="250"/>
      <c r="I727" s="250"/>
      <c r="J727" s="250">
        <f t="shared" si="71"/>
        <v>0.27540173374400001</v>
      </c>
      <c r="K727" s="250">
        <f t="shared" si="71"/>
        <v>0.29882772922879997</v>
      </c>
      <c r="L727" s="250">
        <f t="shared" si="67"/>
        <v>0.27540173374400001</v>
      </c>
      <c r="M727" s="250"/>
      <c r="N727" s="250"/>
      <c r="O727" s="250"/>
      <c r="P727" s="250">
        <f t="shared" si="72"/>
        <v>0.33380176874699996</v>
      </c>
      <c r="Q727" s="250">
        <f t="shared" si="72"/>
        <v>0.35159986871159998</v>
      </c>
      <c r="R727" s="250">
        <f t="shared" si="68"/>
        <v>0.33380176874699996</v>
      </c>
      <c r="S727" s="250"/>
      <c r="T727" s="250">
        <f t="shared" si="73"/>
        <v>0.4904177637144721</v>
      </c>
      <c r="U727" s="250">
        <f t="shared" si="73"/>
        <v>0.49579668074344801</v>
      </c>
      <c r="V727" s="250">
        <f t="shared" si="73"/>
        <v>0.51349551908093005</v>
      </c>
      <c r="W727" s="250">
        <f t="shared" si="69"/>
        <v>0.4904177637144721</v>
      </c>
      <c r="X727" s="250"/>
      <c r="Y727" s="250"/>
      <c r="Z727" s="250"/>
      <c r="AA727" s="250"/>
    </row>
    <row r="728" spans="1:27" ht="14.25" hidden="1" customHeight="1">
      <c r="A728" s="120">
        <v>0.05</v>
      </c>
      <c r="B728" s="120">
        <v>0.71</v>
      </c>
      <c r="C728" s="120">
        <v>0.24</v>
      </c>
      <c r="D728" s="250">
        <f t="shared" si="70"/>
        <v>0.30109249571396002</v>
      </c>
      <c r="E728" s="250">
        <f t="shared" si="70"/>
        <v>0.30891349482380004</v>
      </c>
      <c r="F728" s="250">
        <f t="shared" si="66"/>
        <v>0.30109249571396002</v>
      </c>
      <c r="G728" s="250"/>
      <c r="H728" s="250"/>
      <c r="I728" s="250"/>
      <c r="J728" s="250">
        <f t="shared" si="71"/>
        <v>0.27508445355824002</v>
      </c>
      <c r="K728" s="250">
        <f t="shared" si="71"/>
        <v>0.2991467106488</v>
      </c>
      <c r="L728" s="250">
        <f t="shared" si="67"/>
        <v>0.27508445355824002</v>
      </c>
      <c r="M728" s="250"/>
      <c r="N728" s="250"/>
      <c r="O728" s="250"/>
      <c r="P728" s="250">
        <f t="shared" si="72"/>
        <v>0.33380793572112</v>
      </c>
      <c r="Q728" s="250">
        <f t="shared" si="72"/>
        <v>0.35159370173747995</v>
      </c>
      <c r="R728" s="250">
        <f t="shared" si="68"/>
        <v>0.33380793572112</v>
      </c>
      <c r="S728" s="250"/>
      <c r="T728" s="250">
        <f t="shared" si="73"/>
        <v>0.48998784047366095</v>
      </c>
      <c r="U728" s="250">
        <f t="shared" si="73"/>
        <v>0.49600535945168339</v>
      </c>
      <c r="V728" s="250">
        <f t="shared" si="73"/>
        <v>0.51370418335844603</v>
      </c>
      <c r="W728" s="250">
        <f t="shared" si="69"/>
        <v>0.48998784047366095</v>
      </c>
      <c r="X728" s="250"/>
      <c r="Y728" s="250"/>
      <c r="Z728" s="250"/>
      <c r="AA728" s="250"/>
    </row>
    <row r="729" spans="1:27" ht="14.25" hidden="1" customHeight="1">
      <c r="A729" s="120">
        <v>0.05</v>
      </c>
      <c r="B729" s="120">
        <v>0.72</v>
      </c>
      <c r="C729" s="120">
        <v>0.23</v>
      </c>
      <c r="D729" s="250">
        <f t="shared" si="70"/>
        <v>0.30074523127472003</v>
      </c>
      <c r="E729" s="250">
        <f t="shared" si="70"/>
        <v>0.30923247624380001</v>
      </c>
      <c r="F729" s="250">
        <f t="shared" si="66"/>
        <v>0.30074523127472003</v>
      </c>
      <c r="G729" s="250"/>
      <c r="H729" s="250"/>
      <c r="I729" s="250"/>
      <c r="J729" s="250">
        <f t="shared" si="71"/>
        <v>0.27476717337247997</v>
      </c>
      <c r="K729" s="250">
        <f t="shared" si="71"/>
        <v>0.29946569206879997</v>
      </c>
      <c r="L729" s="250">
        <f t="shared" si="67"/>
        <v>0.27476717337247997</v>
      </c>
      <c r="M729" s="250"/>
      <c r="N729" s="250"/>
      <c r="O729" s="250"/>
      <c r="P729" s="250">
        <f t="shared" si="72"/>
        <v>0.33381410269523998</v>
      </c>
      <c r="Q729" s="250">
        <f t="shared" si="72"/>
        <v>0.35158753476336002</v>
      </c>
      <c r="R729" s="250">
        <f t="shared" si="68"/>
        <v>0.33381410269523998</v>
      </c>
      <c r="S729" s="250"/>
      <c r="T729" s="250">
        <f t="shared" si="73"/>
        <v>0.4895579172328498</v>
      </c>
      <c r="U729" s="250">
        <f t="shared" si="73"/>
        <v>0.49621403815991877</v>
      </c>
      <c r="V729" s="250">
        <f t="shared" si="73"/>
        <v>0.5139128476359619</v>
      </c>
      <c r="W729" s="250">
        <f t="shared" si="69"/>
        <v>0.4895579172328498</v>
      </c>
      <c r="X729" s="250"/>
      <c r="Y729" s="250"/>
      <c r="Z729" s="250"/>
      <c r="AA729" s="250"/>
    </row>
    <row r="730" spans="1:27" ht="14.25" hidden="1" customHeight="1">
      <c r="A730" s="120">
        <v>0.05</v>
      </c>
      <c r="B730" s="120">
        <v>0.73</v>
      </c>
      <c r="C730" s="120">
        <v>0.22</v>
      </c>
      <c r="D730" s="250">
        <f t="shared" si="70"/>
        <v>0.30039796683548003</v>
      </c>
      <c r="E730" s="250">
        <f t="shared" si="70"/>
        <v>0.30955145766380004</v>
      </c>
      <c r="F730" s="250">
        <f t="shared" si="66"/>
        <v>0.30039796683548003</v>
      </c>
      <c r="G730" s="250"/>
      <c r="H730" s="250"/>
      <c r="I730" s="250"/>
      <c r="J730" s="250">
        <f t="shared" si="71"/>
        <v>0.27444989318671997</v>
      </c>
      <c r="K730" s="250">
        <f t="shared" si="71"/>
        <v>0.2997846734888</v>
      </c>
      <c r="L730" s="250">
        <f t="shared" si="67"/>
        <v>0.27444989318671997</v>
      </c>
      <c r="M730" s="250"/>
      <c r="N730" s="250"/>
      <c r="O730" s="250"/>
      <c r="P730" s="250">
        <f t="shared" si="72"/>
        <v>0.33382026966936001</v>
      </c>
      <c r="Q730" s="250">
        <f t="shared" si="72"/>
        <v>0.35158136778923998</v>
      </c>
      <c r="R730" s="250">
        <f t="shared" si="68"/>
        <v>0.33382026966936001</v>
      </c>
      <c r="S730" s="250"/>
      <c r="T730" s="250">
        <f t="shared" si="73"/>
        <v>0.48912799399203866</v>
      </c>
      <c r="U730" s="250">
        <f t="shared" si="73"/>
        <v>0.4964227168681542</v>
      </c>
      <c r="V730" s="250">
        <f t="shared" si="73"/>
        <v>0.51412151191347799</v>
      </c>
      <c r="W730" s="250">
        <f t="shared" si="69"/>
        <v>0.48912799399203866</v>
      </c>
      <c r="X730" s="250"/>
      <c r="Y730" s="250"/>
      <c r="Z730" s="250"/>
      <c r="AA730" s="250"/>
    </row>
    <row r="731" spans="1:27" ht="14.25" hidden="1" customHeight="1">
      <c r="A731" s="120">
        <v>0.05</v>
      </c>
      <c r="B731" s="120">
        <v>0.74</v>
      </c>
      <c r="C731" s="120">
        <v>0.21</v>
      </c>
      <c r="D731" s="250">
        <f t="shared" si="70"/>
        <v>0.30005070239623999</v>
      </c>
      <c r="E731" s="250">
        <f t="shared" si="70"/>
        <v>0.30987043908380002</v>
      </c>
      <c r="F731" s="250">
        <f t="shared" si="66"/>
        <v>0.30005070239623999</v>
      </c>
      <c r="G731" s="250"/>
      <c r="H731" s="250"/>
      <c r="I731" s="250"/>
      <c r="J731" s="250">
        <f t="shared" si="71"/>
        <v>0.27413261300095998</v>
      </c>
      <c r="K731" s="250">
        <f t="shared" si="71"/>
        <v>0.30010365490879998</v>
      </c>
      <c r="L731" s="250">
        <f t="shared" si="67"/>
        <v>0.27413261300095998</v>
      </c>
      <c r="M731" s="250"/>
      <c r="N731" s="250"/>
      <c r="O731" s="250"/>
      <c r="P731" s="250">
        <f t="shared" si="72"/>
        <v>0.33382643664348</v>
      </c>
      <c r="Q731" s="250">
        <f t="shared" si="72"/>
        <v>0.35157520081511995</v>
      </c>
      <c r="R731" s="250">
        <f t="shared" si="68"/>
        <v>0.33382643664348</v>
      </c>
      <c r="S731" s="250"/>
      <c r="T731" s="250">
        <f t="shared" si="73"/>
        <v>0.48869807075122745</v>
      </c>
      <c r="U731" s="250">
        <f t="shared" si="73"/>
        <v>0.49663139557638958</v>
      </c>
      <c r="V731" s="250">
        <f t="shared" si="73"/>
        <v>0.51433017619099386</v>
      </c>
      <c r="W731" s="250">
        <f t="shared" si="69"/>
        <v>0.48869807075122745</v>
      </c>
      <c r="X731" s="250"/>
      <c r="Y731" s="250"/>
      <c r="Z731" s="250"/>
      <c r="AA731" s="250"/>
    </row>
    <row r="732" spans="1:27" ht="14.25" hidden="1" customHeight="1">
      <c r="A732" s="120">
        <v>0.05</v>
      </c>
      <c r="B732" s="120">
        <v>0.75</v>
      </c>
      <c r="C732" s="120">
        <v>0.2</v>
      </c>
      <c r="D732" s="250">
        <f t="shared" si="70"/>
        <v>0.29970343795700005</v>
      </c>
      <c r="E732" s="250">
        <f t="shared" si="70"/>
        <v>0.31018942050380005</v>
      </c>
      <c r="F732" s="250">
        <f t="shared" si="66"/>
        <v>0.29970343795700005</v>
      </c>
      <c r="G732" s="250"/>
      <c r="H732" s="250"/>
      <c r="I732" s="250"/>
      <c r="J732" s="250">
        <f t="shared" si="71"/>
        <v>0.27381533281519999</v>
      </c>
      <c r="K732" s="250">
        <f t="shared" si="71"/>
        <v>0.30042263632880001</v>
      </c>
      <c r="L732" s="250">
        <f t="shared" si="67"/>
        <v>0.27381533281519999</v>
      </c>
      <c r="M732" s="250"/>
      <c r="N732" s="250"/>
      <c r="O732" s="250"/>
      <c r="P732" s="250">
        <f t="shared" si="72"/>
        <v>0.33383260361760003</v>
      </c>
      <c r="Q732" s="250">
        <f t="shared" si="72"/>
        <v>0.35156903384100002</v>
      </c>
      <c r="R732" s="250">
        <f t="shared" si="68"/>
        <v>0.33383260361760003</v>
      </c>
      <c r="S732" s="250"/>
      <c r="T732" s="250">
        <f t="shared" si="73"/>
        <v>0.48826814751041625</v>
      </c>
      <c r="U732" s="250">
        <f t="shared" si="73"/>
        <v>0.49684007428462507</v>
      </c>
      <c r="V732" s="250">
        <f t="shared" si="73"/>
        <v>0.51453884046850984</v>
      </c>
      <c r="W732" s="250">
        <f t="shared" si="69"/>
        <v>0.48826814751041625</v>
      </c>
      <c r="X732" s="250"/>
      <c r="Y732" s="250"/>
      <c r="Z732" s="250"/>
      <c r="AA732" s="250"/>
    </row>
    <row r="733" spans="1:27" ht="14.25" hidden="1" customHeight="1">
      <c r="A733" s="120">
        <v>0.05</v>
      </c>
      <c r="B733" s="120">
        <v>0.76</v>
      </c>
      <c r="C733" s="120">
        <v>0.19</v>
      </c>
      <c r="D733" s="250">
        <f t="shared" si="70"/>
        <v>0.29935617351776</v>
      </c>
      <c r="E733" s="250">
        <f t="shared" si="70"/>
        <v>0.31050840192380003</v>
      </c>
      <c r="F733" s="250">
        <f t="shared" si="66"/>
        <v>0.29935617351776</v>
      </c>
      <c r="G733" s="250"/>
      <c r="H733" s="250"/>
      <c r="I733" s="250"/>
      <c r="J733" s="250">
        <f t="shared" si="71"/>
        <v>0.27349805262943999</v>
      </c>
      <c r="K733" s="250">
        <f t="shared" si="71"/>
        <v>0.30074161774879998</v>
      </c>
      <c r="L733" s="250">
        <f t="shared" si="67"/>
        <v>0.27349805262943999</v>
      </c>
      <c r="M733" s="250"/>
      <c r="N733" s="250"/>
      <c r="O733" s="250"/>
      <c r="P733" s="250">
        <f t="shared" si="72"/>
        <v>0.33383877059172001</v>
      </c>
      <c r="Q733" s="250">
        <f t="shared" si="72"/>
        <v>0.35156286686687999</v>
      </c>
      <c r="R733" s="250">
        <f t="shared" si="68"/>
        <v>0.33383877059172001</v>
      </c>
      <c r="S733" s="250"/>
      <c r="T733" s="250">
        <f t="shared" si="73"/>
        <v>0.48783822426960516</v>
      </c>
      <c r="U733" s="250">
        <f t="shared" si="73"/>
        <v>0.49704875299286044</v>
      </c>
      <c r="V733" s="250">
        <f t="shared" si="73"/>
        <v>0.51474750474602582</v>
      </c>
      <c r="W733" s="250">
        <f t="shared" si="69"/>
        <v>0.48783822426960516</v>
      </c>
      <c r="X733" s="250"/>
      <c r="Y733" s="250"/>
      <c r="Z733" s="250"/>
      <c r="AA733" s="250"/>
    </row>
    <row r="734" spans="1:27" ht="14.25" hidden="1" customHeight="1">
      <c r="A734" s="120">
        <v>0.05</v>
      </c>
      <c r="B734" s="120">
        <v>0.77</v>
      </c>
      <c r="C734" s="120">
        <v>0.18</v>
      </c>
      <c r="D734" s="250">
        <f t="shared" si="70"/>
        <v>0.29900890907852001</v>
      </c>
      <c r="E734" s="250">
        <f t="shared" si="70"/>
        <v>0.3108273833438</v>
      </c>
      <c r="F734" s="250">
        <f t="shared" si="66"/>
        <v>0.29900890907852001</v>
      </c>
      <c r="G734" s="250"/>
      <c r="H734" s="250"/>
      <c r="I734" s="250"/>
      <c r="J734" s="250">
        <f t="shared" si="71"/>
        <v>0.27318077244368</v>
      </c>
      <c r="K734" s="250">
        <f t="shared" si="71"/>
        <v>0.30106059916880001</v>
      </c>
      <c r="L734" s="250">
        <f t="shared" si="67"/>
        <v>0.27318077244368</v>
      </c>
      <c r="M734" s="250"/>
      <c r="N734" s="250"/>
      <c r="O734" s="250"/>
      <c r="P734" s="250">
        <f t="shared" si="72"/>
        <v>0.33384493756583999</v>
      </c>
      <c r="Q734" s="250">
        <f t="shared" si="72"/>
        <v>0.35155669989276001</v>
      </c>
      <c r="R734" s="250">
        <f t="shared" si="68"/>
        <v>0.33384493756583999</v>
      </c>
      <c r="S734" s="250"/>
      <c r="T734" s="250">
        <f t="shared" si="73"/>
        <v>0.48740830102879396</v>
      </c>
      <c r="U734" s="250">
        <f t="shared" si="73"/>
        <v>0.49725743170109582</v>
      </c>
      <c r="V734" s="250">
        <f t="shared" si="73"/>
        <v>0.5149561690235418</v>
      </c>
      <c r="W734" s="250">
        <f t="shared" si="69"/>
        <v>0.48740830102879396</v>
      </c>
      <c r="X734" s="250"/>
      <c r="Y734" s="250"/>
      <c r="Z734" s="250"/>
      <c r="AA734" s="250"/>
    </row>
    <row r="735" spans="1:27" ht="14.25" hidden="1" customHeight="1">
      <c r="A735" s="120">
        <v>0.05</v>
      </c>
      <c r="B735" s="120">
        <v>0.78</v>
      </c>
      <c r="C735" s="120">
        <v>0.17</v>
      </c>
      <c r="D735" s="250">
        <f t="shared" si="70"/>
        <v>0.29866164463928002</v>
      </c>
      <c r="E735" s="250">
        <f t="shared" si="70"/>
        <v>0.31114636476380003</v>
      </c>
      <c r="F735" s="250">
        <f t="shared" si="66"/>
        <v>0.29866164463928002</v>
      </c>
      <c r="G735" s="250"/>
      <c r="H735" s="250"/>
      <c r="I735" s="250"/>
      <c r="J735" s="250">
        <f t="shared" si="71"/>
        <v>0.27286349225792</v>
      </c>
      <c r="K735" s="250">
        <f t="shared" si="71"/>
        <v>0.30137958058880004</v>
      </c>
      <c r="L735" s="250">
        <f t="shared" si="67"/>
        <v>0.27286349225792</v>
      </c>
      <c r="M735" s="250"/>
      <c r="N735" s="250"/>
      <c r="O735" s="250"/>
      <c r="P735" s="250">
        <f t="shared" si="72"/>
        <v>0.33385110453996003</v>
      </c>
      <c r="Q735" s="250">
        <f t="shared" si="72"/>
        <v>0.35155053291863997</v>
      </c>
      <c r="R735" s="250">
        <f t="shared" si="68"/>
        <v>0.33385110453996003</v>
      </c>
      <c r="S735" s="250"/>
      <c r="T735" s="250">
        <f t="shared" si="73"/>
        <v>0.48697837778798281</v>
      </c>
      <c r="U735" s="250">
        <f t="shared" si="73"/>
        <v>0.49746611040933125</v>
      </c>
      <c r="V735" s="250">
        <f t="shared" si="73"/>
        <v>0.51516483330105778</v>
      </c>
      <c r="W735" s="250">
        <f t="shared" si="69"/>
        <v>0.48697837778798281</v>
      </c>
      <c r="X735" s="250"/>
      <c r="Y735" s="250"/>
      <c r="Z735" s="250"/>
      <c r="AA735" s="250"/>
    </row>
    <row r="736" spans="1:27" ht="14.25" hidden="1" customHeight="1">
      <c r="A736" s="120">
        <v>0.05</v>
      </c>
      <c r="B736" s="120">
        <v>0.79</v>
      </c>
      <c r="C736" s="120">
        <v>0.16</v>
      </c>
      <c r="D736" s="250">
        <f t="shared" si="70"/>
        <v>0.29831438020004003</v>
      </c>
      <c r="E736" s="250">
        <f t="shared" si="70"/>
        <v>0.31146534618380006</v>
      </c>
      <c r="F736" s="250">
        <f t="shared" si="66"/>
        <v>0.29831438020004003</v>
      </c>
      <c r="G736" s="250"/>
      <c r="H736" s="250"/>
      <c r="I736" s="250"/>
      <c r="J736" s="250">
        <f t="shared" si="71"/>
        <v>0.27254621207216001</v>
      </c>
      <c r="K736" s="250">
        <f t="shared" si="71"/>
        <v>0.30169856200880002</v>
      </c>
      <c r="L736" s="250">
        <f t="shared" si="67"/>
        <v>0.27254621207216001</v>
      </c>
      <c r="M736" s="250"/>
      <c r="N736" s="250"/>
      <c r="O736" s="250"/>
      <c r="P736" s="250">
        <f t="shared" si="72"/>
        <v>0.33385727151408007</v>
      </c>
      <c r="Q736" s="250">
        <f t="shared" si="72"/>
        <v>0.35154436594451999</v>
      </c>
      <c r="R736" s="250">
        <f t="shared" si="68"/>
        <v>0.33385727151408007</v>
      </c>
      <c r="S736" s="250"/>
      <c r="T736" s="250">
        <f t="shared" si="73"/>
        <v>0.4865484545471716</v>
      </c>
      <c r="U736" s="250">
        <f t="shared" si="73"/>
        <v>0.49767478911756663</v>
      </c>
      <c r="V736" s="250">
        <f t="shared" si="73"/>
        <v>0.51537349757857376</v>
      </c>
      <c r="W736" s="250">
        <f t="shared" si="69"/>
        <v>0.4865484545471716</v>
      </c>
      <c r="X736" s="250"/>
      <c r="Y736" s="250"/>
      <c r="Z736" s="250"/>
      <c r="AA736" s="250"/>
    </row>
    <row r="737" spans="1:27" ht="14.25" hidden="1" customHeight="1">
      <c r="A737" s="120">
        <v>0.05</v>
      </c>
      <c r="B737" s="120">
        <v>0.8</v>
      </c>
      <c r="C737" s="120">
        <v>0.15</v>
      </c>
      <c r="D737" s="250">
        <f t="shared" si="70"/>
        <v>0.29796711576080004</v>
      </c>
      <c r="E737" s="250">
        <f t="shared" si="70"/>
        <v>0.31178432760380004</v>
      </c>
      <c r="F737" s="250">
        <f t="shared" si="66"/>
        <v>0.29796711576080004</v>
      </c>
      <c r="G737" s="250"/>
      <c r="H737" s="250"/>
      <c r="I737" s="250"/>
      <c r="J737" s="250">
        <f t="shared" si="71"/>
        <v>0.27222893188640002</v>
      </c>
      <c r="K737" s="250">
        <f t="shared" si="71"/>
        <v>0.30201754342879999</v>
      </c>
      <c r="L737" s="250">
        <f t="shared" si="67"/>
        <v>0.27222893188640002</v>
      </c>
      <c r="M737" s="250"/>
      <c r="N737" s="250"/>
      <c r="O737" s="250"/>
      <c r="P737" s="250">
        <f t="shared" si="72"/>
        <v>0.33386343848820005</v>
      </c>
      <c r="Q737" s="250">
        <f t="shared" si="72"/>
        <v>0.35153819897040001</v>
      </c>
      <c r="R737" s="250">
        <f t="shared" si="68"/>
        <v>0.33386343848820005</v>
      </c>
      <c r="S737" s="250"/>
      <c r="T737" s="250">
        <f t="shared" si="73"/>
        <v>0.48611853130636051</v>
      </c>
      <c r="U737" s="250">
        <f t="shared" si="73"/>
        <v>0.49788346782580206</v>
      </c>
      <c r="V737" s="250">
        <f t="shared" si="73"/>
        <v>0.51558216185608963</v>
      </c>
      <c r="W737" s="250">
        <f t="shared" si="69"/>
        <v>0.48611853130636051</v>
      </c>
      <c r="X737" s="250"/>
      <c r="Y737" s="250"/>
      <c r="Z737" s="250"/>
      <c r="AA737" s="250"/>
    </row>
    <row r="738" spans="1:27" ht="14.25" hidden="1" customHeight="1">
      <c r="A738" s="120">
        <v>0.05</v>
      </c>
      <c r="B738" s="120">
        <v>0.81</v>
      </c>
      <c r="C738" s="120">
        <v>0.14000000000000001</v>
      </c>
      <c r="D738" s="250">
        <f t="shared" ref="D738:E801" si="74">$A738*B$157+$B738*B$158+$C738*B$159</f>
        <v>0.2976198513215601</v>
      </c>
      <c r="E738" s="250">
        <f t="shared" si="74"/>
        <v>0.31210330902380001</v>
      </c>
      <c r="F738" s="250">
        <f t="shared" si="66"/>
        <v>0.2976198513215601</v>
      </c>
      <c r="G738" s="250"/>
      <c r="H738" s="250"/>
      <c r="I738" s="250"/>
      <c r="J738" s="250">
        <f t="shared" ref="J738:K801" si="75">$A738*H$157+$B738*H$158+$C738*H$159</f>
        <v>0.27191165170064002</v>
      </c>
      <c r="K738" s="250">
        <f t="shared" si="75"/>
        <v>0.30233652484880003</v>
      </c>
      <c r="L738" s="250">
        <f t="shared" si="67"/>
        <v>0.27191165170064002</v>
      </c>
      <c r="M738" s="250"/>
      <c r="N738" s="250"/>
      <c r="O738" s="250"/>
      <c r="P738" s="250">
        <f t="shared" ref="P738:Q801" si="76">$A738*N$157+$B738*N$158+$C738*N$159</f>
        <v>0.33386960546232003</v>
      </c>
      <c r="Q738" s="250">
        <f t="shared" si="76"/>
        <v>0.35153203199628003</v>
      </c>
      <c r="R738" s="250">
        <f t="shared" si="68"/>
        <v>0.33386960546232003</v>
      </c>
      <c r="S738" s="250"/>
      <c r="T738" s="250">
        <f t="shared" ref="T738:V801" si="77">$A738*I$3+$B738*I$4+$C738*I$5</f>
        <v>0.48568860806554937</v>
      </c>
      <c r="U738" s="250">
        <f t="shared" si="77"/>
        <v>0.49809214653403749</v>
      </c>
      <c r="V738" s="250">
        <f t="shared" si="77"/>
        <v>0.51579082613360561</v>
      </c>
      <c r="W738" s="250">
        <f t="shared" si="69"/>
        <v>0.48568860806554937</v>
      </c>
      <c r="X738" s="250"/>
      <c r="Y738" s="250"/>
      <c r="Z738" s="250"/>
      <c r="AA738" s="250"/>
    </row>
    <row r="739" spans="1:27" ht="14.25" hidden="1" customHeight="1">
      <c r="A739" s="120">
        <v>0.05</v>
      </c>
      <c r="B739" s="120">
        <v>0.82</v>
      </c>
      <c r="C739" s="120">
        <v>0.13</v>
      </c>
      <c r="D739" s="250">
        <f t="shared" si="74"/>
        <v>0.29727258688232006</v>
      </c>
      <c r="E739" s="250">
        <f t="shared" si="74"/>
        <v>0.31242229044379999</v>
      </c>
      <c r="F739" s="250">
        <f t="shared" si="66"/>
        <v>0.29727258688232006</v>
      </c>
      <c r="G739" s="250"/>
      <c r="H739" s="250"/>
      <c r="I739" s="250"/>
      <c r="J739" s="250">
        <f t="shared" si="75"/>
        <v>0.27159437151487997</v>
      </c>
      <c r="K739" s="250">
        <f t="shared" si="75"/>
        <v>0.3026555062688</v>
      </c>
      <c r="L739" s="250">
        <f t="shared" si="67"/>
        <v>0.27159437151487997</v>
      </c>
      <c r="M739" s="250"/>
      <c r="N739" s="250"/>
      <c r="O739" s="250"/>
      <c r="P739" s="250">
        <f t="shared" si="76"/>
        <v>0.33387577243644001</v>
      </c>
      <c r="Q739" s="250">
        <f t="shared" si="76"/>
        <v>0.35152586502215999</v>
      </c>
      <c r="R739" s="250">
        <f t="shared" si="68"/>
        <v>0.33387577243644001</v>
      </c>
      <c r="S739" s="250"/>
      <c r="T739" s="250">
        <f t="shared" si="77"/>
        <v>0.48525868482473811</v>
      </c>
      <c r="U739" s="250">
        <f t="shared" si="77"/>
        <v>0.49830082524227282</v>
      </c>
      <c r="V739" s="250">
        <f t="shared" si="77"/>
        <v>0.51599949041112159</v>
      </c>
      <c r="W739" s="250">
        <f t="shared" si="69"/>
        <v>0.48525868482473811</v>
      </c>
      <c r="X739" s="250"/>
      <c r="Y739" s="250"/>
      <c r="Z739" s="250"/>
      <c r="AA739" s="250"/>
    </row>
    <row r="740" spans="1:27" ht="14.25" hidden="1" customHeight="1">
      <c r="A740" s="120">
        <v>0.05</v>
      </c>
      <c r="B740" s="120">
        <v>0.83</v>
      </c>
      <c r="C740" s="120">
        <v>0.12</v>
      </c>
      <c r="D740" s="250">
        <f t="shared" si="74"/>
        <v>0.29692532244308001</v>
      </c>
      <c r="E740" s="250">
        <f t="shared" si="74"/>
        <v>0.31274127186380002</v>
      </c>
      <c r="F740" s="250">
        <f t="shared" si="66"/>
        <v>0.29692532244308001</v>
      </c>
      <c r="G740" s="250"/>
      <c r="H740" s="250"/>
      <c r="I740" s="250"/>
      <c r="J740" s="250">
        <f t="shared" si="75"/>
        <v>0.27127709132911998</v>
      </c>
      <c r="K740" s="250">
        <f t="shared" si="75"/>
        <v>0.30297448768879998</v>
      </c>
      <c r="L740" s="250">
        <f t="shared" si="67"/>
        <v>0.27127709132911998</v>
      </c>
      <c r="M740" s="250"/>
      <c r="N740" s="250"/>
      <c r="O740" s="250"/>
      <c r="P740" s="250">
        <f t="shared" si="76"/>
        <v>0.33388193941055999</v>
      </c>
      <c r="Q740" s="250">
        <f t="shared" si="76"/>
        <v>0.35151969804803995</v>
      </c>
      <c r="R740" s="250">
        <f t="shared" si="68"/>
        <v>0.33388193941055999</v>
      </c>
      <c r="S740" s="250"/>
      <c r="T740" s="250">
        <f t="shared" si="77"/>
        <v>0.4848287615839269</v>
      </c>
      <c r="U740" s="250">
        <f t="shared" si="77"/>
        <v>0.49850950395050819</v>
      </c>
      <c r="V740" s="250">
        <f t="shared" si="77"/>
        <v>0.51620815468863757</v>
      </c>
      <c r="W740" s="250">
        <f t="shared" si="69"/>
        <v>0.4848287615839269</v>
      </c>
      <c r="X740" s="250"/>
      <c r="Y740" s="250"/>
      <c r="Z740" s="250"/>
      <c r="AA740" s="250"/>
    </row>
    <row r="741" spans="1:27" ht="14.25" hidden="1" customHeight="1">
      <c r="A741" s="120">
        <v>0.05</v>
      </c>
      <c r="B741" s="120">
        <v>0.84</v>
      </c>
      <c r="C741" s="120">
        <v>0.11</v>
      </c>
      <c r="D741" s="250">
        <f t="shared" si="74"/>
        <v>0.29657805800384007</v>
      </c>
      <c r="E741" s="250">
        <f t="shared" si="74"/>
        <v>0.31306025328379999</v>
      </c>
      <c r="F741" s="250">
        <f t="shared" si="66"/>
        <v>0.29657805800384007</v>
      </c>
      <c r="G741" s="250"/>
      <c r="H741" s="250"/>
      <c r="I741" s="250"/>
      <c r="J741" s="250">
        <f t="shared" si="75"/>
        <v>0.27095981114335999</v>
      </c>
      <c r="K741" s="250">
        <f t="shared" si="75"/>
        <v>0.30329346910880001</v>
      </c>
      <c r="L741" s="250">
        <f t="shared" si="67"/>
        <v>0.27095981114335999</v>
      </c>
      <c r="M741" s="250"/>
      <c r="N741" s="250"/>
      <c r="O741" s="250"/>
      <c r="P741" s="250">
        <f t="shared" si="76"/>
        <v>0.33388810638468003</v>
      </c>
      <c r="Q741" s="250">
        <f t="shared" si="76"/>
        <v>0.35151353107391997</v>
      </c>
      <c r="R741" s="250">
        <f t="shared" si="68"/>
        <v>0.33388810638468003</v>
      </c>
      <c r="S741" s="250"/>
      <c r="T741" s="250">
        <f t="shared" si="77"/>
        <v>0.48439883834311576</v>
      </c>
      <c r="U741" s="250">
        <f t="shared" si="77"/>
        <v>0.49871818265874363</v>
      </c>
      <c r="V741" s="250">
        <f t="shared" si="77"/>
        <v>0.51641681896615343</v>
      </c>
      <c r="W741" s="250">
        <f t="shared" si="69"/>
        <v>0.48439883834311576</v>
      </c>
      <c r="X741" s="250"/>
      <c r="Y741" s="250"/>
      <c r="Z741" s="250"/>
      <c r="AA741" s="250"/>
    </row>
    <row r="742" spans="1:27" ht="14.25" hidden="1" customHeight="1">
      <c r="A742" s="120">
        <v>0.05</v>
      </c>
      <c r="B742" s="120">
        <v>0.85</v>
      </c>
      <c r="C742" s="120">
        <v>0.1</v>
      </c>
      <c r="D742" s="250">
        <f t="shared" si="74"/>
        <v>0.29623079356460003</v>
      </c>
      <c r="E742" s="250">
        <f t="shared" si="74"/>
        <v>0.31337923470380002</v>
      </c>
      <c r="F742" s="250">
        <f t="shared" si="66"/>
        <v>0.29623079356460003</v>
      </c>
      <c r="G742" s="250"/>
      <c r="H742" s="250"/>
      <c r="I742" s="250"/>
      <c r="J742" s="250">
        <f t="shared" si="75"/>
        <v>0.27064253095759999</v>
      </c>
      <c r="K742" s="250">
        <f t="shared" si="75"/>
        <v>0.30361245052880004</v>
      </c>
      <c r="L742" s="250">
        <f t="shared" si="67"/>
        <v>0.27064253095759999</v>
      </c>
      <c r="M742" s="250"/>
      <c r="N742" s="250"/>
      <c r="O742" s="250"/>
      <c r="P742" s="250">
        <f t="shared" si="76"/>
        <v>0.33389427335880001</v>
      </c>
      <c r="Q742" s="250">
        <f t="shared" si="76"/>
        <v>0.35150736409979993</v>
      </c>
      <c r="R742" s="250">
        <f t="shared" si="68"/>
        <v>0.33389427335880001</v>
      </c>
      <c r="S742" s="250"/>
      <c r="T742" s="250">
        <f t="shared" si="77"/>
        <v>0.48396891510230461</v>
      </c>
      <c r="U742" s="250">
        <f t="shared" si="77"/>
        <v>0.498926861366979</v>
      </c>
      <c r="V742" s="250">
        <f t="shared" si="77"/>
        <v>0.51662548324366941</v>
      </c>
      <c r="W742" s="250">
        <f t="shared" si="69"/>
        <v>0.48396891510230461</v>
      </c>
      <c r="X742" s="250"/>
      <c r="Y742" s="250"/>
      <c r="Z742" s="250"/>
      <c r="AA742" s="250"/>
    </row>
    <row r="743" spans="1:27" ht="14.25" hidden="1" customHeight="1">
      <c r="A743" s="120">
        <v>0.05</v>
      </c>
      <c r="B743" s="120">
        <v>0.86</v>
      </c>
      <c r="C743" s="120">
        <v>0.09</v>
      </c>
      <c r="D743" s="250">
        <f t="shared" si="74"/>
        <v>0.29588352912536009</v>
      </c>
      <c r="E743" s="250">
        <f t="shared" si="74"/>
        <v>0.3136982161238</v>
      </c>
      <c r="F743" s="250">
        <f t="shared" si="66"/>
        <v>0.29588352912536009</v>
      </c>
      <c r="G743" s="250"/>
      <c r="H743" s="250"/>
      <c r="I743" s="250"/>
      <c r="J743" s="250">
        <f t="shared" si="75"/>
        <v>0.27032525077184</v>
      </c>
      <c r="K743" s="250">
        <f t="shared" si="75"/>
        <v>0.30393143194880001</v>
      </c>
      <c r="L743" s="250">
        <f t="shared" si="67"/>
        <v>0.27032525077184</v>
      </c>
      <c r="M743" s="250"/>
      <c r="N743" s="250"/>
      <c r="O743" s="250"/>
      <c r="P743" s="250">
        <f t="shared" si="76"/>
        <v>0.33390044033292005</v>
      </c>
      <c r="Q743" s="250">
        <f t="shared" si="76"/>
        <v>0.35150119712567995</v>
      </c>
      <c r="R743" s="250">
        <f t="shared" si="68"/>
        <v>0.33390044033292005</v>
      </c>
      <c r="S743" s="250"/>
      <c r="T743" s="250">
        <f t="shared" si="77"/>
        <v>0.48353899186149346</v>
      </c>
      <c r="U743" s="250">
        <f t="shared" si="77"/>
        <v>0.49913554007521443</v>
      </c>
      <c r="V743" s="250">
        <f t="shared" si="77"/>
        <v>0.51683414752118539</v>
      </c>
      <c r="W743" s="250">
        <f t="shared" si="69"/>
        <v>0.48353899186149346</v>
      </c>
      <c r="X743" s="250"/>
      <c r="Y743" s="250"/>
      <c r="Z743" s="250"/>
      <c r="AA743" s="250"/>
    </row>
    <row r="744" spans="1:27" ht="14.25" hidden="1" customHeight="1">
      <c r="A744" s="120">
        <v>0.05</v>
      </c>
      <c r="B744" s="120">
        <v>0.87</v>
      </c>
      <c r="C744" s="120">
        <v>0.08</v>
      </c>
      <c r="D744" s="250">
        <f t="shared" si="74"/>
        <v>0.29553626468612004</v>
      </c>
      <c r="E744" s="250">
        <f t="shared" si="74"/>
        <v>0.31401719754380003</v>
      </c>
      <c r="F744" s="250">
        <f t="shared" si="66"/>
        <v>0.29553626468612004</v>
      </c>
      <c r="G744" s="250"/>
      <c r="H744" s="250"/>
      <c r="I744" s="250"/>
      <c r="J744" s="250">
        <f t="shared" si="75"/>
        <v>0.27000797058608</v>
      </c>
      <c r="K744" s="250">
        <f t="shared" si="75"/>
        <v>0.30425041336879999</v>
      </c>
      <c r="L744" s="250">
        <f t="shared" si="67"/>
        <v>0.27000797058608</v>
      </c>
      <c r="M744" s="250"/>
      <c r="N744" s="250"/>
      <c r="O744" s="250"/>
      <c r="P744" s="250">
        <f t="shared" si="76"/>
        <v>0.33390660730704003</v>
      </c>
      <c r="Q744" s="250">
        <f t="shared" si="76"/>
        <v>0.35149503015155997</v>
      </c>
      <c r="R744" s="250">
        <f t="shared" si="68"/>
        <v>0.33390660730704003</v>
      </c>
      <c r="S744" s="250"/>
      <c r="T744" s="250">
        <f t="shared" si="77"/>
        <v>0.48310906862068226</v>
      </c>
      <c r="U744" s="250">
        <f t="shared" si="77"/>
        <v>0.49934421878344987</v>
      </c>
      <c r="V744" s="250">
        <f t="shared" si="77"/>
        <v>0.51704281179870137</v>
      </c>
      <c r="W744" s="250">
        <f t="shared" si="69"/>
        <v>0.48310906862068226</v>
      </c>
      <c r="X744" s="250"/>
      <c r="Y744" s="250"/>
      <c r="Z744" s="250"/>
      <c r="AA744" s="250"/>
    </row>
    <row r="745" spans="1:27" ht="14.25" hidden="1" customHeight="1">
      <c r="A745" s="120">
        <v>0.05</v>
      </c>
      <c r="B745" s="120">
        <v>0.88</v>
      </c>
      <c r="C745" s="120">
        <v>7.0000000000000007E-2</v>
      </c>
      <c r="D745" s="250">
        <f t="shared" si="74"/>
        <v>0.29518900024688005</v>
      </c>
      <c r="E745" s="250">
        <f t="shared" si="74"/>
        <v>0.31433617896380001</v>
      </c>
      <c r="F745" s="250">
        <f t="shared" si="66"/>
        <v>0.29518900024688005</v>
      </c>
      <c r="G745" s="250"/>
      <c r="H745" s="250"/>
      <c r="I745" s="250"/>
      <c r="J745" s="250">
        <f t="shared" si="75"/>
        <v>0.26969069040032001</v>
      </c>
      <c r="K745" s="250">
        <f t="shared" si="75"/>
        <v>0.30456939478880002</v>
      </c>
      <c r="L745" s="250">
        <f t="shared" si="67"/>
        <v>0.26969069040032001</v>
      </c>
      <c r="M745" s="250"/>
      <c r="N745" s="250"/>
      <c r="O745" s="250"/>
      <c r="P745" s="250">
        <f t="shared" si="76"/>
        <v>0.33391277428116001</v>
      </c>
      <c r="Q745" s="250">
        <f t="shared" si="76"/>
        <v>0.35148886317743999</v>
      </c>
      <c r="R745" s="250">
        <f t="shared" si="68"/>
        <v>0.33391277428116001</v>
      </c>
      <c r="S745" s="250"/>
      <c r="T745" s="250">
        <f t="shared" si="77"/>
        <v>0.48267914537987111</v>
      </c>
      <c r="U745" s="250">
        <f t="shared" si="77"/>
        <v>0.49955289749168524</v>
      </c>
      <c r="V745" s="250">
        <f t="shared" si="77"/>
        <v>0.51725147607621735</v>
      </c>
      <c r="W745" s="250">
        <f t="shared" si="69"/>
        <v>0.48267914537987111</v>
      </c>
      <c r="X745" s="250"/>
      <c r="Y745" s="250"/>
      <c r="Z745" s="250"/>
      <c r="AA745" s="250"/>
    </row>
    <row r="746" spans="1:27" ht="14.25" hidden="1" customHeight="1">
      <c r="A746" s="120">
        <v>0.05</v>
      </c>
      <c r="B746" s="120">
        <v>0.89</v>
      </c>
      <c r="C746" s="120">
        <v>0.06</v>
      </c>
      <c r="D746" s="250">
        <f t="shared" si="74"/>
        <v>0.29484173580764006</v>
      </c>
      <c r="E746" s="250">
        <f t="shared" si="74"/>
        <v>0.31465516038380004</v>
      </c>
      <c r="F746" s="250">
        <f t="shared" si="66"/>
        <v>0.29484173580764006</v>
      </c>
      <c r="G746" s="250"/>
      <c r="H746" s="250"/>
      <c r="I746" s="250"/>
      <c r="J746" s="250">
        <f t="shared" si="75"/>
        <v>0.26937341021456002</v>
      </c>
      <c r="K746" s="250">
        <f t="shared" si="75"/>
        <v>0.30488837620879999</v>
      </c>
      <c r="L746" s="250">
        <f t="shared" si="67"/>
        <v>0.26937341021456002</v>
      </c>
      <c r="M746" s="250"/>
      <c r="N746" s="250"/>
      <c r="O746" s="250"/>
      <c r="P746" s="250">
        <f t="shared" si="76"/>
        <v>0.33391894125527999</v>
      </c>
      <c r="Q746" s="250">
        <f t="shared" si="76"/>
        <v>0.35148269620332001</v>
      </c>
      <c r="R746" s="250">
        <f t="shared" si="68"/>
        <v>0.33391894125527999</v>
      </c>
      <c r="S746" s="250"/>
      <c r="T746" s="250">
        <f t="shared" si="77"/>
        <v>0.48224922213905996</v>
      </c>
      <c r="U746" s="250">
        <f t="shared" si="77"/>
        <v>0.49976157619992062</v>
      </c>
      <c r="V746" s="250">
        <f t="shared" si="77"/>
        <v>0.51746014035373333</v>
      </c>
      <c r="W746" s="250">
        <f t="shared" si="69"/>
        <v>0.48224922213905996</v>
      </c>
      <c r="X746" s="250"/>
      <c r="Y746" s="250"/>
      <c r="Z746" s="250"/>
      <c r="AA746" s="250"/>
    </row>
    <row r="747" spans="1:27" ht="14.25" hidden="1" customHeight="1">
      <c r="A747" s="120">
        <v>0.05</v>
      </c>
      <c r="B747" s="120">
        <v>0.9</v>
      </c>
      <c r="C747" s="120">
        <v>0.05</v>
      </c>
      <c r="D747" s="250">
        <f t="shared" si="74"/>
        <v>0.29449447136840007</v>
      </c>
      <c r="E747" s="250">
        <f t="shared" si="74"/>
        <v>0.31497414180380001</v>
      </c>
      <c r="F747" s="250">
        <f t="shared" si="66"/>
        <v>0.29449447136840007</v>
      </c>
      <c r="G747" s="250"/>
      <c r="H747" s="250"/>
      <c r="I747" s="250"/>
      <c r="J747" s="250">
        <f t="shared" si="75"/>
        <v>0.26905613002880002</v>
      </c>
      <c r="K747" s="250">
        <f t="shared" si="75"/>
        <v>0.30520735762880002</v>
      </c>
      <c r="L747" s="250">
        <f t="shared" si="67"/>
        <v>0.26905613002880002</v>
      </c>
      <c r="M747" s="250"/>
      <c r="N747" s="250"/>
      <c r="O747" s="250"/>
      <c r="P747" s="250">
        <f t="shared" si="76"/>
        <v>0.33392510822940003</v>
      </c>
      <c r="Q747" s="250">
        <f t="shared" si="76"/>
        <v>0.35147652922919997</v>
      </c>
      <c r="R747" s="250">
        <f t="shared" si="68"/>
        <v>0.33392510822940003</v>
      </c>
      <c r="S747" s="250"/>
      <c r="T747" s="250">
        <f t="shared" si="77"/>
        <v>0.48181929889824882</v>
      </c>
      <c r="U747" s="250">
        <f t="shared" si="77"/>
        <v>0.49997025490815605</v>
      </c>
      <c r="V747" s="250">
        <f t="shared" si="77"/>
        <v>0.51766880463124931</v>
      </c>
      <c r="W747" s="250">
        <f t="shared" si="69"/>
        <v>0.48181929889824882</v>
      </c>
      <c r="X747" s="250"/>
      <c r="Y747" s="250"/>
      <c r="Z747" s="250"/>
      <c r="AA747" s="250"/>
    </row>
    <row r="748" spans="1:27" ht="14.25" hidden="1" customHeight="1">
      <c r="A748" s="120">
        <v>0.05</v>
      </c>
      <c r="B748" s="120">
        <v>0.91</v>
      </c>
      <c r="C748" s="120">
        <v>0.04</v>
      </c>
      <c r="D748" s="250">
        <f t="shared" si="74"/>
        <v>0.29414720692916008</v>
      </c>
      <c r="E748" s="250">
        <f t="shared" si="74"/>
        <v>0.31529312322380004</v>
      </c>
      <c r="F748" s="250">
        <f t="shared" si="66"/>
        <v>0.29414720692916008</v>
      </c>
      <c r="G748" s="250"/>
      <c r="H748" s="250"/>
      <c r="I748" s="250"/>
      <c r="J748" s="250">
        <f t="shared" si="75"/>
        <v>0.26873884984304003</v>
      </c>
      <c r="K748" s="250">
        <f t="shared" si="75"/>
        <v>0.3055263390488</v>
      </c>
      <c r="L748" s="250">
        <f t="shared" si="67"/>
        <v>0.26873884984304003</v>
      </c>
      <c r="M748" s="250"/>
      <c r="N748" s="250"/>
      <c r="O748" s="250"/>
      <c r="P748" s="250">
        <f t="shared" si="76"/>
        <v>0.33393127520352001</v>
      </c>
      <c r="Q748" s="250">
        <f t="shared" si="76"/>
        <v>0.35147036225507999</v>
      </c>
      <c r="R748" s="250">
        <f t="shared" si="68"/>
        <v>0.33393127520352001</v>
      </c>
      <c r="S748" s="250"/>
      <c r="T748" s="250">
        <f t="shared" si="77"/>
        <v>0.48138937565743761</v>
      </c>
      <c r="U748" s="250">
        <f t="shared" si="77"/>
        <v>0.50017893361639143</v>
      </c>
      <c r="V748" s="250">
        <f t="shared" si="77"/>
        <v>0.51787746890876529</v>
      </c>
      <c r="W748" s="250">
        <f t="shared" si="69"/>
        <v>0.48138937565743761</v>
      </c>
      <c r="X748" s="250"/>
      <c r="Y748" s="250"/>
      <c r="Z748" s="250"/>
      <c r="AA748" s="250"/>
    </row>
    <row r="749" spans="1:27" ht="14.25" hidden="1" customHeight="1">
      <c r="A749" s="120">
        <v>0.05</v>
      </c>
      <c r="B749" s="120">
        <v>0.92</v>
      </c>
      <c r="C749" s="120">
        <v>0.03</v>
      </c>
      <c r="D749" s="250">
        <f t="shared" si="74"/>
        <v>0.29379994248992009</v>
      </c>
      <c r="E749" s="250">
        <f t="shared" si="74"/>
        <v>0.31561210464380002</v>
      </c>
      <c r="F749" s="250">
        <f t="shared" si="66"/>
        <v>0.29379994248992009</v>
      </c>
      <c r="G749" s="250"/>
      <c r="H749" s="250"/>
      <c r="I749" s="250"/>
      <c r="J749" s="250">
        <f t="shared" si="75"/>
        <v>0.26842156965728003</v>
      </c>
      <c r="K749" s="250">
        <f t="shared" si="75"/>
        <v>0.30584532046880003</v>
      </c>
      <c r="L749" s="250">
        <f t="shared" si="67"/>
        <v>0.26842156965728003</v>
      </c>
      <c r="M749" s="250"/>
      <c r="N749" s="250"/>
      <c r="O749" s="250"/>
      <c r="P749" s="250">
        <f t="shared" si="76"/>
        <v>0.33393744217764004</v>
      </c>
      <c r="Q749" s="250">
        <f t="shared" si="76"/>
        <v>0.35146419528095996</v>
      </c>
      <c r="R749" s="250">
        <f t="shared" si="68"/>
        <v>0.33393744217764004</v>
      </c>
      <c r="S749" s="250"/>
      <c r="T749" s="250">
        <f t="shared" si="77"/>
        <v>0.48095945241662647</v>
      </c>
      <c r="U749" s="250">
        <f t="shared" si="77"/>
        <v>0.50038761232462681</v>
      </c>
      <c r="V749" s="250">
        <f t="shared" si="77"/>
        <v>0.51808613318628116</v>
      </c>
      <c r="W749" s="250">
        <f t="shared" si="69"/>
        <v>0.48095945241662647</v>
      </c>
      <c r="X749" s="250"/>
      <c r="Y749" s="250"/>
      <c r="Z749" s="250"/>
      <c r="AA749" s="250"/>
    </row>
    <row r="750" spans="1:27" ht="14.25" hidden="1" customHeight="1">
      <c r="A750" s="120">
        <v>0.05</v>
      </c>
      <c r="B750" s="120">
        <v>0.93</v>
      </c>
      <c r="C750" s="120">
        <v>0.02</v>
      </c>
      <c r="D750" s="250">
        <f t="shared" si="74"/>
        <v>0.29345267805068009</v>
      </c>
      <c r="E750" s="250">
        <f t="shared" si="74"/>
        <v>0.31593108606380005</v>
      </c>
      <c r="F750" s="250">
        <f t="shared" si="66"/>
        <v>0.29345267805068009</v>
      </c>
      <c r="G750" s="250"/>
      <c r="H750" s="250"/>
      <c r="I750" s="250"/>
      <c r="J750" s="250">
        <f t="shared" si="75"/>
        <v>0.26810428947152004</v>
      </c>
      <c r="K750" s="250">
        <f t="shared" si="75"/>
        <v>0.30616430188880006</v>
      </c>
      <c r="L750" s="250">
        <f t="shared" si="67"/>
        <v>0.26810428947152004</v>
      </c>
      <c r="M750" s="250"/>
      <c r="N750" s="250"/>
      <c r="O750" s="250"/>
      <c r="P750" s="250">
        <f t="shared" si="76"/>
        <v>0.33394360915176002</v>
      </c>
      <c r="Q750" s="250">
        <f t="shared" si="76"/>
        <v>0.35145802830684003</v>
      </c>
      <c r="R750" s="250">
        <f t="shared" si="68"/>
        <v>0.33394360915176002</v>
      </c>
      <c r="S750" s="250"/>
      <c r="T750" s="250">
        <f t="shared" si="77"/>
        <v>0.48052952917581526</v>
      </c>
      <c r="U750" s="250">
        <f t="shared" si="77"/>
        <v>0.5005962910328623</v>
      </c>
      <c r="V750" s="250">
        <f t="shared" si="77"/>
        <v>0.51829479746379725</v>
      </c>
      <c r="W750" s="250">
        <f t="shared" si="69"/>
        <v>0.48052952917581526</v>
      </c>
      <c r="X750" s="250"/>
      <c r="Y750" s="250"/>
      <c r="Z750" s="250"/>
      <c r="AA750" s="250"/>
    </row>
    <row r="751" spans="1:27" ht="14.25" hidden="1" customHeight="1">
      <c r="A751" s="120">
        <v>0.05</v>
      </c>
      <c r="B751" s="120">
        <v>0.94</v>
      </c>
      <c r="C751" s="120">
        <v>0.01</v>
      </c>
      <c r="D751" s="250">
        <f t="shared" si="74"/>
        <v>0.29310541361144005</v>
      </c>
      <c r="E751" s="250">
        <f t="shared" si="74"/>
        <v>0.31625006748380002</v>
      </c>
      <c r="F751" s="250">
        <f t="shared" si="66"/>
        <v>0.29310541361144005</v>
      </c>
      <c r="G751" s="250"/>
      <c r="H751" s="250"/>
      <c r="I751" s="250"/>
      <c r="J751" s="250">
        <f t="shared" si="75"/>
        <v>0.26778700928575999</v>
      </c>
      <c r="K751" s="250">
        <f t="shared" si="75"/>
        <v>0.30648328330879998</v>
      </c>
      <c r="L751" s="250">
        <f t="shared" si="67"/>
        <v>0.26778700928575999</v>
      </c>
      <c r="M751" s="250"/>
      <c r="N751" s="250"/>
      <c r="O751" s="250"/>
      <c r="P751" s="250">
        <f t="shared" si="76"/>
        <v>0.33394977612588</v>
      </c>
      <c r="Q751" s="250">
        <f t="shared" si="76"/>
        <v>0.35145186133271999</v>
      </c>
      <c r="R751" s="250">
        <f t="shared" si="68"/>
        <v>0.33394977612588</v>
      </c>
      <c r="S751" s="250"/>
      <c r="T751" s="250">
        <f t="shared" si="77"/>
        <v>0.48009960593500411</v>
      </c>
      <c r="U751" s="250">
        <f t="shared" si="77"/>
        <v>0.50080496974109756</v>
      </c>
      <c r="V751" s="250">
        <f t="shared" si="77"/>
        <v>0.51850346174131312</v>
      </c>
      <c r="W751" s="250">
        <f t="shared" si="69"/>
        <v>0.48009960593500411</v>
      </c>
      <c r="X751" s="250"/>
      <c r="Y751" s="250"/>
      <c r="Z751" s="250"/>
      <c r="AA751" s="250"/>
    </row>
    <row r="752" spans="1:27" ht="14.25" hidden="1" customHeight="1">
      <c r="A752" s="120">
        <v>0.05</v>
      </c>
      <c r="B752" s="120">
        <v>0.95</v>
      </c>
      <c r="C752" s="120">
        <v>0</v>
      </c>
      <c r="D752" s="250">
        <f t="shared" si="74"/>
        <v>0.29275814917220006</v>
      </c>
      <c r="E752" s="250">
        <f t="shared" si="74"/>
        <v>0.3165690489038</v>
      </c>
      <c r="F752" s="250">
        <f t="shared" si="66"/>
        <v>0.29275814917220006</v>
      </c>
      <c r="G752" s="250"/>
      <c r="H752" s="250"/>
      <c r="I752" s="250"/>
      <c r="J752" s="250">
        <f t="shared" si="75"/>
        <v>0.2674697291</v>
      </c>
      <c r="K752" s="250">
        <f t="shared" si="75"/>
        <v>0.30680226472880001</v>
      </c>
      <c r="L752" s="250">
        <f t="shared" si="67"/>
        <v>0.2674697291</v>
      </c>
      <c r="M752" s="250"/>
      <c r="N752" s="250"/>
      <c r="O752" s="250"/>
      <c r="P752" s="250">
        <f t="shared" si="76"/>
        <v>0.33395594309999999</v>
      </c>
      <c r="Q752" s="250">
        <f t="shared" si="76"/>
        <v>0.35144569435859996</v>
      </c>
      <c r="R752" s="250">
        <f t="shared" si="68"/>
        <v>0.33395594309999999</v>
      </c>
      <c r="S752" s="250"/>
      <c r="T752" s="250">
        <f t="shared" si="77"/>
        <v>0.47966968269419291</v>
      </c>
      <c r="U752" s="250">
        <f t="shared" si="77"/>
        <v>0.50101364844933305</v>
      </c>
      <c r="V752" s="250">
        <f t="shared" si="77"/>
        <v>0.5187121260188291</v>
      </c>
      <c r="W752" s="250">
        <f t="shared" si="69"/>
        <v>0.47966968269419291</v>
      </c>
      <c r="X752" s="250"/>
      <c r="Y752" s="250"/>
      <c r="Z752" s="250"/>
      <c r="AA752" s="250"/>
    </row>
    <row r="753" spans="1:27" ht="14.25" hidden="1" customHeight="1">
      <c r="A753" s="120">
        <v>0.06</v>
      </c>
      <c r="B753" s="120">
        <v>0</v>
      </c>
      <c r="C753" s="120">
        <v>0.94</v>
      </c>
      <c r="D753" s="250">
        <f t="shared" si="74"/>
        <v>0.32542928947999999</v>
      </c>
      <c r="E753" s="250">
        <f t="shared" si="74"/>
        <v>0.28655651240456004</v>
      </c>
      <c r="F753" s="250">
        <f t="shared" si="66"/>
        <v>0.28655651240456004</v>
      </c>
      <c r="G753" s="250"/>
      <c r="H753" s="250"/>
      <c r="I753" s="250"/>
      <c r="J753" s="250">
        <f t="shared" si="75"/>
        <v>0.29761304798144</v>
      </c>
      <c r="K753" s="250">
        <f t="shared" si="75"/>
        <v>0.27649732859456</v>
      </c>
      <c r="L753" s="250">
        <f t="shared" si="67"/>
        <v>0.27649732859456</v>
      </c>
      <c r="M753" s="250"/>
      <c r="N753" s="250"/>
      <c r="O753" s="250"/>
      <c r="P753" s="250">
        <f t="shared" si="76"/>
        <v>0.33369522895271997</v>
      </c>
      <c r="Q753" s="250">
        <f t="shared" si="76"/>
        <v>0.35171257547999996</v>
      </c>
      <c r="R753" s="250">
        <f t="shared" si="68"/>
        <v>0.33369522895271997</v>
      </c>
      <c r="S753" s="250"/>
      <c r="T753" s="250">
        <f t="shared" si="77"/>
        <v>0.52029584613846047</v>
      </c>
      <c r="U753" s="250">
        <f t="shared" si="77"/>
        <v>0.48161121227907194</v>
      </c>
      <c r="V753" s="250">
        <f t="shared" si="77"/>
        <v>0.49867248018962335</v>
      </c>
      <c r="W753" s="250">
        <f t="shared" si="69"/>
        <v>0.48161121227907194</v>
      </c>
      <c r="X753" s="250"/>
      <c r="Y753" s="250"/>
      <c r="Z753" s="250"/>
      <c r="AA753" s="250"/>
    </row>
    <row r="754" spans="1:27" ht="14.25" hidden="1" customHeight="1">
      <c r="A754" s="120">
        <v>0.06</v>
      </c>
      <c r="B754" s="120">
        <v>0.01</v>
      </c>
      <c r="C754" s="120">
        <v>0.93</v>
      </c>
      <c r="D754" s="250">
        <f t="shared" si="74"/>
        <v>0.32508202504076006</v>
      </c>
      <c r="E754" s="250">
        <f t="shared" si="74"/>
        <v>0.28687549382456001</v>
      </c>
      <c r="F754" s="250">
        <f t="shared" si="66"/>
        <v>0.28687549382456001</v>
      </c>
      <c r="G754" s="250"/>
      <c r="H754" s="250"/>
      <c r="I754" s="250"/>
      <c r="J754" s="250">
        <f t="shared" si="75"/>
        <v>0.29729576779568001</v>
      </c>
      <c r="K754" s="250">
        <f t="shared" si="75"/>
        <v>0.27681631001456003</v>
      </c>
      <c r="L754" s="250">
        <f t="shared" si="67"/>
        <v>0.27681631001456003</v>
      </c>
      <c r="M754" s="250"/>
      <c r="N754" s="250"/>
      <c r="O754" s="250"/>
      <c r="P754" s="250">
        <f t="shared" si="76"/>
        <v>0.33370139592684001</v>
      </c>
      <c r="Q754" s="250">
        <f t="shared" si="76"/>
        <v>0.35170640850587997</v>
      </c>
      <c r="R754" s="250">
        <f t="shared" si="68"/>
        <v>0.33370139592684001</v>
      </c>
      <c r="S754" s="250"/>
      <c r="T754" s="250">
        <f t="shared" si="77"/>
        <v>0.51986592289764944</v>
      </c>
      <c r="U754" s="250">
        <f t="shared" si="77"/>
        <v>0.48181989098730743</v>
      </c>
      <c r="V754" s="250">
        <f t="shared" si="77"/>
        <v>0.49888114446713938</v>
      </c>
      <c r="W754" s="250">
        <f t="shared" si="69"/>
        <v>0.48181989098730743</v>
      </c>
      <c r="X754" s="250"/>
      <c r="Y754" s="250"/>
      <c r="Z754" s="250"/>
      <c r="AA754" s="250"/>
    </row>
    <row r="755" spans="1:27" ht="14.25" hidden="1" customHeight="1">
      <c r="A755" s="120">
        <v>0.06</v>
      </c>
      <c r="B755" s="120">
        <v>0.02</v>
      </c>
      <c r="C755" s="120">
        <v>0.92</v>
      </c>
      <c r="D755" s="250">
        <f t="shared" si="74"/>
        <v>0.32473476060152007</v>
      </c>
      <c r="E755" s="250">
        <f t="shared" si="74"/>
        <v>0.28719447524456004</v>
      </c>
      <c r="F755" s="250">
        <f t="shared" si="66"/>
        <v>0.28719447524456004</v>
      </c>
      <c r="G755" s="250"/>
      <c r="H755" s="250"/>
      <c r="I755" s="250"/>
      <c r="J755" s="250">
        <f t="shared" si="75"/>
        <v>0.29697848760992002</v>
      </c>
      <c r="K755" s="250">
        <f t="shared" si="75"/>
        <v>0.27713529143456</v>
      </c>
      <c r="L755" s="250">
        <f t="shared" si="67"/>
        <v>0.27713529143456</v>
      </c>
      <c r="M755" s="250"/>
      <c r="N755" s="250"/>
      <c r="O755" s="250"/>
      <c r="P755" s="250">
        <f t="shared" si="76"/>
        <v>0.33370756290095999</v>
      </c>
      <c r="Q755" s="250">
        <f t="shared" si="76"/>
        <v>0.35170024153175999</v>
      </c>
      <c r="R755" s="250">
        <f t="shared" si="68"/>
        <v>0.33370756290095999</v>
      </c>
      <c r="S755" s="250"/>
      <c r="T755" s="250">
        <f t="shared" si="77"/>
        <v>0.51943599965683818</v>
      </c>
      <c r="U755" s="250">
        <f t="shared" si="77"/>
        <v>0.48202856969554281</v>
      </c>
      <c r="V755" s="250">
        <f t="shared" si="77"/>
        <v>0.49908980874465536</v>
      </c>
      <c r="W755" s="250">
        <f t="shared" si="69"/>
        <v>0.48202856969554281</v>
      </c>
      <c r="X755" s="250"/>
      <c r="Y755" s="250"/>
      <c r="Z755" s="250"/>
      <c r="AA755" s="250"/>
    </row>
    <row r="756" spans="1:27" ht="14.25" hidden="1" customHeight="1">
      <c r="A756" s="120">
        <v>0.06</v>
      </c>
      <c r="B756" s="120">
        <v>0.03</v>
      </c>
      <c r="C756" s="120">
        <v>0.91</v>
      </c>
      <c r="D756" s="250">
        <f t="shared" si="74"/>
        <v>0.32438749616228002</v>
      </c>
      <c r="E756" s="250">
        <f t="shared" si="74"/>
        <v>0.28751345666456002</v>
      </c>
      <c r="F756" s="250">
        <f t="shared" si="66"/>
        <v>0.28751345666456002</v>
      </c>
      <c r="G756" s="250"/>
      <c r="H756" s="250"/>
      <c r="I756" s="250"/>
      <c r="J756" s="250">
        <f t="shared" si="75"/>
        <v>0.29666120742416002</v>
      </c>
      <c r="K756" s="250">
        <f t="shared" si="75"/>
        <v>0.27745427285456004</v>
      </c>
      <c r="L756" s="250">
        <f t="shared" si="67"/>
        <v>0.27745427285456004</v>
      </c>
      <c r="M756" s="250"/>
      <c r="N756" s="250"/>
      <c r="O756" s="250"/>
      <c r="P756" s="250">
        <f t="shared" si="76"/>
        <v>0.33371372987507997</v>
      </c>
      <c r="Q756" s="250">
        <f t="shared" si="76"/>
        <v>0.35169407455764001</v>
      </c>
      <c r="R756" s="250">
        <f t="shared" si="68"/>
        <v>0.33371372987507997</v>
      </c>
      <c r="S756" s="250"/>
      <c r="T756" s="250">
        <f t="shared" si="77"/>
        <v>0.51900607641602703</v>
      </c>
      <c r="U756" s="250">
        <f t="shared" si="77"/>
        <v>0.48223724840377818</v>
      </c>
      <c r="V756" s="250">
        <f t="shared" si="77"/>
        <v>0.49929847302217134</v>
      </c>
      <c r="W756" s="250">
        <f t="shared" si="69"/>
        <v>0.48223724840377818</v>
      </c>
      <c r="X756" s="250"/>
      <c r="Y756" s="250"/>
      <c r="Z756" s="250"/>
      <c r="AA756" s="250"/>
    </row>
    <row r="757" spans="1:27" ht="14.25" hidden="1" customHeight="1">
      <c r="A757" s="120">
        <v>0.06</v>
      </c>
      <c r="B757" s="120">
        <v>0.04</v>
      </c>
      <c r="C757" s="120">
        <v>0.9</v>
      </c>
      <c r="D757" s="250">
        <f t="shared" si="74"/>
        <v>0.32404023172304003</v>
      </c>
      <c r="E757" s="250">
        <f t="shared" si="74"/>
        <v>0.28783243808456005</v>
      </c>
      <c r="F757" s="250">
        <f t="shared" si="66"/>
        <v>0.28783243808456005</v>
      </c>
      <c r="G757" s="250"/>
      <c r="H757" s="250"/>
      <c r="I757" s="250"/>
      <c r="J757" s="250">
        <f t="shared" si="75"/>
        <v>0.29634392723839997</v>
      </c>
      <c r="K757" s="250">
        <f t="shared" si="75"/>
        <v>0.27777325427456001</v>
      </c>
      <c r="L757" s="250">
        <f t="shared" si="67"/>
        <v>0.27777325427456001</v>
      </c>
      <c r="M757" s="250"/>
      <c r="N757" s="250"/>
      <c r="O757" s="250"/>
      <c r="P757" s="250">
        <f t="shared" si="76"/>
        <v>0.3337198968492</v>
      </c>
      <c r="Q757" s="250">
        <f t="shared" si="76"/>
        <v>0.35168790758351998</v>
      </c>
      <c r="R757" s="250">
        <f t="shared" si="68"/>
        <v>0.3337198968492</v>
      </c>
      <c r="S757" s="250"/>
      <c r="T757" s="250">
        <f t="shared" si="77"/>
        <v>0.51857615317521588</v>
      </c>
      <c r="U757" s="250">
        <f t="shared" si="77"/>
        <v>0.48244592711201362</v>
      </c>
      <c r="V757" s="250">
        <f t="shared" si="77"/>
        <v>0.49950713729968726</v>
      </c>
      <c r="W757" s="250">
        <f t="shared" si="69"/>
        <v>0.48244592711201362</v>
      </c>
      <c r="X757" s="250"/>
      <c r="Y757" s="250"/>
      <c r="Z757" s="250"/>
      <c r="AA757" s="250"/>
    </row>
    <row r="758" spans="1:27" ht="14.25" hidden="1" customHeight="1">
      <c r="A758" s="120">
        <v>0.06</v>
      </c>
      <c r="B758" s="120">
        <v>0.05</v>
      </c>
      <c r="C758" s="120">
        <v>0.89</v>
      </c>
      <c r="D758" s="250">
        <f t="shared" si="74"/>
        <v>0.32369296728380004</v>
      </c>
      <c r="E758" s="250">
        <f t="shared" si="74"/>
        <v>0.28815141950456002</v>
      </c>
      <c r="F758" s="250">
        <f t="shared" si="66"/>
        <v>0.28815141950456002</v>
      </c>
      <c r="G758" s="250"/>
      <c r="H758" s="250"/>
      <c r="I758" s="250"/>
      <c r="J758" s="250">
        <f t="shared" si="75"/>
        <v>0.29602664705263998</v>
      </c>
      <c r="K758" s="250">
        <f t="shared" si="75"/>
        <v>0.27809223569455999</v>
      </c>
      <c r="L758" s="250">
        <f t="shared" si="67"/>
        <v>0.27809223569455999</v>
      </c>
      <c r="M758" s="250"/>
      <c r="N758" s="250"/>
      <c r="O758" s="250"/>
      <c r="P758" s="250">
        <f t="shared" si="76"/>
        <v>0.33372606382331993</v>
      </c>
      <c r="Q758" s="250">
        <f t="shared" si="76"/>
        <v>0.3516817406094</v>
      </c>
      <c r="R758" s="250">
        <f t="shared" si="68"/>
        <v>0.33372606382331993</v>
      </c>
      <c r="S758" s="250"/>
      <c r="T758" s="250">
        <f t="shared" si="77"/>
        <v>0.51814622993440462</v>
      </c>
      <c r="U758" s="250">
        <f t="shared" si="77"/>
        <v>0.48265460582024899</v>
      </c>
      <c r="V758" s="250">
        <f t="shared" si="77"/>
        <v>0.49971580157720324</v>
      </c>
      <c r="W758" s="250">
        <f t="shared" si="69"/>
        <v>0.48265460582024899</v>
      </c>
      <c r="X758" s="250"/>
      <c r="Y758" s="250"/>
      <c r="Z758" s="250"/>
      <c r="AA758" s="250"/>
    </row>
    <row r="759" spans="1:27" ht="14.25" hidden="1" customHeight="1">
      <c r="A759" s="120">
        <v>0.06</v>
      </c>
      <c r="B759" s="120">
        <v>0.06</v>
      </c>
      <c r="C759" s="120">
        <v>0.88</v>
      </c>
      <c r="D759" s="250">
        <f t="shared" si="74"/>
        <v>0.32334570284456005</v>
      </c>
      <c r="E759" s="250">
        <f t="shared" si="74"/>
        <v>0.28847040092456</v>
      </c>
      <c r="F759" s="250">
        <f t="shared" si="66"/>
        <v>0.28847040092456</v>
      </c>
      <c r="G759" s="250"/>
      <c r="H759" s="250"/>
      <c r="I759" s="250"/>
      <c r="J759" s="250">
        <f t="shared" si="75"/>
        <v>0.29570936686687999</v>
      </c>
      <c r="K759" s="250">
        <f t="shared" si="75"/>
        <v>0.27841121711455996</v>
      </c>
      <c r="L759" s="250">
        <f t="shared" si="67"/>
        <v>0.27841121711455996</v>
      </c>
      <c r="M759" s="250"/>
      <c r="N759" s="250"/>
      <c r="O759" s="250"/>
      <c r="P759" s="250">
        <f t="shared" si="76"/>
        <v>0.33373223079743997</v>
      </c>
      <c r="Q759" s="250">
        <f t="shared" si="76"/>
        <v>0.35167557363527996</v>
      </c>
      <c r="R759" s="250">
        <f t="shared" si="68"/>
        <v>0.33373223079743997</v>
      </c>
      <c r="S759" s="250"/>
      <c r="T759" s="250">
        <f t="shared" si="77"/>
        <v>0.51771630669359348</v>
      </c>
      <c r="U759" s="250">
        <f t="shared" si="77"/>
        <v>0.48286328452848437</v>
      </c>
      <c r="V759" s="250">
        <f t="shared" si="77"/>
        <v>0.49992446585471917</v>
      </c>
      <c r="W759" s="250">
        <f t="shared" si="69"/>
        <v>0.48286328452848437</v>
      </c>
      <c r="X759" s="250"/>
      <c r="Y759" s="250"/>
      <c r="Z759" s="250"/>
      <c r="AA759" s="250"/>
    </row>
    <row r="760" spans="1:27" ht="14.25" hidden="1" customHeight="1">
      <c r="A760" s="120">
        <v>0.06</v>
      </c>
      <c r="B760" s="120">
        <v>7.0000000000000007E-2</v>
      </c>
      <c r="C760" s="120">
        <v>0.87</v>
      </c>
      <c r="D760" s="250">
        <f t="shared" si="74"/>
        <v>0.32299843840532</v>
      </c>
      <c r="E760" s="250">
        <f t="shared" si="74"/>
        <v>0.28878938234455998</v>
      </c>
      <c r="F760" s="250">
        <f t="shared" si="66"/>
        <v>0.28878938234455998</v>
      </c>
      <c r="G760" s="250"/>
      <c r="H760" s="250"/>
      <c r="I760" s="250"/>
      <c r="J760" s="250">
        <f t="shared" si="75"/>
        <v>0.29539208668111999</v>
      </c>
      <c r="K760" s="250">
        <f t="shared" si="75"/>
        <v>0.27873019853455999</v>
      </c>
      <c r="L760" s="250">
        <f t="shared" si="67"/>
        <v>0.27873019853455999</v>
      </c>
      <c r="M760" s="250"/>
      <c r="N760" s="250"/>
      <c r="O760" s="250"/>
      <c r="P760" s="250">
        <f t="shared" si="76"/>
        <v>0.33373839777155995</v>
      </c>
      <c r="Q760" s="250">
        <f t="shared" si="76"/>
        <v>0.35166940666115998</v>
      </c>
      <c r="R760" s="250">
        <f t="shared" si="68"/>
        <v>0.33373839777155995</v>
      </c>
      <c r="S760" s="250"/>
      <c r="T760" s="250">
        <f t="shared" si="77"/>
        <v>0.51728638345278233</v>
      </c>
      <c r="U760" s="250">
        <f t="shared" si="77"/>
        <v>0.48307196323671975</v>
      </c>
      <c r="V760" s="250">
        <f t="shared" si="77"/>
        <v>0.50013313013223515</v>
      </c>
      <c r="W760" s="250">
        <f t="shared" si="69"/>
        <v>0.48307196323671975</v>
      </c>
      <c r="X760" s="250"/>
      <c r="Y760" s="250"/>
      <c r="Z760" s="250"/>
      <c r="AA760" s="250"/>
    </row>
    <row r="761" spans="1:27" ht="14.25" hidden="1" customHeight="1">
      <c r="A761" s="120">
        <v>0.06</v>
      </c>
      <c r="B761" s="120">
        <v>0.08</v>
      </c>
      <c r="C761" s="120">
        <v>0.86</v>
      </c>
      <c r="D761" s="250">
        <f t="shared" si="74"/>
        <v>0.32265117396608001</v>
      </c>
      <c r="E761" s="250">
        <f t="shared" si="74"/>
        <v>0.28910836376456001</v>
      </c>
      <c r="F761" s="250">
        <f t="shared" si="66"/>
        <v>0.28910836376456001</v>
      </c>
      <c r="G761" s="250"/>
      <c r="H761" s="250"/>
      <c r="I761" s="250"/>
      <c r="J761" s="250">
        <f t="shared" si="75"/>
        <v>0.29507480649536</v>
      </c>
      <c r="K761" s="250">
        <f t="shared" si="75"/>
        <v>0.27904917995456002</v>
      </c>
      <c r="L761" s="250">
        <f t="shared" si="67"/>
        <v>0.27904917995456002</v>
      </c>
      <c r="M761" s="250"/>
      <c r="N761" s="250"/>
      <c r="O761" s="250"/>
      <c r="P761" s="250">
        <f t="shared" si="76"/>
        <v>0.33374456474567998</v>
      </c>
      <c r="Q761" s="250">
        <f t="shared" si="76"/>
        <v>0.35166323968703994</v>
      </c>
      <c r="R761" s="250">
        <f t="shared" si="68"/>
        <v>0.33374456474567998</v>
      </c>
      <c r="S761" s="250"/>
      <c r="T761" s="250">
        <f t="shared" si="77"/>
        <v>0.51685646021197118</v>
      </c>
      <c r="U761" s="250">
        <f t="shared" si="77"/>
        <v>0.48328064194495512</v>
      </c>
      <c r="V761" s="250">
        <f t="shared" si="77"/>
        <v>0.50034179440975113</v>
      </c>
      <c r="W761" s="250">
        <f t="shared" si="69"/>
        <v>0.48328064194495512</v>
      </c>
      <c r="X761" s="250"/>
      <c r="Y761" s="250"/>
      <c r="Z761" s="250"/>
      <c r="AA761" s="250"/>
    </row>
    <row r="762" spans="1:27" ht="14.25" hidden="1" customHeight="1">
      <c r="A762" s="120">
        <v>0.06</v>
      </c>
      <c r="B762" s="120">
        <v>0.09</v>
      </c>
      <c r="C762" s="120">
        <v>0.85</v>
      </c>
      <c r="D762" s="250">
        <f t="shared" si="74"/>
        <v>0.32230390952683996</v>
      </c>
      <c r="E762" s="250">
        <f t="shared" si="74"/>
        <v>0.28942734518456004</v>
      </c>
      <c r="F762" s="250">
        <f t="shared" si="66"/>
        <v>0.28942734518456004</v>
      </c>
      <c r="G762" s="250"/>
      <c r="H762" s="250"/>
      <c r="I762" s="250"/>
      <c r="J762" s="250">
        <f t="shared" si="75"/>
        <v>0.2947575263096</v>
      </c>
      <c r="K762" s="250">
        <f t="shared" si="75"/>
        <v>0.27936816137456</v>
      </c>
      <c r="L762" s="250">
        <f t="shared" si="67"/>
        <v>0.27936816137456</v>
      </c>
      <c r="M762" s="250"/>
      <c r="N762" s="250"/>
      <c r="O762" s="250"/>
      <c r="P762" s="250">
        <f t="shared" si="76"/>
        <v>0.33375073171979996</v>
      </c>
      <c r="Q762" s="250">
        <f t="shared" si="76"/>
        <v>0.35165707271291996</v>
      </c>
      <c r="R762" s="250">
        <f t="shared" si="68"/>
        <v>0.33375073171979996</v>
      </c>
      <c r="S762" s="250"/>
      <c r="T762" s="250">
        <f t="shared" si="77"/>
        <v>0.51642653697116003</v>
      </c>
      <c r="U762" s="250">
        <f t="shared" si="77"/>
        <v>0.4834893206531905</v>
      </c>
      <c r="V762" s="250">
        <f t="shared" si="77"/>
        <v>0.500550458687267</v>
      </c>
      <c r="W762" s="250">
        <f t="shared" si="69"/>
        <v>0.4834893206531905</v>
      </c>
      <c r="X762" s="250"/>
      <c r="Y762" s="250"/>
      <c r="Z762" s="250"/>
      <c r="AA762" s="250"/>
    </row>
    <row r="763" spans="1:27" ht="14.25" hidden="1" customHeight="1">
      <c r="A763" s="120">
        <v>0.06</v>
      </c>
      <c r="B763" s="120">
        <v>0.1</v>
      </c>
      <c r="C763" s="120">
        <v>0.84</v>
      </c>
      <c r="D763" s="250">
        <f t="shared" si="74"/>
        <v>0.32195664508759997</v>
      </c>
      <c r="E763" s="250">
        <f t="shared" si="74"/>
        <v>0.28974632660456001</v>
      </c>
      <c r="F763" s="250">
        <f t="shared" si="66"/>
        <v>0.28974632660456001</v>
      </c>
      <c r="G763" s="250"/>
      <c r="H763" s="250"/>
      <c r="I763" s="250"/>
      <c r="J763" s="250">
        <f t="shared" si="75"/>
        <v>0.29444024612384001</v>
      </c>
      <c r="K763" s="250">
        <f t="shared" si="75"/>
        <v>0.27968714279455997</v>
      </c>
      <c r="L763" s="250">
        <f t="shared" si="67"/>
        <v>0.27968714279455997</v>
      </c>
      <c r="M763" s="250"/>
      <c r="N763" s="250"/>
      <c r="O763" s="250"/>
      <c r="P763" s="250">
        <f t="shared" si="76"/>
        <v>0.33375689869391995</v>
      </c>
      <c r="Q763" s="250">
        <f t="shared" si="76"/>
        <v>0.35165090573879992</v>
      </c>
      <c r="R763" s="250">
        <f t="shared" si="68"/>
        <v>0.33375689869391995</v>
      </c>
      <c r="S763" s="250"/>
      <c r="T763" s="250">
        <f t="shared" si="77"/>
        <v>0.51599661373034877</v>
      </c>
      <c r="U763" s="250">
        <f t="shared" si="77"/>
        <v>0.48369799936142593</v>
      </c>
      <c r="V763" s="250">
        <f t="shared" si="77"/>
        <v>0.50075912296478298</v>
      </c>
      <c r="W763" s="250">
        <f t="shared" si="69"/>
        <v>0.48369799936142593</v>
      </c>
      <c r="X763" s="250"/>
      <c r="Y763" s="250"/>
      <c r="Z763" s="250"/>
      <c r="AA763" s="250"/>
    </row>
    <row r="764" spans="1:27" ht="14.25" hidden="1" customHeight="1">
      <c r="A764" s="120">
        <v>0.06</v>
      </c>
      <c r="B764" s="120">
        <v>0.11</v>
      </c>
      <c r="C764" s="120">
        <v>0.83</v>
      </c>
      <c r="D764" s="250">
        <f t="shared" si="74"/>
        <v>0.32160938064835998</v>
      </c>
      <c r="E764" s="250">
        <f t="shared" si="74"/>
        <v>0.29006530802455999</v>
      </c>
      <c r="F764" s="250">
        <f t="shared" si="66"/>
        <v>0.29006530802455999</v>
      </c>
      <c r="G764" s="250"/>
      <c r="H764" s="250"/>
      <c r="I764" s="250"/>
      <c r="J764" s="250">
        <f t="shared" si="75"/>
        <v>0.29412296593808002</v>
      </c>
      <c r="K764" s="250">
        <f t="shared" si="75"/>
        <v>0.28000612421455995</v>
      </c>
      <c r="L764" s="250">
        <f t="shared" si="67"/>
        <v>0.28000612421455995</v>
      </c>
      <c r="M764" s="250"/>
      <c r="N764" s="250"/>
      <c r="O764" s="250"/>
      <c r="P764" s="250">
        <f t="shared" si="76"/>
        <v>0.33376306566803993</v>
      </c>
      <c r="Q764" s="250">
        <f t="shared" si="76"/>
        <v>0.35164473876467994</v>
      </c>
      <c r="R764" s="250">
        <f t="shared" si="68"/>
        <v>0.33376306566803993</v>
      </c>
      <c r="S764" s="250"/>
      <c r="T764" s="250">
        <f t="shared" si="77"/>
        <v>0.51556669048953763</v>
      </c>
      <c r="U764" s="250">
        <f t="shared" si="77"/>
        <v>0.48390667806966137</v>
      </c>
      <c r="V764" s="250">
        <f t="shared" si="77"/>
        <v>0.50096778724229896</v>
      </c>
      <c r="W764" s="250">
        <f t="shared" si="69"/>
        <v>0.48390667806966137</v>
      </c>
      <c r="X764" s="250"/>
      <c r="Y764" s="250"/>
      <c r="Z764" s="250"/>
      <c r="AA764" s="250"/>
    </row>
    <row r="765" spans="1:27" ht="14.25" hidden="1" customHeight="1">
      <c r="A765" s="120">
        <v>0.06</v>
      </c>
      <c r="B765" s="120">
        <v>0.12</v>
      </c>
      <c r="C765" s="120">
        <v>0.82</v>
      </c>
      <c r="D765" s="250">
        <f t="shared" si="74"/>
        <v>0.32126211620911999</v>
      </c>
      <c r="E765" s="250">
        <f t="shared" si="74"/>
        <v>0.29038428944455996</v>
      </c>
      <c r="F765" s="250">
        <f t="shared" si="66"/>
        <v>0.29038428944455996</v>
      </c>
      <c r="G765" s="250"/>
      <c r="H765" s="250"/>
      <c r="I765" s="250"/>
      <c r="J765" s="250">
        <f t="shared" si="75"/>
        <v>0.29380568575232002</v>
      </c>
      <c r="K765" s="250">
        <f t="shared" si="75"/>
        <v>0.28032510563455998</v>
      </c>
      <c r="L765" s="250">
        <f t="shared" si="67"/>
        <v>0.28032510563455998</v>
      </c>
      <c r="M765" s="250"/>
      <c r="N765" s="250"/>
      <c r="O765" s="250"/>
      <c r="P765" s="250">
        <f t="shared" si="76"/>
        <v>0.33376923264215996</v>
      </c>
      <c r="Q765" s="250">
        <f t="shared" si="76"/>
        <v>0.35163857179055996</v>
      </c>
      <c r="R765" s="250">
        <f t="shared" si="68"/>
        <v>0.33376923264215996</v>
      </c>
      <c r="S765" s="250"/>
      <c r="T765" s="250">
        <f t="shared" si="77"/>
        <v>0.51513676724872648</v>
      </c>
      <c r="U765" s="250">
        <f t="shared" si="77"/>
        <v>0.48411535677789674</v>
      </c>
      <c r="V765" s="250">
        <f t="shared" si="77"/>
        <v>0.50117645151981494</v>
      </c>
      <c r="W765" s="250">
        <f t="shared" si="69"/>
        <v>0.48411535677789674</v>
      </c>
      <c r="X765" s="250"/>
      <c r="Y765" s="250"/>
      <c r="Z765" s="250"/>
      <c r="AA765" s="250"/>
    </row>
    <row r="766" spans="1:27" ht="14.25" hidden="1" customHeight="1">
      <c r="A766" s="120">
        <v>0.06</v>
      </c>
      <c r="B766" s="120">
        <v>0.13</v>
      </c>
      <c r="C766" s="120">
        <v>0.81</v>
      </c>
      <c r="D766" s="250">
        <f t="shared" si="74"/>
        <v>0.32091485176987999</v>
      </c>
      <c r="E766" s="250">
        <f t="shared" si="74"/>
        <v>0.29070327086455999</v>
      </c>
      <c r="F766" s="250">
        <f t="shared" si="66"/>
        <v>0.29070327086455999</v>
      </c>
      <c r="G766" s="250"/>
      <c r="H766" s="250"/>
      <c r="I766" s="250"/>
      <c r="J766" s="250">
        <f t="shared" si="75"/>
        <v>0.29348840556656003</v>
      </c>
      <c r="K766" s="250">
        <f t="shared" si="75"/>
        <v>0.28064408705456001</v>
      </c>
      <c r="L766" s="250">
        <f t="shared" si="67"/>
        <v>0.28064408705456001</v>
      </c>
      <c r="M766" s="250"/>
      <c r="N766" s="250"/>
      <c r="O766" s="250"/>
      <c r="P766" s="250">
        <f t="shared" si="76"/>
        <v>0.33377539961628</v>
      </c>
      <c r="Q766" s="250">
        <f t="shared" si="76"/>
        <v>0.35163240481643998</v>
      </c>
      <c r="R766" s="250">
        <f t="shared" si="68"/>
        <v>0.33377539961628</v>
      </c>
      <c r="S766" s="250"/>
      <c r="T766" s="250">
        <f t="shared" si="77"/>
        <v>0.51470684400791533</v>
      </c>
      <c r="U766" s="250">
        <f t="shared" si="77"/>
        <v>0.48432403548613223</v>
      </c>
      <c r="V766" s="250">
        <f t="shared" si="77"/>
        <v>0.50138511579733092</v>
      </c>
      <c r="W766" s="250">
        <f t="shared" si="69"/>
        <v>0.48432403548613223</v>
      </c>
      <c r="X766" s="250"/>
      <c r="Y766" s="250"/>
      <c r="Z766" s="250"/>
      <c r="AA766" s="250"/>
    </row>
    <row r="767" spans="1:27" ht="14.25" hidden="1" customHeight="1">
      <c r="A767" s="120">
        <v>0.06</v>
      </c>
      <c r="B767" s="120">
        <v>0.14000000000000001</v>
      </c>
      <c r="C767" s="120">
        <v>0.8</v>
      </c>
      <c r="D767" s="250">
        <f t="shared" si="74"/>
        <v>0.32056758733064006</v>
      </c>
      <c r="E767" s="250">
        <f t="shared" si="74"/>
        <v>0.29102225228456002</v>
      </c>
      <c r="F767" s="250">
        <f t="shared" si="66"/>
        <v>0.29102225228456002</v>
      </c>
      <c r="G767" s="250"/>
      <c r="H767" s="250"/>
      <c r="I767" s="250"/>
      <c r="J767" s="250">
        <f t="shared" si="75"/>
        <v>0.29317112538080004</v>
      </c>
      <c r="K767" s="250">
        <f t="shared" si="75"/>
        <v>0.28096306847455998</v>
      </c>
      <c r="L767" s="250">
        <f t="shared" si="67"/>
        <v>0.28096306847455998</v>
      </c>
      <c r="M767" s="250"/>
      <c r="N767" s="250"/>
      <c r="O767" s="250"/>
      <c r="P767" s="250">
        <f t="shared" si="76"/>
        <v>0.33378156659039998</v>
      </c>
      <c r="Q767" s="250">
        <f t="shared" si="76"/>
        <v>0.35162623784231994</v>
      </c>
      <c r="R767" s="250">
        <f t="shared" si="68"/>
        <v>0.33378156659039998</v>
      </c>
      <c r="S767" s="250"/>
      <c r="T767" s="250">
        <f t="shared" si="77"/>
        <v>0.51427692076710418</v>
      </c>
      <c r="U767" s="250">
        <f t="shared" si="77"/>
        <v>0.48453271419436761</v>
      </c>
      <c r="V767" s="250">
        <f t="shared" si="77"/>
        <v>0.5015937800748469</v>
      </c>
      <c r="W767" s="250">
        <f t="shared" si="69"/>
        <v>0.48453271419436761</v>
      </c>
      <c r="X767" s="250"/>
      <c r="Y767" s="250"/>
      <c r="Z767" s="250"/>
      <c r="AA767" s="250"/>
    </row>
    <row r="768" spans="1:27" ht="14.25" hidden="1" customHeight="1">
      <c r="A768" s="120">
        <v>0.06</v>
      </c>
      <c r="B768" s="120">
        <v>0.15</v>
      </c>
      <c r="C768" s="120">
        <v>0.79</v>
      </c>
      <c r="D768" s="250">
        <f t="shared" si="74"/>
        <v>0.32022032289140001</v>
      </c>
      <c r="E768" s="250">
        <f t="shared" si="74"/>
        <v>0.29134123370456</v>
      </c>
      <c r="F768" s="250">
        <f t="shared" si="66"/>
        <v>0.29134123370456</v>
      </c>
      <c r="G768" s="250"/>
      <c r="H768" s="250"/>
      <c r="I768" s="250"/>
      <c r="J768" s="250">
        <f t="shared" si="75"/>
        <v>0.29285384519503999</v>
      </c>
      <c r="K768" s="250">
        <f t="shared" si="75"/>
        <v>0.28128204989456002</v>
      </c>
      <c r="L768" s="250">
        <f t="shared" si="67"/>
        <v>0.28128204989456002</v>
      </c>
      <c r="M768" s="250"/>
      <c r="N768" s="250"/>
      <c r="O768" s="250"/>
      <c r="P768" s="250">
        <f t="shared" si="76"/>
        <v>0.33378773356451996</v>
      </c>
      <c r="Q768" s="250">
        <f t="shared" si="76"/>
        <v>0.35162007086820002</v>
      </c>
      <c r="R768" s="250">
        <f t="shared" si="68"/>
        <v>0.33378773356451996</v>
      </c>
      <c r="S768" s="250"/>
      <c r="T768" s="250">
        <f t="shared" si="77"/>
        <v>0.51384699752629293</v>
      </c>
      <c r="U768" s="250">
        <f t="shared" si="77"/>
        <v>0.48474139290260299</v>
      </c>
      <c r="V768" s="250">
        <f t="shared" si="77"/>
        <v>0.50180244435236288</v>
      </c>
      <c r="W768" s="250">
        <f t="shared" si="69"/>
        <v>0.48474139290260299</v>
      </c>
      <c r="X768" s="250"/>
      <c r="Y768" s="250"/>
      <c r="Z768" s="250"/>
      <c r="AA768" s="250"/>
    </row>
    <row r="769" spans="1:27" ht="14.25" hidden="1" customHeight="1">
      <c r="A769" s="120">
        <v>0.06</v>
      </c>
      <c r="B769" s="120">
        <v>0.16</v>
      </c>
      <c r="C769" s="120">
        <v>0.78</v>
      </c>
      <c r="D769" s="250">
        <f t="shared" si="74"/>
        <v>0.31987305845216002</v>
      </c>
      <c r="E769" s="250">
        <f t="shared" si="74"/>
        <v>0.29166021512456003</v>
      </c>
      <c r="F769" s="250">
        <f t="shared" si="66"/>
        <v>0.29166021512456003</v>
      </c>
      <c r="G769" s="250"/>
      <c r="H769" s="250"/>
      <c r="I769" s="250"/>
      <c r="J769" s="250">
        <f t="shared" si="75"/>
        <v>0.29253656500928005</v>
      </c>
      <c r="K769" s="250">
        <f t="shared" si="75"/>
        <v>0.28160103131455999</v>
      </c>
      <c r="L769" s="250">
        <f t="shared" si="67"/>
        <v>0.28160103131455999</v>
      </c>
      <c r="M769" s="250"/>
      <c r="N769" s="250"/>
      <c r="O769" s="250"/>
      <c r="P769" s="250">
        <f t="shared" si="76"/>
        <v>0.33379390053863994</v>
      </c>
      <c r="Q769" s="250">
        <f t="shared" si="76"/>
        <v>0.35161390389407998</v>
      </c>
      <c r="R769" s="250">
        <f t="shared" si="68"/>
        <v>0.33379390053863994</v>
      </c>
      <c r="S769" s="250"/>
      <c r="T769" s="250">
        <f t="shared" si="77"/>
        <v>0.51341707428548178</v>
      </c>
      <c r="U769" s="250">
        <f t="shared" si="77"/>
        <v>0.48495007161083836</v>
      </c>
      <c r="V769" s="250">
        <f t="shared" si="77"/>
        <v>0.50201110862987874</v>
      </c>
      <c r="W769" s="250">
        <f t="shared" si="69"/>
        <v>0.48495007161083836</v>
      </c>
      <c r="X769" s="250"/>
      <c r="Y769" s="250"/>
      <c r="Z769" s="250"/>
      <c r="AA769" s="250"/>
    </row>
    <row r="770" spans="1:27" ht="14.25" hidden="1" customHeight="1">
      <c r="A770" s="120">
        <v>0.06</v>
      </c>
      <c r="B770" s="120">
        <v>0.17</v>
      </c>
      <c r="C770" s="120">
        <v>0.77</v>
      </c>
      <c r="D770" s="250">
        <f t="shared" si="74"/>
        <v>0.31952579401292003</v>
      </c>
      <c r="E770" s="250">
        <f t="shared" si="74"/>
        <v>0.29197919654456006</v>
      </c>
      <c r="F770" s="250">
        <f t="shared" si="66"/>
        <v>0.29197919654456006</v>
      </c>
      <c r="G770" s="250"/>
      <c r="H770" s="250"/>
      <c r="I770" s="250"/>
      <c r="J770" s="250">
        <f t="shared" si="75"/>
        <v>0.29221928482352</v>
      </c>
      <c r="K770" s="250">
        <f t="shared" si="75"/>
        <v>0.28192001273456002</v>
      </c>
      <c r="L770" s="250">
        <f t="shared" si="67"/>
        <v>0.28192001273456002</v>
      </c>
      <c r="M770" s="250"/>
      <c r="N770" s="250"/>
      <c r="O770" s="250"/>
      <c r="P770" s="250">
        <f t="shared" si="76"/>
        <v>0.33380006751275998</v>
      </c>
      <c r="Q770" s="250">
        <f t="shared" si="76"/>
        <v>0.35160773691996</v>
      </c>
      <c r="R770" s="250">
        <f t="shared" si="68"/>
        <v>0.33380006751275998</v>
      </c>
      <c r="S770" s="250"/>
      <c r="T770" s="250">
        <f t="shared" si="77"/>
        <v>0.51298715104467063</v>
      </c>
      <c r="U770" s="250">
        <f t="shared" si="77"/>
        <v>0.48515875031907379</v>
      </c>
      <c r="V770" s="250">
        <f t="shared" si="77"/>
        <v>0.50221977290739472</v>
      </c>
      <c r="W770" s="250">
        <f t="shared" si="69"/>
        <v>0.48515875031907379</v>
      </c>
      <c r="X770" s="250"/>
      <c r="Y770" s="250"/>
      <c r="Z770" s="250"/>
      <c r="AA770" s="250"/>
    </row>
    <row r="771" spans="1:27" ht="14.25" hidden="1" customHeight="1">
      <c r="A771" s="120">
        <v>0.06</v>
      </c>
      <c r="B771" s="120">
        <v>0.18</v>
      </c>
      <c r="C771" s="120">
        <v>0.76</v>
      </c>
      <c r="D771" s="250">
        <f t="shared" si="74"/>
        <v>0.31917852957367998</v>
      </c>
      <c r="E771" s="250">
        <f t="shared" si="74"/>
        <v>0.29229817796456004</v>
      </c>
      <c r="F771" s="250">
        <f t="shared" si="66"/>
        <v>0.29229817796456004</v>
      </c>
      <c r="G771" s="250"/>
      <c r="H771" s="250"/>
      <c r="I771" s="250"/>
      <c r="J771" s="250">
        <f t="shared" si="75"/>
        <v>0.29190200463776</v>
      </c>
      <c r="K771" s="250">
        <f t="shared" si="75"/>
        <v>0.28223899415456</v>
      </c>
      <c r="L771" s="250">
        <f t="shared" si="67"/>
        <v>0.28223899415456</v>
      </c>
      <c r="M771" s="250"/>
      <c r="N771" s="250"/>
      <c r="O771" s="250"/>
      <c r="P771" s="250">
        <f t="shared" si="76"/>
        <v>0.33380623448687996</v>
      </c>
      <c r="Q771" s="250">
        <f t="shared" si="76"/>
        <v>0.35160156994584002</v>
      </c>
      <c r="R771" s="250">
        <f t="shared" si="68"/>
        <v>0.33380623448687996</v>
      </c>
      <c r="S771" s="250"/>
      <c r="T771" s="250">
        <f t="shared" si="77"/>
        <v>0.51255722780385948</v>
      </c>
      <c r="U771" s="250">
        <f t="shared" si="77"/>
        <v>0.48536742902730917</v>
      </c>
      <c r="V771" s="250">
        <f t="shared" si="77"/>
        <v>0.5024284371849107</v>
      </c>
      <c r="W771" s="250">
        <f t="shared" si="69"/>
        <v>0.48536742902730917</v>
      </c>
      <c r="X771" s="250"/>
      <c r="Y771" s="250"/>
      <c r="Z771" s="250"/>
      <c r="AA771" s="250"/>
    </row>
    <row r="772" spans="1:27" ht="14.25" hidden="1" customHeight="1">
      <c r="A772" s="120">
        <v>0.06</v>
      </c>
      <c r="B772" s="120">
        <v>0.19</v>
      </c>
      <c r="C772" s="120">
        <v>0.75</v>
      </c>
      <c r="D772" s="250">
        <f t="shared" si="74"/>
        <v>0.31883126513444005</v>
      </c>
      <c r="E772" s="250">
        <f t="shared" si="74"/>
        <v>0.29261715938456001</v>
      </c>
      <c r="F772" s="250">
        <f t="shared" si="66"/>
        <v>0.29261715938456001</v>
      </c>
      <c r="G772" s="250"/>
      <c r="H772" s="250"/>
      <c r="I772" s="250"/>
      <c r="J772" s="250">
        <f t="shared" si="75"/>
        <v>0.29158472445200001</v>
      </c>
      <c r="K772" s="250">
        <f t="shared" si="75"/>
        <v>0.28255797557455997</v>
      </c>
      <c r="L772" s="250">
        <f t="shared" si="67"/>
        <v>0.28255797557455997</v>
      </c>
      <c r="M772" s="250"/>
      <c r="N772" s="250"/>
      <c r="O772" s="250"/>
      <c r="P772" s="250">
        <f t="shared" si="76"/>
        <v>0.333812401461</v>
      </c>
      <c r="Q772" s="250">
        <f t="shared" si="76"/>
        <v>0.35159540297171998</v>
      </c>
      <c r="R772" s="250">
        <f t="shared" si="68"/>
        <v>0.333812401461</v>
      </c>
      <c r="S772" s="250"/>
      <c r="T772" s="250">
        <f t="shared" si="77"/>
        <v>0.51212730456304834</v>
      </c>
      <c r="U772" s="250">
        <f t="shared" si="77"/>
        <v>0.4855761077355446</v>
      </c>
      <c r="V772" s="250">
        <f t="shared" si="77"/>
        <v>0.50263710146242668</v>
      </c>
      <c r="W772" s="250">
        <f t="shared" si="69"/>
        <v>0.4855761077355446</v>
      </c>
      <c r="X772" s="250"/>
      <c r="Y772" s="250"/>
      <c r="Z772" s="250"/>
      <c r="AA772" s="250"/>
    </row>
    <row r="773" spans="1:27" ht="14.25" hidden="1" customHeight="1">
      <c r="A773" s="120">
        <v>0.06</v>
      </c>
      <c r="B773" s="120">
        <v>0.2</v>
      </c>
      <c r="C773" s="120">
        <v>0.74</v>
      </c>
      <c r="D773" s="250">
        <f t="shared" si="74"/>
        <v>0.3184840006952</v>
      </c>
      <c r="E773" s="250">
        <f t="shared" si="74"/>
        <v>0.29293614080455999</v>
      </c>
      <c r="F773" s="250">
        <f t="shared" si="66"/>
        <v>0.29293614080455999</v>
      </c>
      <c r="G773" s="250"/>
      <c r="H773" s="250"/>
      <c r="I773" s="250"/>
      <c r="J773" s="250">
        <f t="shared" si="75"/>
        <v>0.29126744426623996</v>
      </c>
      <c r="K773" s="250">
        <f t="shared" si="75"/>
        <v>0.28287695699456</v>
      </c>
      <c r="L773" s="250">
        <f t="shared" si="67"/>
        <v>0.28287695699456</v>
      </c>
      <c r="M773" s="250"/>
      <c r="N773" s="250"/>
      <c r="O773" s="250"/>
      <c r="P773" s="250">
        <f t="shared" si="76"/>
        <v>0.33381856843511998</v>
      </c>
      <c r="Q773" s="250">
        <f t="shared" si="76"/>
        <v>0.35158923599759995</v>
      </c>
      <c r="R773" s="250">
        <f t="shared" si="68"/>
        <v>0.33381856843511998</v>
      </c>
      <c r="S773" s="250"/>
      <c r="T773" s="250">
        <f t="shared" si="77"/>
        <v>0.51169738132223719</v>
      </c>
      <c r="U773" s="250">
        <f t="shared" si="77"/>
        <v>0.48578478644377998</v>
      </c>
      <c r="V773" s="250">
        <f t="shared" si="77"/>
        <v>0.50284576573994266</v>
      </c>
      <c r="W773" s="250">
        <f t="shared" si="69"/>
        <v>0.48578478644377998</v>
      </c>
      <c r="X773" s="250"/>
      <c r="Y773" s="250"/>
      <c r="Z773" s="250"/>
      <c r="AA773" s="250"/>
    </row>
    <row r="774" spans="1:27" ht="14.25" hidden="1" customHeight="1">
      <c r="A774" s="120">
        <v>0.06</v>
      </c>
      <c r="B774" s="120">
        <v>0.21</v>
      </c>
      <c r="C774" s="120">
        <v>0.73</v>
      </c>
      <c r="D774" s="250">
        <f t="shared" si="74"/>
        <v>0.31813673625596001</v>
      </c>
      <c r="E774" s="250">
        <f t="shared" si="74"/>
        <v>0.29325512222455996</v>
      </c>
      <c r="F774" s="250">
        <f t="shared" si="66"/>
        <v>0.29325512222455996</v>
      </c>
      <c r="G774" s="250"/>
      <c r="H774" s="250"/>
      <c r="I774" s="250"/>
      <c r="J774" s="250">
        <f t="shared" si="75"/>
        <v>0.29095016408048002</v>
      </c>
      <c r="K774" s="250">
        <f t="shared" si="75"/>
        <v>0.28319593841455998</v>
      </c>
      <c r="L774" s="250">
        <f t="shared" si="67"/>
        <v>0.28319593841455998</v>
      </c>
      <c r="M774" s="250"/>
      <c r="N774" s="250"/>
      <c r="O774" s="250"/>
      <c r="P774" s="250">
        <f t="shared" si="76"/>
        <v>0.33382473540923996</v>
      </c>
      <c r="Q774" s="250">
        <f t="shared" si="76"/>
        <v>0.35158306902347997</v>
      </c>
      <c r="R774" s="250">
        <f t="shared" si="68"/>
        <v>0.33382473540923996</v>
      </c>
      <c r="S774" s="250"/>
      <c r="T774" s="250">
        <f t="shared" si="77"/>
        <v>0.51126745808142593</v>
      </c>
      <c r="U774" s="250">
        <f t="shared" si="77"/>
        <v>0.48599346515201536</v>
      </c>
      <c r="V774" s="250">
        <f t="shared" si="77"/>
        <v>0.50305443001745853</v>
      </c>
      <c r="W774" s="250">
        <f t="shared" si="69"/>
        <v>0.48599346515201536</v>
      </c>
      <c r="X774" s="250"/>
      <c r="Y774" s="250"/>
      <c r="Z774" s="250"/>
      <c r="AA774" s="250"/>
    </row>
    <row r="775" spans="1:27" ht="14.25" hidden="1" customHeight="1">
      <c r="A775" s="120">
        <v>0.06</v>
      </c>
      <c r="B775" s="120">
        <v>0.22</v>
      </c>
      <c r="C775" s="120">
        <v>0.72</v>
      </c>
      <c r="D775" s="250">
        <f t="shared" si="74"/>
        <v>0.31778947181672001</v>
      </c>
      <c r="E775" s="250">
        <f t="shared" si="74"/>
        <v>0.29357410364455999</v>
      </c>
      <c r="F775" s="250">
        <f t="shared" si="66"/>
        <v>0.29357410364455999</v>
      </c>
      <c r="G775" s="250"/>
      <c r="H775" s="250"/>
      <c r="I775" s="250"/>
      <c r="J775" s="250">
        <f t="shared" si="75"/>
        <v>0.29063288389471997</v>
      </c>
      <c r="K775" s="250">
        <f t="shared" si="75"/>
        <v>0.28351491983456001</v>
      </c>
      <c r="L775" s="250">
        <f t="shared" si="67"/>
        <v>0.28351491983456001</v>
      </c>
      <c r="M775" s="250"/>
      <c r="N775" s="250"/>
      <c r="O775" s="250"/>
      <c r="P775" s="250">
        <f t="shared" si="76"/>
        <v>0.33383090238335994</v>
      </c>
      <c r="Q775" s="250">
        <f t="shared" si="76"/>
        <v>0.35157690204935999</v>
      </c>
      <c r="R775" s="250">
        <f t="shared" si="68"/>
        <v>0.33383090238335994</v>
      </c>
      <c r="S775" s="250"/>
      <c r="T775" s="250">
        <f t="shared" si="77"/>
        <v>0.51083753484061478</v>
      </c>
      <c r="U775" s="250">
        <f t="shared" si="77"/>
        <v>0.48620214386025079</v>
      </c>
      <c r="V775" s="250">
        <f t="shared" si="77"/>
        <v>0.50326309429497451</v>
      </c>
      <c r="W775" s="250">
        <f t="shared" si="69"/>
        <v>0.48620214386025079</v>
      </c>
      <c r="X775" s="250"/>
      <c r="Y775" s="250"/>
      <c r="Z775" s="250"/>
      <c r="AA775" s="250"/>
    </row>
    <row r="776" spans="1:27" ht="14.25" hidden="1" customHeight="1">
      <c r="A776" s="120">
        <v>0.06</v>
      </c>
      <c r="B776" s="120">
        <v>0.23</v>
      </c>
      <c r="C776" s="120">
        <v>0.71</v>
      </c>
      <c r="D776" s="250">
        <f t="shared" si="74"/>
        <v>0.31744220737748002</v>
      </c>
      <c r="E776" s="250">
        <f t="shared" si="74"/>
        <v>0.29389308506456002</v>
      </c>
      <c r="F776" s="250">
        <f t="shared" si="66"/>
        <v>0.29389308506456002</v>
      </c>
      <c r="G776" s="250"/>
      <c r="H776" s="250"/>
      <c r="I776" s="250"/>
      <c r="J776" s="250">
        <f t="shared" si="75"/>
        <v>0.29031560370895998</v>
      </c>
      <c r="K776" s="250">
        <f t="shared" si="75"/>
        <v>0.28383390125455998</v>
      </c>
      <c r="L776" s="250">
        <f t="shared" si="67"/>
        <v>0.28383390125455998</v>
      </c>
      <c r="M776" s="250"/>
      <c r="N776" s="250"/>
      <c r="O776" s="250"/>
      <c r="P776" s="250">
        <f t="shared" si="76"/>
        <v>0.33383706935747998</v>
      </c>
      <c r="Q776" s="250">
        <f t="shared" si="76"/>
        <v>0.35157073507523995</v>
      </c>
      <c r="R776" s="250">
        <f t="shared" si="68"/>
        <v>0.33383706935747998</v>
      </c>
      <c r="S776" s="250"/>
      <c r="T776" s="250">
        <f t="shared" si="77"/>
        <v>0.51040761159980363</v>
      </c>
      <c r="U776" s="250">
        <f t="shared" si="77"/>
        <v>0.48641082256848622</v>
      </c>
      <c r="V776" s="250">
        <f t="shared" si="77"/>
        <v>0.50347175857249049</v>
      </c>
      <c r="W776" s="250">
        <f t="shared" si="69"/>
        <v>0.48641082256848622</v>
      </c>
      <c r="X776" s="250"/>
      <c r="Y776" s="250"/>
      <c r="Z776" s="250"/>
      <c r="AA776" s="250"/>
    </row>
    <row r="777" spans="1:27" ht="14.25" hidden="1" customHeight="1">
      <c r="A777" s="120">
        <v>0.06</v>
      </c>
      <c r="B777" s="120">
        <v>0.24</v>
      </c>
      <c r="C777" s="120">
        <v>0.7</v>
      </c>
      <c r="D777" s="250">
        <f t="shared" si="74"/>
        <v>0.31709494293824003</v>
      </c>
      <c r="E777" s="250">
        <f t="shared" si="74"/>
        <v>0.29421206648456</v>
      </c>
      <c r="F777" s="250">
        <f t="shared" si="66"/>
        <v>0.29421206648456</v>
      </c>
      <c r="G777" s="250"/>
      <c r="H777" s="250"/>
      <c r="I777" s="250"/>
      <c r="J777" s="250">
        <f t="shared" si="75"/>
        <v>0.28999832352319999</v>
      </c>
      <c r="K777" s="250">
        <f t="shared" si="75"/>
        <v>0.28415288267455996</v>
      </c>
      <c r="L777" s="250">
        <f t="shared" si="67"/>
        <v>0.28415288267455996</v>
      </c>
      <c r="M777" s="250"/>
      <c r="N777" s="250"/>
      <c r="O777" s="250"/>
      <c r="P777" s="250">
        <f t="shared" si="76"/>
        <v>0.33384323633159996</v>
      </c>
      <c r="Q777" s="250">
        <f t="shared" si="76"/>
        <v>0.35156456810111997</v>
      </c>
      <c r="R777" s="250">
        <f t="shared" si="68"/>
        <v>0.33384323633159996</v>
      </c>
      <c r="S777" s="250"/>
      <c r="T777" s="250">
        <f t="shared" si="77"/>
        <v>0.50997768835899238</v>
      </c>
      <c r="U777" s="250">
        <f t="shared" si="77"/>
        <v>0.4866195012767216</v>
      </c>
      <c r="V777" s="250">
        <f t="shared" si="77"/>
        <v>0.50368042285000647</v>
      </c>
      <c r="W777" s="250">
        <f t="shared" si="69"/>
        <v>0.4866195012767216</v>
      </c>
      <c r="X777" s="250"/>
      <c r="Y777" s="250"/>
      <c r="Z777" s="250"/>
      <c r="AA777" s="250"/>
    </row>
    <row r="778" spans="1:27" ht="14.25" hidden="1" customHeight="1">
      <c r="A778" s="120">
        <v>0.06</v>
      </c>
      <c r="B778" s="120">
        <v>0.25</v>
      </c>
      <c r="C778" s="120">
        <v>0.69</v>
      </c>
      <c r="D778" s="250">
        <f t="shared" si="74"/>
        <v>0.31674767849899998</v>
      </c>
      <c r="E778" s="250">
        <f t="shared" si="74"/>
        <v>0.29453104790455997</v>
      </c>
      <c r="F778" s="250">
        <f t="shared" si="66"/>
        <v>0.29453104790455997</v>
      </c>
      <c r="G778" s="250"/>
      <c r="H778" s="250"/>
      <c r="I778" s="250"/>
      <c r="J778" s="250">
        <f t="shared" si="75"/>
        <v>0.28968104333743999</v>
      </c>
      <c r="K778" s="250">
        <f t="shared" si="75"/>
        <v>0.28447186409455999</v>
      </c>
      <c r="L778" s="250">
        <f t="shared" si="67"/>
        <v>0.28447186409455999</v>
      </c>
      <c r="M778" s="250"/>
      <c r="N778" s="250"/>
      <c r="O778" s="250"/>
      <c r="P778" s="250">
        <f t="shared" si="76"/>
        <v>0.33384940330571999</v>
      </c>
      <c r="Q778" s="250">
        <f t="shared" si="76"/>
        <v>0.35155840112699999</v>
      </c>
      <c r="R778" s="250">
        <f t="shared" si="68"/>
        <v>0.33384940330571999</v>
      </c>
      <c r="S778" s="250"/>
      <c r="T778" s="250">
        <f t="shared" si="77"/>
        <v>0.50954776511818123</v>
      </c>
      <c r="U778" s="250">
        <f t="shared" si="77"/>
        <v>0.48682817998495698</v>
      </c>
      <c r="V778" s="250">
        <f t="shared" si="77"/>
        <v>0.50388908712752234</v>
      </c>
      <c r="W778" s="250">
        <f t="shared" si="69"/>
        <v>0.48682817998495698</v>
      </c>
      <c r="X778" s="250"/>
      <c r="Y778" s="250"/>
      <c r="Z778" s="250"/>
      <c r="AA778" s="250"/>
    </row>
    <row r="779" spans="1:27" ht="14.25" hidden="1" customHeight="1">
      <c r="A779" s="120">
        <v>0.06</v>
      </c>
      <c r="B779" s="120">
        <v>0.26</v>
      </c>
      <c r="C779" s="120">
        <v>0.68</v>
      </c>
      <c r="D779" s="250">
        <f t="shared" si="74"/>
        <v>0.31640041405976005</v>
      </c>
      <c r="E779" s="250">
        <f t="shared" si="74"/>
        <v>0.29485002932456006</v>
      </c>
      <c r="F779" s="250">
        <f t="shared" si="66"/>
        <v>0.29485002932456006</v>
      </c>
      <c r="G779" s="250"/>
      <c r="H779" s="250"/>
      <c r="I779" s="250"/>
      <c r="J779" s="250">
        <f t="shared" si="75"/>
        <v>0.28936376315168</v>
      </c>
      <c r="K779" s="250">
        <f t="shared" si="75"/>
        <v>0.28479084551456002</v>
      </c>
      <c r="L779" s="250">
        <f t="shared" si="67"/>
        <v>0.28479084551456002</v>
      </c>
      <c r="M779" s="250"/>
      <c r="N779" s="250"/>
      <c r="O779" s="250"/>
      <c r="P779" s="250">
        <f t="shared" si="76"/>
        <v>0.33385557027984003</v>
      </c>
      <c r="Q779" s="250">
        <f t="shared" si="76"/>
        <v>0.35155223415288001</v>
      </c>
      <c r="R779" s="250">
        <f t="shared" si="68"/>
        <v>0.33385557027984003</v>
      </c>
      <c r="S779" s="250"/>
      <c r="T779" s="250">
        <f t="shared" si="77"/>
        <v>0.50911784187737019</v>
      </c>
      <c r="U779" s="250">
        <f t="shared" si="77"/>
        <v>0.48703685869319246</v>
      </c>
      <c r="V779" s="250">
        <f t="shared" si="77"/>
        <v>0.50409775140503843</v>
      </c>
      <c r="W779" s="250">
        <f t="shared" si="69"/>
        <v>0.48703685869319246</v>
      </c>
      <c r="X779" s="250"/>
      <c r="Y779" s="250"/>
      <c r="Z779" s="250"/>
      <c r="AA779" s="250"/>
    </row>
    <row r="780" spans="1:27" ht="14.25" hidden="1" customHeight="1">
      <c r="A780" s="120">
        <v>0.06</v>
      </c>
      <c r="B780" s="120">
        <v>0.27</v>
      </c>
      <c r="C780" s="120">
        <v>0.67</v>
      </c>
      <c r="D780" s="250">
        <f t="shared" si="74"/>
        <v>0.31605314962052</v>
      </c>
      <c r="E780" s="250">
        <f t="shared" si="74"/>
        <v>0.29516901074456003</v>
      </c>
      <c r="F780" s="250">
        <f t="shared" si="66"/>
        <v>0.29516901074456003</v>
      </c>
      <c r="G780" s="250"/>
      <c r="H780" s="250"/>
      <c r="I780" s="250"/>
      <c r="J780" s="250">
        <f t="shared" si="75"/>
        <v>0.28904648296592</v>
      </c>
      <c r="K780" s="250">
        <f t="shared" si="75"/>
        <v>0.28510982693456</v>
      </c>
      <c r="L780" s="250">
        <f t="shared" si="67"/>
        <v>0.28510982693456</v>
      </c>
      <c r="M780" s="250"/>
      <c r="N780" s="250"/>
      <c r="O780" s="250"/>
      <c r="P780" s="250">
        <f t="shared" si="76"/>
        <v>0.33386173725395996</v>
      </c>
      <c r="Q780" s="250">
        <f t="shared" si="76"/>
        <v>0.35154606717876002</v>
      </c>
      <c r="R780" s="250">
        <f t="shared" si="68"/>
        <v>0.33386173725395996</v>
      </c>
      <c r="S780" s="250"/>
      <c r="T780" s="250">
        <f t="shared" si="77"/>
        <v>0.50868791863655893</v>
      </c>
      <c r="U780" s="250">
        <f t="shared" si="77"/>
        <v>0.48724553740142784</v>
      </c>
      <c r="V780" s="250">
        <f t="shared" si="77"/>
        <v>0.50430641568255441</v>
      </c>
      <c r="W780" s="250">
        <f t="shared" si="69"/>
        <v>0.48724553740142784</v>
      </c>
      <c r="X780" s="250"/>
      <c r="Y780" s="250"/>
      <c r="Z780" s="250"/>
      <c r="AA780" s="250"/>
    </row>
    <row r="781" spans="1:27" ht="14.25" hidden="1" customHeight="1">
      <c r="A781" s="120">
        <v>0.06</v>
      </c>
      <c r="B781" s="120">
        <v>0.28000000000000003</v>
      </c>
      <c r="C781" s="120">
        <v>0.66</v>
      </c>
      <c r="D781" s="250">
        <f t="shared" si="74"/>
        <v>0.31570588518128001</v>
      </c>
      <c r="E781" s="250">
        <f t="shared" si="74"/>
        <v>0.29548799216456001</v>
      </c>
      <c r="F781" s="250">
        <f t="shared" si="66"/>
        <v>0.29548799216456001</v>
      </c>
      <c r="G781" s="250"/>
      <c r="H781" s="250"/>
      <c r="I781" s="250"/>
      <c r="J781" s="250">
        <f t="shared" si="75"/>
        <v>0.28872920278016001</v>
      </c>
      <c r="K781" s="250">
        <f t="shared" si="75"/>
        <v>0.28542880835456003</v>
      </c>
      <c r="L781" s="250">
        <f t="shared" si="67"/>
        <v>0.28542880835456003</v>
      </c>
      <c r="M781" s="250"/>
      <c r="N781" s="250"/>
      <c r="O781" s="250"/>
      <c r="P781" s="250">
        <f t="shared" si="76"/>
        <v>0.33386790422807999</v>
      </c>
      <c r="Q781" s="250">
        <f t="shared" si="76"/>
        <v>0.35153990020463999</v>
      </c>
      <c r="R781" s="250">
        <f t="shared" si="68"/>
        <v>0.33386790422807999</v>
      </c>
      <c r="S781" s="250"/>
      <c r="T781" s="250">
        <f t="shared" si="77"/>
        <v>0.50825799539574779</v>
      </c>
      <c r="U781" s="250">
        <f t="shared" si="77"/>
        <v>0.48745421610966322</v>
      </c>
      <c r="V781" s="250">
        <f t="shared" si="77"/>
        <v>0.50451507996007039</v>
      </c>
      <c r="W781" s="250">
        <f t="shared" si="69"/>
        <v>0.48745421610966322</v>
      </c>
      <c r="X781" s="250"/>
      <c r="Y781" s="250"/>
      <c r="Z781" s="250"/>
      <c r="AA781" s="250"/>
    </row>
    <row r="782" spans="1:27" ht="14.25" hidden="1" customHeight="1">
      <c r="A782" s="120">
        <v>0.06</v>
      </c>
      <c r="B782" s="120">
        <v>0.28999999999999998</v>
      </c>
      <c r="C782" s="120">
        <v>0.65</v>
      </c>
      <c r="D782" s="250">
        <f t="shared" si="74"/>
        <v>0.31535862074204002</v>
      </c>
      <c r="E782" s="250">
        <f t="shared" si="74"/>
        <v>0.29580697358455998</v>
      </c>
      <c r="F782" s="250">
        <f t="shared" si="66"/>
        <v>0.29580697358455998</v>
      </c>
      <c r="G782" s="250"/>
      <c r="H782" s="250"/>
      <c r="I782" s="250"/>
      <c r="J782" s="250">
        <f t="shared" si="75"/>
        <v>0.28841192259440002</v>
      </c>
      <c r="K782" s="250">
        <f t="shared" si="75"/>
        <v>0.28574778977456</v>
      </c>
      <c r="L782" s="250">
        <f t="shared" si="67"/>
        <v>0.28574778977456</v>
      </c>
      <c r="M782" s="250"/>
      <c r="N782" s="250"/>
      <c r="O782" s="250"/>
      <c r="P782" s="250">
        <f t="shared" si="76"/>
        <v>0.33387407120219997</v>
      </c>
      <c r="Q782" s="250">
        <f t="shared" si="76"/>
        <v>0.35153373323051995</v>
      </c>
      <c r="R782" s="250">
        <f t="shared" si="68"/>
        <v>0.33387407120219997</v>
      </c>
      <c r="S782" s="250"/>
      <c r="T782" s="250">
        <f t="shared" si="77"/>
        <v>0.50782807215493664</v>
      </c>
      <c r="U782" s="250">
        <f t="shared" si="77"/>
        <v>0.4876628948178986</v>
      </c>
      <c r="V782" s="250">
        <f t="shared" si="77"/>
        <v>0.50472374423758626</v>
      </c>
      <c r="W782" s="250">
        <f t="shared" si="69"/>
        <v>0.4876628948178986</v>
      </c>
      <c r="X782" s="250"/>
      <c r="Y782" s="250"/>
      <c r="Z782" s="250"/>
      <c r="AA782" s="250"/>
    </row>
    <row r="783" spans="1:27" ht="14.25" hidden="1" customHeight="1">
      <c r="A783" s="120">
        <v>0.06</v>
      </c>
      <c r="B783" s="120">
        <v>0.3</v>
      </c>
      <c r="C783" s="120">
        <v>0.64</v>
      </c>
      <c r="D783" s="250">
        <f t="shared" si="74"/>
        <v>0.31501135630280003</v>
      </c>
      <c r="E783" s="250">
        <f t="shared" si="74"/>
        <v>0.29612595500456002</v>
      </c>
      <c r="F783" s="250">
        <f t="shared" si="66"/>
        <v>0.29612595500456002</v>
      </c>
      <c r="G783" s="250"/>
      <c r="H783" s="250"/>
      <c r="I783" s="250"/>
      <c r="J783" s="250">
        <f t="shared" si="75"/>
        <v>0.28809464240864002</v>
      </c>
      <c r="K783" s="250">
        <f t="shared" si="75"/>
        <v>0.28606677119456003</v>
      </c>
      <c r="L783" s="250">
        <f t="shared" si="67"/>
        <v>0.28606677119456003</v>
      </c>
      <c r="M783" s="250"/>
      <c r="N783" s="250"/>
      <c r="O783" s="250"/>
      <c r="P783" s="250">
        <f t="shared" si="76"/>
        <v>0.33388023817631995</v>
      </c>
      <c r="Q783" s="250">
        <f t="shared" si="76"/>
        <v>0.35152756625640003</v>
      </c>
      <c r="R783" s="250">
        <f t="shared" si="68"/>
        <v>0.33388023817631995</v>
      </c>
      <c r="S783" s="250"/>
      <c r="T783" s="250">
        <f t="shared" si="77"/>
        <v>0.50739814891412549</v>
      </c>
      <c r="U783" s="250">
        <f t="shared" si="77"/>
        <v>0.48787157352613397</v>
      </c>
      <c r="V783" s="250">
        <f t="shared" si="77"/>
        <v>0.50493240851510224</v>
      </c>
      <c r="W783" s="250">
        <f t="shared" si="69"/>
        <v>0.48787157352613397</v>
      </c>
      <c r="X783" s="250"/>
      <c r="Y783" s="250"/>
      <c r="Z783" s="250"/>
      <c r="AA783" s="250"/>
    </row>
    <row r="784" spans="1:27" ht="14.25" hidden="1" customHeight="1">
      <c r="A784" s="120">
        <v>0.06</v>
      </c>
      <c r="B784" s="120">
        <v>0.31</v>
      </c>
      <c r="C784" s="120">
        <v>0.63</v>
      </c>
      <c r="D784" s="250">
        <f t="shared" si="74"/>
        <v>0.31466409186356004</v>
      </c>
      <c r="E784" s="250">
        <f t="shared" si="74"/>
        <v>0.29644493642456005</v>
      </c>
      <c r="F784" s="250">
        <f t="shared" si="66"/>
        <v>0.29644493642456005</v>
      </c>
      <c r="G784" s="250"/>
      <c r="H784" s="250"/>
      <c r="I784" s="250"/>
      <c r="J784" s="250">
        <f t="shared" si="75"/>
        <v>0.28777736222288003</v>
      </c>
      <c r="K784" s="250">
        <f t="shared" si="75"/>
        <v>0.28638575261456001</v>
      </c>
      <c r="L784" s="250">
        <f t="shared" si="67"/>
        <v>0.28638575261456001</v>
      </c>
      <c r="M784" s="250"/>
      <c r="N784" s="250"/>
      <c r="O784" s="250"/>
      <c r="P784" s="250">
        <f t="shared" si="76"/>
        <v>0.33388640515043999</v>
      </c>
      <c r="Q784" s="250">
        <f t="shared" si="76"/>
        <v>0.35152139928227999</v>
      </c>
      <c r="R784" s="250">
        <f t="shared" si="68"/>
        <v>0.33388640515043999</v>
      </c>
      <c r="S784" s="250"/>
      <c r="T784" s="250">
        <f t="shared" si="77"/>
        <v>0.50696822567331434</v>
      </c>
      <c r="U784" s="250">
        <f t="shared" si="77"/>
        <v>0.48808025223436935</v>
      </c>
      <c r="V784" s="250">
        <f t="shared" si="77"/>
        <v>0.50514107279261822</v>
      </c>
      <c r="W784" s="250">
        <f t="shared" si="69"/>
        <v>0.48808025223436935</v>
      </c>
      <c r="X784" s="250"/>
      <c r="Y784" s="250"/>
      <c r="Z784" s="250"/>
      <c r="AA784" s="250"/>
    </row>
    <row r="785" spans="1:27" ht="14.25" hidden="1" customHeight="1">
      <c r="A785" s="120">
        <v>0.06</v>
      </c>
      <c r="B785" s="120">
        <v>0.32</v>
      </c>
      <c r="C785" s="120">
        <v>0.62</v>
      </c>
      <c r="D785" s="250">
        <f t="shared" si="74"/>
        <v>0.31431682742431999</v>
      </c>
      <c r="E785" s="250">
        <f t="shared" si="74"/>
        <v>0.29676391784456002</v>
      </c>
      <c r="F785" s="250">
        <f t="shared" si="66"/>
        <v>0.29676391784456002</v>
      </c>
      <c r="G785" s="250"/>
      <c r="H785" s="250"/>
      <c r="I785" s="250"/>
      <c r="J785" s="250">
        <f t="shared" si="75"/>
        <v>0.28746008203712003</v>
      </c>
      <c r="K785" s="250">
        <f t="shared" si="75"/>
        <v>0.28670473403455998</v>
      </c>
      <c r="L785" s="250">
        <f t="shared" si="67"/>
        <v>0.28670473403455998</v>
      </c>
      <c r="M785" s="250"/>
      <c r="N785" s="250"/>
      <c r="O785" s="250"/>
      <c r="P785" s="250">
        <f t="shared" si="76"/>
        <v>0.33389257212455997</v>
      </c>
      <c r="Q785" s="250">
        <f t="shared" si="76"/>
        <v>0.35151523230815995</v>
      </c>
      <c r="R785" s="250">
        <f t="shared" si="68"/>
        <v>0.33389257212455997</v>
      </c>
      <c r="S785" s="250"/>
      <c r="T785" s="250">
        <f t="shared" si="77"/>
        <v>0.50653830243250308</v>
      </c>
      <c r="U785" s="250">
        <f t="shared" si="77"/>
        <v>0.48828893094260478</v>
      </c>
      <c r="V785" s="250">
        <f t="shared" si="77"/>
        <v>0.50534973707013409</v>
      </c>
      <c r="W785" s="250">
        <f t="shared" si="69"/>
        <v>0.48828893094260478</v>
      </c>
      <c r="X785" s="250"/>
      <c r="Y785" s="250"/>
      <c r="Z785" s="250"/>
      <c r="AA785" s="250"/>
    </row>
    <row r="786" spans="1:27" ht="14.25" hidden="1" customHeight="1">
      <c r="A786" s="120">
        <v>0.06</v>
      </c>
      <c r="B786" s="120">
        <v>0.33</v>
      </c>
      <c r="C786" s="120">
        <v>0.61</v>
      </c>
      <c r="D786" s="250">
        <f t="shared" si="74"/>
        <v>0.31396956298508</v>
      </c>
      <c r="E786" s="250">
        <f t="shared" si="74"/>
        <v>0.29708289926456</v>
      </c>
      <c r="F786" s="250">
        <f t="shared" si="66"/>
        <v>0.29708289926456</v>
      </c>
      <c r="G786" s="250"/>
      <c r="H786" s="250"/>
      <c r="I786" s="250"/>
      <c r="J786" s="250">
        <f t="shared" si="75"/>
        <v>0.28714280185135999</v>
      </c>
      <c r="K786" s="250">
        <f t="shared" si="75"/>
        <v>0.28702371545456001</v>
      </c>
      <c r="L786" s="250">
        <f t="shared" si="67"/>
        <v>0.28702371545456001</v>
      </c>
      <c r="M786" s="250"/>
      <c r="N786" s="250"/>
      <c r="O786" s="250"/>
      <c r="P786" s="250">
        <f t="shared" si="76"/>
        <v>0.33389873909867995</v>
      </c>
      <c r="Q786" s="250">
        <f t="shared" si="76"/>
        <v>0.35150906533403997</v>
      </c>
      <c r="R786" s="250">
        <f t="shared" si="68"/>
        <v>0.33389873909867995</v>
      </c>
      <c r="S786" s="250"/>
      <c r="T786" s="250">
        <f t="shared" si="77"/>
        <v>0.50610837919169205</v>
      </c>
      <c r="U786" s="250">
        <f t="shared" si="77"/>
        <v>0.48849760965084021</v>
      </c>
      <c r="V786" s="250">
        <f t="shared" si="77"/>
        <v>0.50555840134765018</v>
      </c>
      <c r="W786" s="250">
        <f t="shared" si="69"/>
        <v>0.48849760965084021</v>
      </c>
      <c r="X786" s="250"/>
      <c r="Y786" s="250"/>
      <c r="Z786" s="250"/>
      <c r="AA786" s="250"/>
    </row>
    <row r="787" spans="1:27" ht="14.25" hidden="1" customHeight="1">
      <c r="A787" s="120">
        <v>0.06</v>
      </c>
      <c r="B787" s="120">
        <v>0.34</v>
      </c>
      <c r="C787" s="120">
        <v>0.6</v>
      </c>
      <c r="D787" s="250">
        <f t="shared" si="74"/>
        <v>0.31362229854584001</v>
      </c>
      <c r="E787" s="250">
        <f t="shared" si="74"/>
        <v>0.29740188068455997</v>
      </c>
      <c r="F787" s="250">
        <f t="shared" si="66"/>
        <v>0.29740188068455997</v>
      </c>
      <c r="G787" s="250"/>
      <c r="H787" s="250"/>
      <c r="I787" s="250"/>
      <c r="J787" s="250">
        <f t="shared" si="75"/>
        <v>0.28682552166560005</v>
      </c>
      <c r="K787" s="250">
        <f t="shared" si="75"/>
        <v>0.28734269687456004</v>
      </c>
      <c r="L787" s="250">
        <f t="shared" si="67"/>
        <v>0.28682552166560005</v>
      </c>
      <c r="M787" s="250"/>
      <c r="N787" s="250"/>
      <c r="O787" s="250"/>
      <c r="P787" s="250">
        <f t="shared" si="76"/>
        <v>0.33390490607279999</v>
      </c>
      <c r="Q787" s="250">
        <f t="shared" si="76"/>
        <v>0.35150289835991999</v>
      </c>
      <c r="R787" s="250">
        <f t="shared" si="68"/>
        <v>0.33390490607279999</v>
      </c>
      <c r="S787" s="250"/>
      <c r="T787" s="250">
        <f t="shared" si="77"/>
        <v>0.50567845595088079</v>
      </c>
      <c r="U787" s="250">
        <f t="shared" si="77"/>
        <v>0.48870628835907559</v>
      </c>
      <c r="V787" s="250">
        <f t="shared" si="77"/>
        <v>0.50576706562516605</v>
      </c>
      <c r="W787" s="250">
        <f t="shared" si="69"/>
        <v>0.48870628835907559</v>
      </c>
      <c r="X787" s="250"/>
      <c r="Y787" s="250"/>
      <c r="Z787" s="250"/>
      <c r="AA787" s="250"/>
    </row>
    <row r="788" spans="1:27" ht="14.25" hidden="1" customHeight="1">
      <c r="A788" s="120">
        <v>0.06</v>
      </c>
      <c r="B788" s="120">
        <v>0.35</v>
      </c>
      <c r="C788" s="120">
        <v>0.59</v>
      </c>
      <c r="D788" s="250">
        <f t="shared" si="74"/>
        <v>0.31327503410660001</v>
      </c>
      <c r="E788" s="250">
        <f t="shared" si="74"/>
        <v>0.29772086210456</v>
      </c>
      <c r="F788" s="250">
        <f t="shared" si="66"/>
        <v>0.29772086210456</v>
      </c>
      <c r="G788" s="250"/>
      <c r="H788" s="250"/>
      <c r="I788" s="250"/>
      <c r="J788" s="250">
        <f t="shared" si="75"/>
        <v>0.28650824147984</v>
      </c>
      <c r="K788" s="250">
        <f t="shared" si="75"/>
        <v>0.28766167829456002</v>
      </c>
      <c r="L788" s="250">
        <f t="shared" si="67"/>
        <v>0.28650824147984</v>
      </c>
      <c r="M788" s="250"/>
      <c r="N788" s="250"/>
      <c r="O788" s="250"/>
      <c r="P788" s="250">
        <f t="shared" si="76"/>
        <v>0.33391107304691992</v>
      </c>
      <c r="Q788" s="250">
        <f t="shared" si="76"/>
        <v>0.35149673138579995</v>
      </c>
      <c r="R788" s="250">
        <f t="shared" si="68"/>
        <v>0.33391107304691992</v>
      </c>
      <c r="S788" s="250"/>
      <c r="T788" s="250">
        <f t="shared" si="77"/>
        <v>0.50524853271006953</v>
      </c>
      <c r="U788" s="250">
        <f t="shared" si="77"/>
        <v>0.48891496706731097</v>
      </c>
      <c r="V788" s="250">
        <f t="shared" si="77"/>
        <v>0.50597572990268203</v>
      </c>
      <c r="W788" s="250">
        <f t="shared" si="69"/>
        <v>0.48891496706731097</v>
      </c>
      <c r="X788" s="250"/>
      <c r="Y788" s="250"/>
      <c r="Z788" s="250"/>
      <c r="AA788" s="250"/>
    </row>
    <row r="789" spans="1:27" ht="14.25" hidden="1" customHeight="1">
      <c r="A789" s="120">
        <v>0.06</v>
      </c>
      <c r="B789" s="120">
        <v>0.36</v>
      </c>
      <c r="C789" s="120">
        <v>0.57999999999999996</v>
      </c>
      <c r="D789" s="250">
        <f t="shared" si="74"/>
        <v>0.31292776966736002</v>
      </c>
      <c r="E789" s="250">
        <f t="shared" si="74"/>
        <v>0.29803984352456003</v>
      </c>
      <c r="F789" s="250">
        <f t="shared" si="66"/>
        <v>0.29803984352456003</v>
      </c>
      <c r="G789" s="250"/>
      <c r="H789" s="250"/>
      <c r="I789" s="250"/>
      <c r="J789" s="250">
        <f t="shared" si="75"/>
        <v>0.28619096129407995</v>
      </c>
      <c r="K789" s="250">
        <f t="shared" si="75"/>
        <v>0.28798065971455999</v>
      </c>
      <c r="L789" s="250">
        <f t="shared" si="67"/>
        <v>0.28619096129407995</v>
      </c>
      <c r="M789" s="250"/>
      <c r="N789" s="250"/>
      <c r="O789" s="250"/>
      <c r="P789" s="250">
        <f t="shared" si="76"/>
        <v>0.33391724002103995</v>
      </c>
      <c r="Q789" s="250">
        <f t="shared" si="76"/>
        <v>0.35149056441167997</v>
      </c>
      <c r="R789" s="250">
        <f t="shared" si="68"/>
        <v>0.33391724002103995</v>
      </c>
      <c r="S789" s="250"/>
      <c r="T789" s="250">
        <f t="shared" si="77"/>
        <v>0.50481860946925838</v>
      </c>
      <c r="U789" s="250">
        <f t="shared" si="77"/>
        <v>0.48912364577554635</v>
      </c>
      <c r="V789" s="250">
        <f t="shared" si="77"/>
        <v>0.50618439418019801</v>
      </c>
      <c r="W789" s="250">
        <f t="shared" si="69"/>
        <v>0.48912364577554635</v>
      </c>
      <c r="X789" s="250"/>
      <c r="Y789" s="250"/>
      <c r="Z789" s="250"/>
      <c r="AA789" s="250"/>
    </row>
    <row r="790" spans="1:27" ht="14.25" hidden="1" customHeight="1">
      <c r="A790" s="120">
        <v>0.06</v>
      </c>
      <c r="B790" s="120">
        <v>0.37</v>
      </c>
      <c r="C790" s="120">
        <v>0.56999999999999995</v>
      </c>
      <c r="D790" s="250">
        <f t="shared" si="74"/>
        <v>0.31258050522811998</v>
      </c>
      <c r="E790" s="250">
        <f t="shared" si="74"/>
        <v>0.29835882494456001</v>
      </c>
      <c r="F790" s="250">
        <f t="shared" si="66"/>
        <v>0.29835882494456001</v>
      </c>
      <c r="G790" s="250"/>
      <c r="H790" s="250"/>
      <c r="I790" s="250"/>
      <c r="J790" s="250">
        <f t="shared" si="75"/>
        <v>0.28587368110832001</v>
      </c>
      <c r="K790" s="250">
        <f t="shared" si="75"/>
        <v>0.28829964113455997</v>
      </c>
      <c r="L790" s="250">
        <f t="shared" si="67"/>
        <v>0.28587368110832001</v>
      </c>
      <c r="M790" s="250"/>
      <c r="N790" s="250"/>
      <c r="O790" s="250"/>
      <c r="P790" s="250">
        <f t="shared" si="76"/>
        <v>0.33392340699515999</v>
      </c>
      <c r="Q790" s="250">
        <f t="shared" si="76"/>
        <v>0.35148439743755999</v>
      </c>
      <c r="R790" s="250">
        <f t="shared" si="68"/>
        <v>0.33392340699515999</v>
      </c>
      <c r="S790" s="250"/>
      <c r="T790" s="250">
        <f t="shared" si="77"/>
        <v>0.50438868622844724</v>
      </c>
      <c r="U790" s="250">
        <f t="shared" si="77"/>
        <v>0.48933232448378178</v>
      </c>
      <c r="V790" s="250">
        <f t="shared" si="77"/>
        <v>0.50639305845771387</v>
      </c>
      <c r="W790" s="250">
        <f t="shared" si="69"/>
        <v>0.48933232448378178</v>
      </c>
      <c r="X790" s="250"/>
      <c r="Y790" s="250"/>
      <c r="Z790" s="250"/>
      <c r="AA790" s="250"/>
    </row>
    <row r="791" spans="1:27" ht="14.25" hidden="1" customHeight="1">
      <c r="A791" s="120">
        <v>0.06</v>
      </c>
      <c r="B791" s="120">
        <v>0.38</v>
      </c>
      <c r="C791" s="120">
        <v>0.56000000000000005</v>
      </c>
      <c r="D791" s="250">
        <f t="shared" si="74"/>
        <v>0.31223324078888004</v>
      </c>
      <c r="E791" s="250">
        <f t="shared" si="74"/>
        <v>0.29867780636456004</v>
      </c>
      <c r="F791" s="250">
        <f t="shared" si="66"/>
        <v>0.29867780636456004</v>
      </c>
      <c r="G791" s="250"/>
      <c r="H791" s="250"/>
      <c r="I791" s="250"/>
      <c r="J791" s="250">
        <f t="shared" si="75"/>
        <v>0.28555640092256002</v>
      </c>
      <c r="K791" s="250">
        <f t="shared" si="75"/>
        <v>0.28861862255456006</v>
      </c>
      <c r="L791" s="250">
        <f t="shared" si="67"/>
        <v>0.28555640092256002</v>
      </c>
      <c r="M791" s="250"/>
      <c r="N791" s="250"/>
      <c r="O791" s="250"/>
      <c r="P791" s="250">
        <f t="shared" si="76"/>
        <v>0.33392957396928002</v>
      </c>
      <c r="Q791" s="250">
        <f t="shared" si="76"/>
        <v>0.35147823046344001</v>
      </c>
      <c r="R791" s="250">
        <f t="shared" si="68"/>
        <v>0.33392957396928002</v>
      </c>
      <c r="S791" s="250"/>
      <c r="T791" s="250">
        <f t="shared" si="77"/>
        <v>0.5039587629876362</v>
      </c>
      <c r="U791" s="250">
        <f t="shared" si="77"/>
        <v>0.48954100319201721</v>
      </c>
      <c r="V791" s="250">
        <f t="shared" si="77"/>
        <v>0.50660172273522996</v>
      </c>
      <c r="W791" s="250">
        <f t="shared" si="69"/>
        <v>0.48954100319201721</v>
      </c>
      <c r="X791" s="250"/>
      <c r="Y791" s="250"/>
      <c r="Z791" s="250"/>
      <c r="AA791" s="250"/>
    </row>
    <row r="792" spans="1:27" ht="14.25" hidden="1" customHeight="1">
      <c r="A792" s="120">
        <v>0.06</v>
      </c>
      <c r="B792" s="120">
        <v>0.39</v>
      </c>
      <c r="C792" s="120">
        <v>0.55000000000000004</v>
      </c>
      <c r="D792" s="250">
        <f t="shared" si="74"/>
        <v>0.31188597634964005</v>
      </c>
      <c r="E792" s="250">
        <f t="shared" si="74"/>
        <v>0.29899678778456007</v>
      </c>
      <c r="F792" s="250">
        <f t="shared" si="66"/>
        <v>0.29899678778456007</v>
      </c>
      <c r="G792" s="250"/>
      <c r="H792" s="250"/>
      <c r="I792" s="250"/>
      <c r="J792" s="250">
        <f t="shared" si="75"/>
        <v>0.28523912073680002</v>
      </c>
      <c r="K792" s="250">
        <f t="shared" si="75"/>
        <v>0.28893760397456003</v>
      </c>
      <c r="L792" s="250">
        <f t="shared" si="67"/>
        <v>0.28523912073680002</v>
      </c>
      <c r="M792" s="250"/>
      <c r="N792" s="250"/>
      <c r="O792" s="250"/>
      <c r="P792" s="250">
        <f t="shared" si="76"/>
        <v>0.33393574094340001</v>
      </c>
      <c r="Q792" s="250">
        <f t="shared" si="76"/>
        <v>0.35147206348932003</v>
      </c>
      <c r="R792" s="250">
        <f t="shared" si="68"/>
        <v>0.33393574094340001</v>
      </c>
      <c r="S792" s="250"/>
      <c r="T792" s="250">
        <f t="shared" si="77"/>
        <v>0.50352883974682494</v>
      </c>
      <c r="U792" s="250">
        <f t="shared" si="77"/>
        <v>0.48974968190025264</v>
      </c>
      <c r="V792" s="250">
        <f t="shared" si="77"/>
        <v>0.50681038701274583</v>
      </c>
      <c r="W792" s="250">
        <f t="shared" si="69"/>
        <v>0.48974968190025264</v>
      </c>
      <c r="X792" s="250"/>
      <c r="Y792" s="250"/>
      <c r="Z792" s="250"/>
      <c r="AA792" s="250"/>
    </row>
    <row r="793" spans="1:27" ht="14.25" hidden="1" customHeight="1">
      <c r="A793" s="120">
        <v>0.06</v>
      </c>
      <c r="B793" s="120">
        <v>0.4</v>
      </c>
      <c r="C793" s="120">
        <v>0.54</v>
      </c>
      <c r="D793" s="250">
        <f t="shared" si="74"/>
        <v>0.31153871191040006</v>
      </c>
      <c r="E793" s="250">
        <f t="shared" si="74"/>
        <v>0.29931576920456004</v>
      </c>
      <c r="F793" s="250">
        <f t="shared" si="66"/>
        <v>0.29931576920456004</v>
      </c>
      <c r="G793" s="250"/>
      <c r="H793" s="250"/>
      <c r="I793" s="250"/>
      <c r="J793" s="250">
        <f t="shared" si="75"/>
        <v>0.28492184055104003</v>
      </c>
      <c r="K793" s="250">
        <f t="shared" si="75"/>
        <v>0.28925658539456001</v>
      </c>
      <c r="L793" s="250">
        <f t="shared" si="67"/>
        <v>0.28492184055104003</v>
      </c>
      <c r="M793" s="250"/>
      <c r="N793" s="250"/>
      <c r="O793" s="250"/>
      <c r="P793" s="250">
        <f t="shared" si="76"/>
        <v>0.33394190791751999</v>
      </c>
      <c r="Q793" s="250">
        <f t="shared" si="76"/>
        <v>0.35146589651519999</v>
      </c>
      <c r="R793" s="250">
        <f t="shared" si="68"/>
        <v>0.33394190791751999</v>
      </c>
      <c r="S793" s="250"/>
      <c r="T793" s="250">
        <f t="shared" si="77"/>
        <v>0.50309891650601379</v>
      </c>
      <c r="U793" s="250">
        <f t="shared" si="77"/>
        <v>0.48995836060848802</v>
      </c>
      <c r="V793" s="250">
        <f t="shared" si="77"/>
        <v>0.50701905129026192</v>
      </c>
      <c r="W793" s="250">
        <f t="shared" si="69"/>
        <v>0.48995836060848802</v>
      </c>
      <c r="X793" s="250"/>
      <c r="Y793" s="250"/>
      <c r="Z793" s="250"/>
      <c r="AA793" s="250"/>
    </row>
    <row r="794" spans="1:27" ht="14.25" hidden="1" customHeight="1">
      <c r="A794" s="120">
        <v>0.06</v>
      </c>
      <c r="B794" s="120">
        <v>0.41</v>
      </c>
      <c r="C794" s="120">
        <v>0.53</v>
      </c>
      <c r="D794" s="250">
        <f t="shared" si="74"/>
        <v>0.31119144747116001</v>
      </c>
      <c r="E794" s="250">
        <f t="shared" si="74"/>
        <v>0.29963475062456002</v>
      </c>
      <c r="F794" s="250">
        <f t="shared" si="66"/>
        <v>0.29963475062456002</v>
      </c>
      <c r="G794" s="250"/>
      <c r="H794" s="250"/>
      <c r="I794" s="250"/>
      <c r="J794" s="250">
        <f t="shared" si="75"/>
        <v>0.28460456036528003</v>
      </c>
      <c r="K794" s="250">
        <f t="shared" si="75"/>
        <v>0.28957556681455998</v>
      </c>
      <c r="L794" s="250">
        <f t="shared" si="67"/>
        <v>0.28460456036528003</v>
      </c>
      <c r="M794" s="250"/>
      <c r="N794" s="250"/>
      <c r="O794" s="250"/>
      <c r="P794" s="250">
        <f t="shared" si="76"/>
        <v>0.33394807489163997</v>
      </c>
      <c r="Q794" s="250">
        <f t="shared" si="76"/>
        <v>0.35145972954107996</v>
      </c>
      <c r="R794" s="250">
        <f t="shared" si="68"/>
        <v>0.33394807489163997</v>
      </c>
      <c r="S794" s="250"/>
      <c r="T794" s="250">
        <f t="shared" si="77"/>
        <v>0.50266899326520265</v>
      </c>
      <c r="U794" s="250">
        <f t="shared" si="77"/>
        <v>0.4901670393167234</v>
      </c>
      <c r="V794" s="250">
        <f t="shared" si="77"/>
        <v>0.50722771556777779</v>
      </c>
      <c r="W794" s="250">
        <f t="shared" si="69"/>
        <v>0.4901670393167234</v>
      </c>
      <c r="X794" s="250"/>
      <c r="Y794" s="250"/>
      <c r="Z794" s="250"/>
      <c r="AA794" s="250"/>
    </row>
    <row r="795" spans="1:27" ht="14.25" hidden="1" customHeight="1">
      <c r="A795" s="120">
        <v>0.06</v>
      </c>
      <c r="B795" s="120">
        <v>0.42</v>
      </c>
      <c r="C795" s="120">
        <v>0.52</v>
      </c>
      <c r="D795" s="250">
        <f t="shared" si="74"/>
        <v>0.31084418303192002</v>
      </c>
      <c r="E795" s="250">
        <f t="shared" si="74"/>
        <v>0.29995373204456</v>
      </c>
      <c r="F795" s="250">
        <f t="shared" si="66"/>
        <v>0.29995373204456</v>
      </c>
      <c r="G795" s="250"/>
      <c r="H795" s="250"/>
      <c r="I795" s="250"/>
      <c r="J795" s="250">
        <f t="shared" si="75"/>
        <v>0.28428728017951999</v>
      </c>
      <c r="K795" s="250">
        <f t="shared" si="75"/>
        <v>0.28989454823456001</v>
      </c>
      <c r="L795" s="250">
        <f t="shared" si="67"/>
        <v>0.28428728017951999</v>
      </c>
      <c r="M795" s="250"/>
      <c r="N795" s="250"/>
      <c r="O795" s="250"/>
      <c r="P795" s="250">
        <f t="shared" si="76"/>
        <v>0.33395424186575995</v>
      </c>
      <c r="Q795" s="250">
        <f t="shared" si="76"/>
        <v>0.35145356256696003</v>
      </c>
      <c r="R795" s="250">
        <f t="shared" si="68"/>
        <v>0.33395424186575995</v>
      </c>
      <c r="S795" s="250"/>
      <c r="T795" s="250">
        <f t="shared" si="77"/>
        <v>0.50223907002439139</v>
      </c>
      <c r="U795" s="250">
        <f t="shared" si="77"/>
        <v>0.49037571802495883</v>
      </c>
      <c r="V795" s="250">
        <f t="shared" si="77"/>
        <v>0.50743637984529377</v>
      </c>
      <c r="W795" s="250">
        <f t="shared" si="69"/>
        <v>0.49037571802495883</v>
      </c>
      <c r="X795" s="250"/>
      <c r="Y795" s="250"/>
      <c r="Z795" s="250"/>
      <c r="AA795" s="250"/>
    </row>
    <row r="796" spans="1:27" ht="14.25" hidden="1" customHeight="1">
      <c r="A796" s="120">
        <v>0.06</v>
      </c>
      <c r="B796" s="120">
        <v>0.43</v>
      </c>
      <c r="C796" s="120">
        <v>0.51</v>
      </c>
      <c r="D796" s="250">
        <f t="shared" si="74"/>
        <v>0.31049691859268003</v>
      </c>
      <c r="E796" s="250">
        <f t="shared" si="74"/>
        <v>0.30027271346455997</v>
      </c>
      <c r="F796" s="250">
        <f t="shared" si="66"/>
        <v>0.30027271346455997</v>
      </c>
      <c r="G796" s="250"/>
      <c r="H796" s="250"/>
      <c r="I796" s="250"/>
      <c r="J796" s="250">
        <f t="shared" si="75"/>
        <v>0.28396999999375999</v>
      </c>
      <c r="K796" s="250">
        <f t="shared" si="75"/>
        <v>0.29021352965456004</v>
      </c>
      <c r="L796" s="250">
        <f t="shared" si="67"/>
        <v>0.28396999999375999</v>
      </c>
      <c r="M796" s="250"/>
      <c r="N796" s="250"/>
      <c r="O796" s="250"/>
      <c r="P796" s="250">
        <f t="shared" si="76"/>
        <v>0.33396040883987999</v>
      </c>
      <c r="Q796" s="250">
        <f t="shared" si="76"/>
        <v>0.35144739559284</v>
      </c>
      <c r="R796" s="250">
        <f t="shared" si="68"/>
        <v>0.33396040883987999</v>
      </c>
      <c r="S796" s="250"/>
      <c r="T796" s="250">
        <f t="shared" si="77"/>
        <v>0.50180914678358035</v>
      </c>
      <c r="U796" s="250">
        <f t="shared" si="77"/>
        <v>0.49058439673319421</v>
      </c>
      <c r="V796" s="250">
        <f t="shared" si="77"/>
        <v>0.50764504412280975</v>
      </c>
      <c r="W796" s="250">
        <f t="shared" si="69"/>
        <v>0.49058439673319421</v>
      </c>
      <c r="X796" s="250"/>
      <c r="Y796" s="250"/>
      <c r="Z796" s="250"/>
      <c r="AA796" s="250"/>
    </row>
    <row r="797" spans="1:27" ht="14.25" hidden="1" customHeight="1">
      <c r="A797" s="120">
        <v>0.06</v>
      </c>
      <c r="B797" s="120">
        <v>0.44</v>
      </c>
      <c r="C797" s="120">
        <v>0.5</v>
      </c>
      <c r="D797" s="250">
        <f t="shared" si="74"/>
        <v>0.31014965415343998</v>
      </c>
      <c r="E797" s="250">
        <f t="shared" si="74"/>
        <v>0.30059169488456</v>
      </c>
      <c r="F797" s="250">
        <f t="shared" si="66"/>
        <v>0.30059169488456</v>
      </c>
      <c r="G797" s="250"/>
      <c r="H797" s="250"/>
      <c r="I797" s="250"/>
      <c r="J797" s="250">
        <f t="shared" si="75"/>
        <v>0.283652719808</v>
      </c>
      <c r="K797" s="250">
        <f t="shared" si="75"/>
        <v>0.29053251107456002</v>
      </c>
      <c r="L797" s="250">
        <f t="shared" si="67"/>
        <v>0.283652719808</v>
      </c>
      <c r="M797" s="250"/>
      <c r="N797" s="250"/>
      <c r="O797" s="250"/>
      <c r="P797" s="250">
        <f t="shared" si="76"/>
        <v>0.33396657581399997</v>
      </c>
      <c r="Q797" s="250">
        <f t="shared" si="76"/>
        <v>0.35144122861871996</v>
      </c>
      <c r="R797" s="250">
        <f t="shared" si="68"/>
        <v>0.33396657581399997</v>
      </c>
      <c r="S797" s="250"/>
      <c r="T797" s="250">
        <f t="shared" si="77"/>
        <v>0.50137922354276909</v>
      </c>
      <c r="U797" s="250">
        <f t="shared" si="77"/>
        <v>0.49079307544142958</v>
      </c>
      <c r="V797" s="250">
        <f t="shared" si="77"/>
        <v>0.50785370840032562</v>
      </c>
      <c r="W797" s="250">
        <f t="shared" si="69"/>
        <v>0.49079307544142958</v>
      </c>
      <c r="X797" s="250"/>
      <c r="Y797" s="250"/>
      <c r="Z797" s="250"/>
      <c r="AA797" s="250"/>
    </row>
    <row r="798" spans="1:27" ht="14.25" hidden="1" customHeight="1">
      <c r="A798" s="120">
        <v>0.06</v>
      </c>
      <c r="B798" s="120">
        <v>0.45</v>
      </c>
      <c r="C798" s="120">
        <v>0.49</v>
      </c>
      <c r="D798" s="250">
        <f t="shared" si="74"/>
        <v>0.30980238971420004</v>
      </c>
      <c r="E798" s="250">
        <f t="shared" si="74"/>
        <v>0.30091067630456003</v>
      </c>
      <c r="F798" s="250">
        <f t="shared" si="66"/>
        <v>0.30091067630456003</v>
      </c>
      <c r="G798" s="250"/>
      <c r="H798" s="250"/>
      <c r="I798" s="250"/>
      <c r="J798" s="250">
        <f t="shared" si="75"/>
        <v>0.28333543962224</v>
      </c>
      <c r="K798" s="250">
        <f t="shared" si="75"/>
        <v>0.29085149249455999</v>
      </c>
      <c r="L798" s="250">
        <f t="shared" si="67"/>
        <v>0.28333543962224</v>
      </c>
      <c r="M798" s="250"/>
      <c r="N798" s="250"/>
      <c r="O798" s="250"/>
      <c r="P798" s="250">
        <f t="shared" si="76"/>
        <v>0.33397274278811995</v>
      </c>
      <c r="Q798" s="250">
        <f t="shared" si="76"/>
        <v>0.35143506164459998</v>
      </c>
      <c r="R798" s="250">
        <f t="shared" si="68"/>
        <v>0.33397274278811995</v>
      </c>
      <c r="S798" s="250"/>
      <c r="T798" s="250">
        <f t="shared" si="77"/>
        <v>0.50094930030195794</v>
      </c>
      <c r="U798" s="250">
        <f t="shared" si="77"/>
        <v>0.49100175414966496</v>
      </c>
      <c r="V798" s="250">
        <f t="shared" si="77"/>
        <v>0.50806237267784171</v>
      </c>
      <c r="W798" s="250">
        <f t="shared" si="69"/>
        <v>0.49100175414966496</v>
      </c>
      <c r="X798" s="250"/>
      <c r="Y798" s="250"/>
      <c r="Z798" s="250"/>
      <c r="AA798" s="250"/>
    </row>
    <row r="799" spans="1:27" ht="14.25" hidden="1" customHeight="1">
      <c r="A799" s="120">
        <v>0.06</v>
      </c>
      <c r="B799" s="120">
        <v>0.46</v>
      </c>
      <c r="C799" s="120">
        <v>0.48</v>
      </c>
      <c r="D799" s="250">
        <f t="shared" si="74"/>
        <v>0.30945512527496</v>
      </c>
      <c r="E799" s="250">
        <f t="shared" si="74"/>
        <v>0.30122965772456001</v>
      </c>
      <c r="F799" s="250">
        <f t="shared" si="66"/>
        <v>0.30122965772456001</v>
      </c>
      <c r="G799" s="250"/>
      <c r="H799" s="250"/>
      <c r="I799" s="250"/>
      <c r="J799" s="250">
        <f t="shared" si="75"/>
        <v>0.28301815943648001</v>
      </c>
      <c r="K799" s="250">
        <f t="shared" si="75"/>
        <v>0.29117047391455997</v>
      </c>
      <c r="L799" s="250">
        <f t="shared" si="67"/>
        <v>0.28301815943648001</v>
      </c>
      <c r="M799" s="250"/>
      <c r="N799" s="250"/>
      <c r="O799" s="250"/>
      <c r="P799" s="250">
        <f t="shared" si="76"/>
        <v>0.33397890976223998</v>
      </c>
      <c r="Q799" s="250">
        <f t="shared" si="76"/>
        <v>0.35142889467048</v>
      </c>
      <c r="R799" s="250">
        <f t="shared" si="68"/>
        <v>0.33397890976223998</v>
      </c>
      <c r="S799" s="250"/>
      <c r="T799" s="250">
        <f t="shared" si="77"/>
        <v>0.50051937706114669</v>
      </c>
      <c r="U799" s="250">
        <f t="shared" si="77"/>
        <v>0.49121043285790034</v>
      </c>
      <c r="V799" s="250">
        <f t="shared" si="77"/>
        <v>0.50827103695535758</v>
      </c>
      <c r="W799" s="250">
        <f t="shared" si="69"/>
        <v>0.49121043285790034</v>
      </c>
      <c r="X799" s="250"/>
      <c r="Y799" s="250"/>
      <c r="Z799" s="250"/>
      <c r="AA799" s="250"/>
    </row>
    <row r="800" spans="1:27" ht="14.25" hidden="1" customHeight="1">
      <c r="A800" s="120">
        <v>0.06</v>
      </c>
      <c r="B800" s="120">
        <v>0.47</v>
      </c>
      <c r="C800" s="120">
        <v>0.47</v>
      </c>
      <c r="D800" s="250">
        <f t="shared" si="74"/>
        <v>0.30910786083572001</v>
      </c>
      <c r="E800" s="250">
        <f t="shared" si="74"/>
        <v>0.30154863914455998</v>
      </c>
      <c r="F800" s="250">
        <f t="shared" si="66"/>
        <v>0.30154863914455998</v>
      </c>
      <c r="G800" s="250"/>
      <c r="H800" s="250"/>
      <c r="I800" s="250"/>
      <c r="J800" s="250">
        <f t="shared" si="75"/>
        <v>0.28270087925071996</v>
      </c>
      <c r="K800" s="250">
        <f t="shared" si="75"/>
        <v>0.29148945533456</v>
      </c>
      <c r="L800" s="250">
        <f t="shared" si="67"/>
        <v>0.28270087925071996</v>
      </c>
      <c r="M800" s="250"/>
      <c r="N800" s="250"/>
      <c r="O800" s="250"/>
      <c r="P800" s="250">
        <f t="shared" si="76"/>
        <v>0.33398507673635996</v>
      </c>
      <c r="Q800" s="250">
        <f t="shared" si="76"/>
        <v>0.35142272769635996</v>
      </c>
      <c r="R800" s="250">
        <f t="shared" si="68"/>
        <v>0.33398507673635996</v>
      </c>
      <c r="S800" s="250"/>
      <c r="T800" s="250">
        <f t="shared" si="77"/>
        <v>0.50008945382033554</v>
      </c>
      <c r="U800" s="250">
        <f t="shared" si="77"/>
        <v>0.49141911156613577</v>
      </c>
      <c r="V800" s="250">
        <f t="shared" si="77"/>
        <v>0.50847970123287356</v>
      </c>
      <c r="W800" s="250">
        <f t="shared" si="69"/>
        <v>0.49141911156613577</v>
      </c>
      <c r="X800" s="250"/>
      <c r="Y800" s="250"/>
      <c r="Z800" s="250"/>
      <c r="AA800" s="250"/>
    </row>
    <row r="801" spans="1:27" ht="14.25" hidden="1" customHeight="1">
      <c r="A801" s="120">
        <v>0.06</v>
      </c>
      <c r="B801" s="120">
        <v>0.48</v>
      </c>
      <c r="C801" s="120">
        <v>0.46</v>
      </c>
      <c r="D801" s="250">
        <f t="shared" si="74"/>
        <v>0.30876059639648001</v>
      </c>
      <c r="E801" s="250">
        <f t="shared" si="74"/>
        <v>0.30186762056456001</v>
      </c>
      <c r="F801" s="250">
        <f t="shared" si="66"/>
        <v>0.30186762056456001</v>
      </c>
      <c r="G801" s="250"/>
      <c r="H801" s="250"/>
      <c r="I801" s="250"/>
      <c r="J801" s="250">
        <f t="shared" si="75"/>
        <v>0.28238359906496002</v>
      </c>
      <c r="K801" s="250">
        <f t="shared" si="75"/>
        <v>0.29180843675456003</v>
      </c>
      <c r="L801" s="250">
        <f t="shared" si="67"/>
        <v>0.28238359906496002</v>
      </c>
      <c r="M801" s="250"/>
      <c r="N801" s="250"/>
      <c r="O801" s="250"/>
      <c r="P801" s="250">
        <f t="shared" si="76"/>
        <v>0.33399124371047995</v>
      </c>
      <c r="Q801" s="250">
        <f t="shared" si="76"/>
        <v>0.35141656072224003</v>
      </c>
      <c r="R801" s="250">
        <f t="shared" si="68"/>
        <v>0.33399124371047995</v>
      </c>
      <c r="S801" s="250"/>
      <c r="T801" s="250">
        <f t="shared" si="77"/>
        <v>0.49965953057952439</v>
      </c>
      <c r="U801" s="250">
        <f t="shared" si="77"/>
        <v>0.4916277902743712</v>
      </c>
      <c r="V801" s="250">
        <f t="shared" si="77"/>
        <v>0.50868836551038954</v>
      </c>
      <c r="W801" s="250">
        <f t="shared" si="69"/>
        <v>0.4916277902743712</v>
      </c>
      <c r="X801" s="250"/>
      <c r="Y801" s="250"/>
      <c r="Z801" s="250"/>
      <c r="AA801" s="250"/>
    </row>
    <row r="802" spans="1:27" ht="14.25" hidden="1" customHeight="1">
      <c r="A802" s="120">
        <v>0.06</v>
      </c>
      <c r="B802" s="120">
        <v>0.49</v>
      </c>
      <c r="C802" s="120">
        <v>0.45</v>
      </c>
      <c r="D802" s="250">
        <f t="shared" ref="D802:E865" si="78">$A802*B$157+$B802*B$158+$C802*B$159</f>
        <v>0.30841333195724002</v>
      </c>
      <c r="E802" s="250">
        <f t="shared" si="78"/>
        <v>0.30218660198456004</v>
      </c>
      <c r="F802" s="250">
        <f t="shared" si="66"/>
        <v>0.30218660198456004</v>
      </c>
      <c r="G802" s="250"/>
      <c r="H802" s="250"/>
      <c r="I802" s="250"/>
      <c r="J802" s="250">
        <f t="shared" ref="J802:K865" si="79">$A802*H$157+$B802*H$158+$C802*H$159</f>
        <v>0.28206631887919997</v>
      </c>
      <c r="K802" s="250">
        <f t="shared" si="79"/>
        <v>0.29212741817456001</v>
      </c>
      <c r="L802" s="250">
        <f t="shared" si="67"/>
        <v>0.28206631887919997</v>
      </c>
      <c r="M802" s="250"/>
      <c r="N802" s="250"/>
      <c r="O802" s="250"/>
      <c r="P802" s="250">
        <f t="shared" ref="P802:Q865" si="80">$A802*N$157+$B802*N$158+$C802*N$159</f>
        <v>0.33399741068459998</v>
      </c>
      <c r="Q802" s="250">
        <f t="shared" si="80"/>
        <v>0.35141039374812</v>
      </c>
      <c r="R802" s="250">
        <f t="shared" si="68"/>
        <v>0.33399741068459998</v>
      </c>
      <c r="S802" s="250"/>
      <c r="T802" s="250">
        <f t="shared" ref="T802:V865" si="81">$A802*I$3+$B802*I$4+$C802*I$5</f>
        <v>0.49922960733871324</v>
      </c>
      <c r="U802" s="250">
        <f t="shared" si="81"/>
        <v>0.49183646898260658</v>
      </c>
      <c r="V802" s="250">
        <f t="shared" si="81"/>
        <v>0.50889702978790541</v>
      </c>
      <c r="W802" s="250">
        <f t="shared" si="69"/>
        <v>0.49183646898260658</v>
      </c>
      <c r="X802" s="250"/>
      <c r="Y802" s="250"/>
      <c r="Z802" s="250"/>
      <c r="AA802" s="250"/>
    </row>
    <row r="803" spans="1:27" ht="14.25" hidden="1" customHeight="1">
      <c r="A803" s="120">
        <v>0.06</v>
      </c>
      <c r="B803" s="120">
        <v>0.5</v>
      </c>
      <c r="C803" s="120">
        <v>0.44</v>
      </c>
      <c r="D803" s="250">
        <f t="shared" si="78"/>
        <v>0.30806606751800003</v>
      </c>
      <c r="E803" s="250">
        <f t="shared" si="78"/>
        <v>0.30250558340456002</v>
      </c>
      <c r="F803" s="250">
        <f t="shared" si="66"/>
        <v>0.30250558340456002</v>
      </c>
      <c r="G803" s="250"/>
      <c r="H803" s="250"/>
      <c r="I803" s="250"/>
      <c r="J803" s="250">
        <f t="shared" si="79"/>
        <v>0.28174903869344003</v>
      </c>
      <c r="K803" s="250">
        <f t="shared" si="79"/>
        <v>0.29244639959455998</v>
      </c>
      <c r="L803" s="250">
        <f t="shared" si="67"/>
        <v>0.28174903869344003</v>
      </c>
      <c r="M803" s="250"/>
      <c r="N803" s="250"/>
      <c r="O803" s="250"/>
      <c r="P803" s="250">
        <f t="shared" si="80"/>
        <v>0.33400357765872002</v>
      </c>
      <c r="Q803" s="250">
        <f t="shared" si="80"/>
        <v>0.35140422677399996</v>
      </c>
      <c r="R803" s="250">
        <f t="shared" si="68"/>
        <v>0.33400357765872002</v>
      </c>
      <c r="S803" s="250"/>
      <c r="T803" s="250">
        <f t="shared" si="81"/>
        <v>0.4987996840979021</v>
      </c>
      <c r="U803" s="250">
        <f t="shared" si="81"/>
        <v>0.49204514769084196</v>
      </c>
      <c r="V803" s="250">
        <f t="shared" si="81"/>
        <v>0.50910569406542139</v>
      </c>
      <c r="W803" s="250">
        <f t="shared" si="69"/>
        <v>0.49204514769084196</v>
      </c>
      <c r="X803" s="250"/>
      <c r="Y803" s="250"/>
      <c r="Z803" s="250"/>
      <c r="AA803" s="250"/>
    </row>
    <row r="804" spans="1:27" ht="14.25" hidden="1" customHeight="1">
      <c r="A804" s="120">
        <v>0.06</v>
      </c>
      <c r="B804" s="120">
        <v>0.51</v>
      </c>
      <c r="C804" s="120">
        <v>0.43</v>
      </c>
      <c r="D804" s="250">
        <f t="shared" si="78"/>
        <v>0.30771880307875998</v>
      </c>
      <c r="E804" s="250">
        <f t="shared" si="78"/>
        <v>0.30282456482455999</v>
      </c>
      <c r="F804" s="250">
        <f t="shared" si="66"/>
        <v>0.30282456482455999</v>
      </c>
      <c r="G804" s="250"/>
      <c r="H804" s="250"/>
      <c r="I804" s="250"/>
      <c r="J804" s="250">
        <f t="shared" si="79"/>
        <v>0.28143175850767999</v>
      </c>
      <c r="K804" s="250">
        <f t="shared" si="79"/>
        <v>0.29276538101456001</v>
      </c>
      <c r="L804" s="250">
        <f t="shared" si="67"/>
        <v>0.28143175850767999</v>
      </c>
      <c r="M804" s="250"/>
      <c r="N804" s="250"/>
      <c r="O804" s="250"/>
      <c r="P804" s="250">
        <f t="shared" si="80"/>
        <v>0.33400974463284</v>
      </c>
      <c r="Q804" s="250">
        <f t="shared" si="80"/>
        <v>0.35139805979987998</v>
      </c>
      <c r="R804" s="250">
        <f t="shared" si="68"/>
        <v>0.33400974463284</v>
      </c>
      <c r="S804" s="250"/>
      <c r="T804" s="250">
        <f t="shared" si="81"/>
        <v>0.49836976085709095</v>
      </c>
      <c r="U804" s="250">
        <f t="shared" si="81"/>
        <v>0.49225382639907733</v>
      </c>
      <c r="V804" s="250">
        <f t="shared" si="81"/>
        <v>0.50931435834293737</v>
      </c>
      <c r="W804" s="250">
        <f t="shared" si="69"/>
        <v>0.49225382639907733</v>
      </c>
      <c r="X804" s="250"/>
      <c r="Y804" s="250"/>
      <c r="Z804" s="250"/>
      <c r="AA804" s="250"/>
    </row>
    <row r="805" spans="1:27" ht="14.25" hidden="1" customHeight="1">
      <c r="A805" s="120">
        <v>0.06</v>
      </c>
      <c r="B805" s="120">
        <v>0.52</v>
      </c>
      <c r="C805" s="120">
        <v>0.42</v>
      </c>
      <c r="D805" s="250">
        <f t="shared" si="78"/>
        <v>0.30737153863951999</v>
      </c>
      <c r="E805" s="250">
        <f t="shared" si="78"/>
        <v>0.30314354624456002</v>
      </c>
      <c r="F805" s="250">
        <f t="shared" si="66"/>
        <v>0.30314354624456002</v>
      </c>
      <c r="G805" s="250"/>
      <c r="H805" s="250"/>
      <c r="I805" s="250"/>
      <c r="J805" s="250">
        <f t="shared" si="79"/>
        <v>0.28111447832192005</v>
      </c>
      <c r="K805" s="250">
        <f t="shared" si="79"/>
        <v>0.29308436243455999</v>
      </c>
      <c r="L805" s="250">
        <f t="shared" si="67"/>
        <v>0.28111447832192005</v>
      </c>
      <c r="M805" s="250"/>
      <c r="N805" s="250"/>
      <c r="O805" s="250"/>
      <c r="P805" s="250">
        <f t="shared" si="80"/>
        <v>0.33401591160695998</v>
      </c>
      <c r="Q805" s="250">
        <f t="shared" si="80"/>
        <v>0.35139189282576</v>
      </c>
      <c r="R805" s="250">
        <f t="shared" si="68"/>
        <v>0.33401591160695998</v>
      </c>
      <c r="S805" s="250"/>
      <c r="T805" s="250">
        <f t="shared" si="81"/>
        <v>0.49793983761627969</v>
      </c>
      <c r="U805" s="250">
        <f t="shared" si="81"/>
        <v>0.49246250510731282</v>
      </c>
      <c r="V805" s="250">
        <f t="shared" si="81"/>
        <v>0.50952302262045335</v>
      </c>
      <c r="W805" s="250">
        <f t="shared" si="69"/>
        <v>0.49246250510731282</v>
      </c>
      <c r="X805" s="250"/>
      <c r="Y805" s="250"/>
      <c r="Z805" s="250"/>
      <c r="AA805" s="250"/>
    </row>
    <row r="806" spans="1:27" ht="14.25" hidden="1" customHeight="1">
      <c r="A806" s="120">
        <v>0.06</v>
      </c>
      <c r="B806" s="120">
        <v>0.53</v>
      </c>
      <c r="C806" s="120">
        <v>0.41</v>
      </c>
      <c r="D806" s="250">
        <f t="shared" si="78"/>
        <v>0.30702427420028</v>
      </c>
      <c r="E806" s="250">
        <f t="shared" si="78"/>
        <v>0.30346252766456</v>
      </c>
      <c r="F806" s="250">
        <f t="shared" si="66"/>
        <v>0.30346252766456</v>
      </c>
      <c r="G806" s="250"/>
      <c r="H806" s="250"/>
      <c r="I806" s="250"/>
      <c r="J806" s="250">
        <f t="shared" si="79"/>
        <v>0.28079719813616</v>
      </c>
      <c r="K806" s="250">
        <f t="shared" si="79"/>
        <v>0.29340334385456002</v>
      </c>
      <c r="L806" s="250">
        <f t="shared" si="67"/>
        <v>0.28079719813616</v>
      </c>
      <c r="M806" s="250"/>
      <c r="N806" s="250"/>
      <c r="O806" s="250"/>
      <c r="P806" s="250">
        <f t="shared" si="80"/>
        <v>0.33402207858108002</v>
      </c>
      <c r="Q806" s="250">
        <f t="shared" si="80"/>
        <v>0.35138572585163996</v>
      </c>
      <c r="R806" s="250">
        <f t="shared" si="68"/>
        <v>0.33402207858108002</v>
      </c>
      <c r="S806" s="250"/>
      <c r="T806" s="250">
        <f t="shared" si="81"/>
        <v>0.4975099143754686</v>
      </c>
      <c r="U806" s="250">
        <f t="shared" si="81"/>
        <v>0.4926711838155482</v>
      </c>
      <c r="V806" s="250">
        <f t="shared" si="81"/>
        <v>0.50973168689796933</v>
      </c>
      <c r="W806" s="250">
        <f t="shared" si="69"/>
        <v>0.4926711838155482</v>
      </c>
      <c r="X806" s="250"/>
      <c r="Y806" s="250"/>
      <c r="Z806" s="250"/>
      <c r="AA806" s="250"/>
    </row>
    <row r="807" spans="1:27" ht="14.25" hidden="1" customHeight="1">
      <c r="A807" s="120">
        <v>0.06</v>
      </c>
      <c r="B807" s="120">
        <v>0.54</v>
      </c>
      <c r="C807" s="120">
        <v>0.4</v>
      </c>
      <c r="D807" s="250">
        <f t="shared" si="78"/>
        <v>0.30667700976104006</v>
      </c>
      <c r="E807" s="250">
        <f t="shared" si="78"/>
        <v>0.30378150908456003</v>
      </c>
      <c r="F807" s="250">
        <f t="shared" si="66"/>
        <v>0.30378150908456003</v>
      </c>
      <c r="G807" s="250"/>
      <c r="H807" s="250"/>
      <c r="I807" s="250"/>
      <c r="J807" s="250">
        <f t="shared" si="79"/>
        <v>0.2804799179504</v>
      </c>
      <c r="K807" s="250">
        <f t="shared" si="79"/>
        <v>0.29372232527455999</v>
      </c>
      <c r="L807" s="250">
        <f t="shared" si="67"/>
        <v>0.2804799179504</v>
      </c>
      <c r="M807" s="250"/>
      <c r="N807" s="250"/>
      <c r="O807" s="250"/>
      <c r="P807" s="250">
        <f t="shared" si="80"/>
        <v>0.3340282455552</v>
      </c>
      <c r="Q807" s="250">
        <f t="shared" si="80"/>
        <v>0.35137955887751998</v>
      </c>
      <c r="R807" s="250">
        <f t="shared" si="68"/>
        <v>0.3340282455552</v>
      </c>
      <c r="S807" s="250"/>
      <c r="T807" s="250">
        <f t="shared" si="81"/>
        <v>0.49707999113465745</v>
      </c>
      <c r="U807" s="250">
        <f t="shared" si="81"/>
        <v>0.49287986252378357</v>
      </c>
      <c r="V807" s="250">
        <f t="shared" si="81"/>
        <v>0.50994035117548531</v>
      </c>
      <c r="W807" s="250">
        <f t="shared" si="69"/>
        <v>0.49287986252378357</v>
      </c>
      <c r="X807" s="250"/>
      <c r="Y807" s="250"/>
      <c r="Z807" s="250"/>
      <c r="AA807" s="250"/>
    </row>
    <row r="808" spans="1:27" ht="14.25" hidden="1" customHeight="1">
      <c r="A808" s="120">
        <v>0.06</v>
      </c>
      <c r="B808" s="120">
        <v>0.55000000000000004</v>
      </c>
      <c r="C808" s="120">
        <v>0.39</v>
      </c>
      <c r="D808" s="250">
        <f t="shared" si="78"/>
        <v>0.30632974532180002</v>
      </c>
      <c r="E808" s="250">
        <f t="shared" si="78"/>
        <v>0.30410049050456001</v>
      </c>
      <c r="F808" s="250">
        <f t="shared" si="66"/>
        <v>0.30410049050456001</v>
      </c>
      <c r="G808" s="250"/>
      <c r="H808" s="250"/>
      <c r="I808" s="250"/>
      <c r="J808" s="250">
        <f t="shared" si="79"/>
        <v>0.28016263776464001</v>
      </c>
      <c r="K808" s="250">
        <f t="shared" si="79"/>
        <v>0.29404130669456002</v>
      </c>
      <c r="L808" s="250">
        <f t="shared" si="67"/>
        <v>0.28016263776464001</v>
      </c>
      <c r="M808" s="250"/>
      <c r="N808" s="250"/>
      <c r="O808" s="250"/>
      <c r="P808" s="250">
        <f t="shared" si="80"/>
        <v>0.33403441252931998</v>
      </c>
      <c r="Q808" s="250">
        <f t="shared" si="80"/>
        <v>0.3513733919034</v>
      </c>
      <c r="R808" s="250">
        <f t="shared" si="68"/>
        <v>0.33403441252931998</v>
      </c>
      <c r="S808" s="250"/>
      <c r="T808" s="250">
        <f t="shared" si="81"/>
        <v>0.49665006789384625</v>
      </c>
      <c r="U808" s="250">
        <f t="shared" si="81"/>
        <v>0.49308854123201906</v>
      </c>
      <c r="V808" s="250">
        <f t="shared" si="81"/>
        <v>0.51014901545300129</v>
      </c>
      <c r="W808" s="250">
        <f t="shared" si="69"/>
        <v>0.49308854123201906</v>
      </c>
      <c r="X808" s="250"/>
      <c r="Y808" s="250"/>
      <c r="Z808" s="250"/>
      <c r="AA808" s="250"/>
    </row>
    <row r="809" spans="1:27" ht="14.25" hidden="1" customHeight="1">
      <c r="A809" s="120">
        <v>0.06</v>
      </c>
      <c r="B809" s="120">
        <v>0.56000000000000005</v>
      </c>
      <c r="C809" s="120">
        <v>0.38</v>
      </c>
      <c r="D809" s="250">
        <f t="shared" si="78"/>
        <v>0.30598248088256003</v>
      </c>
      <c r="E809" s="250">
        <f t="shared" si="78"/>
        <v>0.30441947192456004</v>
      </c>
      <c r="F809" s="250">
        <f t="shared" si="66"/>
        <v>0.30441947192456004</v>
      </c>
      <c r="G809" s="250"/>
      <c r="H809" s="250"/>
      <c r="I809" s="250"/>
      <c r="J809" s="250">
        <f t="shared" si="79"/>
        <v>0.27984535757888002</v>
      </c>
      <c r="K809" s="250">
        <f t="shared" si="79"/>
        <v>0.29436028811456</v>
      </c>
      <c r="L809" s="250">
        <f t="shared" si="67"/>
        <v>0.27984535757888002</v>
      </c>
      <c r="M809" s="250"/>
      <c r="N809" s="250"/>
      <c r="O809" s="250"/>
      <c r="P809" s="250">
        <f t="shared" si="80"/>
        <v>0.33404057950344002</v>
      </c>
      <c r="Q809" s="250">
        <f t="shared" si="80"/>
        <v>0.35136722492928002</v>
      </c>
      <c r="R809" s="250">
        <f t="shared" si="68"/>
        <v>0.33404057950344002</v>
      </c>
      <c r="S809" s="250"/>
      <c r="T809" s="250">
        <f t="shared" si="81"/>
        <v>0.4962201446530351</v>
      </c>
      <c r="U809" s="250">
        <f t="shared" si="81"/>
        <v>0.49329721994025444</v>
      </c>
      <c r="V809" s="250">
        <f t="shared" si="81"/>
        <v>0.51035767973051716</v>
      </c>
      <c r="W809" s="250">
        <f t="shared" si="69"/>
        <v>0.49329721994025444</v>
      </c>
      <c r="X809" s="250"/>
      <c r="Y809" s="250"/>
      <c r="Z809" s="250"/>
      <c r="AA809" s="250"/>
    </row>
    <row r="810" spans="1:27" ht="14.25" hidden="1" customHeight="1">
      <c r="A810" s="120">
        <v>0.06</v>
      </c>
      <c r="B810" s="120">
        <v>0.56999999999999995</v>
      </c>
      <c r="C810" s="120">
        <v>0.37</v>
      </c>
      <c r="D810" s="250">
        <f t="shared" si="78"/>
        <v>0.30563521644332003</v>
      </c>
      <c r="E810" s="250">
        <f t="shared" si="78"/>
        <v>0.30473845334455996</v>
      </c>
      <c r="F810" s="250">
        <f t="shared" si="66"/>
        <v>0.30473845334455996</v>
      </c>
      <c r="G810" s="250"/>
      <c r="H810" s="250"/>
      <c r="I810" s="250"/>
      <c r="J810" s="250">
        <f t="shared" si="79"/>
        <v>0.27952807739312002</v>
      </c>
      <c r="K810" s="250">
        <f t="shared" si="79"/>
        <v>0.29467926953455997</v>
      </c>
      <c r="L810" s="250">
        <f t="shared" si="67"/>
        <v>0.27952807739312002</v>
      </c>
      <c r="M810" s="250"/>
      <c r="N810" s="250"/>
      <c r="O810" s="250"/>
      <c r="P810" s="250">
        <f t="shared" si="80"/>
        <v>0.33404674647755994</v>
      </c>
      <c r="Q810" s="250">
        <f t="shared" si="80"/>
        <v>0.35136105795515993</v>
      </c>
      <c r="R810" s="250">
        <f t="shared" si="68"/>
        <v>0.33404674647755994</v>
      </c>
      <c r="S810" s="250"/>
      <c r="T810" s="250">
        <f t="shared" si="81"/>
        <v>0.4957902214122239</v>
      </c>
      <c r="U810" s="250">
        <f t="shared" si="81"/>
        <v>0.4935058986484897</v>
      </c>
      <c r="V810" s="250">
        <f t="shared" si="81"/>
        <v>0.51056634400803314</v>
      </c>
      <c r="W810" s="250">
        <f t="shared" si="69"/>
        <v>0.4935058986484897</v>
      </c>
      <c r="X810" s="250"/>
      <c r="Y810" s="250"/>
      <c r="Z810" s="250"/>
      <c r="AA810" s="250"/>
    </row>
    <row r="811" spans="1:27" ht="14.25" hidden="1" customHeight="1">
      <c r="A811" s="120">
        <v>0.06</v>
      </c>
      <c r="B811" s="120">
        <v>0.57999999999999996</v>
      </c>
      <c r="C811" s="120">
        <v>0.36</v>
      </c>
      <c r="D811" s="250">
        <f t="shared" si="78"/>
        <v>0.30528795200407999</v>
      </c>
      <c r="E811" s="250">
        <f t="shared" si="78"/>
        <v>0.30505743476455999</v>
      </c>
      <c r="F811" s="250">
        <f t="shared" si="66"/>
        <v>0.30505743476455999</v>
      </c>
      <c r="G811" s="250"/>
      <c r="H811" s="250"/>
      <c r="I811" s="250"/>
      <c r="J811" s="250">
        <f t="shared" si="79"/>
        <v>0.27921079720735997</v>
      </c>
      <c r="K811" s="250">
        <f t="shared" si="79"/>
        <v>0.29499825095456</v>
      </c>
      <c r="L811" s="250">
        <f t="shared" si="67"/>
        <v>0.27921079720735997</v>
      </c>
      <c r="M811" s="250"/>
      <c r="N811" s="250"/>
      <c r="O811" s="250"/>
      <c r="P811" s="250">
        <f t="shared" si="80"/>
        <v>0.33405291345167998</v>
      </c>
      <c r="Q811" s="250">
        <f t="shared" si="80"/>
        <v>0.35135489098103995</v>
      </c>
      <c r="R811" s="250">
        <f t="shared" si="68"/>
        <v>0.33405291345167998</v>
      </c>
      <c r="S811" s="250"/>
      <c r="T811" s="250">
        <f t="shared" si="81"/>
        <v>0.49536029817141269</v>
      </c>
      <c r="U811" s="250">
        <f t="shared" si="81"/>
        <v>0.49371457735672519</v>
      </c>
      <c r="V811" s="250">
        <f t="shared" si="81"/>
        <v>0.51077500828554911</v>
      </c>
      <c r="W811" s="250">
        <f t="shared" si="69"/>
        <v>0.49371457735672519</v>
      </c>
      <c r="X811" s="250"/>
      <c r="Y811" s="250"/>
      <c r="Z811" s="250"/>
      <c r="AA811" s="250"/>
    </row>
    <row r="812" spans="1:27" ht="14.25" hidden="1" customHeight="1">
      <c r="A812" s="120">
        <v>0.06</v>
      </c>
      <c r="B812" s="120">
        <v>0.59</v>
      </c>
      <c r="C812" s="120">
        <v>0.35</v>
      </c>
      <c r="D812" s="250">
        <f t="shared" si="78"/>
        <v>0.30494068756484</v>
      </c>
      <c r="E812" s="250">
        <f t="shared" si="78"/>
        <v>0.30537641618456002</v>
      </c>
      <c r="F812" s="250">
        <f t="shared" si="66"/>
        <v>0.30494068756484</v>
      </c>
      <c r="G812" s="250"/>
      <c r="H812" s="250"/>
      <c r="I812" s="250"/>
      <c r="J812" s="250">
        <f t="shared" si="79"/>
        <v>0.27889351702160003</v>
      </c>
      <c r="K812" s="250">
        <f t="shared" si="79"/>
        <v>0.29531723237455998</v>
      </c>
      <c r="L812" s="250">
        <f t="shared" si="67"/>
        <v>0.27889351702160003</v>
      </c>
      <c r="M812" s="250"/>
      <c r="N812" s="250"/>
      <c r="O812" s="250"/>
      <c r="P812" s="250">
        <f t="shared" si="80"/>
        <v>0.33405908042579996</v>
      </c>
      <c r="Q812" s="250">
        <f t="shared" si="80"/>
        <v>0.35134872400691997</v>
      </c>
      <c r="R812" s="250">
        <f t="shared" si="68"/>
        <v>0.33405908042579996</v>
      </c>
      <c r="S812" s="250"/>
      <c r="T812" s="250">
        <f t="shared" si="81"/>
        <v>0.49493037493060155</v>
      </c>
      <c r="U812" s="250">
        <f t="shared" si="81"/>
        <v>0.49392325606496057</v>
      </c>
      <c r="V812" s="250">
        <f t="shared" si="81"/>
        <v>0.51098367256306498</v>
      </c>
      <c r="W812" s="250">
        <f t="shared" si="69"/>
        <v>0.49392325606496057</v>
      </c>
      <c r="X812" s="250"/>
      <c r="Y812" s="250"/>
      <c r="Z812" s="250"/>
      <c r="AA812" s="250"/>
    </row>
    <row r="813" spans="1:27" ht="14.25" hidden="1" customHeight="1">
      <c r="A813" s="120">
        <v>0.06</v>
      </c>
      <c r="B813" s="120">
        <v>0.6</v>
      </c>
      <c r="C813" s="120">
        <v>0.34</v>
      </c>
      <c r="D813" s="250">
        <f t="shared" si="78"/>
        <v>0.3045934231256</v>
      </c>
      <c r="E813" s="250">
        <f t="shared" si="78"/>
        <v>0.30569539760455999</v>
      </c>
      <c r="F813" s="250">
        <f t="shared" si="66"/>
        <v>0.3045934231256</v>
      </c>
      <c r="G813" s="250"/>
      <c r="H813" s="250"/>
      <c r="I813" s="250"/>
      <c r="J813" s="250">
        <f t="shared" si="79"/>
        <v>0.27857623683583999</v>
      </c>
      <c r="K813" s="250">
        <f t="shared" si="79"/>
        <v>0.29563621379456001</v>
      </c>
      <c r="L813" s="250">
        <f t="shared" si="67"/>
        <v>0.27857623683583999</v>
      </c>
      <c r="M813" s="250"/>
      <c r="N813" s="250"/>
      <c r="O813" s="250"/>
      <c r="P813" s="250">
        <f t="shared" si="80"/>
        <v>0.33406524739992</v>
      </c>
      <c r="Q813" s="250">
        <f t="shared" si="80"/>
        <v>0.35134255703279998</v>
      </c>
      <c r="R813" s="250">
        <f t="shared" si="68"/>
        <v>0.33406524739992</v>
      </c>
      <c r="S813" s="250"/>
      <c r="T813" s="250">
        <f t="shared" si="81"/>
        <v>0.4945004516897904</v>
      </c>
      <c r="U813" s="250">
        <f t="shared" si="81"/>
        <v>0.49413193477319595</v>
      </c>
      <c r="V813" s="250">
        <f t="shared" si="81"/>
        <v>0.51119233684058096</v>
      </c>
      <c r="W813" s="250">
        <f t="shared" si="69"/>
        <v>0.49413193477319595</v>
      </c>
      <c r="X813" s="250"/>
      <c r="Y813" s="250"/>
      <c r="Z813" s="250"/>
      <c r="AA813" s="250"/>
    </row>
    <row r="814" spans="1:27" ht="14.25" hidden="1" customHeight="1">
      <c r="A814" s="120">
        <v>0.06</v>
      </c>
      <c r="B814" s="120">
        <v>0.61</v>
      </c>
      <c r="C814" s="120">
        <v>0.33</v>
      </c>
      <c r="D814" s="250">
        <f t="shared" si="78"/>
        <v>0.30424615868636001</v>
      </c>
      <c r="E814" s="250">
        <f t="shared" si="78"/>
        <v>0.30601437902455997</v>
      </c>
      <c r="F814" s="250">
        <f t="shared" si="66"/>
        <v>0.30424615868636001</v>
      </c>
      <c r="G814" s="250"/>
      <c r="H814" s="250"/>
      <c r="I814" s="250"/>
      <c r="J814" s="250">
        <f t="shared" si="79"/>
        <v>0.27825895665007999</v>
      </c>
      <c r="K814" s="250">
        <f t="shared" si="79"/>
        <v>0.29595519521456004</v>
      </c>
      <c r="L814" s="250">
        <f t="shared" si="67"/>
        <v>0.27825895665007999</v>
      </c>
      <c r="M814" s="250"/>
      <c r="N814" s="250"/>
      <c r="O814" s="250"/>
      <c r="P814" s="250">
        <f t="shared" si="80"/>
        <v>0.33407141437403998</v>
      </c>
      <c r="Q814" s="250">
        <f t="shared" si="80"/>
        <v>0.35133639005868</v>
      </c>
      <c r="R814" s="250">
        <f t="shared" si="68"/>
        <v>0.33407141437403998</v>
      </c>
      <c r="S814" s="250"/>
      <c r="T814" s="250">
        <f t="shared" si="81"/>
        <v>0.49407052844897925</v>
      </c>
      <c r="U814" s="250">
        <f t="shared" si="81"/>
        <v>0.49434061348143143</v>
      </c>
      <c r="V814" s="250">
        <f t="shared" si="81"/>
        <v>0.51140100111809694</v>
      </c>
      <c r="W814" s="250">
        <f t="shared" si="69"/>
        <v>0.49407052844897925</v>
      </c>
      <c r="X814" s="250"/>
      <c r="Y814" s="250"/>
      <c r="Z814" s="250"/>
      <c r="AA814" s="250"/>
    </row>
    <row r="815" spans="1:27" ht="14.25" hidden="1" customHeight="1">
      <c r="A815" s="120">
        <v>0.06</v>
      </c>
      <c r="B815" s="120">
        <v>0.62</v>
      </c>
      <c r="C815" s="120">
        <v>0.32</v>
      </c>
      <c r="D815" s="250">
        <f t="shared" si="78"/>
        <v>0.30389889424712002</v>
      </c>
      <c r="E815" s="250">
        <f t="shared" si="78"/>
        <v>0.30633336044456</v>
      </c>
      <c r="F815" s="250">
        <f t="shared" si="66"/>
        <v>0.30389889424712002</v>
      </c>
      <c r="G815" s="250"/>
      <c r="H815" s="250"/>
      <c r="I815" s="250"/>
      <c r="J815" s="250">
        <f t="shared" si="79"/>
        <v>0.27794167646432</v>
      </c>
      <c r="K815" s="250">
        <f t="shared" si="79"/>
        <v>0.29627417663456002</v>
      </c>
      <c r="L815" s="250">
        <f t="shared" si="67"/>
        <v>0.27794167646432</v>
      </c>
      <c r="M815" s="250"/>
      <c r="N815" s="250"/>
      <c r="O815" s="250"/>
      <c r="P815" s="250">
        <f t="shared" si="80"/>
        <v>0.33407758134816001</v>
      </c>
      <c r="Q815" s="250">
        <f t="shared" si="80"/>
        <v>0.35133022308455997</v>
      </c>
      <c r="R815" s="250">
        <f t="shared" si="68"/>
        <v>0.33407758134816001</v>
      </c>
      <c r="S815" s="250"/>
      <c r="T815" s="250">
        <f t="shared" si="81"/>
        <v>0.4936406052081681</v>
      </c>
      <c r="U815" s="250">
        <f t="shared" si="81"/>
        <v>0.49454929218966681</v>
      </c>
      <c r="V815" s="250">
        <f t="shared" si="81"/>
        <v>0.51160966539561292</v>
      </c>
      <c r="W815" s="250">
        <f t="shared" si="69"/>
        <v>0.4936406052081681</v>
      </c>
      <c r="X815" s="250"/>
      <c r="Y815" s="250"/>
      <c r="Z815" s="250"/>
      <c r="AA815" s="250"/>
    </row>
    <row r="816" spans="1:27" ht="14.25" hidden="1" customHeight="1">
      <c r="A816" s="120">
        <v>0.06</v>
      </c>
      <c r="B816" s="120">
        <v>0.63</v>
      </c>
      <c r="C816" s="120">
        <v>0.31</v>
      </c>
      <c r="D816" s="250">
        <f t="shared" si="78"/>
        <v>0.30355162980788003</v>
      </c>
      <c r="E816" s="250">
        <f t="shared" si="78"/>
        <v>0.30665234186456003</v>
      </c>
      <c r="F816" s="250">
        <f t="shared" si="66"/>
        <v>0.30355162980788003</v>
      </c>
      <c r="G816" s="250"/>
      <c r="H816" s="250"/>
      <c r="I816" s="250"/>
      <c r="J816" s="250">
        <f t="shared" si="79"/>
        <v>0.27762439627856</v>
      </c>
      <c r="K816" s="250">
        <f t="shared" si="79"/>
        <v>0.29659315805455999</v>
      </c>
      <c r="L816" s="250">
        <f t="shared" si="67"/>
        <v>0.27762439627856</v>
      </c>
      <c r="M816" s="250"/>
      <c r="N816" s="250"/>
      <c r="O816" s="250"/>
      <c r="P816" s="250">
        <f t="shared" si="80"/>
        <v>0.33408374832227999</v>
      </c>
      <c r="Q816" s="250">
        <f t="shared" si="80"/>
        <v>0.35132405611043999</v>
      </c>
      <c r="R816" s="250">
        <f t="shared" si="68"/>
        <v>0.33408374832227999</v>
      </c>
      <c r="S816" s="250"/>
      <c r="T816" s="250">
        <f t="shared" si="81"/>
        <v>0.4932106819673569</v>
      </c>
      <c r="U816" s="250">
        <f t="shared" si="81"/>
        <v>0.49475797089790219</v>
      </c>
      <c r="V816" s="250">
        <f t="shared" si="81"/>
        <v>0.5118183296731289</v>
      </c>
      <c r="W816" s="250">
        <f t="shared" si="69"/>
        <v>0.4932106819673569</v>
      </c>
      <c r="X816" s="250"/>
      <c r="Y816" s="250"/>
      <c r="Z816" s="250"/>
      <c r="AA816" s="250"/>
    </row>
    <row r="817" spans="1:27" ht="14.25" hidden="1" customHeight="1">
      <c r="A817" s="120">
        <v>0.06</v>
      </c>
      <c r="B817" s="120">
        <v>0.64</v>
      </c>
      <c r="C817" s="120">
        <v>0.3</v>
      </c>
      <c r="D817" s="250">
        <f t="shared" si="78"/>
        <v>0.30320436536864004</v>
      </c>
      <c r="E817" s="250">
        <f t="shared" si="78"/>
        <v>0.30697132328456</v>
      </c>
      <c r="F817" s="250">
        <f t="shared" si="66"/>
        <v>0.30320436536864004</v>
      </c>
      <c r="G817" s="250"/>
      <c r="H817" s="250"/>
      <c r="I817" s="250"/>
      <c r="J817" s="250">
        <f t="shared" si="79"/>
        <v>0.27730711609280001</v>
      </c>
      <c r="K817" s="250">
        <f t="shared" si="79"/>
        <v>0.29691213947456002</v>
      </c>
      <c r="L817" s="250">
        <f t="shared" si="67"/>
        <v>0.27730711609280001</v>
      </c>
      <c r="M817" s="250"/>
      <c r="N817" s="250"/>
      <c r="O817" s="250"/>
      <c r="P817" s="250">
        <f t="shared" si="80"/>
        <v>0.33408991529639998</v>
      </c>
      <c r="Q817" s="250">
        <f t="shared" si="80"/>
        <v>0.35131788913632001</v>
      </c>
      <c r="R817" s="250">
        <f t="shared" si="68"/>
        <v>0.33408991529639998</v>
      </c>
      <c r="S817" s="250"/>
      <c r="T817" s="250">
        <f t="shared" si="81"/>
        <v>0.4927807587265457</v>
      </c>
      <c r="U817" s="250">
        <f t="shared" si="81"/>
        <v>0.49496664960613762</v>
      </c>
      <c r="V817" s="250">
        <f t="shared" si="81"/>
        <v>0.51202699395064477</v>
      </c>
      <c r="W817" s="250">
        <f t="shared" si="69"/>
        <v>0.4927807587265457</v>
      </c>
      <c r="X817" s="250"/>
      <c r="Y817" s="250"/>
      <c r="Z817" s="250"/>
      <c r="AA817" s="250"/>
    </row>
    <row r="818" spans="1:27" ht="14.25" hidden="1" customHeight="1">
      <c r="A818" s="120">
        <v>0.06</v>
      </c>
      <c r="B818" s="120">
        <v>0.65</v>
      </c>
      <c r="C818" s="120">
        <v>0.28999999999999998</v>
      </c>
      <c r="D818" s="250">
        <f t="shared" si="78"/>
        <v>0.30285710092940005</v>
      </c>
      <c r="E818" s="250">
        <f t="shared" si="78"/>
        <v>0.30729030470456004</v>
      </c>
      <c r="F818" s="250">
        <f t="shared" si="66"/>
        <v>0.30285710092940005</v>
      </c>
      <c r="G818" s="250"/>
      <c r="H818" s="250"/>
      <c r="I818" s="250"/>
      <c r="J818" s="250">
        <f t="shared" si="79"/>
        <v>0.27698983590704002</v>
      </c>
      <c r="K818" s="250">
        <f t="shared" si="79"/>
        <v>0.29723112089456</v>
      </c>
      <c r="L818" s="250">
        <f t="shared" si="67"/>
        <v>0.27698983590704002</v>
      </c>
      <c r="M818" s="250"/>
      <c r="N818" s="250"/>
      <c r="O818" s="250"/>
      <c r="P818" s="250">
        <f t="shared" si="80"/>
        <v>0.33409608227052001</v>
      </c>
      <c r="Q818" s="250">
        <f t="shared" si="80"/>
        <v>0.35131172216219997</v>
      </c>
      <c r="R818" s="250">
        <f t="shared" si="68"/>
        <v>0.33409608227052001</v>
      </c>
      <c r="S818" s="250"/>
      <c r="T818" s="250">
        <f t="shared" si="81"/>
        <v>0.49235083548573455</v>
      </c>
      <c r="U818" s="250">
        <f t="shared" si="81"/>
        <v>0.495175328314373</v>
      </c>
      <c r="V818" s="250">
        <f t="shared" si="81"/>
        <v>0.51223565822816086</v>
      </c>
      <c r="W818" s="250">
        <f t="shared" si="69"/>
        <v>0.49235083548573455</v>
      </c>
      <c r="X818" s="250"/>
      <c r="Y818" s="250"/>
      <c r="Z818" s="250"/>
      <c r="AA818" s="250"/>
    </row>
    <row r="819" spans="1:27" ht="14.25" hidden="1" customHeight="1">
      <c r="A819" s="120">
        <v>0.06</v>
      </c>
      <c r="B819" s="120">
        <v>0.66</v>
      </c>
      <c r="C819" s="120">
        <v>0.28000000000000003</v>
      </c>
      <c r="D819" s="250">
        <f t="shared" si="78"/>
        <v>0.30250983649016006</v>
      </c>
      <c r="E819" s="250">
        <f t="shared" si="78"/>
        <v>0.30760928612456007</v>
      </c>
      <c r="F819" s="250">
        <f t="shared" si="66"/>
        <v>0.30250983649016006</v>
      </c>
      <c r="G819" s="250"/>
      <c r="H819" s="250"/>
      <c r="I819" s="250"/>
      <c r="J819" s="250">
        <f t="shared" si="79"/>
        <v>0.27667255572128002</v>
      </c>
      <c r="K819" s="250">
        <f t="shared" si="79"/>
        <v>0.29755010231456003</v>
      </c>
      <c r="L819" s="250">
        <f t="shared" si="67"/>
        <v>0.27667255572128002</v>
      </c>
      <c r="M819" s="250"/>
      <c r="N819" s="250"/>
      <c r="O819" s="250"/>
      <c r="P819" s="250">
        <f t="shared" si="80"/>
        <v>0.33410224924464005</v>
      </c>
      <c r="Q819" s="250">
        <f t="shared" si="80"/>
        <v>0.35130555518807999</v>
      </c>
      <c r="R819" s="250">
        <f t="shared" si="68"/>
        <v>0.33410224924464005</v>
      </c>
      <c r="S819" s="250"/>
      <c r="T819" s="250">
        <f t="shared" si="81"/>
        <v>0.49192091224492346</v>
      </c>
      <c r="U819" s="250">
        <f t="shared" si="81"/>
        <v>0.49538400702260843</v>
      </c>
      <c r="V819" s="250">
        <f t="shared" si="81"/>
        <v>0.51244432250567684</v>
      </c>
      <c r="W819" s="250">
        <f t="shared" si="69"/>
        <v>0.49192091224492346</v>
      </c>
      <c r="X819" s="250"/>
      <c r="Y819" s="250"/>
      <c r="Z819" s="250"/>
      <c r="AA819" s="250"/>
    </row>
    <row r="820" spans="1:27" ht="14.25" hidden="1" customHeight="1">
      <c r="A820" s="120">
        <v>0.06</v>
      </c>
      <c r="B820" s="120">
        <v>0.67</v>
      </c>
      <c r="C820" s="120">
        <v>0.27</v>
      </c>
      <c r="D820" s="250">
        <f t="shared" si="78"/>
        <v>0.30216257205092001</v>
      </c>
      <c r="E820" s="250">
        <f t="shared" si="78"/>
        <v>0.30792826754456004</v>
      </c>
      <c r="F820" s="250">
        <f t="shared" si="66"/>
        <v>0.30216257205092001</v>
      </c>
      <c r="G820" s="250"/>
      <c r="H820" s="250"/>
      <c r="I820" s="250"/>
      <c r="J820" s="250">
        <f t="shared" si="79"/>
        <v>0.27635527553552003</v>
      </c>
      <c r="K820" s="250">
        <f t="shared" si="79"/>
        <v>0.29786908373456</v>
      </c>
      <c r="L820" s="250">
        <f t="shared" si="67"/>
        <v>0.27635527553552003</v>
      </c>
      <c r="M820" s="250"/>
      <c r="N820" s="250"/>
      <c r="O820" s="250"/>
      <c r="P820" s="250">
        <f t="shared" si="80"/>
        <v>0.33410841621875997</v>
      </c>
      <c r="Q820" s="250">
        <f t="shared" si="80"/>
        <v>0.35129938821396001</v>
      </c>
      <c r="R820" s="250">
        <f t="shared" si="68"/>
        <v>0.33410841621875997</v>
      </c>
      <c r="S820" s="250"/>
      <c r="T820" s="250">
        <f t="shared" si="81"/>
        <v>0.49149098900411226</v>
      </c>
      <c r="U820" s="250">
        <f t="shared" si="81"/>
        <v>0.49559268573084381</v>
      </c>
      <c r="V820" s="250">
        <f t="shared" si="81"/>
        <v>0.51265298678319282</v>
      </c>
      <c r="W820" s="250">
        <f t="shared" si="69"/>
        <v>0.49149098900411226</v>
      </c>
      <c r="X820" s="250"/>
      <c r="Y820" s="250"/>
      <c r="Z820" s="250"/>
      <c r="AA820" s="250"/>
    </row>
    <row r="821" spans="1:27" ht="14.25" hidden="1" customHeight="1">
      <c r="A821" s="120">
        <v>0.06</v>
      </c>
      <c r="B821" s="120">
        <v>0.68</v>
      </c>
      <c r="C821" s="120">
        <v>0.26</v>
      </c>
      <c r="D821" s="250">
        <f t="shared" si="78"/>
        <v>0.30181530761168007</v>
      </c>
      <c r="E821" s="250">
        <f t="shared" si="78"/>
        <v>0.30824724896456002</v>
      </c>
      <c r="F821" s="250">
        <f t="shared" si="66"/>
        <v>0.30181530761168007</v>
      </c>
      <c r="G821" s="250"/>
      <c r="H821" s="250"/>
      <c r="I821" s="250"/>
      <c r="J821" s="250">
        <f t="shared" si="79"/>
        <v>0.27603799534976003</v>
      </c>
      <c r="K821" s="250">
        <f t="shared" si="79"/>
        <v>0.29818806515456003</v>
      </c>
      <c r="L821" s="250">
        <f t="shared" si="67"/>
        <v>0.27603799534976003</v>
      </c>
      <c r="M821" s="250"/>
      <c r="N821" s="250"/>
      <c r="O821" s="250"/>
      <c r="P821" s="250">
        <f t="shared" si="80"/>
        <v>0.33411458319288001</v>
      </c>
      <c r="Q821" s="250">
        <f t="shared" si="80"/>
        <v>0.35129322123984003</v>
      </c>
      <c r="R821" s="250">
        <f t="shared" si="68"/>
        <v>0.33411458319288001</v>
      </c>
      <c r="S821" s="250"/>
      <c r="T821" s="250">
        <f t="shared" si="81"/>
        <v>0.49106106576330111</v>
      </c>
      <c r="U821" s="250">
        <f t="shared" si="81"/>
        <v>0.49580136443907924</v>
      </c>
      <c r="V821" s="250">
        <f t="shared" si="81"/>
        <v>0.51286165106070869</v>
      </c>
      <c r="W821" s="250">
        <f t="shared" si="69"/>
        <v>0.49106106576330111</v>
      </c>
      <c r="X821" s="250"/>
      <c r="Y821" s="250"/>
      <c r="Z821" s="250"/>
      <c r="AA821" s="250"/>
    </row>
    <row r="822" spans="1:27" ht="14.25" hidden="1" customHeight="1">
      <c r="A822" s="120">
        <v>0.06</v>
      </c>
      <c r="B822" s="120">
        <v>0.69</v>
      </c>
      <c r="C822" s="120">
        <v>0.25</v>
      </c>
      <c r="D822" s="250">
        <f t="shared" si="78"/>
        <v>0.30146804317244003</v>
      </c>
      <c r="E822" s="250">
        <f t="shared" si="78"/>
        <v>0.30856623038455999</v>
      </c>
      <c r="F822" s="250">
        <f t="shared" si="66"/>
        <v>0.30146804317244003</v>
      </c>
      <c r="G822" s="250"/>
      <c r="H822" s="250"/>
      <c r="I822" s="250"/>
      <c r="J822" s="250">
        <f t="shared" si="79"/>
        <v>0.27572071516399999</v>
      </c>
      <c r="K822" s="250">
        <f t="shared" si="79"/>
        <v>0.29850704657455995</v>
      </c>
      <c r="L822" s="250">
        <f t="shared" si="67"/>
        <v>0.27572071516399999</v>
      </c>
      <c r="M822" s="250"/>
      <c r="N822" s="250"/>
      <c r="O822" s="250"/>
      <c r="P822" s="250">
        <f t="shared" si="80"/>
        <v>0.33412075016699994</v>
      </c>
      <c r="Q822" s="250">
        <f t="shared" si="80"/>
        <v>0.35128705426571993</v>
      </c>
      <c r="R822" s="250">
        <f t="shared" si="68"/>
        <v>0.33412075016699994</v>
      </c>
      <c r="S822" s="250"/>
      <c r="T822" s="250">
        <f t="shared" si="81"/>
        <v>0.49063114252248985</v>
      </c>
      <c r="U822" s="250">
        <f t="shared" si="81"/>
        <v>0.49601004314731456</v>
      </c>
      <c r="V822" s="250">
        <f t="shared" si="81"/>
        <v>0.51307031533822467</v>
      </c>
      <c r="W822" s="250">
        <f t="shared" si="69"/>
        <v>0.49063114252248985</v>
      </c>
      <c r="X822" s="250"/>
      <c r="Y822" s="250"/>
      <c r="Z822" s="250"/>
      <c r="AA822" s="250"/>
    </row>
    <row r="823" spans="1:27" ht="14.25" hidden="1" customHeight="1">
      <c r="A823" s="120">
        <v>0.06</v>
      </c>
      <c r="B823" s="120">
        <v>0.7</v>
      </c>
      <c r="C823" s="120">
        <v>0.24</v>
      </c>
      <c r="D823" s="250">
        <f t="shared" si="78"/>
        <v>0.30112077873319998</v>
      </c>
      <c r="E823" s="250">
        <f t="shared" si="78"/>
        <v>0.30888521180456002</v>
      </c>
      <c r="F823" s="250">
        <f t="shared" si="66"/>
        <v>0.30112077873319998</v>
      </c>
      <c r="G823" s="250"/>
      <c r="H823" s="250"/>
      <c r="I823" s="250"/>
      <c r="J823" s="250">
        <f t="shared" si="79"/>
        <v>0.27540343497823999</v>
      </c>
      <c r="K823" s="250">
        <f t="shared" si="79"/>
        <v>0.29882602799455998</v>
      </c>
      <c r="L823" s="250">
        <f t="shared" si="67"/>
        <v>0.27540343497823999</v>
      </c>
      <c r="M823" s="250"/>
      <c r="N823" s="250"/>
      <c r="O823" s="250"/>
      <c r="P823" s="250">
        <f t="shared" si="80"/>
        <v>0.33412691714111997</v>
      </c>
      <c r="Q823" s="250">
        <f t="shared" si="80"/>
        <v>0.35128088729159995</v>
      </c>
      <c r="R823" s="250">
        <f t="shared" si="68"/>
        <v>0.33412691714111997</v>
      </c>
      <c r="S823" s="250"/>
      <c r="T823" s="250">
        <f t="shared" si="81"/>
        <v>0.4902012192816787</v>
      </c>
      <c r="U823" s="250">
        <f t="shared" si="81"/>
        <v>0.49621872185554999</v>
      </c>
      <c r="V823" s="250">
        <f t="shared" si="81"/>
        <v>0.51327897961574065</v>
      </c>
      <c r="W823" s="250">
        <f t="shared" si="69"/>
        <v>0.4902012192816787</v>
      </c>
      <c r="X823" s="250"/>
      <c r="Y823" s="250"/>
      <c r="Z823" s="250"/>
      <c r="AA823" s="250"/>
    </row>
    <row r="824" spans="1:27" ht="14.25" hidden="1" customHeight="1">
      <c r="A824" s="120">
        <v>0.06</v>
      </c>
      <c r="B824" s="120">
        <v>0.71</v>
      </c>
      <c r="C824" s="120">
        <v>0.23</v>
      </c>
      <c r="D824" s="250">
        <f t="shared" si="78"/>
        <v>0.30077351429396004</v>
      </c>
      <c r="E824" s="250">
        <f t="shared" si="78"/>
        <v>0.30920419322456</v>
      </c>
      <c r="F824" s="250">
        <f t="shared" si="66"/>
        <v>0.30077351429396004</v>
      </c>
      <c r="G824" s="250"/>
      <c r="H824" s="250"/>
      <c r="I824" s="250"/>
      <c r="J824" s="250">
        <f t="shared" si="79"/>
        <v>0.27508615479248</v>
      </c>
      <c r="K824" s="250">
        <f t="shared" si="79"/>
        <v>0.29914500941456001</v>
      </c>
      <c r="L824" s="250">
        <f t="shared" si="67"/>
        <v>0.27508615479248</v>
      </c>
      <c r="M824" s="250"/>
      <c r="N824" s="250"/>
      <c r="O824" s="250"/>
      <c r="P824" s="250">
        <f t="shared" si="80"/>
        <v>0.33413308411523995</v>
      </c>
      <c r="Q824" s="250">
        <f t="shared" si="80"/>
        <v>0.35127472031747997</v>
      </c>
      <c r="R824" s="250">
        <f t="shared" si="68"/>
        <v>0.33413308411523995</v>
      </c>
      <c r="S824" s="250"/>
      <c r="T824" s="250">
        <f t="shared" si="81"/>
        <v>0.48977129604086755</v>
      </c>
      <c r="U824" s="250">
        <f t="shared" si="81"/>
        <v>0.49642740056378537</v>
      </c>
      <c r="V824" s="250">
        <f t="shared" si="81"/>
        <v>0.51348764389325652</v>
      </c>
      <c r="W824" s="250">
        <f t="shared" si="69"/>
        <v>0.48977129604086755</v>
      </c>
      <c r="X824" s="250"/>
      <c r="Y824" s="250"/>
      <c r="Z824" s="250"/>
      <c r="AA824" s="250"/>
    </row>
    <row r="825" spans="1:27" ht="14.25" hidden="1" customHeight="1">
      <c r="A825" s="120">
        <v>0.06</v>
      </c>
      <c r="B825" s="120">
        <v>0.72</v>
      </c>
      <c r="C825" s="120">
        <v>0.22</v>
      </c>
      <c r="D825" s="250">
        <f t="shared" si="78"/>
        <v>0.30042624985472</v>
      </c>
      <c r="E825" s="250">
        <f t="shared" si="78"/>
        <v>0.30952317464456003</v>
      </c>
      <c r="F825" s="250">
        <f t="shared" si="66"/>
        <v>0.30042624985472</v>
      </c>
      <c r="G825" s="250"/>
      <c r="H825" s="250"/>
      <c r="I825" s="250"/>
      <c r="J825" s="250">
        <f t="shared" si="79"/>
        <v>0.27476887460672</v>
      </c>
      <c r="K825" s="250">
        <f t="shared" si="79"/>
        <v>0.29946399083455999</v>
      </c>
      <c r="L825" s="250">
        <f t="shared" si="67"/>
        <v>0.27476887460672</v>
      </c>
      <c r="M825" s="250"/>
      <c r="N825" s="250"/>
      <c r="O825" s="250"/>
      <c r="P825" s="250">
        <f t="shared" si="80"/>
        <v>0.33413925108935999</v>
      </c>
      <c r="Q825" s="250">
        <f t="shared" si="80"/>
        <v>0.35126855334335993</v>
      </c>
      <c r="R825" s="250">
        <f t="shared" si="68"/>
        <v>0.33413925108935999</v>
      </c>
      <c r="S825" s="250"/>
      <c r="T825" s="250">
        <f t="shared" si="81"/>
        <v>0.48934137280005641</v>
      </c>
      <c r="U825" s="250">
        <f t="shared" si="81"/>
        <v>0.49663607927202075</v>
      </c>
      <c r="V825" s="250">
        <f t="shared" si="81"/>
        <v>0.5136963081707725</v>
      </c>
      <c r="W825" s="250">
        <f t="shared" si="69"/>
        <v>0.48934137280005641</v>
      </c>
      <c r="X825" s="250"/>
      <c r="Y825" s="250"/>
      <c r="Z825" s="250"/>
      <c r="AA825" s="250"/>
    </row>
    <row r="826" spans="1:27" ht="14.25" hidden="1" customHeight="1">
      <c r="A826" s="120">
        <v>0.06</v>
      </c>
      <c r="B826" s="120">
        <v>0.73</v>
      </c>
      <c r="C826" s="120">
        <v>0.21</v>
      </c>
      <c r="D826" s="250">
        <f t="shared" si="78"/>
        <v>0.30007898541548</v>
      </c>
      <c r="E826" s="250">
        <f t="shared" si="78"/>
        <v>0.30984215606456006</v>
      </c>
      <c r="F826" s="250">
        <f t="shared" si="66"/>
        <v>0.30007898541548</v>
      </c>
      <c r="G826" s="250"/>
      <c r="H826" s="250"/>
      <c r="I826" s="250"/>
      <c r="J826" s="250">
        <f t="shared" si="79"/>
        <v>0.27445159442096001</v>
      </c>
      <c r="K826" s="250">
        <f t="shared" si="79"/>
        <v>0.29978297225455997</v>
      </c>
      <c r="L826" s="250">
        <f t="shared" si="67"/>
        <v>0.27445159442096001</v>
      </c>
      <c r="M826" s="250"/>
      <c r="N826" s="250"/>
      <c r="O826" s="250"/>
      <c r="P826" s="250">
        <f t="shared" si="80"/>
        <v>0.33414541806347997</v>
      </c>
      <c r="Q826" s="250">
        <f t="shared" si="80"/>
        <v>0.3512623863692399</v>
      </c>
      <c r="R826" s="250">
        <f t="shared" si="68"/>
        <v>0.33414541806347997</v>
      </c>
      <c r="S826" s="250"/>
      <c r="T826" s="250">
        <f t="shared" si="81"/>
        <v>0.4889114495592452</v>
      </c>
      <c r="U826" s="250">
        <f t="shared" si="81"/>
        <v>0.49684475798025618</v>
      </c>
      <c r="V826" s="250">
        <f t="shared" si="81"/>
        <v>0.51390497244828848</v>
      </c>
      <c r="W826" s="250">
        <f t="shared" si="69"/>
        <v>0.4889114495592452</v>
      </c>
      <c r="X826" s="250"/>
      <c r="Y826" s="250"/>
      <c r="Z826" s="250"/>
      <c r="AA826" s="250"/>
    </row>
    <row r="827" spans="1:27" ht="14.25" hidden="1" customHeight="1">
      <c r="A827" s="120">
        <v>0.06</v>
      </c>
      <c r="B827" s="120">
        <v>0.74</v>
      </c>
      <c r="C827" s="120">
        <v>0.2</v>
      </c>
      <c r="D827" s="250">
        <f t="shared" si="78"/>
        <v>0.29973172097624001</v>
      </c>
      <c r="E827" s="250">
        <f t="shared" si="78"/>
        <v>0.31016113748456003</v>
      </c>
      <c r="F827" s="250">
        <f t="shared" si="66"/>
        <v>0.29973172097624001</v>
      </c>
      <c r="G827" s="250"/>
      <c r="H827" s="250"/>
      <c r="I827" s="250"/>
      <c r="J827" s="250">
        <f t="shared" si="79"/>
        <v>0.27413431423520002</v>
      </c>
      <c r="K827" s="250">
        <f t="shared" si="79"/>
        <v>0.30010195367456</v>
      </c>
      <c r="L827" s="250">
        <f t="shared" si="67"/>
        <v>0.27413431423520002</v>
      </c>
      <c r="M827" s="250"/>
      <c r="N827" s="250"/>
      <c r="O827" s="250"/>
      <c r="P827" s="250">
        <f t="shared" si="80"/>
        <v>0.33415158503760001</v>
      </c>
      <c r="Q827" s="250">
        <f t="shared" si="80"/>
        <v>0.35125621939511997</v>
      </c>
      <c r="R827" s="250">
        <f t="shared" si="68"/>
        <v>0.33415158503760001</v>
      </c>
      <c r="S827" s="250"/>
      <c r="T827" s="250">
        <f t="shared" si="81"/>
        <v>0.488481526318434</v>
      </c>
      <c r="U827" s="250">
        <f t="shared" si="81"/>
        <v>0.49705343668849161</v>
      </c>
      <c r="V827" s="250">
        <f t="shared" si="81"/>
        <v>0.51411363672580446</v>
      </c>
      <c r="W827" s="250">
        <f t="shared" si="69"/>
        <v>0.488481526318434</v>
      </c>
      <c r="X827" s="250"/>
      <c r="Y827" s="250"/>
      <c r="Z827" s="250"/>
      <c r="AA827" s="250"/>
    </row>
    <row r="828" spans="1:27" ht="14.25" hidden="1" customHeight="1">
      <c r="A828" s="120">
        <v>0.06</v>
      </c>
      <c r="B828" s="120">
        <v>0.75</v>
      </c>
      <c r="C828" s="120">
        <v>0.19</v>
      </c>
      <c r="D828" s="250">
        <f t="shared" si="78"/>
        <v>0.29938445653700002</v>
      </c>
      <c r="E828" s="250">
        <f t="shared" si="78"/>
        <v>0.31048011890456007</v>
      </c>
      <c r="F828" s="250">
        <f t="shared" si="66"/>
        <v>0.29938445653700002</v>
      </c>
      <c r="G828" s="250"/>
      <c r="H828" s="250"/>
      <c r="I828" s="250"/>
      <c r="J828" s="250">
        <f t="shared" si="79"/>
        <v>0.27381703404944002</v>
      </c>
      <c r="K828" s="250">
        <f t="shared" si="79"/>
        <v>0.30042093509456003</v>
      </c>
      <c r="L828" s="250">
        <f t="shared" si="67"/>
        <v>0.27381703404944002</v>
      </c>
      <c r="M828" s="250"/>
      <c r="N828" s="250"/>
      <c r="O828" s="250"/>
      <c r="P828" s="250">
        <f t="shared" si="80"/>
        <v>0.33415775201171999</v>
      </c>
      <c r="Q828" s="250">
        <f t="shared" si="80"/>
        <v>0.35125005242099999</v>
      </c>
      <c r="R828" s="250">
        <f t="shared" si="68"/>
        <v>0.33415775201171999</v>
      </c>
      <c r="S828" s="250"/>
      <c r="T828" s="250">
        <f t="shared" si="81"/>
        <v>0.48805160307762285</v>
      </c>
      <c r="U828" s="250">
        <f t="shared" si="81"/>
        <v>0.49726211539672704</v>
      </c>
      <c r="V828" s="250">
        <f t="shared" si="81"/>
        <v>0.51432230100332044</v>
      </c>
      <c r="W828" s="250">
        <f t="shared" si="69"/>
        <v>0.48805160307762285</v>
      </c>
      <c r="X828" s="250"/>
      <c r="Y828" s="250"/>
      <c r="Z828" s="250"/>
      <c r="AA828" s="250"/>
    </row>
    <row r="829" spans="1:27" ht="14.25" hidden="1" customHeight="1">
      <c r="A829" s="120">
        <v>0.06</v>
      </c>
      <c r="B829" s="120">
        <v>0.76</v>
      </c>
      <c r="C829" s="120">
        <v>0.18</v>
      </c>
      <c r="D829" s="250">
        <f t="shared" si="78"/>
        <v>0.29903719209776003</v>
      </c>
      <c r="E829" s="250">
        <f t="shared" si="78"/>
        <v>0.31079910032456004</v>
      </c>
      <c r="F829" s="250">
        <f t="shared" si="66"/>
        <v>0.29903719209776003</v>
      </c>
      <c r="G829" s="250"/>
      <c r="H829" s="250"/>
      <c r="I829" s="250"/>
      <c r="J829" s="250">
        <f t="shared" si="79"/>
        <v>0.27349975386368003</v>
      </c>
      <c r="K829" s="250">
        <f t="shared" si="79"/>
        <v>0.30073991651456</v>
      </c>
      <c r="L829" s="250">
        <f t="shared" si="67"/>
        <v>0.27349975386368003</v>
      </c>
      <c r="M829" s="250"/>
      <c r="N829" s="250"/>
      <c r="O829" s="250"/>
      <c r="P829" s="250">
        <f t="shared" si="80"/>
        <v>0.33416391898583997</v>
      </c>
      <c r="Q829" s="250">
        <f t="shared" si="80"/>
        <v>0.35124388544687996</v>
      </c>
      <c r="R829" s="250">
        <f t="shared" si="68"/>
        <v>0.33416391898583997</v>
      </c>
      <c r="S829" s="250"/>
      <c r="T829" s="250">
        <f t="shared" si="81"/>
        <v>0.48762167983681171</v>
      </c>
      <c r="U829" s="250">
        <f t="shared" si="81"/>
        <v>0.49747079410496242</v>
      </c>
      <c r="V829" s="250">
        <f t="shared" si="81"/>
        <v>0.51453096528083631</v>
      </c>
      <c r="W829" s="250">
        <f t="shared" si="69"/>
        <v>0.48762167983681171</v>
      </c>
      <c r="X829" s="250"/>
      <c r="Y829" s="250"/>
      <c r="Z829" s="250"/>
      <c r="AA829" s="250"/>
    </row>
    <row r="830" spans="1:27" ht="14.25" hidden="1" customHeight="1">
      <c r="A830" s="120">
        <v>0.06</v>
      </c>
      <c r="B830" s="120">
        <v>0.77</v>
      </c>
      <c r="C830" s="120">
        <v>0.17</v>
      </c>
      <c r="D830" s="250">
        <f t="shared" si="78"/>
        <v>0.29868992765852004</v>
      </c>
      <c r="E830" s="250">
        <f t="shared" si="78"/>
        <v>0.31111808174456007</v>
      </c>
      <c r="F830" s="250">
        <f t="shared" si="66"/>
        <v>0.29868992765852004</v>
      </c>
      <c r="G830" s="250"/>
      <c r="H830" s="250"/>
      <c r="I830" s="250"/>
      <c r="J830" s="250">
        <f t="shared" si="79"/>
        <v>0.27318247367792003</v>
      </c>
      <c r="K830" s="250">
        <f t="shared" si="79"/>
        <v>0.30105889793456003</v>
      </c>
      <c r="L830" s="250">
        <f t="shared" si="67"/>
        <v>0.27318247367792003</v>
      </c>
      <c r="M830" s="250"/>
      <c r="N830" s="250"/>
      <c r="O830" s="250"/>
      <c r="P830" s="250">
        <f t="shared" si="80"/>
        <v>0.33417008595996001</v>
      </c>
      <c r="Q830" s="250">
        <f t="shared" si="80"/>
        <v>0.35123771847275997</v>
      </c>
      <c r="R830" s="250">
        <f t="shared" si="68"/>
        <v>0.33417008595996001</v>
      </c>
      <c r="S830" s="250"/>
      <c r="T830" s="250">
        <f t="shared" si="81"/>
        <v>0.48719175659600056</v>
      </c>
      <c r="U830" s="250">
        <f t="shared" si="81"/>
        <v>0.4976794728131978</v>
      </c>
      <c r="V830" s="250">
        <f t="shared" si="81"/>
        <v>0.51473962955835229</v>
      </c>
      <c r="W830" s="250">
        <f t="shared" si="69"/>
        <v>0.48719175659600056</v>
      </c>
      <c r="X830" s="250"/>
      <c r="Y830" s="250"/>
      <c r="Z830" s="250"/>
      <c r="AA830" s="250"/>
    </row>
    <row r="831" spans="1:27" ht="14.25" hidden="1" customHeight="1">
      <c r="A831" s="120">
        <v>0.06</v>
      </c>
      <c r="B831" s="120">
        <v>0.78</v>
      </c>
      <c r="C831" s="120">
        <v>0.16</v>
      </c>
      <c r="D831" s="250">
        <f t="shared" si="78"/>
        <v>0.29834266321928005</v>
      </c>
      <c r="E831" s="250">
        <f t="shared" si="78"/>
        <v>0.31143706316455999</v>
      </c>
      <c r="F831" s="250">
        <f t="shared" si="66"/>
        <v>0.29834266321928005</v>
      </c>
      <c r="G831" s="250"/>
      <c r="H831" s="250"/>
      <c r="I831" s="250"/>
      <c r="J831" s="250">
        <f t="shared" si="79"/>
        <v>0.27286519349216004</v>
      </c>
      <c r="K831" s="250">
        <f t="shared" si="79"/>
        <v>0.30137787935456006</v>
      </c>
      <c r="L831" s="250">
        <f t="shared" si="67"/>
        <v>0.27286519349216004</v>
      </c>
      <c r="M831" s="250"/>
      <c r="N831" s="250"/>
      <c r="O831" s="250"/>
      <c r="P831" s="250">
        <f t="shared" si="80"/>
        <v>0.33417625293408004</v>
      </c>
      <c r="Q831" s="250">
        <f t="shared" si="80"/>
        <v>0.35123155149863994</v>
      </c>
      <c r="R831" s="250">
        <f t="shared" si="68"/>
        <v>0.33417625293408004</v>
      </c>
      <c r="S831" s="250"/>
      <c r="T831" s="250">
        <f t="shared" si="81"/>
        <v>0.48676183335518936</v>
      </c>
      <c r="U831" s="250">
        <f t="shared" si="81"/>
        <v>0.49788815152143323</v>
      </c>
      <c r="V831" s="250">
        <f t="shared" si="81"/>
        <v>0.51494829383586838</v>
      </c>
      <c r="W831" s="250">
        <f t="shared" si="69"/>
        <v>0.48676183335518936</v>
      </c>
      <c r="X831" s="250"/>
      <c r="Y831" s="250"/>
      <c r="Z831" s="250"/>
      <c r="AA831" s="250"/>
    </row>
    <row r="832" spans="1:27" ht="14.25" hidden="1" customHeight="1">
      <c r="A832" s="120">
        <v>0.06</v>
      </c>
      <c r="B832" s="120">
        <v>0.79</v>
      </c>
      <c r="C832" s="120">
        <v>0.15</v>
      </c>
      <c r="D832" s="250">
        <f t="shared" si="78"/>
        <v>0.29799539878004</v>
      </c>
      <c r="E832" s="250">
        <f t="shared" si="78"/>
        <v>0.31175604458456002</v>
      </c>
      <c r="F832" s="250">
        <f t="shared" si="66"/>
        <v>0.29799539878004</v>
      </c>
      <c r="G832" s="250"/>
      <c r="H832" s="250"/>
      <c r="I832" s="250"/>
      <c r="J832" s="250">
        <f t="shared" si="79"/>
        <v>0.27254791330639999</v>
      </c>
      <c r="K832" s="250">
        <f t="shared" si="79"/>
        <v>0.30169686077455998</v>
      </c>
      <c r="L832" s="250">
        <f t="shared" si="67"/>
        <v>0.27254791330639999</v>
      </c>
      <c r="M832" s="250"/>
      <c r="N832" s="250"/>
      <c r="O832" s="250"/>
      <c r="P832" s="250">
        <f t="shared" si="80"/>
        <v>0.33418241990820002</v>
      </c>
      <c r="Q832" s="250">
        <f t="shared" si="80"/>
        <v>0.35122538452452001</v>
      </c>
      <c r="R832" s="250">
        <f t="shared" si="68"/>
        <v>0.33418241990820002</v>
      </c>
      <c r="S832" s="250"/>
      <c r="T832" s="250">
        <f t="shared" si="81"/>
        <v>0.48633191011437821</v>
      </c>
      <c r="U832" s="250">
        <f t="shared" si="81"/>
        <v>0.49809683022966866</v>
      </c>
      <c r="V832" s="250">
        <f t="shared" si="81"/>
        <v>0.51515695811338424</v>
      </c>
      <c r="W832" s="250">
        <f t="shared" si="69"/>
        <v>0.48633191011437821</v>
      </c>
      <c r="X832" s="250"/>
      <c r="Y832" s="250"/>
      <c r="Z832" s="250"/>
      <c r="AA832" s="250"/>
    </row>
    <row r="833" spans="1:27" ht="14.25" hidden="1" customHeight="1">
      <c r="A833" s="120">
        <v>0.06</v>
      </c>
      <c r="B833" s="120">
        <v>0.8</v>
      </c>
      <c r="C833" s="120">
        <v>0.14000000000000001</v>
      </c>
      <c r="D833" s="250">
        <f t="shared" si="78"/>
        <v>0.29764813434080006</v>
      </c>
      <c r="E833" s="250">
        <f t="shared" si="78"/>
        <v>0.31207502600456005</v>
      </c>
      <c r="F833" s="250">
        <f t="shared" si="66"/>
        <v>0.29764813434080006</v>
      </c>
      <c r="G833" s="250"/>
      <c r="H833" s="250"/>
      <c r="I833" s="250"/>
      <c r="J833" s="250">
        <f t="shared" si="79"/>
        <v>0.27223063312064</v>
      </c>
      <c r="K833" s="250">
        <f t="shared" si="79"/>
        <v>0.30201584219456001</v>
      </c>
      <c r="L833" s="250">
        <f t="shared" si="67"/>
        <v>0.27223063312064</v>
      </c>
      <c r="M833" s="250"/>
      <c r="N833" s="250"/>
      <c r="O833" s="250"/>
      <c r="P833" s="250">
        <f t="shared" si="80"/>
        <v>0.33418858688232</v>
      </c>
      <c r="Q833" s="250">
        <f t="shared" si="80"/>
        <v>0.35121921755039998</v>
      </c>
      <c r="R833" s="250">
        <f t="shared" si="68"/>
        <v>0.33418858688232</v>
      </c>
      <c r="S833" s="250"/>
      <c r="T833" s="250">
        <f t="shared" si="81"/>
        <v>0.48590198687356712</v>
      </c>
      <c r="U833" s="250">
        <f t="shared" si="81"/>
        <v>0.49830550893790404</v>
      </c>
      <c r="V833" s="250">
        <f t="shared" si="81"/>
        <v>0.51536562239090022</v>
      </c>
      <c r="W833" s="250">
        <f t="shared" si="69"/>
        <v>0.48590198687356712</v>
      </c>
      <c r="X833" s="250"/>
      <c r="Y833" s="250"/>
      <c r="Z833" s="250"/>
      <c r="AA833" s="250"/>
    </row>
    <row r="834" spans="1:27" ht="14.25" hidden="1" customHeight="1">
      <c r="A834" s="120">
        <v>0.06</v>
      </c>
      <c r="B834" s="120">
        <v>0.81</v>
      </c>
      <c r="C834" s="120">
        <v>0.13</v>
      </c>
      <c r="D834" s="250">
        <f t="shared" si="78"/>
        <v>0.29730086990156002</v>
      </c>
      <c r="E834" s="250">
        <f t="shared" si="78"/>
        <v>0.31239400742456003</v>
      </c>
      <c r="F834" s="250">
        <f t="shared" si="66"/>
        <v>0.29730086990156002</v>
      </c>
      <c r="G834" s="250"/>
      <c r="H834" s="250"/>
      <c r="I834" s="250"/>
      <c r="J834" s="250">
        <f t="shared" si="79"/>
        <v>0.27191335293488</v>
      </c>
      <c r="K834" s="250">
        <f t="shared" si="79"/>
        <v>0.30233482361456004</v>
      </c>
      <c r="L834" s="250">
        <f t="shared" si="67"/>
        <v>0.27191335293488</v>
      </c>
      <c r="M834" s="250"/>
      <c r="N834" s="250"/>
      <c r="O834" s="250"/>
      <c r="P834" s="250">
        <f t="shared" si="80"/>
        <v>0.33419475385644004</v>
      </c>
      <c r="Q834" s="250">
        <f t="shared" si="80"/>
        <v>0.35121305057627999</v>
      </c>
      <c r="R834" s="250">
        <f t="shared" si="68"/>
        <v>0.33419475385644004</v>
      </c>
      <c r="S834" s="250"/>
      <c r="T834" s="250">
        <f t="shared" si="81"/>
        <v>0.48547206363275591</v>
      </c>
      <c r="U834" s="250">
        <f t="shared" si="81"/>
        <v>0.49851418764613947</v>
      </c>
      <c r="V834" s="250">
        <f t="shared" si="81"/>
        <v>0.5155742866684162</v>
      </c>
      <c r="W834" s="250">
        <f t="shared" si="69"/>
        <v>0.48547206363275591</v>
      </c>
      <c r="X834" s="250"/>
      <c r="Y834" s="250"/>
      <c r="Z834" s="250"/>
      <c r="AA834" s="250"/>
    </row>
    <row r="835" spans="1:27" ht="14.25" hidden="1" customHeight="1">
      <c r="A835" s="120">
        <v>0.06</v>
      </c>
      <c r="B835" s="120">
        <v>0.82</v>
      </c>
      <c r="C835" s="120">
        <v>0.12</v>
      </c>
      <c r="D835" s="250">
        <f t="shared" si="78"/>
        <v>0.29695360546231997</v>
      </c>
      <c r="E835" s="250">
        <f t="shared" si="78"/>
        <v>0.31271298884456</v>
      </c>
      <c r="F835" s="250">
        <f t="shared" si="66"/>
        <v>0.29695360546231997</v>
      </c>
      <c r="G835" s="250"/>
      <c r="H835" s="250"/>
      <c r="I835" s="250"/>
      <c r="J835" s="250">
        <f t="shared" si="79"/>
        <v>0.27159607274912001</v>
      </c>
      <c r="K835" s="250">
        <f t="shared" si="79"/>
        <v>0.30265380503455996</v>
      </c>
      <c r="L835" s="250">
        <f t="shared" si="67"/>
        <v>0.27159607274912001</v>
      </c>
      <c r="M835" s="250"/>
      <c r="N835" s="250"/>
      <c r="O835" s="250"/>
      <c r="P835" s="250">
        <f t="shared" si="80"/>
        <v>0.33420092083055997</v>
      </c>
      <c r="Q835" s="250">
        <f t="shared" si="80"/>
        <v>0.35120688360215996</v>
      </c>
      <c r="R835" s="250">
        <f t="shared" si="68"/>
        <v>0.33420092083055997</v>
      </c>
      <c r="S835" s="250"/>
      <c r="T835" s="250">
        <f t="shared" si="81"/>
        <v>0.48504214039194465</v>
      </c>
      <c r="U835" s="250">
        <f t="shared" si="81"/>
        <v>0.49872286635437479</v>
      </c>
      <c r="V835" s="250">
        <f t="shared" si="81"/>
        <v>0.51578295094593218</v>
      </c>
      <c r="W835" s="250">
        <f t="shared" si="69"/>
        <v>0.48504214039194465</v>
      </c>
      <c r="X835" s="250"/>
      <c r="Y835" s="250"/>
      <c r="Z835" s="250"/>
      <c r="AA835" s="250"/>
    </row>
    <row r="836" spans="1:27" ht="14.25" hidden="1" customHeight="1">
      <c r="A836" s="120">
        <v>0.06</v>
      </c>
      <c r="B836" s="120">
        <v>0.83</v>
      </c>
      <c r="C836" s="120">
        <v>0.11</v>
      </c>
      <c r="D836" s="250">
        <f t="shared" si="78"/>
        <v>0.29660634102308003</v>
      </c>
      <c r="E836" s="250">
        <f t="shared" si="78"/>
        <v>0.31303197026456003</v>
      </c>
      <c r="F836" s="250">
        <f t="shared" si="66"/>
        <v>0.29660634102308003</v>
      </c>
      <c r="G836" s="250"/>
      <c r="H836" s="250"/>
      <c r="I836" s="250"/>
      <c r="J836" s="250">
        <f t="shared" si="79"/>
        <v>0.27127879256336002</v>
      </c>
      <c r="K836" s="250">
        <f t="shared" si="79"/>
        <v>0.30297278645455999</v>
      </c>
      <c r="L836" s="250">
        <f t="shared" si="67"/>
        <v>0.27127879256336002</v>
      </c>
      <c r="M836" s="250"/>
      <c r="N836" s="250"/>
      <c r="O836" s="250"/>
      <c r="P836" s="250">
        <f t="shared" si="80"/>
        <v>0.33420708780468</v>
      </c>
      <c r="Q836" s="250">
        <f t="shared" si="80"/>
        <v>0.35120071662803992</v>
      </c>
      <c r="R836" s="250">
        <f t="shared" si="68"/>
        <v>0.33420708780468</v>
      </c>
      <c r="S836" s="250"/>
      <c r="T836" s="250">
        <f t="shared" si="81"/>
        <v>0.48461221715113351</v>
      </c>
      <c r="U836" s="250">
        <f t="shared" si="81"/>
        <v>0.49893154506261017</v>
      </c>
      <c r="V836" s="250">
        <f t="shared" si="81"/>
        <v>0.51599161522344805</v>
      </c>
      <c r="W836" s="250">
        <f t="shared" si="69"/>
        <v>0.48461221715113351</v>
      </c>
      <c r="X836" s="250"/>
      <c r="Y836" s="250"/>
      <c r="Z836" s="250"/>
      <c r="AA836" s="250"/>
    </row>
    <row r="837" spans="1:27" ht="14.25" hidden="1" customHeight="1">
      <c r="A837" s="120">
        <v>0.06</v>
      </c>
      <c r="B837" s="120">
        <v>0.84</v>
      </c>
      <c r="C837" s="120">
        <v>0.1</v>
      </c>
      <c r="D837" s="250">
        <f t="shared" si="78"/>
        <v>0.29625907658384004</v>
      </c>
      <c r="E837" s="250">
        <f t="shared" si="78"/>
        <v>0.31335095168456001</v>
      </c>
      <c r="F837" s="250">
        <f t="shared" si="66"/>
        <v>0.29625907658384004</v>
      </c>
      <c r="G837" s="250"/>
      <c r="H837" s="250"/>
      <c r="I837" s="250"/>
      <c r="J837" s="250">
        <f t="shared" si="79"/>
        <v>0.27096151237760002</v>
      </c>
      <c r="K837" s="250">
        <f t="shared" si="79"/>
        <v>0.30329176787456003</v>
      </c>
      <c r="L837" s="250">
        <f t="shared" si="67"/>
        <v>0.27096151237760002</v>
      </c>
      <c r="M837" s="250"/>
      <c r="N837" s="250"/>
      <c r="O837" s="250"/>
      <c r="P837" s="250">
        <f t="shared" si="80"/>
        <v>0.33421325477879998</v>
      </c>
      <c r="Q837" s="250">
        <f t="shared" si="80"/>
        <v>0.35119454965391994</v>
      </c>
      <c r="R837" s="250">
        <f t="shared" si="68"/>
        <v>0.33421325477879998</v>
      </c>
      <c r="S837" s="250"/>
      <c r="T837" s="250">
        <f t="shared" si="81"/>
        <v>0.4841822939103223</v>
      </c>
      <c r="U837" s="250">
        <f t="shared" si="81"/>
        <v>0.4991402237708456</v>
      </c>
      <c r="V837" s="250">
        <f t="shared" si="81"/>
        <v>0.51620027950096403</v>
      </c>
      <c r="W837" s="250">
        <f t="shared" si="69"/>
        <v>0.4841822939103223</v>
      </c>
      <c r="X837" s="250"/>
      <c r="Y837" s="250"/>
      <c r="Z837" s="250"/>
      <c r="AA837" s="250"/>
    </row>
    <row r="838" spans="1:27" ht="14.25" hidden="1" customHeight="1">
      <c r="A838" s="120">
        <v>0.06</v>
      </c>
      <c r="B838" s="120">
        <v>0.85</v>
      </c>
      <c r="C838" s="120">
        <v>0.09</v>
      </c>
      <c r="D838" s="250">
        <f t="shared" si="78"/>
        <v>0.29591181214460005</v>
      </c>
      <c r="E838" s="250">
        <f t="shared" si="78"/>
        <v>0.31366993310456004</v>
      </c>
      <c r="F838" s="250">
        <f t="shared" si="66"/>
        <v>0.29591181214460005</v>
      </c>
      <c r="G838" s="250"/>
      <c r="H838" s="250"/>
      <c r="I838" s="250"/>
      <c r="J838" s="250">
        <f t="shared" si="79"/>
        <v>0.27064423219183997</v>
      </c>
      <c r="K838" s="250">
        <f t="shared" si="79"/>
        <v>0.30361074929456</v>
      </c>
      <c r="L838" s="250">
        <f t="shared" si="67"/>
        <v>0.27064423219183997</v>
      </c>
      <c r="M838" s="250"/>
      <c r="N838" s="250"/>
      <c r="O838" s="250"/>
      <c r="P838" s="250">
        <f t="shared" si="80"/>
        <v>0.33421942175292002</v>
      </c>
      <c r="Q838" s="250">
        <f t="shared" si="80"/>
        <v>0.3511883826797999</v>
      </c>
      <c r="R838" s="250">
        <f t="shared" si="68"/>
        <v>0.33421942175292002</v>
      </c>
      <c r="S838" s="250"/>
      <c r="T838" s="250">
        <f t="shared" si="81"/>
        <v>0.48375237066951121</v>
      </c>
      <c r="U838" s="250">
        <f t="shared" si="81"/>
        <v>0.49934890247908104</v>
      </c>
      <c r="V838" s="250">
        <f t="shared" si="81"/>
        <v>0.51640894377848001</v>
      </c>
      <c r="W838" s="250">
        <f t="shared" si="69"/>
        <v>0.48375237066951121</v>
      </c>
      <c r="X838" s="250"/>
      <c r="Y838" s="250"/>
      <c r="Z838" s="250"/>
      <c r="AA838" s="250"/>
    </row>
    <row r="839" spans="1:27" ht="14.25" hidden="1" customHeight="1">
      <c r="A839" s="120">
        <v>0.06</v>
      </c>
      <c r="B839" s="120">
        <v>0.86</v>
      </c>
      <c r="C839" s="120">
        <v>0.08</v>
      </c>
      <c r="D839" s="250">
        <f t="shared" si="78"/>
        <v>0.29556454770536006</v>
      </c>
      <c r="E839" s="250">
        <f t="shared" si="78"/>
        <v>0.31398891452456001</v>
      </c>
      <c r="F839" s="250">
        <f t="shared" si="66"/>
        <v>0.29556454770536006</v>
      </c>
      <c r="G839" s="250"/>
      <c r="H839" s="250"/>
      <c r="I839" s="250"/>
      <c r="J839" s="250">
        <f t="shared" si="79"/>
        <v>0.27032695200607998</v>
      </c>
      <c r="K839" s="250">
        <f t="shared" si="79"/>
        <v>0.30392973071456003</v>
      </c>
      <c r="L839" s="250">
        <f t="shared" si="67"/>
        <v>0.27032695200607998</v>
      </c>
      <c r="M839" s="250"/>
      <c r="N839" s="250"/>
      <c r="O839" s="250"/>
      <c r="P839" s="250">
        <f t="shared" si="80"/>
        <v>0.33422558872704</v>
      </c>
      <c r="Q839" s="250">
        <f t="shared" si="80"/>
        <v>0.35118221570567998</v>
      </c>
      <c r="R839" s="250">
        <f t="shared" si="68"/>
        <v>0.33422558872704</v>
      </c>
      <c r="S839" s="250"/>
      <c r="T839" s="250">
        <f t="shared" si="81"/>
        <v>0.48332244742870001</v>
      </c>
      <c r="U839" s="250">
        <f t="shared" si="81"/>
        <v>0.49955758118731641</v>
      </c>
      <c r="V839" s="250">
        <f t="shared" si="81"/>
        <v>0.51661760805599599</v>
      </c>
      <c r="W839" s="250">
        <f t="shared" si="69"/>
        <v>0.48332244742870001</v>
      </c>
      <c r="X839" s="250"/>
      <c r="Y839" s="250"/>
      <c r="Z839" s="250"/>
      <c r="AA839" s="250"/>
    </row>
    <row r="840" spans="1:27" ht="14.25" hidden="1" customHeight="1">
      <c r="A840" s="120">
        <v>0.06</v>
      </c>
      <c r="B840" s="120">
        <v>0.87</v>
      </c>
      <c r="C840" s="120">
        <v>7.0000000000000007E-2</v>
      </c>
      <c r="D840" s="250">
        <f t="shared" si="78"/>
        <v>0.29521728326612001</v>
      </c>
      <c r="E840" s="250">
        <f t="shared" si="78"/>
        <v>0.31430789594456005</v>
      </c>
      <c r="F840" s="250">
        <f t="shared" si="66"/>
        <v>0.29521728326612001</v>
      </c>
      <c r="G840" s="250"/>
      <c r="H840" s="250"/>
      <c r="I840" s="250"/>
      <c r="J840" s="250">
        <f t="shared" si="79"/>
        <v>0.27000967182031999</v>
      </c>
      <c r="K840" s="250">
        <f t="shared" si="79"/>
        <v>0.30424871213456001</v>
      </c>
      <c r="L840" s="250">
        <f t="shared" si="67"/>
        <v>0.27000967182031999</v>
      </c>
      <c r="M840" s="250"/>
      <c r="N840" s="250"/>
      <c r="O840" s="250"/>
      <c r="P840" s="250">
        <f t="shared" si="80"/>
        <v>0.33423175570116004</v>
      </c>
      <c r="Q840" s="250">
        <f t="shared" si="80"/>
        <v>0.35117604873155994</v>
      </c>
      <c r="R840" s="250">
        <f t="shared" si="68"/>
        <v>0.33423175570116004</v>
      </c>
      <c r="S840" s="250"/>
      <c r="T840" s="250">
        <f t="shared" si="81"/>
        <v>0.48289252418788886</v>
      </c>
      <c r="U840" s="250">
        <f t="shared" si="81"/>
        <v>0.49976625989555185</v>
      </c>
      <c r="V840" s="250">
        <f t="shared" si="81"/>
        <v>0.51682627233351197</v>
      </c>
      <c r="W840" s="250">
        <f t="shared" si="69"/>
        <v>0.48289252418788886</v>
      </c>
      <c r="X840" s="250"/>
      <c r="Y840" s="250"/>
      <c r="Z840" s="250"/>
      <c r="AA840" s="250"/>
    </row>
    <row r="841" spans="1:27" ht="14.25" hidden="1" customHeight="1">
      <c r="A841" s="120">
        <v>0.06</v>
      </c>
      <c r="B841" s="120">
        <v>0.88</v>
      </c>
      <c r="C841" s="120">
        <v>0.06</v>
      </c>
      <c r="D841" s="250">
        <f t="shared" si="78"/>
        <v>0.29487001882688002</v>
      </c>
      <c r="E841" s="250">
        <f t="shared" si="78"/>
        <v>0.31462687736456002</v>
      </c>
      <c r="F841" s="250">
        <f t="shared" si="66"/>
        <v>0.29487001882688002</v>
      </c>
      <c r="G841" s="250"/>
      <c r="H841" s="250"/>
      <c r="I841" s="250"/>
      <c r="J841" s="250">
        <f t="shared" si="79"/>
        <v>0.26969239163455999</v>
      </c>
      <c r="K841" s="250">
        <f t="shared" si="79"/>
        <v>0.30456769355455998</v>
      </c>
      <c r="L841" s="250">
        <f t="shared" si="67"/>
        <v>0.26969239163455999</v>
      </c>
      <c r="M841" s="250"/>
      <c r="N841" s="250"/>
      <c r="O841" s="250"/>
      <c r="P841" s="250">
        <f t="shared" si="80"/>
        <v>0.33423792267527996</v>
      </c>
      <c r="Q841" s="250">
        <f t="shared" si="80"/>
        <v>0.35116988175743996</v>
      </c>
      <c r="R841" s="250">
        <f t="shared" si="68"/>
        <v>0.33423792267527996</v>
      </c>
      <c r="S841" s="250"/>
      <c r="T841" s="250">
        <f t="shared" si="81"/>
        <v>0.48246260094707766</v>
      </c>
      <c r="U841" s="250">
        <f t="shared" si="81"/>
        <v>0.49997493860378722</v>
      </c>
      <c r="V841" s="250">
        <f t="shared" si="81"/>
        <v>0.51703493661102795</v>
      </c>
      <c r="W841" s="250">
        <f t="shared" si="69"/>
        <v>0.48246260094707766</v>
      </c>
      <c r="X841" s="250"/>
      <c r="Y841" s="250"/>
      <c r="Z841" s="250"/>
      <c r="AA841" s="250"/>
    </row>
    <row r="842" spans="1:27" ht="14.25" hidden="1" customHeight="1">
      <c r="A842" s="120">
        <v>0.06</v>
      </c>
      <c r="B842" s="120">
        <v>0.89</v>
      </c>
      <c r="C842" s="120">
        <v>0.05</v>
      </c>
      <c r="D842" s="250">
        <f t="shared" si="78"/>
        <v>0.29452275438764003</v>
      </c>
      <c r="E842" s="250">
        <f t="shared" si="78"/>
        <v>0.31494585878456005</v>
      </c>
      <c r="F842" s="250">
        <f t="shared" si="66"/>
        <v>0.29452275438764003</v>
      </c>
      <c r="G842" s="250"/>
      <c r="H842" s="250"/>
      <c r="I842" s="250"/>
      <c r="J842" s="250">
        <f t="shared" si="79"/>
        <v>0.2693751114488</v>
      </c>
      <c r="K842" s="250">
        <f t="shared" si="79"/>
        <v>0.30488667497456001</v>
      </c>
      <c r="L842" s="250">
        <f t="shared" si="67"/>
        <v>0.2693751114488</v>
      </c>
      <c r="M842" s="250"/>
      <c r="N842" s="250"/>
      <c r="O842" s="250"/>
      <c r="P842" s="250">
        <f t="shared" si="80"/>
        <v>0.3342440896494</v>
      </c>
      <c r="Q842" s="250">
        <f t="shared" si="80"/>
        <v>0.35116371478331998</v>
      </c>
      <c r="R842" s="250">
        <f t="shared" si="68"/>
        <v>0.3342440896494</v>
      </c>
      <c r="S842" s="250"/>
      <c r="T842" s="250">
        <f t="shared" si="81"/>
        <v>0.48203267770626657</v>
      </c>
      <c r="U842" s="250">
        <f t="shared" si="81"/>
        <v>0.50018361731202265</v>
      </c>
      <c r="V842" s="250">
        <f t="shared" si="81"/>
        <v>0.51724360088854382</v>
      </c>
      <c r="W842" s="250">
        <f t="shared" si="69"/>
        <v>0.48203267770626657</v>
      </c>
      <c r="X842" s="250"/>
      <c r="Y842" s="250"/>
      <c r="Z842" s="250"/>
      <c r="AA842" s="250"/>
    </row>
    <row r="843" spans="1:27" ht="14.25" hidden="1" customHeight="1">
      <c r="A843" s="120">
        <v>0.06</v>
      </c>
      <c r="B843" s="120">
        <v>0.9</v>
      </c>
      <c r="C843" s="120">
        <v>0.04</v>
      </c>
      <c r="D843" s="250">
        <f t="shared" si="78"/>
        <v>0.29417548994840004</v>
      </c>
      <c r="E843" s="250">
        <f t="shared" si="78"/>
        <v>0.31526484020456003</v>
      </c>
      <c r="F843" s="250">
        <f t="shared" si="66"/>
        <v>0.29417548994840004</v>
      </c>
      <c r="G843" s="250"/>
      <c r="H843" s="250"/>
      <c r="I843" s="250"/>
      <c r="J843" s="250">
        <f t="shared" si="79"/>
        <v>0.26905783126304</v>
      </c>
      <c r="K843" s="250">
        <f t="shared" si="79"/>
        <v>0.30520565639455999</v>
      </c>
      <c r="L843" s="250">
        <f t="shared" si="67"/>
        <v>0.26905783126304</v>
      </c>
      <c r="M843" s="250"/>
      <c r="N843" s="250"/>
      <c r="O843" s="250"/>
      <c r="P843" s="250">
        <f t="shared" si="80"/>
        <v>0.33425025662351998</v>
      </c>
      <c r="Q843" s="250">
        <f t="shared" si="80"/>
        <v>0.35115754780919994</v>
      </c>
      <c r="R843" s="250">
        <f t="shared" si="68"/>
        <v>0.33425025662351998</v>
      </c>
      <c r="S843" s="250"/>
      <c r="T843" s="250">
        <f t="shared" si="81"/>
        <v>0.48160275446545536</v>
      </c>
      <c r="U843" s="250">
        <f t="shared" si="81"/>
        <v>0.50039229602025803</v>
      </c>
      <c r="V843" s="250">
        <f t="shared" si="81"/>
        <v>0.51745226516605991</v>
      </c>
      <c r="W843" s="250">
        <f t="shared" si="69"/>
        <v>0.48160275446545536</v>
      </c>
      <c r="X843" s="250"/>
      <c r="Y843" s="250"/>
      <c r="Z843" s="250"/>
      <c r="AA843" s="250"/>
    </row>
    <row r="844" spans="1:27" ht="14.25" hidden="1" customHeight="1">
      <c r="A844" s="120">
        <v>0.06</v>
      </c>
      <c r="B844" s="120">
        <v>0.91</v>
      </c>
      <c r="C844" s="120">
        <v>0.03</v>
      </c>
      <c r="D844" s="250">
        <f t="shared" si="78"/>
        <v>0.29382822550916005</v>
      </c>
      <c r="E844" s="250">
        <f t="shared" si="78"/>
        <v>0.31558382162456006</v>
      </c>
      <c r="F844" s="250">
        <f t="shared" si="66"/>
        <v>0.29382822550916005</v>
      </c>
      <c r="G844" s="250"/>
      <c r="H844" s="250"/>
      <c r="I844" s="250"/>
      <c r="J844" s="250">
        <f t="shared" si="79"/>
        <v>0.26874055107728001</v>
      </c>
      <c r="K844" s="250">
        <f t="shared" si="79"/>
        <v>0.30552463781456002</v>
      </c>
      <c r="L844" s="250">
        <f t="shared" si="67"/>
        <v>0.26874055107728001</v>
      </c>
      <c r="M844" s="250"/>
      <c r="N844" s="250"/>
      <c r="O844" s="250"/>
      <c r="P844" s="250">
        <f t="shared" si="80"/>
        <v>0.33425642359764002</v>
      </c>
      <c r="Q844" s="250">
        <f t="shared" si="80"/>
        <v>0.35115138083508002</v>
      </c>
      <c r="R844" s="250">
        <f t="shared" si="68"/>
        <v>0.33425642359764002</v>
      </c>
      <c r="S844" s="250"/>
      <c r="T844" s="250">
        <f t="shared" si="81"/>
        <v>0.48117283122464422</v>
      </c>
      <c r="U844" s="250">
        <f t="shared" si="81"/>
        <v>0.50060097472849341</v>
      </c>
      <c r="V844" s="250">
        <f t="shared" si="81"/>
        <v>0.51766092944357578</v>
      </c>
      <c r="W844" s="250">
        <f t="shared" si="69"/>
        <v>0.48117283122464422</v>
      </c>
      <c r="X844" s="250"/>
      <c r="Y844" s="250"/>
      <c r="Z844" s="250"/>
      <c r="AA844" s="250"/>
    </row>
    <row r="845" spans="1:27" ht="14.25" hidden="1" customHeight="1">
      <c r="A845" s="120">
        <v>0.06</v>
      </c>
      <c r="B845" s="120">
        <v>0.92</v>
      </c>
      <c r="C845" s="120">
        <v>0.02</v>
      </c>
      <c r="D845" s="250">
        <f t="shared" si="78"/>
        <v>0.29348096106992005</v>
      </c>
      <c r="E845" s="250">
        <f t="shared" si="78"/>
        <v>0.31590280304456003</v>
      </c>
      <c r="F845" s="250">
        <f t="shared" si="66"/>
        <v>0.29348096106992005</v>
      </c>
      <c r="G845" s="250"/>
      <c r="H845" s="250"/>
      <c r="I845" s="250"/>
      <c r="J845" s="250">
        <f t="shared" si="79"/>
        <v>0.26842327089152002</v>
      </c>
      <c r="K845" s="250">
        <f t="shared" si="79"/>
        <v>0.30584361923456005</v>
      </c>
      <c r="L845" s="250">
        <f t="shared" si="67"/>
        <v>0.26842327089152002</v>
      </c>
      <c r="M845" s="250"/>
      <c r="N845" s="250"/>
      <c r="O845" s="250"/>
      <c r="P845" s="250">
        <f t="shared" si="80"/>
        <v>0.33426259057176</v>
      </c>
      <c r="Q845" s="250">
        <f t="shared" si="80"/>
        <v>0.35114521386095998</v>
      </c>
      <c r="R845" s="250">
        <f t="shared" si="68"/>
        <v>0.33426259057176</v>
      </c>
      <c r="S845" s="250"/>
      <c r="T845" s="250">
        <f t="shared" si="81"/>
        <v>0.48074290798383301</v>
      </c>
      <c r="U845" s="250">
        <f t="shared" si="81"/>
        <v>0.50080965343672879</v>
      </c>
      <c r="V845" s="250">
        <f t="shared" si="81"/>
        <v>0.51786959372109187</v>
      </c>
      <c r="W845" s="250">
        <f t="shared" si="69"/>
        <v>0.48074290798383301</v>
      </c>
      <c r="X845" s="250"/>
      <c r="Y845" s="250"/>
      <c r="Z845" s="250"/>
      <c r="AA845" s="250"/>
    </row>
    <row r="846" spans="1:27" ht="14.25" hidden="1" customHeight="1">
      <c r="A846" s="120">
        <v>0.06</v>
      </c>
      <c r="B846" s="120">
        <v>0.93</v>
      </c>
      <c r="C846" s="120">
        <v>0.01</v>
      </c>
      <c r="D846" s="250">
        <f t="shared" si="78"/>
        <v>0.29313369663068006</v>
      </c>
      <c r="E846" s="250">
        <f t="shared" si="78"/>
        <v>0.31622178446456006</v>
      </c>
      <c r="F846" s="250">
        <f t="shared" si="66"/>
        <v>0.29313369663068006</v>
      </c>
      <c r="G846" s="250"/>
      <c r="H846" s="250"/>
      <c r="I846" s="250"/>
      <c r="J846" s="250">
        <f t="shared" si="79"/>
        <v>0.26810599070576002</v>
      </c>
      <c r="K846" s="250">
        <f t="shared" si="79"/>
        <v>0.30616260065456002</v>
      </c>
      <c r="L846" s="250">
        <f t="shared" si="67"/>
        <v>0.26810599070576002</v>
      </c>
      <c r="M846" s="250"/>
      <c r="N846" s="250"/>
      <c r="O846" s="250"/>
      <c r="P846" s="250">
        <f t="shared" si="80"/>
        <v>0.33426875754588004</v>
      </c>
      <c r="Q846" s="250">
        <f t="shared" si="80"/>
        <v>0.35113904688684</v>
      </c>
      <c r="R846" s="250">
        <f t="shared" si="68"/>
        <v>0.33426875754588004</v>
      </c>
      <c r="S846" s="250"/>
      <c r="T846" s="250">
        <f t="shared" si="81"/>
        <v>0.48031298474302186</v>
      </c>
      <c r="U846" s="250">
        <f t="shared" si="81"/>
        <v>0.50101833214496427</v>
      </c>
      <c r="V846" s="250">
        <f t="shared" si="81"/>
        <v>0.51807825799860774</v>
      </c>
      <c r="W846" s="250">
        <f t="shared" si="69"/>
        <v>0.48031298474302186</v>
      </c>
      <c r="X846" s="250"/>
      <c r="Y846" s="250"/>
      <c r="Z846" s="250"/>
      <c r="AA846" s="250"/>
    </row>
    <row r="847" spans="1:27" ht="14.25" hidden="1" customHeight="1">
      <c r="A847" s="120">
        <v>0.06</v>
      </c>
      <c r="B847" s="120">
        <v>0.94</v>
      </c>
      <c r="C847" s="120">
        <v>0</v>
      </c>
      <c r="D847" s="250">
        <f t="shared" si="78"/>
        <v>0.29278643219144002</v>
      </c>
      <c r="E847" s="250">
        <f t="shared" si="78"/>
        <v>0.31654076588456004</v>
      </c>
      <c r="F847" s="250">
        <f t="shared" si="66"/>
        <v>0.29278643219144002</v>
      </c>
      <c r="G847" s="250"/>
      <c r="H847" s="250"/>
      <c r="I847" s="250"/>
      <c r="J847" s="250">
        <f t="shared" si="79"/>
        <v>0.26778871051999997</v>
      </c>
      <c r="K847" s="250">
        <f t="shared" si="79"/>
        <v>0.30648158207456</v>
      </c>
      <c r="L847" s="250">
        <f t="shared" si="67"/>
        <v>0.26778871051999997</v>
      </c>
      <c r="M847" s="250"/>
      <c r="N847" s="250"/>
      <c r="O847" s="250"/>
      <c r="P847" s="250">
        <f t="shared" si="80"/>
        <v>0.33427492451999996</v>
      </c>
      <c r="Q847" s="250">
        <f t="shared" si="80"/>
        <v>0.35113287991271996</v>
      </c>
      <c r="R847" s="250">
        <f t="shared" si="68"/>
        <v>0.33427492451999996</v>
      </c>
      <c r="S847" s="250"/>
      <c r="T847" s="250">
        <f t="shared" si="81"/>
        <v>0.47988306150221066</v>
      </c>
      <c r="U847" s="250">
        <f t="shared" si="81"/>
        <v>0.50122701085319965</v>
      </c>
      <c r="V847" s="250">
        <f t="shared" si="81"/>
        <v>0.51828692227612372</v>
      </c>
      <c r="W847" s="250">
        <f t="shared" si="69"/>
        <v>0.47988306150221066</v>
      </c>
      <c r="X847" s="250"/>
      <c r="Y847" s="250"/>
      <c r="Z847" s="250"/>
      <c r="AA847" s="250"/>
    </row>
    <row r="848" spans="1:27" ht="14.25" hidden="1" customHeight="1">
      <c r="A848" s="120">
        <v>7.0000000000000007E-2</v>
      </c>
      <c r="B848" s="120">
        <v>0</v>
      </c>
      <c r="C848" s="120">
        <v>0.93</v>
      </c>
      <c r="D848" s="250">
        <f t="shared" si="78"/>
        <v>0.32511030806000007</v>
      </c>
      <c r="E848" s="250">
        <f t="shared" si="78"/>
        <v>0.28684721080532</v>
      </c>
      <c r="F848" s="250">
        <f t="shared" si="66"/>
        <v>0.28684721080532</v>
      </c>
      <c r="G848" s="250"/>
      <c r="H848" s="250"/>
      <c r="I848" s="250"/>
      <c r="J848" s="250">
        <f t="shared" si="79"/>
        <v>0.29761474921567999</v>
      </c>
      <c r="K848" s="250">
        <f t="shared" si="79"/>
        <v>0.27649562736032002</v>
      </c>
      <c r="L848" s="250">
        <f t="shared" si="67"/>
        <v>0.27649562736032002</v>
      </c>
      <c r="M848" s="250"/>
      <c r="N848" s="250"/>
      <c r="O848" s="250"/>
      <c r="P848" s="250">
        <f t="shared" si="80"/>
        <v>0.33402037734683998</v>
      </c>
      <c r="Q848" s="250">
        <f t="shared" si="80"/>
        <v>0.35139359405999998</v>
      </c>
      <c r="R848" s="250">
        <f t="shared" si="68"/>
        <v>0.33402037734683998</v>
      </c>
      <c r="S848" s="250"/>
      <c r="T848" s="250">
        <f t="shared" si="81"/>
        <v>0.52007930170566719</v>
      </c>
      <c r="U848" s="250">
        <f t="shared" si="81"/>
        <v>0.48203325339117403</v>
      </c>
      <c r="V848" s="250">
        <f t="shared" si="81"/>
        <v>0.498455940724434</v>
      </c>
      <c r="W848" s="250">
        <f t="shared" si="69"/>
        <v>0.48203325339117403</v>
      </c>
      <c r="X848" s="250"/>
      <c r="Y848" s="250"/>
      <c r="Z848" s="250"/>
      <c r="AA848" s="250"/>
    </row>
    <row r="849" spans="1:27" ht="14.25" hidden="1" customHeight="1">
      <c r="A849" s="120">
        <v>7.0000000000000007E-2</v>
      </c>
      <c r="B849" s="120">
        <v>0.01</v>
      </c>
      <c r="C849" s="120">
        <v>0.92</v>
      </c>
      <c r="D849" s="250">
        <f t="shared" si="78"/>
        <v>0.32476304362076003</v>
      </c>
      <c r="E849" s="250">
        <f t="shared" si="78"/>
        <v>0.28716619222532003</v>
      </c>
      <c r="F849" s="250">
        <f t="shared" si="66"/>
        <v>0.28716619222532003</v>
      </c>
      <c r="G849" s="250"/>
      <c r="H849" s="250"/>
      <c r="I849" s="250"/>
      <c r="J849" s="250">
        <f t="shared" si="79"/>
        <v>0.29729746902991999</v>
      </c>
      <c r="K849" s="250">
        <f t="shared" si="79"/>
        <v>0.27681460878031999</v>
      </c>
      <c r="L849" s="250">
        <f t="shared" si="67"/>
        <v>0.27681460878031999</v>
      </c>
      <c r="M849" s="250"/>
      <c r="N849" s="250"/>
      <c r="O849" s="250"/>
      <c r="P849" s="250">
        <f t="shared" si="80"/>
        <v>0.33402654432095996</v>
      </c>
      <c r="Q849" s="250">
        <f t="shared" si="80"/>
        <v>0.35138742708588</v>
      </c>
      <c r="R849" s="250">
        <f t="shared" si="68"/>
        <v>0.33402654432095996</v>
      </c>
      <c r="S849" s="250"/>
      <c r="T849" s="250">
        <f t="shared" si="81"/>
        <v>0.51964937846485593</v>
      </c>
      <c r="U849" s="250">
        <f t="shared" si="81"/>
        <v>0.48224193209940941</v>
      </c>
      <c r="V849" s="250">
        <f t="shared" si="81"/>
        <v>0.49866460500194998</v>
      </c>
      <c r="W849" s="250">
        <f t="shared" si="69"/>
        <v>0.48224193209940941</v>
      </c>
      <c r="X849" s="250"/>
      <c r="Y849" s="250"/>
      <c r="Z849" s="250"/>
      <c r="AA849" s="250"/>
    </row>
    <row r="850" spans="1:27" ht="14.25" hidden="1" customHeight="1">
      <c r="A850" s="120">
        <v>7.0000000000000007E-2</v>
      </c>
      <c r="B850" s="120">
        <v>0.02</v>
      </c>
      <c r="C850" s="120">
        <v>0.91</v>
      </c>
      <c r="D850" s="250">
        <f t="shared" si="78"/>
        <v>0.32441577918152004</v>
      </c>
      <c r="E850" s="250">
        <f t="shared" si="78"/>
        <v>0.28748517364532</v>
      </c>
      <c r="F850" s="250">
        <f t="shared" si="66"/>
        <v>0.28748517364532</v>
      </c>
      <c r="G850" s="250"/>
      <c r="H850" s="250"/>
      <c r="I850" s="250"/>
      <c r="J850" s="250">
        <f t="shared" si="79"/>
        <v>0.29698018884416</v>
      </c>
      <c r="K850" s="250">
        <f t="shared" si="79"/>
        <v>0.27713359020032002</v>
      </c>
      <c r="L850" s="250">
        <f t="shared" si="67"/>
        <v>0.27713359020032002</v>
      </c>
      <c r="M850" s="250"/>
      <c r="N850" s="250"/>
      <c r="O850" s="250"/>
      <c r="P850" s="250">
        <f t="shared" si="80"/>
        <v>0.33403271129507994</v>
      </c>
      <c r="Q850" s="250">
        <f t="shared" si="80"/>
        <v>0.35138126011176002</v>
      </c>
      <c r="R850" s="250">
        <f t="shared" si="68"/>
        <v>0.33403271129507994</v>
      </c>
      <c r="S850" s="250"/>
      <c r="T850" s="250">
        <f t="shared" si="81"/>
        <v>0.51921945522404478</v>
      </c>
      <c r="U850" s="250">
        <f t="shared" si="81"/>
        <v>0.48245061080764479</v>
      </c>
      <c r="V850" s="250">
        <f t="shared" si="81"/>
        <v>0.49887326927946596</v>
      </c>
      <c r="W850" s="250">
        <f t="shared" si="69"/>
        <v>0.48245061080764479</v>
      </c>
      <c r="X850" s="250"/>
      <c r="Y850" s="250"/>
      <c r="Z850" s="250"/>
      <c r="AA850" s="250"/>
    </row>
    <row r="851" spans="1:27" ht="14.25" hidden="1" customHeight="1">
      <c r="A851" s="120">
        <v>7.0000000000000007E-2</v>
      </c>
      <c r="B851" s="120">
        <v>0.03</v>
      </c>
      <c r="C851" s="120">
        <v>0.9</v>
      </c>
      <c r="D851" s="250">
        <f t="shared" si="78"/>
        <v>0.32406851474228004</v>
      </c>
      <c r="E851" s="250">
        <f t="shared" si="78"/>
        <v>0.28780415506532003</v>
      </c>
      <c r="F851" s="250">
        <f t="shared" si="66"/>
        <v>0.28780415506532003</v>
      </c>
      <c r="G851" s="250"/>
      <c r="H851" s="250"/>
      <c r="I851" s="250"/>
      <c r="J851" s="250">
        <f t="shared" si="79"/>
        <v>0.2966629086584</v>
      </c>
      <c r="K851" s="250">
        <f t="shared" si="79"/>
        <v>0.27745257162032</v>
      </c>
      <c r="L851" s="250">
        <f t="shared" si="67"/>
        <v>0.27745257162032</v>
      </c>
      <c r="M851" s="250"/>
      <c r="N851" s="250"/>
      <c r="O851" s="250"/>
      <c r="P851" s="250">
        <f t="shared" si="80"/>
        <v>0.33403887826919998</v>
      </c>
      <c r="Q851" s="250">
        <f t="shared" si="80"/>
        <v>0.35137509313763998</v>
      </c>
      <c r="R851" s="250">
        <f t="shared" si="68"/>
        <v>0.33403887826919998</v>
      </c>
      <c r="S851" s="250"/>
      <c r="T851" s="250">
        <f t="shared" si="81"/>
        <v>0.51878953198323363</v>
      </c>
      <c r="U851" s="250">
        <f t="shared" si="81"/>
        <v>0.48265928951588022</v>
      </c>
      <c r="V851" s="250">
        <f t="shared" si="81"/>
        <v>0.49908193355698188</v>
      </c>
      <c r="W851" s="250">
        <f t="shared" si="69"/>
        <v>0.48265928951588022</v>
      </c>
      <c r="X851" s="250"/>
      <c r="Y851" s="250"/>
      <c r="Z851" s="250"/>
      <c r="AA851" s="250"/>
    </row>
    <row r="852" spans="1:27" ht="14.25" hidden="1" customHeight="1">
      <c r="A852" s="120">
        <v>7.0000000000000007E-2</v>
      </c>
      <c r="B852" s="120">
        <v>0.04</v>
      </c>
      <c r="C852" s="120">
        <v>0.89</v>
      </c>
      <c r="D852" s="250">
        <f t="shared" si="78"/>
        <v>0.32372125030304005</v>
      </c>
      <c r="E852" s="250">
        <f t="shared" si="78"/>
        <v>0.28812313648532001</v>
      </c>
      <c r="F852" s="250">
        <f t="shared" si="66"/>
        <v>0.28812313648532001</v>
      </c>
      <c r="G852" s="250"/>
      <c r="H852" s="250"/>
      <c r="I852" s="250"/>
      <c r="J852" s="250">
        <f t="shared" si="79"/>
        <v>0.29634562847264001</v>
      </c>
      <c r="K852" s="250">
        <f t="shared" si="79"/>
        <v>0.27777155304031997</v>
      </c>
      <c r="L852" s="250">
        <f t="shared" si="67"/>
        <v>0.27777155304031997</v>
      </c>
      <c r="M852" s="250"/>
      <c r="N852" s="250"/>
      <c r="O852" s="250"/>
      <c r="P852" s="250">
        <f t="shared" si="80"/>
        <v>0.33404504524331996</v>
      </c>
      <c r="Q852" s="250">
        <f t="shared" si="80"/>
        <v>0.35136892616352</v>
      </c>
      <c r="R852" s="250">
        <f t="shared" si="68"/>
        <v>0.33404504524331996</v>
      </c>
      <c r="S852" s="250"/>
      <c r="T852" s="250">
        <f t="shared" si="81"/>
        <v>0.51835960874242237</v>
      </c>
      <c r="U852" s="250">
        <f t="shared" si="81"/>
        <v>0.4828679682241156</v>
      </c>
      <c r="V852" s="250">
        <f t="shared" si="81"/>
        <v>0.49929059783449786</v>
      </c>
      <c r="W852" s="250">
        <f t="shared" si="69"/>
        <v>0.4828679682241156</v>
      </c>
      <c r="X852" s="250"/>
      <c r="Y852" s="250"/>
      <c r="Z852" s="250"/>
      <c r="AA852" s="250"/>
    </row>
    <row r="853" spans="1:27" ht="14.25" hidden="1" customHeight="1">
      <c r="A853" s="120">
        <v>7.0000000000000007E-2</v>
      </c>
      <c r="B853" s="120">
        <v>0.05</v>
      </c>
      <c r="C853" s="120">
        <v>0.88</v>
      </c>
      <c r="D853" s="250">
        <f t="shared" si="78"/>
        <v>0.32337398586380006</v>
      </c>
      <c r="E853" s="250">
        <f t="shared" si="78"/>
        <v>0.28844211790532004</v>
      </c>
      <c r="F853" s="250">
        <f t="shared" si="66"/>
        <v>0.28844211790532004</v>
      </c>
      <c r="G853" s="250"/>
      <c r="H853" s="250"/>
      <c r="I853" s="250"/>
      <c r="J853" s="250">
        <f t="shared" si="79"/>
        <v>0.29602834828688002</v>
      </c>
      <c r="K853" s="250">
        <f t="shared" si="79"/>
        <v>0.27809053446032</v>
      </c>
      <c r="L853" s="250">
        <f t="shared" si="67"/>
        <v>0.27809053446032</v>
      </c>
      <c r="M853" s="250"/>
      <c r="N853" s="250"/>
      <c r="O853" s="250"/>
      <c r="P853" s="250">
        <f t="shared" si="80"/>
        <v>0.33405121221744</v>
      </c>
      <c r="Q853" s="250">
        <f t="shared" si="80"/>
        <v>0.35136275918939996</v>
      </c>
      <c r="R853" s="250">
        <f t="shared" si="68"/>
        <v>0.33405121221744</v>
      </c>
      <c r="S853" s="250"/>
      <c r="T853" s="250">
        <f t="shared" si="81"/>
        <v>0.51792968550161134</v>
      </c>
      <c r="U853" s="250">
        <f t="shared" si="81"/>
        <v>0.48307664693235097</v>
      </c>
      <c r="V853" s="250">
        <f t="shared" si="81"/>
        <v>0.49949926211201379</v>
      </c>
      <c r="W853" s="250">
        <f t="shared" si="69"/>
        <v>0.48307664693235097</v>
      </c>
      <c r="X853" s="250"/>
      <c r="Y853" s="250"/>
      <c r="Z853" s="250"/>
      <c r="AA853" s="250"/>
    </row>
    <row r="854" spans="1:27" ht="14.25" hidden="1" customHeight="1">
      <c r="A854" s="120">
        <v>7.0000000000000007E-2</v>
      </c>
      <c r="B854" s="120">
        <v>0.06</v>
      </c>
      <c r="C854" s="120">
        <v>0.87</v>
      </c>
      <c r="D854" s="250">
        <f t="shared" si="78"/>
        <v>0.32302672142456001</v>
      </c>
      <c r="E854" s="250">
        <f t="shared" si="78"/>
        <v>0.28876109932532001</v>
      </c>
      <c r="F854" s="250">
        <f t="shared" si="66"/>
        <v>0.28876109932532001</v>
      </c>
      <c r="G854" s="250"/>
      <c r="H854" s="250"/>
      <c r="I854" s="250"/>
      <c r="J854" s="250">
        <f t="shared" si="79"/>
        <v>0.29571106810112002</v>
      </c>
      <c r="K854" s="250">
        <f t="shared" si="79"/>
        <v>0.27840951588032004</v>
      </c>
      <c r="L854" s="250">
        <f t="shared" si="67"/>
        <v>0.27840951588032004</v>
      </c>
      <c r="M854" s="250"/>
      <c r="N854" s="250"/>
      <c r="O854" s="250"/>
      <c r="P854" s="250">
        <f t="shared" si="80"/>
        <v>0.33405737919155998</v>
      </c>
      <c r="Q854" s="250">
        <f t="shared" si="80"/>
        <v>0.35135659221527998</v>
      </c>
      <c r="R854" s="250">
        <f t="shared" si="68"/>
        <v>0.33405737919155998</v>
      </c>
      <c r="S854" s="250"/>
      <c r="T854" s="250">
        <f t="shared" si="81"/>
        <v>0.51749976226080008</v>
      </c>
      <c r="U854" s="250">
        <f t="shared" si="81"/>
        <v>0.48328532564058635</v>
      </c>
      <c r="V854" s="250">
        <f t="shared" si="81"/>
        <v>0.49970792638952977</v>
      </c>
      <c r="W854" s="250">
        <f t="shared" si="69"/>
        <v>0.48328532564058635</v>
      </c>
      <c r="X854" s="250"/>
      <c r="Y854" s="250"/>
      <c r="Z854" s="250"/>
      <c r="AA854" s="250"/>
    </row>
    <row r="855" spans="1:27" ht="14.25" hidden="1" customHeight="1">
      <c r="A855" s="120">
        <v>7.0000000000000007E-2</v>
      </c>
      <c r="B855" s="120">
        <v>7.0000000000000007E-2</v>
      </c>
      <c r="C855" s="120">
        <v>0.86</v>
      </c>
      <c r="D855" s="250">
        <f t="shared" si="78"/>
        <v>0.32267945698531997</v>
      </c>
      <c r="E855" s="250">
        <f t="shared" si="78"/>
        <v>0.28908008074531999</v>
      </c>
      <c r="F855" s="250">
        <f t="shared" si="66"/>
        <v>0.28908008074531999</v>
      </c>
      <c r="G855" s="250"/>
      <c r="H855" s="250"/>
      <c r="I855" s="250"/>
      <c r="J855" s="250">
        <f t="shared" si="79"/>
        <v>0.29539378791535997</v>
      </c>
      <c r="K855" s="250">
        <f t="shared" si="79"/>
        <v>0.27872849730032001</v>
      </c>
      <c r="L855" s="250">
        <f t="shared" si="67"/>
        <v>0.27872849730032001</v>
      </c>
      <c r="M855" s="250"/>
      <c r="N855" s="250"/>
      <c r="O855" s="250"/>
      <c r="P855" s="250">
        <f t="shared" si="80"/>
        <v>0.33406354616568001</v>
      </c>
      <c r="Q855" s="250">
        <f t="shared" si="80"/>
        <v>0.35135042524115995</v>
      </c>
      <c r="R855" s="250">
        <f t="shared" si="68"/>
        <v>0.33406354616568001</v>
      </c>
      <c r="S855" s="250"/>
      <c r="T855" s="250">
        <f t="shared" si="81"/>
        <v>0.51706983901998893</v>
      </c>
      <c r="U855" s="250">
        <f t="shared" si="81"/>
        <v>0.48349400434882173</v>
      </c>
      <c r="V855" s="250">
        <f t="shared" si="81"/>
        <v>0.49991659066704575</v>
      </c>
      <c r="W855" s="250">
        <f t="shared" si="69"/>
        <v>0.48349400434882173</v>
      </c>
      <c r="X855" s="250"/>
      <c r="Y855" s="250"/>
      <c r="Z855" s="250"/>
      <c r="AA855" s="250"/>
    </row>
    <row r="856" spans="1:27" ht="14.25" hidden="1" customHeight="1">
      <c r="A856" s="120">
        <v>7.0000000000000007E-2</v>
      </c>
      <c r="B856" s="120">
        <v>0.08</v>
      </c>
      <c r="C856" s="120">
        <v>0.85</v>
      </c>
      <c r="D856" s="250">
        <f t="shared" si="78"/>
        <v>0.32233219254607998</v>
      </c>
      <c r="E856" s="250">
        <f t="shared" si="78"/>
        <v>0.28939906216532002</v>
      </c>
      <c r="F856" s="250">
        <f t="shared" si="66"/>
        <v>0.28939906216532002</v>
      </c>
      <c r="G856" s="250"/>
      <c r="H856" s="250"/>
      <c r="I856" s="250"/>
      <c r="J856" s="250">
        <f t="shared" si="79"/>
        <v>0.29507650772959998</v>
      </c>
      <c r="K856" s="250">
        <f t="shared" si="79"/>
        <v>0.27904747872031999</v>
      </c>
      <c r="L856" s="250">
        <f t="shared" si="67"/>
        <v>0.27904747872031999</v>
      </c>
      <c r="M856" s="250"/>
      <c r="N856" s="250"/>
      <c r="O856" s="250"/>
      <c r="P856" s="250">
        <f t="shared" si="80"/>
        <v>0.33406971313979994</v>
      </c>
      <c r="Q856" s="250">
        <f t="shared" si="80"/>
        <v>0.35134425826703997</v>
      </c>
      <c r="R856" s="250">
        <f t="shared" si="68"/>
        <v>0.33406971313979994</v>
      </c>
      <c r="S856" s="250"/>
      <c r="T856" s="250">
        <f t="shared" si="81"/>
        <v>0.51663991577917778</v>
      </c>
      <c r="U856" s="250">
        <f t="shared" si="81"/>
        <v>0.48370268305705716</v>
      </c>
      <c r="V856" s="250">
        <f t="shared" si="81"/>
        <v>0.50012525494456161</v>
      </c>
      <c r="W856" s="250">
        <f t="shared" si="69"/>
        <v>0.48370268305705716</v>
      </c>
      <c r="X856" s="250"/>
      <c r="Y856" s="250"/>
      <c r="Z856" s="250"/>
      <c r="AA856" s="250"/>
    </row>
    <row r="857" spans="1:27" ht="14.25" hidden="1" customHeight="1">
      <c r="A857" s="120">
        <v>7.0000000000000007E-2</v>
      </c>
      <c r="B857" s="120">
        <v>0.09</v>
      </c>
      <c r="C857" s="120">
        <v>0.84</v>
      </c>
      <c r="D857" s="250">
        <f t="shared" si="78"/>
        <v>0.32198492810683998</v>
      </c>
      <c r="E857" s="250">
        <f t="shared" si="78"/>
        <v>0.28971804358532</v>
      </c>
      <c r="F857" s="250">
        <f t="shared" si="66"/>
        <v>0.28971804358532</v>
      </c>
      <c r="G857" s="250"/>
      <c r="H857" s="250"/>
      <c r="I857" s="250"/>
      <c r="J857" s="250">
        <f t="shared" si="79"/>
        <v>0.29475922754383999</v>
      </c>
      <c r="K857" s="250">
        <f t="shared" si="79"/>
        <v>0.27936646014031996</v>
      </c>
      <c r="L857" s="250">
        <f t="shared" si="67"/>
        <v>0.27936646014031996</v>
      </c>
      <c r="M857" s="250"/>
      <c r="N857" s="250"/>
      <c r="O857" s="250"/>
      <c r="P857" s="250">
        <f t="shared" si="80"/>
        <v>0.33407588011391992</v>
      </c>
      <c r="Q857" s="250">
        <f t="shared" si="80"/>
        <v>0.35133809129291993</v>
      </c>
      <c r="R857" s="250">
        <f t="shared" si="68"/>
        <v>0.33407588011391992</v>
      </c>
      <c r="S857" s="250"/>
      <c r="T857" s="250">
        <f t="shared" si="81"/>
        <v>0.51620999253836652</v>
      </c>
      <c r="U857" s="250">
        <f t="shared" si="81"/>
        <v>0.48391136176529254</v>
      </c>
      <c r="V857" s="250">
        <f t="shared" si="81"/>
        <v>0.50033391922207759</v>
      </c>
      <c r="W857" s="250">
        <f t="shared" si="69"/>
        <v>0.48391136176529254</v>
      </c>
      <c r="X857" s="250"/>
      <c r="Y857" s="250"/>
      <c r="Z857" s="250"/>
      <c r="AA857" s="250"/>
    </row>
    <row r="858" spans="1:27" ht="14.25" hidden="1" customHeight="1">
      <c r="A858" s="120">
        <v>7.0000000000000007E-2</v>
      </c>
      <c r="B858" s="120">
        <v>0.1</v>
      </c>
      <c r="C858" s="120">
        <v>0.83</v>
      </c>
      <c r="D858" s="250">
        <f t="shared" si="78"/>
        <v>0.32163766366759999</v>
      </c>
      <c r="E858" s="250">
        <f t="shared" si="78"/>
        <v>0.29003702500532003</v>
      </c>
      <c r="F858" s="250">
        <f t="shared" si="66"/>
        <v>0.29003702500532003</v>
      </c>
      <c r="G858" s="250"/>
      <c r="H858" s="250"/>
      <c r="I858" s="250"/>
      <c r="J858" s="250">
        <f t="shared" si="79"/>
        <v>0.29444194735807999</v>
      </c>
      <c r="K858" s="250">
        <f t="shared" si="79"/>
        <v>0.27968544156031999</v>
      </c>
      <c r="L858" s="250">
        <f t="shared" si="67"/>
        <v>0.27968544156031999</v>
      </c>
      <c r="M858" s="250"/>
      <c r="N858" s="250"/>
      <c r="O858" s="250"/>
      <c r="P858" s="250">
        <f t="shared" si="80"/>
        <v>0.33408204708803996</v>
      </c>
      <c r="Q858" s="250">
        <f t="shared" si="80"/>
        <v>0.35133192431879995</v>
      </c>
      <c r="R858" s="250">
        <f t="shared" si="68"/>
        <v>0.33408204708803996</v>
      </c>
      <c r="S858" s="250"/>
      <c r="T858" s="250">
        <f t="shared" si="81"/>
        <v>0.51578006929755538</v>
      </c>
      <c r="U858" s="250">
        <f t="shared" si="81"/>
        <v>0.48412004047352797</v>
      </c>
      <c r="V858" s="250">
        <f t="shared" si="81"/>
        <v>0.50054258349959357</v>
      </c>
      <c r="W858" s="250">
        <f t="shared" si="69"/>
        <v>0.48412004047352797</v>
      </c>
      <c r="X858" s="250"/>
      <c r="Y858" s="250"/>
      <c r="Z858" s="250"/>
      <c r="AA858" s="250"/>
    </row>
    <row r="859" spans="1:27" ht="14.25" hidden="1" customHeight="1">
      <c r="A859" s="120">
        <v>7.0000000000000007E-2</v>
      </c>
      <c r="B859" s="120">
        <v>0.11</v>
      </c>
      <c r="C859" s="120">
        <v>0.82</v>
      </c>
      <c r="D859" s="250">
        <f t="shared" si="78"/>
        <v>0.32129039922836</v>
      </c>
      <c r="E859" s="250">
        <f t="shared" si="78"/>
        <v>0.29035600642532</v>
      </c>
      <c r="F859" s="250">
        <f t="shared" si="66"/>
        <v>0.29035600642532</v>
      </c>
      <c r="G859" s="250"/>
      <c r="H859" s="250"/>
      <c r="I859" s="250"/>
      <c r="J859" s="250">
        <f t="shared" si="79"/>
        <v>0.29412466717232</v>
      </c>
      <c r="K859" s="250">
        <f t="shared" si="79"/>
        <v>0.28000442298032002</v>
      </c>
      <c r="L859" s="250">
        <f t="shared" si="67"/>
        <v>0.28000442298032002</v>
      </c>
      <c r="M859" s="250"/>
      <c r="N859" s="250"/>
      <c r="O859" s="250"/>
      <c r="P859" s="250">
        <f t="shared" si="80"/>
        <v>0.33408821406215994</v>
      </c>
      <c r="Q859" s="250">
        <f t="shared" si="80"/>
        <v>0.35132575734467997</v>
      </c>
      <c r="R859" s="250">
        <f t="shared" si="68"/>
        <v>0.33408821406215994</v>
      </c>
      <c r="S859" s="250"/>
      <c r="T859" s="250">
        <f t="shared" si="81"/>
        <v>0.51535014605674423</v>
      </c>
      <c r="U859" s="250">
        <f t="shared" si="81"/>
        <v>0.48432871918176335</v>
      </c>
      <c r="V859" s="250">
        <f t="shared" si="81"/>
        <v>0.50075124777710944</v>
      </c>
      <c r="W859" s="250">
        <f t="shared" si="69"/>
        <v>0.48432871918176335</v>
      </c>
      <c r="X859" s="250"/>
      <c r="Y859" s="250"/>
      <c r="Z859" s="250"/>
      <c r="AA859" s="250"/>
    </row>
    <row r="860" spans="1:27" ht="14.25" hidden="1" customHeight="1">
      <c r="A860" s="120">
        <v>7.0000000000000007E-2</v>
      </c>
      <c r="B860" s="120">
        <v>0.12</v>
      </c>
      <c r="C860" s="120">
        <v>0.81</v>
      </c>
      <c r="D860" s="250">
        <f t="shared" si="78"/>
        <v>0.32094313478912001</v>
      </c>
      <c r="E860" s="250">
        <f t="shared" si="78"/>
        <v>0.29067498784532003</v>
      </c>
      <c r="F860" s="250">
        <f t="shared" si="66"/>
        <v>0.29067498784532003</v>
      </c>
      <c r="G860" s="250"/>
      <c r="H860" s="250"/>
      <c r="I860" s="250"/>
      <c r="J860" s="250">
        <f t="shared" si="79"/>
        <v>0.29380738698656</v>
      </c>
      <c r="K860" s="250">
        <f t="shared" si="79"/>
        <v>0.28032340440032</v>
      </c>
      <c r="L860" s="250">
        <f t="shared" si="67"/>
        <v>0.28032340440032</v>
      </c>
      <c r="M860" s="250"/>
      <c r="N860" s="250"/>
      <c r="O860" s="250"/>
      <c r="P860" s="250">
        <f t="shared" si="80"/>
        <v>0.33409438103627997</v>
      </c>
      <c r="Q860" s="250">
        <f t="shared" si="80"/>
        <v>0.35131959037055999</v>
      </c>
      <c r="R860" s="250">
        <f t="shared" si="68"/>
        <v>0.33409438103627997</v>
      </c>
      <c r="S860" s="250"/>
      <c r="T860" s="250">
        <f t="shared" si="81"/>
        <v>0.51492022281593308</v>
      </c>
      <c r="U860" s="250">
        <f t="shared" si="81"/>
        <v>0.48453739788999883</v>
      </c>
      <c r="V860" s="250">
        <f t="shared" si="81"/>
        <v>0.50095991205462553</v>
      </c>
      <c r="W860" s="250">
        <f t="shared" si="69"/>
        <v>0.48453739788999883</v>
      </c>
      <c r="X860" s="250"/>
      <c r="Y860" s="250"/>
      <c r="Z860" s="250"/>
      <c r="AA860" s="250"/>
    </row>
    <row r="861" spans="1:27" ht="14.25" hidden="1" customHeight="1">
      <c r="A861" s="120">
        <v>7.0000000000000007E-2</v>
      </c>
      <c r="B861" s="120">
        <v>0.13</v>
      </c>
      <c r="C861" s="120">
        <v>0.8</v>
      </c>
      <c r="D861" s="250">
        <f t="shared" si="78"/>
        <v>0.32059587034988002</v>
      </c>
      <c r="E861" s="250">
        <f t="shared" si="78"/>
        <v>0.29099396926532001</v>
      </c>
      <c r="F861" s="250">
        <f t="shared" si="66"/>
        <v>0.29099396926532001</v>
      </c>
      <c r="G861" s="250"/>
      <c r="H861" s="250"/>
      <c r="I861" s="250"/>
      <c r="J861" s="250">
        <f t="shared" si="79"/>
        <v>0.29349010680080001</v>
      </c>
      <c r="K861" s="250">
        <f t="shared" si="79"/>
        <v>0.28064238582032003</v>
      </c>
      <c r="L861" s="250">
        <f t="shared" si="67"/>
        <v>0.28064238582032003</v>
      </c>
      <c r="M861" s="250"/>
      <c r="N861" s="250"/>
      <c r="O861" s="250"/>
      <c r="P861" s="250">
        <f t="shared" si="80"/>
        <v>0.33410054801040001</v>
      </c>
      <c r="Q861" s="250">
        <f t="shared" si="80"/>
        <v>0.35131342339643995</v>
      </c>
      <c r="R861" s="250">
        <f t="shared" si="68"/>
        <v>0.33410054801040001</v>
      </c>
      <c r="S861" s="250"/>
      <c r="T861" s="250">
        <f t="shared" si="81"/>
        <v>0.51449029957512193</v>
      </c>
      <c r="U861" s="250">
        <f t="shared" si="81"/>
        <v>0.48474607659823421</v>
      </c>
      <c r="V861" s="250">
        <f t="shared" si="81"/>
        <v>0.50116857633214151</v>
      </c>
      <c r="W861" s="250">
        <f t="shared" si="69"/>
        <v>0.48474607659823421</v>
      </c>
      <c r="X861" s="250"/>
      <c r="Y861" s="250"/>
      <c r="Z861" s="250"/>
      <c r="AA861" s="250"/>
    </row>
    <row r="862" spans="1:27" ht="14.25" hidden="1" customHeight="1">
      <c r="A862" s="120">
        <v>7.0000000000000007E-2</v>
      </c>
      <c r="B862" s="120">
        <v>0.14000000000000001</v>
      </c>
      <c r="C862" s="120">
        <v>0.79</v>
      </c>
      <c r="D862" s="250">
        <f t="shared" si="78"/>
        <v>0.32024860591064003</v>
      </c>
      <c r="E862" s="250">
        <f t="shared" si="78"/>
        <v>0.29131295068532004</v>
      </c>
      <c r="F862" s="250">
        <f t="shared" si="66"/>
        <v>0.29131295068532004</v>
      </c>
      <c r="G862" s="250"/>
      <c r="H862" s="250"/>
      <c r="I862" s="250"/>
      <c r="J862" s="250">
        <f t="shared" si="79"/>
        <v>0.29317282661504002</v>
      </c>
      <c r="K862" s="250">
        <f t="shared" si="79"/>
        <v>0.28096136724032</v>
      </c>
      <c r="L862" s="250">
        <f t="shared" si="67"/>
        <v>0.28096136724032</v>
      </c>
      <c r="M862" s="250"/>
      <c r="N862" s="250"/>
      <c r="O862" s="250"/>
      <c r="P862" s="250">
        <f t="shared" si="80"/>
        <v>0.33410671498451999</v>
      </c>
      <c r="Q862" s="250">
        <f t="shared" si="80"/>
        <v>0.35130725642232002</v>
      </c>
      <c r="R862" s="250">
        <f t="shared" si="68"/>
        <v>0.33410671498451999</v>
      </c>
      <c r="S862" s="250"/>
      <c r="T862" s="250">
        <f t="shared" si="81"/>
        <v>0.51406037633431079</v>
      </c>
      <c r="U862" s="250">
        <f t="shared" si="81"/>
        <v>0.48495475530646959</v>
      </c>
      <c r="V862" s="250">
        <f t="shared" si="81"/>
        <v>0.50137724060965749</v>
      </c>
      <c r="W862" s="250">
        <f t="shared" si="69"/>
        <v>0.48495475530646959</v>
      </c>
      <c r="X862" s="250"/>
      <c r="Y862" s="250"/>
      <c r="Z862" s="250"/>
      <c r="AA862" s="250"/>
    </row>
    <row r="863" spans="1:27" ht="14.25" hidden="1" customHeight="1">
      <c r="A863" s="120">
        <v>7.0000000000000007E-2</v>
      </c>
      <c r="B863" s="120">
        <v>0.15</v>
      </c>
      <c r="C863" s="120">
        <v>0.78</v>
      </c>
      <c r="D863" s="250">
        <f t="shared" si="78"/>
        <v>0.31990134147140004</v>
      </c>
      <c r="E863" s="250">
        <f t="shared" si="78"/>
        <v>0.29163193210532001</v>
      </c>
      <c r="F863" s="250">
        <f t="shared" si="66"/>
        <v>0.29163193210532001</v>
      </c>
      <c r="G863" s="250"/>
      <c r="H863" s="250"/>
      <c r="I863" s="250"/>
      <c r="J863" s="250">
        <f t="shared" si="79"/>
        <v>0.29285554642928002</v>
      </c>
      <c r="K863" s="250">
        <f t="shared" si="79"/>
        <v>0.28128034866031998</v>
      </c>
      <c r="L863" s="250">
        <f t="shared" si="67"/>
        <v>0.28128034866031998</v>
      </c>
      <c r="M863" s="250"/>
      <c r="N863" s="250"/>
      <c r="O863" s="250"/>
      <c r="P863" s="250">
        <f t="shared" si="80"/>
        <v>0.33411288195863997</v>
      </c>
      <c r="Q863" s="250">
        <f t="shared" si="80"/>
        <v>0.35130108944819999</v>
      </c>
      <c r="R863" s="250">
        <f t="shared" si="68"/>
        <v>0.33411288195863997</v>
      </c>
      <c r="S863" s="250"/>
      <c r="T863" s="250">
        <f t="shared" si="81"/>
        <v>0.51363045309349964</v>
      </c>
      <c r="U863" s="250">
        <f t="shared" si="81"/>
        <v>0.48516343401470496</v>
      </c>
      <c r="V863" s="250">
        <f t="shared" si="81"/>
        <v>0.50158590488717336</v>
      </c>
      <c r="W863" s="250">
        <f t="shared" si="69"/>
        <v>0.48516343401470496</v>
      </c>
      <c r="X863" s="250"/>
      <c r="Y863" s="250"/>
      <c r="Z863" s="250"/>
      <c r="AA863" s="250"/>
    </row>
    <row r="864" spans="1:27" ht="14.25" hidden="1" customHeight="1">
      <c r="A864" s="120">
        <v>7.0000000000000007E-2</v>
      </c>
      <c r="B864" s="120">
        <v>0.16</v>
      </c>
      <c r="C864" s="120">
        <v>0.77</v>
      </c>
      <c r="D864" s="250">
        <f t="shared" si="78"/>
        <v>0.31955407703215999</v>
      </c>
      <c r="E864" s="250">
        <f t="shared" si="78"/>
        <v>0.29195091352532004</v>
      </c>
      <c r="F864" s="250">
        <f t="shared" si="66"/>
        <v>0.29195091352532004</v>
      </c>
      <c r="G864" s="250"/>
      <c r="H864" s="250"/>
      <c r="I864" s="250"/>
      <c r="J864" s="250">
        <f t="shared" si="79"/>
        <v>0.29253826624352003</v>
      </c>
      <c r="K864" s="250">
        <f t="shared" si="79"/>
        <v>0.28159933008032001</v>
      </c>
      <c r="L864" s="250">
        <f t="shared" si="67"/>
        <v>0.28159933008032001</v>
      </c>
      <c r="M864" s="250"/>
      <c r="N864" s="250"/>
      <c r="O864" s="250"/>
      <c r="P864" s="250">
        <f t="shared" si="80"/>
        <v>0.33411904893276001</v>
      </c>
      <c r="Q864" s="250">
        <f t="shared" si="80"/>
        <v>0.35129492247408001</v>
      </c>
      <c r="R864" s="250">
        <f t="shared" si="68"/>
        <v>0.33411904893276001</v>
      </c>
      <c r="S864" s="250"/>
      <c r="T864" s="250">
        <f t="shared" si="81"/>
        <v>0.51320052985268838</v>
      </c>
      <c r="U864" s="250">
        <f t="shared" si="81"/>
        <v>0.4853721127229404</v>
      </c>
      <c r="V864" s="250">
        <f t="shared" si="81"/>
        <v>0.50179456916468934</v>
      </c>
      <c r="W864" s="250">
        <f t="shared" si="69"/>
        <v>0.4853721127229404</v>
      </c>
      <c r="X864" s="250"/>
      <c r="Y864" s="250"/>
      <c r="Z864" s="250"/>
      <c r="AA864" s="250"/>
    </row>
    <row r="865" spans="1:27" ht="14.25" hidden="1" customHeight="1">
      <c r="A865" s="120">
        <v>7.0000000000000007E-2</v>
      </c>
      <c r="B865" s="120">
        <v>0.17</v>
      </c>
      <c r="C865" s="120">
        <v>0.76</v>
      </c>
      <c r="D865" s="250">
        <f t="shared" si="78"/>
        <v>0.31920681259292005</v>
      </c>
      <c r="E865" s="250">
        <f t="shared" si="78"/>
        <v>0.29226989494532002</v>
      </c>
      <c r="F865" s="250">
        <f t="shared" si="66"/>
        <v>0.29226989494532002</v>
      </c>
      <c r="G865" s="250"/>
      <c r="H865" s="250"/>
      <c r="I865" s="250"/>
      <c r="J865" s="250">
        <f t="shared" si="79"/>
        <v>0.29222098605776003</v>
      </c>
      <c r="K865" s="250">
        <f t="shared" si="79"/>
        <v>0.28191831150031998</v>
      </c>
      <c r="L865" s="250">
        <f t="shared" si="67"/>
        <v>0.28191831150031998</v>
      </c>
      <c r="M865" s="250"/>
      <c r="N865" s="250"/>
      <c r="O865" s="250"/>
      <c r="P865" s="250">
        <f t="shared" si="80"/>
        <v>0.33412521590687994</v>
      </c>
      <c r="Q865" s="250">
        <f t="shared" si="80"/>
        <v>0.35128875549995997</v>
      </c>
      <c r="R865" s="250">
        <f t="shared" si="68"/>
        <v>0.33412521590687994</v>
      </c>
      <c r="S865" s="250"/>
      <c r="T865" s="250">
        <f t="shared" si="81"/>
        <v>0.51277060661187723</v>
      </c>
      <c r="U865" s="250">
        <f t="shared" si="81"/>
        <v>0.48558079143117577</v>
      </c>
      <c r="V865" s="250">
        <f t="shared" si="81"/>
        <v>0.50200323344220532</v>
      </c>
      <c r="W865" s="250">
        <f t="shared" si="69"/>
        <v>0.48558079143117577</v>
      </c>
      <c r="X865" s="250"/>
      <c r="Y865" s="250"/>
      <c r="Z865" s="250"/>
      <c r="AA865" s="250"/>
    </row>
    <row r="866" spans="1:27" ht="14.25" hidden="1" customHeight="1">
      <c r="A866" s="120">
        <v>7.0000000000000007E-2</v>
      </c>
      <c r="B866" s="120">
        <v>0.18</v>
      </c>
      <c r="C866" s="120">
        <v>0.75</v>
      </c>
      <c r="D866" s="250">
        <f t="shared" ref="D866:E929" si="82">$A866*B$157+$B866*B$158+$C866*B$159</f>
        <v>0.31885954815368001</v>
      </c>
      <c r="E866" s="250">
        <f t="shared" si="82"/>
        <v>0.29258887636531999</v>
      </c>
      <c r="F866" s="250">
        <f t="shared" si="66"/>
        <v>0.29258887636531999</v>
      </c>
      <c r="G866" s="250"/>
      <c r="H866" s="250"/>
      <c r="I866" s="250"/>
      <c r="J866" s="250">
        <f t="shared" ref="J866:K929" si="83">$A866*H$157+$B866*H$158+$C866*H$159</f>
        <v>0.29190370587199999</v>
      </c>
      <c r="K866" s="250">
        <f t="shared" si="83"/>
        <v>0.28223729292032002</v>
      </c>
      <c r="L866" s="250">
        <f t="shared" si="67"/>
        <v>0.28223729292032002</v>
      </c>
      <c r="M866" s="250"/>
      <c r="N866" s="250"/>
      <c r="O866" s="250"/>
      <c r="P866" s="250">
        <f t="shared" ref="P866:Q929" si="84">$A866*N$157+$B866*N$158+$C866*N$159</f>
        <v>0.33413138288099997</v>
      </c>
      <c r="Q866" s="250">
        <f t="shared" si="84"/>
        <v>0.35128258852583999</v>
      </c>
      <c r="R866" s="250">
        <f t="shared" si="68"/>
        <v>0.33413138288099997</v>
      </c>
      <c r="S866" s="250"/>
      <c r="T866" s="250">
        <f t="shared" ref="T866:V929" si="85">$A866*I$3+$B866*I$4+$C866*I$5</f>
        <v>0.51234068337106609</v>
      </c>
      <c r="U866" s="250">
        <f t="shared" si="85"/>
        <v>0.48578947013941115</v>
      </c>
      <c r="V866" s="250">
        <f t="shared" si="85"/>
        <v>0.50221189771972119</v>
      </c>
      <c r="W866" s="250">
        <f t="shared" si="69"/>
        <v>0.48578947013941115</v>
      </c>
      <c r="X866" s="250"/>
      <c r="Y866" s="250"/>
      <c r="Z866" s="250"/>
      <c r="AA866" s="250"/>
    </row>
    <row r="867" spans="1:27" ht="14.25" hidden="1" customHeight="1">
      <c r="A867" s="120">
        <v>7.0000000000000007E-2</v>
      </c>
      <c r="B867" s="120">
        <v>0.19</v>
      </c>
      <c r="C867" s="120">
        <v>0.74</v>
      </c>
      <c r="D867" s="250">
        <f t="shared" si="82"/>
        <v>0.31851228371444001</v>
      </c>
      <c r="E867" s="250">
        <f t="shared" si="82"/>
        <v>0.29290785778532002</v>
      </c>
      <c r="F867" s="250">
        <f t="shared" si="66"/>
        <v>0.29290785778532002</v>
      </c>
      <c r="G867" s="250"/>
      <c r="H867" s="250"/>
      <c r="I867" s="250"/>
      <c r="J867" s="250">
        <f t="shared" si="83"/>
        <v>0.29158642568623999</v>
      </c>
      <c r="K867" s="250">
        <f t="shared" si="83"/>
        <v>0.28255627434031999</v>
      </c>
      <c r="L867" s="250">
        <f t="shared" si="67"/>
        <v>0.28255627434031999</v>
      </c>
      <c r="M867" s="250"/>
      <c r="N867" s="250"/>
      <c r="O867" s="250"/>
      <c r="P867" s="250">
        <f t="shared" si="84"/>
        <v>0.33413754985511995</v>
      </c>
      <c r="Q867" s="250">
        <f t="shared" si="84"/>
        <v>0.35127642155171995</v>
      </c>
      <c r="R867" s="250">
        <f t="shared" si="68"/>
        <v>0.33413754985511995</v>
      </c>
      <c r="S867" s="250"/>
      <c r="T867" s="250">
        <f t="shared" si="85"/>
        <v>0.51191076013025483</v>
      </c>
      <c r="U867" s="250">
        <f t="shared" si="85"/>
        <v>0.48599814884764658</v>
      </c>
      <c r="V867" s="250">
        <f t="shared" si="85"/>
        <v>0.50242056199723728</v>
      </c>
      <c r="W867" s="250">
        <f t="shared" si="69"/>
        <v>0.48599814884764658</v>
      </c>
      <c r="X867" s="250"/>
      <c r="Y867" s="250"/>
      <c r="Z867" s="250"/>
      <c r="AA867" s="250"/>
    </row>
    <row r="868" spans="1:27" ht="14.25" hidden="1" customHeight="1">
      <c r="A868" s="120">
        <v>7.0000000000000007E-2</v>
      </c>
      <c r="B868" s="120">
        <v>0.2</v>
      </c>
      <c r="C868" s="120">
        <v>0.73</v>
      </c>
      <c r="D868" s="250">
        <f t="shared" si="82"/>
        <v>0.31816501927520002</v>
      </c>
      <c r="E868" s="250">
        <f t="shared" si="82"/>
        <v>0.29322683920532</v>
      </c>
      <c r="F868" s="250">
        <f t="shared" si="66"/>
        <v>0.29322683920532</v>
      </c>
      <c r="G868" s="250"/>
      <c r="H868" s="250"/>
      <c r="I868" s="250"/>
      <c r="J868" s="250">
        <f t="shared" si="83"/>
        <v>0.29126914550048</v>
      </c>
      <c r="K868" s="250">
        <f t="shared" si="83"/>
        <v>0.28287525576032002</v>
      </c>
      <c r="L868" s="250">
        <f t="shared" si="67"/>
        <v>0.28287525576032002</v>
      </c>
      <c r="M868" s="250"/>
      <c r="N868" s="250"/>
      <c r="O868" s="250"/>
      <c r="P868" s="250">
        <f t="shared" si="84"/>
        <v>0.33414371682923993</v>
      </c>
      <c r="Q868" s="250">
        <f t="shared" si="84"/>
        <v>0.35127025457759997</v>
      </c>
      <c r="R868" s="250">
        <f t="shared" si="68"/>
        <v>0.33414371682923993</v>
      </c>
      <c r="S868" s="250"/>
      <c r="T868" s="250">
        <f t="shared" si="85"/>
        <v>0.51148083688944368</v>
      </c>
      <c r="U868" s="250">
        <f t="shared" si="85"/>
        <v>0.48620682755588196</v>
      </c>
      <c r="V868" s="250">
        <f t="shared" si="85"/>
        <v>0.50262922627475315</v>
      </c>
      <c r="W868" s="250">
        <f t="shared" si="69"/>
        <v>0.48620682755588196</v>
      </c>
      <c r="X868" s="250"/>
      <c r="Y868" s="250"/>
      <c r="Z868" s="250"/>
      <c r="AA868" s="250"/>
    </row>
    <row r="869" spans="1:27" ht="14.25" hidden="1" customHeight="1">
      <c r="A869" s="120">
        <v>7.0000000000000007E-2</v>
      </c>
      <c r="B869" s="120">
        <v>0.21</v>
      </c>
      <c r="C869" s="120">
        <v>0.72</v>
      </c>
      <c r="D869" s="250">
        <f t="shared" si="82"/>
        <v>0.31781775483595998</v>
      </c>
      <c r="E869" s="250">
        <f t="shared" si="82"/>
        <v>0.29354582062531998</v>
      </c>
      <c r="F869" s="250">
        <f t="shared" si="66"/>
        <v>0.29354582062531998</v>
      </c>
      <c r="G869" s="250"/>
      <c r="H869" s="250"/>
      <c r="I869" s="250"/>
      <c r="J869" s="250">
        <f t="shared" si="83"/>
        <v>0.29095186531472</v>
      </c>
      <c r="K869" s="250">
        <f t="shared" si="83"/>
        <v>0.28319423718032</v>
      </c>
      <c r="L869" s="250">
        <f t="shared" si="67"/>
        <v>0.28319423718032</v>
      </c>
      <c r="M869" s="250"/>
      <c r="N869" s="250"/>
      <c r="O869" s="250"/>
      <c r="P869" s="250">
        <f t="shared" si="84"/>
        <v>0.33414988380335997</v>
      </c>
      <c r="Q869" s="250">
        <f t="shared" si="84"/>
        <v>0.35126408760347994</v>
      </c>
      <c r="R869" s="250">
        <f t="shared" si="68"/>
        <v>0.33414988380335997</v>
      </c>
      <c r="S869" s="250"/>
      <c r="T869" s="250">
        <f t="shared" si="85"/>
        <v>0.51105091364863253</v>
      </c>
      <c r="U869" s="250">
        <f t="shared" si="85"/>
        <v>0.48641550626411739</v>
      </c>
      <c r="V869" s="250">
        <f t="shared" si="85"/>
        <v>0.50283789055226913</v>
      </c>
      <c r="W869" s="250">
        <f t="shared" si="69"/>
        <v>0.48641550626411739</v>
      </c>
      <c r="X869" s="250"/>
      <c r="Y869" s="250"/>
      <c r="Z869" s="250"/>
      <c r="AA869" s="250"/>
    </row>
    <row r="870" spans="1:27" ht="14.25" hidden="1" customHeight="1">
      <c r="A870" s="120">
        <v>7.0000000000000007E-2</v>
      </c>
      <c r="B870" s="120">
        <v>0.22</v>
      </c>
      <c r="C870" s="120">
        <v>0.71</v>
      </c>
      <c r="D870" s="250">
        <f t="shared" si="82"/>
        <v>0.31747049039672004</v>
      </c>
      <c r="E870" s="250">
        <f t="shared" si="82"/>
        <v>0.29386480204532001</v>
      </c>
      <c r="F870" s="250">
        <f t="shared" si="66"/>
        <v>0.29386480204532001</v>
      </c>
      <c r="G870" s="250"/>
      <c r="H870" s="250"/>
      <c r="I870" s="250"/>
      <c r="J870" s="250">
        <f t="shared" si="83"/>
        <v>0.29063458512896001</v>
      </c>
      <c r="K870" s="250">
        <f t="shared" si="83"/>
        <v>0.28351321860031997</v>
      </c>
      <c r="L870" s="250">
        <f t="shared" si="67"/>
        <v>0.28351321860031997</v>
      </c>
      <c r="M870" s="250"/>
      <c r="N870" s="250"/>
      <c r="O870" s="250"/>
      <c r="P870" s="250">
        <f t="shared" si="84"/>
        <v>0.33415605077747995</v>
      </c>
      <c r="Q870" s="250">
        <f t="shared" si="84"/>
        <v>0.35125792062935995</v>
      </c>
      <c r="R870" s="250">
        <f t="shared" si="68"/>
        <v>0.33415605077747995</v>
      </c>
      <c r="S870" s="250"/>
      <c r="T870" s="250">
        <f t="shared" si="85"/>
        <v>0.51062099040782138</v>
      </c>
      <c r="U870" s="250">
        <f t="shared" si="85"/>
        <v>0.48662418497235282</v>
      </c>
      <c r="V870" s="250">
        <f t="shared" si="85"/>
        <v>0.50304655482978511</v>
      </c>
      <c r="W870" s="250">
        <f t="shared" si="69"/>
        <v>0.48662418497235282</v>
      </c>
      <c r="X870" s="250"/>
      <c r="Y870" s="250"/>
      <c r="Z870" s="250"/>
      <c r="AA870" s="250"/>
    </row>
    <row r="871" spans="1:27" ht="14.25" hidden="1" customHeight="1">
      <c r="A871" s="120">
        <v>7.0000000000000007E-2</v>
      </c>
      <c r="B871" s="120">
        <v>0.23</v>
      </c>
      <c r="C871" s="120">
        <v>0.7</v>
      </c>
      <c r="D871" s="250">
        <f t="shared" si="82"/>
        <v>0.31712322595747999</v>
      </c>
      <c r="E871" s="250">
        <f t="shared" si="82"/>
        <v>0.29418378346532004</v>
      </c>
      <c r="F871" s="250">
        <f t="shared" si="66"/>
        <v>0.29418378346532004</v>
      </c>
      <c r="G871" s="250"/>
      <c r="H871" s="250"/>
      <c r="I871" s="250"/>
      <c r="J871" s="250">
        <f t="shared" si="83"/>
        <v>0.29031730494319996</v>
      </c>
      <c r="K871" s="250">
        <f t="shared" si="83"/>
        <v>0.28383220002032</v>
      </c>
      <c r="L871" s="250">
        <f t="shared" si="67"/>
        <v>0.28383220002032</v>
      </c>
      <c r="M871" s="250"/>
      <c r="N871" s="250"/>
      <c r="O871" s="250"/>
      <c r="P871" s="250">
        <f t="shared" si="84"/>
        <v>0.33416221775159993</v>
      </c>
      <c r="Q871" s="250">
        <f t="shared" si="84"/>
        <v>0.35125175365523997</v>
      </c>
      <c r="R871" s="250">
        <f t="shared" si="68"/>
        <v>0.33416221775159993</v>
      </c>
      <c r="S871" s="250"/>
      <c r="T871" s="250">
        <f t="shared" si="85"/>
        <v>0.51019106716701024</v>
      </c>
      <c r="U871" s="250">
        <f t="shared" si="85"/>
        <v>0.4868328636805882</v>
      </c>
      <c r="V871" s="250">
        <f t="shared" si="85"/>
        <v>0.50325521910730098</v>
      </c>
      <c r="W871" s="250">
        <f t="shared" si="69"/>
        <v>0.4868328636805882</v>
      </c>
      <c r="X871" s="250"/>
      <c r="Y871" s="250"/>
      <c r="Z871" s="250"/>
      <c r="AA871" s="250"/>
    </row>
    <row r="872" spans="1:27" ht="14.25" hidden="1" customHeight="1">
      <c r="A872" s="120">
        <v>7.0000000000000007E-2</v>
      </c>
      <c r="B872" s="120">
        <v>0.24</v>
      </c>
      <c r="C872" s="120">
        <v>0.69</v>
      </c>
      <c r="D872" s="250">
        <f t="shared" si="82"/>
        <v>0.31677596151824</v>
      </c>
      <c r="E872" s="250">
        <f t="shared" si="82"/>
        <v>0.29450276488532001</v>
      </c>
      <c r="F872" s="250">
        <f t="shared" si="66"/>
        <v>0.29450276488532001</v>
      </c>
      <c r="G872" s="250"/>
      <c r="H872" s="250"/>
      <c r="I872" s="250"/>
      <c r="J872" s="250">
        <f t="shared" si="83"/>
        <v>0.29000002475743997</v>
      </c>
      <c r="K872" s="250">
        <f t="shared" si="83"/>
        <v>0.28415118144031998</v>
      </c>
      <c r="L872" s="250">
        <f t="shared" si="67"/>
        <v>0.28415118144031998</v>
      </c>
      <c r="M872" s="250"/>
      <c r="N872" s="250"/>
      <c r="O872" s="250"/>
      <c r="P872" s="250">
        <f t="shared" si="84"/>
        <v>0.33416838472571997</v>
      </c>
      <c r="Q872" s="250">
        <f t="shared" si="84"/>
        <v>0.35124558668111994</v>
      </c>
      <c r="R872" s="250">
        <f t="shared" si="68"/>
        <v>0.33416838472571997</v>
      </c>
      <c r="S872" s="250"/>
      <c r="T872" s="250">
        <f t="shared" si="85"/>
        <v>0.50976114392619898</v>
      </c>
      <c r="U872" s="250">
        <f t="shared" si="85"/>
        <v>0.48704154238882358</v>
      </c>
      <c r="V872" s="250">
        <f t="shared" si="85"/>
        <v>0.50346388338481707</v>
      </c>
      <c r="W872" s="250">
        <f t="shared" si="69"/>
        <v>0.48704154238882358</v>
      </c>
      <c r="X872" s="250"/>
      <c r="Y872" s="250"/>
      <c r="Z872" s="250"/>
      <c r="AA872" s="250"/>
    </row>
    <row r="873" spans="1:27" ht="14.25" hidden="1" customHeight="1">
      <c r="A873" s="120">
        <v>7.0000000000000007E-2</v>
      </c>
      <c r="B873" s="120">
        <v>0.25</v>
      </c>
      <c r="C873" s="120">
        <v>0.68</v>
      </c>
      <c r="D873" s="250">
        <f t="shared" si="82"/>
        <v>0.31642869707900001</v>
      </c>
      <c r="E873" s="250">
        <f t="shared" si="82"/>
        <v>0.29482174630532004</v>
      </c>
      <c r="F873" s="250">
        <f t="shared" si="66"/>
        <v>0.29482174630532004</v>
      </c>
      <c r="G873" s="250"/>
      <c r="H873" s="250"/>
      <c r="I873" s="250"/>
      <c r="J873" s="250">
        <f t="shared" si="83"/>
        <v>0.28968274457168003</v>
      </c>
      <c r="K873" s="250">
        <f t="shared" si="83"/>
        <v>0.28447016286032001</v>
      </c>
      <c r="L873" s="250">
        <f t="shared" si="67"/>
        <v>0.28447016286032001</v>
      </c>
      <c r="M873" s="250"/>
      <c r="N873" s="250"/>
      <c r="O873" s="250"/>
      <c r="P873" s="250">
        <f t="shared" si="84"/>
        <v>0.33417455169984001</v>
      </c>
      <c r="Q873" s="250">
        <f t="shared" si="84"/>
        <v>0.35123941970700001</v>
      </c>
      <c r="R873" s="250">
        <f t="shared" si="68"/>
        <v>0.33417455169984001</v>
      </c>
      <c r="S873" s="250"/>
      <c r="T873" s="250">
        <f t="shared" si="85"/>
        <v>0.50933122068538794</v>
      </c>
      <c r="U873" s="250">
        <f t="shared" si="85"/>
        <v>0.48725022109705901</v>
      </c>
      <c r="V873" s="250">
        <f t="shared" si="85"/>
        <v>0.50367254766233305</v>
      </c>
      <c r="W873" s="250">
        <f t="shared" si="69"/>
        <v>0.48725022109705901</v>
      </c>
      <c r="X873" s="250"/>
      <c r="Y873" s="250"/>
      <c r="Z873" s="250"/>
      <c r="AA873" s="250"/>
    </row>
    <row r="874" spans="1:27" ht="14.25" hidden="1" customHeight="1">
      <c r="A874" s="120">
        <v>7.0000000000000007E-2</v>
      </c>
      <c r="B874" s="120">
        <v>0.26</v>
      </c>
      <c r="C874" s="120">
        <v>0.67</v>
      </c>
      <c r="D874" s="250">
        <f t="shared" si="82"/>
        <v>0.31608143263976002</v>
      </c>
      <c r="E874" s="250">
        <f t="shared" si="82"/>
        <v>0.29514072772532002</v>
      </c>
      <c r="F874" s="250">
        <f t="shared" si="66"/>
        <v>0.29514072772532002</v>
      </c>
      <c r="G874" s="250"/>
      <c r="H874" s="250"/>
      <c r="I874" s="250"/>
      <c r="J874" s="250">
        <f t="shared" si="83"/>
        <v>0.28936546438592003</v>
      </c>
      <c r="K874" s="250">
        <f t="shared" si="83"/>
        <v>0.28478914428032004</v>
      </c>
      <c r="L874" s="250">
        <f t="shared" si="67"/>
        <v>0.28478914428032004</v>
      </c>
      <c r="M874" s="250"/>
      <c r="N874" s="250"/>
      <c r="O874" s="250"/>
      <c r="P874" s="250">
        <f t="shared" si="84"/>
        <v>0.33418071867395999</v>
      </c>
      <c r="Q874" s="250">
        <f t="shared" si="84"/>
        <v>0.35123325273287997</v>
      </c>
      <c r="R874" s="250">
        <f t="shared" si="68"/>
        <v>0.33418071867395999</v>
      </c>
      <c r="S874" s="250"/>
      <c r="T874" s="250">
        <f t="shared" si="85"/>
        <v>0.50890129744457679</v>
      </c>
      <c r="U874" s="250">
        <f t="shared" si="85"/>
        <v>0.48745889980529444</v>
      </c>
      <c r="V874" s="250">
        <f t="shared" si="85"/>
        <v>0.50388121193984903</v>
      </c>
      <c r="W874" s="250">
        <f t="shared" si="69"/>
        <v>0.48745889980529444</v>
      </c>
      <c r="X874" s="250"/>
      <c r="Y874" s="250"/>
      <c r="Z874" s="250"/>
      <c r="AA874" s="250"/>
    </row>
    <row r="875" spans="1:27" ht="14.25" hidden="1" customHeight="1">
      <c r="A875" s="120">
        <v>7.0000000000000007E-2</v>
      </c>
      <c r="B875" s="120">
        <v>0.27</v>
      </c>
      <c r="C875" s="120">
        <v>0.66</v>
      </c>
      <c r="D875" s="250">
        <f t="shared" si="82"/>
        <v>0.31573416820052003</v>
      </c>
      <c r="E875" s="250">
        <f t="shared" si="82"/>
        <v>0.29545970914532005</v>
      </c>
      <c r="F875" s="250">
        <f t="shared" si="66"/>
        <v>0.29545970914532005</v>
      </c>
      <c r="G875" s="250"/>
      <c r="H875" s="250"/>
      <c r="I875" s="250"/>
      <c r="J875" s="250">
        <f t="shared" si="83"/>
        <v>0.28904818420015999</v>
      </c>
      <c r="K875" s="250">
        <f t="shared" si="83"/>
        <v>0.28510812570032001</v>
      </c>
      <c r="L875" s="250">
        <f t="shared" si="67"/>
        <v>0.28510812570032001</v>
      </c>
      <c r="M875" s="250"/>
      <c r="N875" s="250"/>
      <c r="O875" s="250"/>
      <c r="P875" s="250">
        <f t="shared" si="84"/>
        <v>0.33418688564807997</v>
      </c>
      <c r="Q875" s="250">
        <f t="shared" si="84"/>
        <v>0.35122708575875999</v>
      </c>
      <c r="R875" s="250">
        <f t="shared" si="68"/>
        <v>0.33418688564807997</v>
      </c>
      <c r="S875" s="250"/>
      <c r="T875" s="250">
        <f t="shared" si="85"/>
        <v>0.50847137420376565</v>
      </c>
      <c r="U875" s="250">
        <f t="shared" si="85"/>
        <v>0.48766757851352982</v>
      </c>
      <c r="V875" s="250">
        <f t="shared" si="85"/>
        <v>0.5040898762173649</v>
      </c>
      <c r="W875" s="250">
        <f t="shared" si="69"/>
        <v>0.48766757851352982</v>
      </c>
      <c r="X875" s="250"/>
      <c r="Y875" s="250"/>
      <c r="Z875" s="250"/>
      <c r="AA875" s="250"/>
    </row>
    <row r="876" spans="1:27" ht="14.25" hidden="1" customHeight="1">
      <c r="A876" s="120">
        <v>7.0000000000000007E-2</v>
      </c>
      <c r="B876" s="120">
        <v>0.28000000000000003</v>
      </c>
      <c r="C876" s="120">
        <v>0.65</v>
      </c>
      <c r="D876" s="250">
        <f t="shared" si="82"/>
        <v>0.31538690376128004</v>
      </c>
      <c r="E876" s="250">
        <f t="shared" si="82"/>
        <v>0.29577869056532002</v>
      </c>
      <c r="F876" s="250">
        <f t="shared" si="66"/>
        <v>0.29577869056532002</v>
      </c>
      <c r="G876" s="250"/>
      <c r="H876" s="250"/>
      <c r="I876" s="250"/>
      <c r="J876" s="250">
        <f t="shared" si="83"/>
        <v>0.28873090401440005</v>
      </c>
      <c r="K876" s="250">
        <f t="shared" si="83"/>
        <v>0.28542710712032004</v>
      </c>
      <c r="L876" s="250">
        <f t="shared" si="67"/>
        <v>0.28542710712032004</v>
      </c>
      <c r="M876" s="250"/>
      <c r="N876" s="250"/>
      <c r="O876" s="250"/>
      <c r="P876" s="250">
        <f t="shared" si="84"/>
        <v>0.3341930526222</v>
      </c>
      <c r="Q876" s="250">
        <f t="shared" si="84"/>
        <v>0.35122091878464001</v>
      </c>
      <c r="R876" s="250">
        <f t="shared" si="68"/>
        <v>0.3341930526222</v>
      </c>
      <c r="S876" s="250"/>
      <c r="T876" s="250">
        <f t="shared" si="85"/>
        <v>0.50804145096295439</v>
      </c>
      <c r="U876" s="250">
        <f t="shared" si="85"/>
        <v>0.4878762572217652</v>
      </c>
      <c r="V876" s="250">
        <f t="shared" si="85"/>
        <v>0.50429854049488088</v>
      </c>
      <c r="W876" s="250">
        <f t="shared" si="69"/>
        <v>0.4878762572217652</v>
      </c>
      <c r="X876" s="250"/>
      <c r="Y876" s="250"/>
      <c r="Z876" s="250"/>
      <c r="AA876" s="250"/>
    </row>
    <row r="877" spans="1:27" ht="14.25" hidden="1" customHeight="1">
      <c r="A877" s="120">
        <v>7.0000000000000007E-2</v>
      </c>
      <c r="B877" s="120">
        <v>0.28999999999999998</v>
      </c>
      <c r="C877" s="120">
        <v>0.64</v>
      </c>
      <c r="D877" s="250">
        <f t="shared" si="82"/>
        <v>0.31503963932204004</v>
      </c>
      <c r="E877" s="250">
        <f t="shared" si="82"/>
        <v>0.29609767198532</v>
      </c>
      <c r="F877" s="250">
        <f t="shared" si="66"/>
        <v>0.29609767198532</v>
      </c>
      <c r="G877" s="250"/>
      <c r="H877" s="250"/>
      <c r="I877" s="250"/>
      <c r="J877" s="250">
        <f t="shared" si="83"/>
        <v>0.28841362382864</v>
      </c>
      <c r="K877" s="250">
        <f t="shared" si="83"/>
        <v>0.28574608854032002</v>
      </c>
      <c r="L877" s="250">
        <f t="shared" si="67"/>
        <v>0.28574608854032002</v>
      </c>
      <c r="M877" s="250"/>
      <c r="N877" s="250"/>
      <c r="O877" s="250"/>
      <c r="P877" s="250">
        <f t="shared" si="84"/>
        <v>0.33419921959631999</v>
      </c>
      <c r="Q877" s="250">
        <f t="shared" si="84"/>
        <v>0.35121475181051998</v>
      </c>
      <c r="R877" s="250">
        <f t="shared" si="68"/>
        <v>0.33419921959631999</v>
      </c>
      <c r="S877" s="250"/>
      <c r="T877" s="250">
        <f t="shared" si="85"/>
        <v>0.50761152772214313</v>
      </c>
      <c r="U877" s="250">
        <f t="shared" si="85"/>
        <v>0.48808493593000057</v>
      </c>
      <c r="V877" s="250">
        <f t="shared" si="85"/>
        <v>0.50450720477239686</v>
      </c>
      <c r="W877" s="250">
        <f t="shared" si="69"/>
        <v>0.48808493593000057</v>
      </c>
      <c r="X877" s="250"/>
      <c r="Y877" s="250"/>
      <c r="Z877" s="250"/>
      <c r="AA877" s="250"/>
    </row>
    <row r="878" spans="1:27" ht="14.25" hidden="1" customHeight="1">
      <c r="A878" s="120">
        <v>7.0000000000000007E-2</v>
      </c>
      <c r="B878" s="120">
        <v>0.3</v>
      </c>
      <c r="C878" s="120">
        <v>0.63</v>
      </c>
      <c r="D878" s="250">
        <f t="shared" si="82"/>
        <v>0.3146923748828</v>
      </c>
      <c r="E878" s="250">
        <f t="shared" si="82"/>
        <v>0.29641665340532003</v>
      </c>
      <c r="F878" s="250">
        <f t="shared" si="66"/>
        <v>0.29641665340532003</v>
      </c>
      <c r="G878" s="250"/>
      <c r="H878" s="250"/>
      <c r="I878" s="250"/>
      <c r="J878" s="250">
        <f t="shared" si="83"/>
        <v>0.28809634364288</v>
      </c>
      <c r="K878" s="250">
        <f t="shared" si="83"/>
        <v>0.28606506996032</v>
      </c>
      <c r="L878" s="250">
        <f t="shared" si="67"/>
        <v>0.28606506996032</v>
      </c>
      <c r="M878" s="250"/>
      <c r="N878" s="250"/>
      <c r="O878" s="250"/>
      <c r="P878" s="250">
        <f t="shared" si="84"/>
        <v>0.33420538657043997</v>
      </c>
      <c r="Q878" s="250">
        <f t="shared" si="84"/>
        <v>0.3512085848364</v>
      </c>
      <c r="R878" s="250">
        <f t="shared" si="68"/>
        <v>0.33420538657043997</v>
      </c>
      <c r="S878" s="250"/>
      <c r="T878" s="250">
        <f t="shared" si="85"/>
        <v>0.50718160448133198</v>
      </c>
      <c r="U878" s="250">
        <f t="shared" si="85"/>
        <v>0.48829361463823595</v>
      </c>
      <c r="V878" s="250">
        <f t="shared" si="85"/>
        <v>0.50471586904991272</v>
      </c>
      <c r="W878" s="250">
        <f t="shared" si="69"/>
        <v>0.48829361463823595</v>
      </c>
      <c r="X878" s="250"/>
      <c r="Y878" s="250"/>
      <c r="Z878" s="250"/>
      <c r="AA878" s="250"/>
    </row>
    <row r="879" spans="1:27" ht="14.25" hidden="1" customHeight="1">
      <c r="A879" s="120">
        <v>7.0000000000000007E-2</v>
      </c>
      <c r="B879" s="120">
        <v>0.31</v>
      </c>
      <c r="C879" s="120">
        <v>0.62</v>
      </c>
      <c r="D879" s="250">
        <f t="shared" si="82"/>
        <v>0.31434511044356001</v>
      </c>
      <c r="E879" s="250">
        <f t="shared" si="82"/>
        <v>0.29673563482532</v>
      </c>
      <c r="F879" s="250">
        <f t="shared" si="66"/>
        <v>0.29673563482532</v>
      </c>
      <c r="G879" s="250"/>
      <c r="H879" s="250"/>
      <c r="I879" s="250"/>
      <c r="J879" s="250">
        <f t="shared" si="83"/>
        <v>0.28777906345712001</v>
      </c>
      <c r="K879" s="250">
        <f t="shared" si="83"/>
        <v>0.28638405138032003</v>
      </c>
      <c r="L879" s="250">
        <f t="shared" si="67"/>
        <v>0.28638405138032003</v>
      </c>
      <c r="M879" s="250"/>
      <c r="N879" s="250"/>
      <c r="O879" s="250"/>
      <c r="P879" s="250">
        <f t="shared" si="84"/>
        <v>0.33421155354456</v>
      </c>
      <c r="Q879" s="250">
        <f t="shared" si="84"/>
        <v>0.35120241786228001</v>
      </c>
      <c r="R879" s="250">
        <f t="shared" si="68"/>
        <v>0.33421155354456</v>
      </c>
      <c r="S879" s="250"/>
      <c r="T879" s="250">
        <f t="shared" si="85"/>
        <v>0.50675168124052083</v>
      </c>
      <c r="U879" s="250">
        <f t="shared" si="85"/>
        <v>0.48850229334647138</v>
      </c>
      <c r="V879" s="250">
        <f t="shared" si="85"/>
        <v>0.50492453332742881</v>
      </c>
      <c r="W879" s="250">
        <f t="shared" si="69"/>
        <v>0.48850229334647138</v>
      </c>
      <c r="X879" s="250"/>
      <c r="Y879" s="250"/>
      <c r="Z879" s="250"/>
      <c r="AA879" s="250"/>
    </row>
    <row r="880" spans="1:27" ht="14.25" hidden="1" customHeight="1">
      <c r="A880" s="120">
        <v>7.0000000000000007E-2</v>
      </c>
      <c r="B880" s="120">
        <v>0.32</v>
      </c>
      <c r="C880" s="120">
        <v>0.61</v>
      </c>
      <c r="D880" s="250">
        <f t="shared" si="82"/>
        <v>0.31399784600432001</v>
      </c>
      <c r="E880" s="250">
        <f t="shared" si="82"/>
        <v>0.29705461624532004</v>
      </c>
      <c r="F880" s="250">
        <f t="shared" si="66"/>
        <v>0.29705461624532004</v>
      </c>
      <c r="G880" s="250"/>
      <c r="H880" s="250"/>
      <c r="I880" s="250"/>
      <c r="J880" s="250">
        <f t="shared" si="83"/>
        <v>0.28746178327136002</v>
      </c>
      <c r="K880" s="250">
        <f t="shared" si="83"/>
        <v>0.28670303280032</v>
      </c>
      <c r="L880" s="250">
        <f t="shared" si="67"/>
        <v>0.28670303280032</v>
      </c>
      <c r="M880" s="250"/>
      <c r="N880" s="250"/>
      <c r="O880" s="250"/>
      <c r="P880" s="250">
        <f t="shared" si="84"/>
        <v>0.33421772051867998</v>
      </c>
      <c r="Q880" s="250">
        <f t="shared" si="84"/>
        <v>0.35119625088815998</v>
      </c>
      <c r="R880" s="250">
        <f t="shared" si="68"/>
        <v>0.33421772051867998</v>
      </c>
      <c r="S880" s="250"/>
      <c r="T880" s="250">
        <f t="shared" si="85"/>
        <v>0.50632175799970969</v>
      </c>
      <c r="U880" s="250">
        <f t="shared" si="85"/>
        <v>0.48871097205470682</v>
      </c>
      <c r="V880" s="250">
        <f t="shared" si="85"/>
        <v>0.50513319760494468</v>
      </c>
      <c r="W880" s="250">
        <f t="shared" si="69"/>
        <v>0.48871097205470682</v>
      </c>
      <c r="X880" s="250"/>
      <c r="Y880" s="250"/>
      <c r="Z880" s="250"/>
      <c r="AA880" s="250"/>
    </row>
    <row r="881" spans="1:27" ht="14.25" hidden="1" customHeight="1">
      <c r="A881" s="120">
        <v>7.0000000000000007E-2</v>
      </c>
      <c r="B881" s="120">
        <v>0.33</v>
      </c>
      <c r="C881" s="120">
        <v>0.6</v>
      </c>
      <c r="D881" s="250">
        <f t="shared" si="82"/>
        <v>0.31365058156508002</v>
      </c>
      <c r="E881" s="250">
        <f t="shared" si="82"/>
        <v>0.29737359766532001</v>
      </c>
      <c r="F881" s="250">
        <f t="shared" si="66"/>
        <v>0.29737359766532001</v>
      </c>
      <c r="G881" s="250"/>
      <c r="H881" s="250"/>
      <c r="I881" s="250"/>
      <c r="J881" s="250">
        <f t="shared" si="83"/>
        <v>0.28714450308560002</v>
      </c>
      <c r="K881" s="250">
        <f t="shared" si="83"/>
        <v>0.28702201422032003</v>
      </c>
      <c r="L881" s="250">
        <f t="shared" si="67"/>
        <v>0.28702201422032003</v>
      </c>
      <c r="M881" s="250"/>
      <c r="N881" s="250"/>
      <c r="O881" s="250"/>
      <c r="P881" s="250">
        <f t="shared" si="84"/>
        <v>0.33422388749279996</v>
      </c>
      <c r="Q881" s="250">
        <f t="shared" si="84"/>
        <v>0.35119008391404</v>
      </c>
      <c r="R881" s="250">
        <f t="shared" si="68"/>
        <v>0.33422388749279996</v>
      </c>
      <c r="S881" s="250"/>
      <c r="T881" s="250">
        <f t="shared" si="85"/>
        <v>0.50589183475889854</v>
      </c>
      <c r="U881" s="250">
        <f t="shared" si="85"/>
        <v>0.48891965076294219</v>
      </c>
      <c r="V881" s="250">
        <f t="shared" si="85"/>
        <v>0.50534186188246066</v>
      </c>
      <c r="W881" s="250">
        <f t="shared" si="69"/>
        <v>0.48891965076294219</v>
      </c>
      <c r="X881" s="250"/>
      <c r="Y881" s="250"/>
      <c r="Z881" s="250"/>
      <c r="AA881" s="250"/>
    </row>
    <row r="882" spans="1:27" ht="14.25" hidden="1" customHeight="1">
      <c r="A882" s="120">
        <v>7.0000000000000007E-2</v>
      </c>
      <c r="B882" s="120">
        <v>0.34</v>
      </c>
      <c r="C882" s="120">
        <v>0.59</v>
      </c>
      <c r="D882" s="250">
        <f t="shared" si="82"/>
        <v>0.31330331712584003</v>
      </c>
      <c r="E882" s="250">
        <f t="shared" si="82"/>
        <v>0.29769257908531999</v>
      </c>
      <c r="F882" s="250">
        <f t="shared" si="66"/>
        <v>0.29769257908531999</v>
      </c>
      <c r="G882" s="250"/>
      <c r="H882" s="250"/>
      <c r="I882" s="250"/>
      <c r="J882" s="250">
        <f t="shared" si="83"/>
        <v>0.28682722289983997</v>
      </c>
      <c r="K882" s="250">
        <f t="shared" si="83"/>
        <v>0.28734099564032001</v>
      </c>
      <c r="L882" s="250">
        <f t="shared" si="67"/>
        <v>0.28682722289983997</v>
      </c>
      <c r="M882" s="250"/>
      <c r="N882" s="250"/>
      <c r="O882" s="250"/>
      <c r="P882" s="250">
        <f t="shared" si="84"/>
        <v>0.33423005446692</v>
      </c>
      <c r="Q882" s="250">
        <f t="shared" si="84"/>
        <v>0.35118391693992002</v>
      </c>
      <c r="R882" s="250">
        <f t="shared" si="68"/>
        <v>0.33423005446692</v>
      </c>
      <c r="S882" s="250"/>
      <c r="T882" s="250">
        <f t="shared" si="85"/>
        <v>0.50546191151808739</v>
      </c>
      <c r="U882" s="250">
        <f t="shared" si="85"/>
        <v>0.48912832947117763</v>
      </c>
      <c r="V882" s="250">
        <f t="shared" si="85"/>
        <v>0.50555052615997664</v>
      </c>
      <c r="W882" s="250">
        <f t="shared" si="69"/>
        <v>0.48912832947117763</v>
      </c>
      <c r="X882" s="250"/>
      <c r="Y882" s="250"/>
      <c r="Z882" s="250"/>
      <c r="AA882" s="250"/>
    </row>
    <row r="883" spans="1:27" ht="14.25" hidden="1" customHeight="1">
      <c r="A883" s="120">
        <v>7.0000000000000007E-2</v>
      </c>
      <c r="B883" s="120">
        <v>0.35</v>
      </c>
      <c r="C883" s="120">
        <v>0.57999999999999996</v>
      </c>
      <c r="D883" s="250">
        <f t="shared" si="82"/>
        <v>0.31295605268659998</v>
      </c>
      <c r="E883" s="250">
        <f t="shared" si="82"/>
        <v>0.29801156050531996</v>
      </c>
      <c r="F883" s="250">
        <f t="shared" si="66"/>
        <v>0.29801156050531996</v>
      </c>
      <c r="G883" s="250"/>
      <c r="H883" s="250"/>
      <c r="I883" s="250"/>
      <c r="J883" s="250">
        <f t="shared" si="83"/>
        <v>0.28650994271407998</v>
      </c>
      <c r="K883" s="250">
        <f t="shared" si="83"/>
        <v>0.28765997706031998</v>
      </c>
      <c r="L883" s="250">
        <f t="shared" si="67"/>
        <v>0.28650994271407998</v>
      </c>
      <c r="M883" s="250"/>
      <c r="N883" s="250"/>
      <c r="O883" s="250"/>
      <c r="P883" s="250">
        <f t="shared" si="84"/>
        <v>0.33423622144103993</v>
      </c>
      <c r="Q883" s="250">
        <f t="shared" si="84"/>
        <v>0.35117774996579998</v>
      </c>
      <c r="R883" s="250">
        <f t="shared" si="68"/>
        <v>0.33423622144103993</v>
      </c>
      <c r="S883" s="250"/>
      <c r="T883" s="250">
        <f t="shared" si="85"/>
        <v>0.50503198827727624</v>
      </c>
      <c r="U883" s="250">
        <f t="shared" si="85"/>
        <v>0.489337008179413</v>
      </c>
      <c r="V883" s="250">
        <f t="shared" si="85"/>
        <v>0.50575919043749251</v>
      </c>
      <c r="W883" s="250">
        <f t="shared" si="69"/>
        <v>0.489337008179413</v>
      </c>
      <c r="X883" s="250"/>
      <c r="Y883" s="250"/>
      <c r="Z883" s="250"/>
      <c r="AA883" s="250"/>
    </row>
    <row r="884" spans="1:27" ht="14.25" hidden="1" customHeight="1">
      <c r="A884" s="120">
        <v>7.0000000000000007E-2</v>
      </c>
      <c r="B884" s="120">
        <v>0.36</v>
      </c>
      <c r="C884" s="120">
        <v>0.56999999999999995</v>
      </c>
      <c r="D884" s="250">
        <f t="shared" si="82"/>
        <v>0.31260878824735999</v>
      </c>
      <c r="E884" s="250">
        <f t="shared" si="82"/>
        <v>0.29833054192531999</v>
      </c>
      <c r="F884" s="250">
        <f t="shared" si="66"/>
        <v>0.29833054192531999</v>
      </c>
      <c r="G884" s="250"/>
      <c r="H884" s="250"/>
      <c r="I884" s="250"/>
      <c r="J884" s="250">
        <f t="shared" si="83"/>
        <v>0.28619266252831999</v>
      </c>
      <c r="K884" s="250">
        <f t="shared" si="83"/>
        <v>0.28797895848031996</v>
      </c>
      <c r="L884" s="250">
        <f t="shared" si="67"/>
        <v>0.28619266252831999</v>
      </c>
      <c r="M884" s="250"/>
      <c r="N884" s="250"/>
      <c r="O884" s="250"/>
      <c r="P884" s="250">
        <f t="shared" si="84"/>
        <v>0.33424238841515996</v>
      </c>
      <c r="Q884" s="250">
        <f t="shared" si="84"/>
        <v>0.35117158299167994</v>
      </c>
      <c r="R884" s="250">
        <f t="shared" si="68"/>
        <v>0.33424238841515996</v>
      </c>
      <c r="S884" s="250"/>
      <c r="T884" s="250">
        <f t="shared" si="85"/>
        <v>0.50460206503646499</v>
      </c>
      <c r="U884" s="250">
        <f t="shared" si="85"/>
        <v>0.48954568688764838</v>
      </c>
      <c r="V884" s="250">
        <f t="shared" si="85"/>
        <v>0.5059678547150086</v>
      </c>
      <c r="W884" s="250">
        <f t="shared" si="69"/>
        <v>0.48954568688764838</v>
      </c>
      <c r="X884" s="250"/>
      <c r="Y884" s="250"/>
      <c r="Z884" s="250"/>
      <c r="AA884" s="250"/>
    </row>
    <row r="885" spans="1:27" ht="14.25" hidden="1" customHeight="1">
      <c r="A885" s="120">
        <v>7.0000000000000007E-2</v>
      </c>
      <c r="B885" s="120">
        <v>0.37</v>
      </c>
      <c r="C885" s="120">
        <v>0.56000000000000005</v>
      </c>
      <c r="D885" s="250">
        <f t="shared" si="82"/>
        <v>0.31226152380812</v>
      </c>
      <c r="E885" s="250">
        <f t="shared" si="82"/>
        <v>0.29864952334532002</v>
      </c>
      <c r="F885" s="250">
        <f t="shared" si="66"/>
        <v>0.29864952334532002</v>
      </c>
      <c r="G885" s="250"/>
      <c r="H885" s="250"/>
      <c r="I885" s="250"/>
      <c r="J885" s="250">
        <f t="shared" si="83"/>
        <v>0.28587538234255999</v>
      </c>
      <c r="K885" s="250">
        <f t="shared" si="83"/>
        <v>0.28829793990032004</v>
      </c>
      <c r="L885" s="250">
        <f t="shared" si="67"/>
        <v>0.28587538234255999</v>
      </c>
      <c r="M885" s="250"/>
      <c r="N885" s="250"/>
      <c r="O885" s="250"/>
      <c r="P885" s="250">
        <f t="shared" si="84"/>
        <v>0.33424855538928</v>
      </c>
      <c r="Q885" s="250">
        <f t="shared" si="84"/>
        <v>0.35116541601756002</v>
      </c>
      <c r="R885" s="250">
        <f t="shared" si="68"/>
        <v>0.33424855538928</v>
      </c>
      <c r="S885" s="250"/>
      <c r="T885" s="250">
        <f t="shared" si="85"/>
        <v>0.50417214179565395</v>
      </c>
      <c r="U885" s="250">
        <f t="shared" si="85"/>
        <v>0.48975436559588381</v>
      </c>
      <c r="V885" s="250">
        <f t="shared" si="85"/>
        <v>0.50617651899252458</v>
      </c>
      <c r="W885" s="250">
        <f t="shared" si="69"/>
        <v>0.48975436559588381</v>
      </c>
      <c r="X885" s="250"/>
      <c r="Y885" s="250"/>
      <c r="Z885" s="250"/>
      <c r="AA885" s="250"/>
    </row>
    <row r="886" spans="1:27" ht="14.25" hidden="1" customHeight="1">
      <c r="A886" s="120">
        <v>7.0000000000000007E-2</v>
      </c>
      <c r="B886" s="120">
        <v>0.38</v>
      </c>
      <c r="C886" s="120">
        <v>0.55000000000000004</v>
      </c>
      <c r="D886" s="250">
        <f t="shared" si="82"/>
        <v>0.31191425936888006</v>
      </c>
      <c r="E886" s="250">
        <f t="shared" si="82"/>
        <v>0.29896850476532</v>
      </c>
      <c r="F886" s="250">
        <f t="shared" si="66"/>
        <v>0.29896850476532</v>
      </c>
      <c r="G886" s="250"/>
      <c r="H886" s="250"/>
      <c r="I886" s="250"/>
      <c r="J886" s="250">
        <f t="shared" si="83"/>
        <v>0.2855581021568</v>
      </c>
      <c r="K886" s="250">
        <f t="shared" si="83"/>
        <v>0.28861692132032002</v>
      </c>
      <c r="L886" s="250">
        <f t="shared" si="67"/>
        <v>0.2855581021568</v>
      </c>
      <c r="M886" s="250"/>
      <c r="N886" s="250"/>
      <c r="O886" s="250"/>
      <c r="P886" s="250">
        <f t="shared" si="84"/>
        <v>0.33425472236340004</v>
      </c>
      <c r="Q886" s="250">
        <f t="shared" si="84"/>
        <v>0.35115924904343998</v>
      </c>
      <c r="R886" s="250">
        <f t="shared" si="68"/>
        <v>0.33425472236340004</v>
      </c>
      <c r="S886" s="250"/>
      <c r="T886" s="250">
        <f t="shared" si="85"/>
        <v>0.5037422185548428</v>
      </c>
      <c r="U886" s="250">
        <f t="shared" si="85"/>
        <v>0.48996304430411924</v>
      </c>
      <c r="V886" s="250">
        <f t="shared" si="85"/>
        <v>0.50638518327004045</v>
      </c>
      <c r="W886" s="250">
        <f t="shared" si="69"/>
        <v>0.48996304430411924</v>
      </c>
      <c r="X886" s="250"/>
      <c r="Y886" s="250"/>
      <c r="Z886" s="250"/>
      <c r="AA886" s="250"/>
    </row>
    <row r="887" spans="1:27" ht="14.25" hidden="1" customHeight="1">
      <c r="A887" s="120">
        <v>7.0000000000000007E-2</v>
      </c>
      <c r="B887" s="120">
        <v>0.39</v>
      </c>
      <c r="C887" s="120">
        <v>0.54</v>
      </c>
      <c r="D887" s="250">
        <f t="shared" si="82"/>
        <v>0.31156699492964002</v>
      </c>
      <c r="E887" s="250">
        <f t="shared" si="82"/>
        <v>0.29928748618532003</v>
      </c>
      <c r="F887" s="250">
        <f t="shared" si="66"/>
        <v>0.29928748618532003</v>
      </c>
      <c r="G887" s="250"/>
      <c r="H887" s="250"/>
      <c r="I887" s="250"/>
      <c r="J887" s="250">
        <f t="shared" si="83"/>
        <v>0.28524082197104</v>
      </c>
      <c r="K887" s="250">
        <f t="shared" si="83"/>
        <v>0.28893590274031999</v>
      </c>
      <c r="L887" s="250">
        <f t="shared" si="67"/>
        <v>0.28524082197104</v>
      </c>
      <c r="M887" s="250"/>
      <c r="N887" s="250"/>
      <c r="O887" s="250"/>
      <c r="P887" s="250">
        <f t="shared" si="84"/>
        <v>0.33426088933752002</v>
      </c>
      <c r="Q887" s="250">
        <f t="shared" si="84"/>
        <v>0.35115308206932</v>
      </c>
      <c r="R887" s="250">
        <f t="shared" si="68"/>
        <v>0.33426088933752002</v>
      </c>
      <c r="S887" s="250"/>
      <c r="T887" s="250">
        <f t="shared" si="85"/>
        <v>0.50331229531403154</v>
      </c>
      <c r="U887" s="250">
        <f t="shared" si="85"/>
        <v>0.49017172301235462</v>
      </c>
      <c r="V887" s="250">
        <f t="shared" si="85"/>
        <v>0.50659384754755643</v>
      </c>
      <c r="W887" s="250">
        <f t="shared" si="69"/>
        <v>0.49017172301235462</v>
      </c>
      <c r="X887" s="250"/>
      <c r="Y887" s="250"/>
      <c r="Z887" s="250"/>
      <c r="AA887" s="250"/>
    </row>
    <row r="888" spans="1:27" ht="14.25" hidden="1" customHeight="1">
      <c r="A888" s="120">
        <v>7.0000000000000007E-2</v>
      </c>
      <c r="B888" s="120">
        <v>0.4</v>
      </c>
      <c r="C888" s="120">
        <v>0.53</v>
      </c>
      <c r="D888" s="250">
        <f t="shared" si="82"/>
        <v>0.31121973049040003</v>
      </c>
      <c r="E888" s="250">
        <f t="shared" si="82"/>
        <v>0.29960646760532006</v>
      </c>
      <c r="F888" s="250">
        <f t="shared" si="66"/>
        <v>0.29960646760532006</v>
      </c>
      <c r="G888" s="250"/>
      <c r="H888" s="250"/>
      <c r="I888" s="250"/>
      <c r="J888" s="250">
        <f t="shared" si="83"/>
        <v>0.28492354178528001</v>
      </c>
      <c r="K888" s="250">
        <f t="shared" si="83"/>
        <v>0.28925488416031997</v>
      </c>
      <c r="L888" s="250">
        <f t="shared" si="67"/>
        <v>0.28492354178528001</v>
      </c>
      <c r="M888" s="250"/>
      <c r="N888" s="250"/>
      <c r="O888" s="250"/>
      <c r="P888" s="250">
        <f t="shared" si="84"/>
        <v>0.33426705631164</v>
      </c>
      <c r="Q888" s="250">
        <f t="shared" si="84"/>
        <v>0.35114691509520002</v>
      </c>
      <c r="R888" s="250">
        <f t="shared" si="68"/>
        <v>0.33426705631164</v>
      </c>
      <c r="S888" s="250"/>
      <c r="T888" s="250">
        <f t="shared" si="85"/>
        <v>0.5028823720732204</v>
      </c>
      <c r="U888" s="250">
        <f t="shared" si="85"/>
        <v>0.49038040172059</v>
      </c>
      <c r="V888" s="250">
        <f t="shared" si="85"/>
        <v>0.50680251182507241</v>
      </c>
      <c r="W888" s="250">
        <f t="shared" si="69"/>
        <v>0.49038040172059</v>
      </c>
      <c r="X888" s="250"/>
      <c r="Y888" s="250"/>
      <c r="Z888" s="250"/>
      <c r="AA888" s="250"/>
    </row>
    <row r="889" spans="1:27" ht="14.25" hidden="1" customHeight="1">
      <c r="A889" s="120">
        <v>7.0000000000000007E-2</v>
      </c>
      <c r="B889" s="120">
        <v>0.41</v>
      </c>
      <c r="C889" s="120">
        <v>0.52</v>
      </c>
      <c r="D889" s="250">
        <f t="shared" si="82"/>
        <v>0.31087246605116003</v>
      </c>
      <c r="E889" s="250">
        <f t="shared" si="82"/>
        <v>0.29992544902532003</v>
      </c>
      <c r="F889" s="250">
        <f t="shared" si="66"/>
        <v>0.29992544902532003</v>
      </c>
      <c r="G889" s="250"/>
      <c r="H889" s="250"/>
      <c r="I889" s="250"/>
      <c r="J889" s="250">
        <f t="shared" si="83"/>
        <v>0.28460626159951996</v>
      </c>
      <c r="K889" s="250">
        <f t="shared" si="83"/>
        <v>0.28957386558032</v>
      </c>
      <c r="L889" s="250">
        <f t="shared" si="67"/>
        <v>0.28460626159951996</v>
      </c>
      <c r="M889" s="250"/>
      <c r="N889" s="250"/>
      <c r="O889" s="250"/>
      <c r="P889" s="250">
        <f t="shared" si="84"/>
        <v>0.33427322328575998</v>
      </c>
      <c r="Q889" s="250">
        <f t="shared" si="84"/>
        <v>0.35114074812107998</v>
      </c>
      <c r="R889" s="250">
        <f t="shared" si="68"/>
        <v>0.33427322328575998</v>
      </c>
      <c r="S889" s="250"/>
      <c r="T889" s="250">
        <f t="shared" si="85"/>
        <v>0.50245244883240914</v>
      </c>
      <c r="U889" s="250">
        <f t="shared" si="85"/>
        <v>0.49058908042882543</v>
      </c>
      <c r="V889" s="250">
        <f t="shared" si="85"/>
        <v>0.50701117610258839</v>
      </c>
      <c r="W889" s="250">
        <f t="shared" si="69"/>
        <v>0.49058908042882543</v>
      </c>
      <c r="X889" s="250"/>
      <c r="Y889" s="250"/>
      <c r="Z889" s="250"/>
      <c r="AA889" s="250"/>
    </row>
    <row r="890" spans="1:27" ht="14.25" hidden="1" customHeight="1">
      <c r="A890" s="120">
        <v>7.0000000000000007E-2</v>
      </c>
      <c r="B890" s="120">
        <v>0.42</v>
      </c>
      <c r="C890" s="120">
        <v>0.51</v>
      </c>
      <c r="D890" s="250">
        <f t="shared" si="82"/>
        <v>0.31052520161191999</v>
      </c>
      <c r="E890" s="250">
        <f t="shared" si="82"/>
        <v>0.30024443044532001</v>
      </c>
      <c r="F890" s="250">
        <f t="shared" si="66"/>
        <v>0.30024443044532001</v>
      </c>
      <c r="G890" s="250"/>
      <c r="H890" s="250"/>
      <c r="I890" s="250"/>
      <c r="J890" s="250">
        <f t="shared" si="83"/>
        <v>0.28428898141376002</v>
      </c>
      <c r="K890" s="250">
        <f t="shared" si="83"/>
        <v>0.28989284700032003</v>
      </c>
      <c r="L890" s="250">
        <f t="shared" si="67"/>
        <v>0.28428898141376002</v>
      </c>
      <c r="M890" s="250"/>
      <c r="N890" s="250"/>
      <c r="O890" s="250"/>
      <c r="P890" s="250">
        <f t="shared" si="84"/>
        <v>0.33427939025987996</v>
      </c>
      <c r="Q890" s="250">
        <f t="shared" si="84"/>
        <v>0.35113458114696</v>
      </c>
      <c r="R890" s="250">
        <f t="shared" si="68"/>
        <v>0.33427939025987996</v>
      </c>
      <c r="S890" s="250"/>
      <c r="T890" s="250">
        <f t="shared" si="85"/>
        <v>0.50202252559159799</v>
      </c>
      <c r="U890" s="250">
        <f t="shared" si="85"/>
        <v>0.49079775913706081</v>
      </c>
      <c r="V890" s="250">
        <f t="shared" si="85"/>
        <v>0.50721984038010426</v>
      </c>
      <c r="W890" s="250">
        <f t="shared" si="69"/>
        <v>0.49079775913706081</v>
      </c>
      <c r="X890" s="250"/>
      <c r="Y890" s="250"/>
      <c r="Z890" s="250"/>
      <c r="AA890" s="250"/>
    </row>
    <row r="891" spans="1:27" ht="14.25" hidden="1" customHeight="1">
      <c r="A891" s="120">
        <v>7.0000000000000007E-2</v>
      </c>
      <c r="B891" s="120">
        <v>0.43</v>
      </c>
      <c r="C891" s="120">
        <v>0.5</v>
      </c>
      <c r="D891" s="250">
        <f t="shared" si="82"/>
        <v>0.31017793717268005</v>
      </c>
      <c r="E891" s="250">
        <f t="shared" si="82"/>
        <v>0.30056341186531998</v>
      </c>
      <c r="F891" s="250">
        <f t="shared" si="66"/>
        <v>0.30056341186531998</v>
      </c>
      <c r="G891" s="250"/>
      <c r="H891" s="250"/>
      <c r="I891" s="250"/>
      <c r="J891" s="250">
        <f t="shared" si="83"/>
        <v>0.28397170122799997</v>
      </c>
      <c r="K891" s="250">
        <f t="shared" si="83"/>
        <v>0.29021182842032001</v>
      </c>
      <c r="L891" s="250">
        <f t="shared" si="67"/>
        <v>0.28397170122799997</v>
      </c>
      <c r="M891" s="250"/>
      <c r="N891" s="250"/>
      <c r="O891" s="250"/>
      <c r="P891" s="250">
        <f t="shared" si="84"/>
        <v>0.334285557234</v>
      </c>
      <c r="Q891" s="250">
        <f t="shared" si="84"/>
        <v>0.35112841417284002</v>
      </c>
      <c r="R891" s="250">
        <f t="shared" si="68"/>
        <v>0.334285557234</v>
      </c>
      <c r="S891" s="250"/>
      <c r="T891" s="250">
        <f t="shared" si="85"/>
        <v>0.50159260235078684</v>
      </c>
      <c r="U891" s="250">
        <f t="shared" si="85"/>
        <v>0.49100643784529618</v>
      </c>
      <c r="V891" s="250">
        <f t="shared" si="85"/>
        <v>0.50742850465762024</v>
      </c>
      <c r="W891" s="250">
        <f t="shared" si="69"/>
        <v>0.49100643784529618</v>
      </c>
      <c r="X891" s="250"/>
      <c r="Y891" s="250"/>
      <c r="Z891" s="250"/>
      <c r="AA891" s="250"/>
    </row>
    <row r="892" spans="1:27" ht="14.25" hidden="1" customHeight="1">
      <c r="A892" s="120">
        <v>7.0000000000000007E-2</v>
      </c>
      <c r="B892" s="120">
        <v>0.44</v>
      </c>
      <c r="C892" s="120">
        <v>0.49</v>
      </c>
      <c r="D892" s="250">
        <f t="shared" si="82"/>
        <v>0.30983067273344</v>
      </c>
      <c r="E892" s="250">
        <f t="shared" si="82"/>
        <v>0.30088239328532002</v>
      </c>
      <c r="F892" s="250">
        <f t="shared" si="66"/>
        <v>0.30088239328532002</v>
      </c>
      <c r="G892" s="250"/>
      <c r="H892" s="250"/>
      <c r="I892" s="250"/>
      <c r="J892" s="250">
        <f t="shared" si="83"/>
        <v>0.28365442104224003</v>
      </c>
      <c r="K892" s="250">
        <f t="shared" si="83"/>
        <v>0.29053080984031998</v>
      </c>
      <c r="L892" s="250">
        <f t="shared" si="67"/>
        <v>0.28365442104224003</v>
      </c>
      <c r="M892" s="250"/>
      <c r="N892" s="250"/>
      <c r="O892" s="250"/>
      <c r="P892" s="250">
        <f t="shared" si="84"/>
        <v>0.33429172420811998</v>
      </c>
      <c r="Q892" s="250">
        <f t="shared" si="84"/>
        <v>0.35112224719871998</v>
      </c>
      <c r="R892" s="250">
        <f t="shared" si="68"/>
        <v>0.33429172420811998</v>
      </c>
      <c r="S892" s="250"/>
      <c r="T892" s="250">
        <f t="shared" si="85"/>
        <v>0.5011626791099757</v>
      </c>
      <c r="U892" s="250">
        <f t="shared" si="85"/>
        <v>0.49121511655353156</v>
      </c>
      <c r="V892" s="250">
        <f t="shared" si="85"/>
        <v>0.50763716893513622</v>
      </c>
      <c r="W892" s="250">
        <f t="shared" si="69"/>
        <v>0.49121511655353156</v>
      </c>
      <c r="X892" s="250"/>
      <c r="Y892" s="250"/>
      <c r="Z892" s="250"/>
      <c r="AA892" s="250"/>
    </row>
    <row r="893" spans="1:27" ht="14.25" hidden="1" customHeight="1">
      <c r="A893" s="120">
        <v>7.0000000000000007E-2</v>
      </c>
      <c r="B893" s="120">
        <v>0.45</v>
      </c>
      <c r="C893" s="120">
        <v>0.48</v>
      </c>
      <c r="D893" s="250">
        <f t="shared" si="82"/>
        <v>0.30948340829420001</v>
      </c>
      <c r="E893" s="250">
        <f t="shared" si="82"/>
        <v>0.30120137470532005</v>
      </c>
      <c r="F893" s="250">
        <f t="shared" si="66"/>
        <v>0.30120137470532005</v>
      </c>
      <c r="G893" s="250"/>
      <c r="H893" s="250"/>
      <c r="I893" s="250"/>
      <c r="J893" s="250">
        <f t="shared" si="83"/>
        <v>0.28333714085647999</v>
      </c>
      <c r="K893" s="250">
        <f t="shared" si="83"/>
        <v>0.29084979126031996</v>
      </c>
      <c r="L893" s="250">
        <f t="shared" si="67"/>
        <v>0.28333714085647999</v>
      </c>
      <c r="M893" s="250"/>
      <c r="N893" s="250"/>
      <c r="O893" s="250"/>
      <c r="P893" s="250">
        <f t="shared" si="84"/>
        <v>0.33429789118223996</v>
      </c>
      <c r="Q893" s="250">
        <f t="shared" si="84"/>
        <v>0.35111608022459995</v>
      </c>
      <c r="R893" s="250">
        <f t="shared" si="68"/>
        <v>0.33429789118223996</v>
      </c>
      <c r="S893" s="250"/>
      <c r="T893" s="250">
        <f t="shared" si="85"/>
        <v>0.50073275586916455</v>
      </c>
      <c r="U893" s="250">
        <f t="shared" si="85"/>
        <v>0.49142379526176705</v>
      </c>
      <c r="V893" s="250">
        <f t="shared" si="85"/>
        <v>0.5078458332126522</v>
      </c>
      <c r="W893" s="250">
        <f t="shared" si="69"/>
        <v>0.49142379526176705</v>
      </c>
      <c r="X893" s="250"/>
      <c r="Y893" s="250"/>
      <c r="Z893" s="250"/>
      <c r="AA893" s="250"/>
    </row>
    <row r="894" spans="1:27" ht="14.25" hidden="1" customHeight="1">
      <c r="A894" s="120">
        <v>7.0000000000000007E-2</v>
      </c>
      <c r="B894" s="120">
        <v>0.46</v>
      </c>
      <c r="C894" s="120">
        <v>0.47</v>
      </c>
      <c r="D894" s="250">
        <f t="shared" si="82"/>
        <v>0.30913614385496002</v>
      </c>
      <c r="E894" s="250">
        <f t="shared" si="82"/>
        <v>0.30152035612532002</v>
      </c>
      <c r="F894" s="250">
        <f t="shared" si="66"/>
        <v>0.30152035612532002</v>
      </c>
      <c r="G894" s="250"/>
      <c r="H894" s="250"/>
      <c r="I894" s="250"/>
      <c r="J894" s="250">
        <f t="shared" si="83"/>
        <v>0.28301986067072005</v>
      </c>
      <c r="K894" s="250">
        <f t="shared" si="83"/>
        <v>0.29116877268032004</v>
      </c>
      <c r="L894" s="250">
        <f t="shared" si="67"/>
        <v>0.28301986067072005</v>
      </c>
      <c r="M894" s="250"/>
      <c r="N894" s="250"/>
      <c r="O894" s="250"/>
      <c r="P894" s="250">
        <f t="shared" si="84"/>
        <v>0.33430405815636</v>
      </c>
      <c r="Q894" s="250">
        <f t="shared" si="84"/>
        <v>0.35110991325048002</v>
      </c>
      <c r="R894" s="250">
        <f t="shared" si="68"/>
        <v>0.33430405815636</v>
      </c>
      <c r="S894" s="250"/>
      <c r="T894" s="250">
        <f t="shared" si="85"/>
        <v>0.5003028326283534</v>
      </c>
      <c r="U894" s="250">
        <f t="shared" si="85"/>
        <v>0.49163247397000243</v>
      </c>
      <c r="V894" s="250">
        <f t="shared" si="85"/>
        <v>0.50805449749016818</v>
      </c>
      <c r="W894" s="250">
        <f t="shared" si="69"/>
        <v>0.49163247397000243</v>
      </c>
      <c r="X894" s="250"/>
      <c r="Y894" s="250"/>
      <c r="Z894" s="250"/>
      <c r="AA894" s="250"/>
    </row>
    <row r="895" spans="1:27" ht="14.25" hidden="1" customHeight="1">
      <c r="A895" s="120">
        <v>7.0000000000000007E-2</v>
      </c>
      <c r="B895" s="120">
        <v>0.47</v>
      </c>
      <c r="C895" s="120">
        <v>0.46</v>
      </c>
      <c r="D895" s="250">
        <f t="shared" si="82"/>
        <v>0.30878887941572003</v>
      </c>
      <c r="E895" s="250">
        <f t="shared" si="82"/>
        <v>0.30183933754532</v>
      </c>
      <c r="F895" s="250">
        <f t="shared" si="66"/>
        <v>0.30183933754532</v>
      </c>
      <c r="G895" s="250"/>
      <c r="H895" s="250"/>
      <c r="I895" s="250"/>
      <c r="J895" s="250">
        <f t="shared" si="83"/>
        <v>0.28270258048496</v>
      </c>
      <c r="K895" s="250">
        <f t="shared" si="83"/>
        <v>0.29148775410032002</v>
      </c>
      <c r="L895" s="250">
        <f t="shared" si="67"/>
        <v>0.28270258048496</v>
      </c>
      <c r="M895" s="250"/>
      <c r="N895" s="250"/>
      <c r="O895" s="250"/>
      <c r="P895" s="250">
        <f t="shared" si="84"/>
        <v>0.33431022513047998</v>
      </c>
      <c r="Q895" s="250">
        <f t="shared" si="84"/>
        <v>0.35110374627635998</v>
      </c>
      <c r="R895" s="250">
        <f t="shared" si="68"/>
        <v>0.33431022513047998</v>
      </c>
      <c r="S895" s="250"/>
      <c r="T895" s="250">
        <f t="shared" si="85"/>
        <v>0.4998729093875422</v>
      </c>
      <c r="U895" s="250">
        <f t="shared" si="85"/>
        <v>0.4918411526782378</v>
      </c>
      <c r="V895" s="250">
        <f t="shared" si="85"/>
        <v>0.50826316176768416</v>
      </c>
      <c r="W895" s="250">
        <f t="shared" si="69"/>
        <v>0.4918411526782378</v>
      </c>
      <c r="X895" s="250"/>
      <c r="Y895" s="250"/>
      <c r="Z895" s="250"/>
      <c r="AA895" s="250"/>
    </row>
    <row r="896" spans="1:27" ht="14.25" hidden="1" customHeight="1">
      <c r="A896" s="120">
        <v>7.0000000000000007E-2</v>
      </c>
      <c r="B896" s="120">
        <v>0.48</v>
      </c>
      <c r="C896" s="120">
        <v>0.45</v>
      </c>
      <c r="D896" s="250">
        <f t="shared" si="82"/>
        <v>0.30844161497648004</v>
      </c>
      <c r="E896" s="250">
        <f t="shared" si="82"/>
        <v>0.30215831896532003</v>
      </c>
      <c r="F896" s="250">
        <f t="shared" si="66"/>
        <v>0.30215831896532003</v>
      </c>
      <c r="G896" s="250"/>
      <c r="H896" s="250"/>
      <c r="I896" s="250"/>
      <c r="J896" s="250">
        <f t="shared" si="83"/>
        <v>0.28238530029919995</v>
      </c>
      <c r="K896" s="250">
        <f t="shared" si="83"/>
        <v>0.29180673552031999</v>
      </c>
      <c r="L896" s="250">
        <f t="shared" si="67"/>
        <v>0.28238530029919995</v>
      </c>
      <c r="M896" s="250"/>
      <c r="N896" s="250"/>
      <c r="O896" s="250"/>
      <c r="P896" s="250">
        <f t="shared" si="84"/>
        <v>0.33431639210459996</v>
      </c>
      <c r="Q896" s="250">
        <f t="shared" si="84"/>
        <v>0.35109757930224</v>
      </c>
      <c r="R896" s="250">
        <f t="shared" si="68"/>
        <v>0.33431639210459996</v>
      </c>
      <c r="S896" s="250"/>
      <c r="T896" s="250">
        <f t="shared" si="85"/>
        <v>0.49944298614673099</v>
      </c>
      <c r="U896" s="250">
        <f t="shared" si="85"/>
        <v>0.49204983138647318</v>
      </c>
      <c r="V896" s="250">
        <f t="shared" si="85"/>
        <v>0.50847182604520014</v>
      </c>
      <c r="W896" s="250">
        <f t="shared" si="69"/>
        <v>0.49204983138647318</v>
      </c>
      <c r="X896" s="250"/>
      <c r="Y896" s="250"/>
      <c r="Z896" s="250"/>
      <c r="AA896" s="250"/>
    </row>
    <row r="897" spans="1:27" ht="14.25" hidden="1" customHeight="1">
      <c r="A897" s="120">
        <v>7.0000000000000007E-2</v>
      </c>
      <c r="B897" s="120">
        <v>0.49</v>
      </c>
      <c r="C897" s="120">
        <v>0.44</v>
      </c>
      <c r="D897" s="250">
        <f t="shared" si="82"/>
        <v>0.30809435053723999</v>
      </c>
      <c r="E897" s="250">
        <f t="shared" si="82"/>
        <v>0.30247730038532006</v>
      </c>
      <c r="F897" s="250">
        <f t="shared" si="66"/>
        <v>0.30247730038532006</v>
      </c>
      <c r="G897" s="250"/>
      <c r="H897" s="250"/>
      <c r="I897" s="250"/>
      <c r="J897" s="250">
        <f t="shared" si="83"/>
        <v>0.28206802011344001</v>
      </c>
      <c r="K897" s="250">
        <f t="shared" si="83"/>
        <v>0.29212571694031997</v>
      </c>
      <c r="L897" s="250">
        <f t="shared" si="67"/>
        <v>0.28206802011344001</v>
      </c>
      <c r="M897" s="250"/>
      <c r="N897" s="250"/>
      <c r="O897" s="250"/>
      <c r="P897" s="250">
        <f t="shared" si="84"/>
        <v>0.33432255907871999</v>
      </c>
      <c r="Q897" s="250">
        <f t="shared" si="84"/>
        <v>0.35109141232812002</v>
      </c>
      <c r="R897" s="250">
        <f t="shared" si="68"/>
        <v>0.33432255907871999</v>
      </c>
      <c r="S897" s="250"/>
      <c r="T897" s="250">
        <f t="shared" si="85"/>
        <v>0.49901306290591985</v>
      </c>
      <c r="U897" s="250">
        <f t="shared" si="85"/>
        <v>0.49225851009470856</v>
      </c>
      <c r="V897" s="250">
        <f t="shared" si="85"/>
        <v>0.50868049032271601</v>
      </c>
      <c r="W897" s="250">
        <f t="shared" si="69"/>
        <v>0.49225851009470856</v>
      </c>
      <c r="X897" s="250"/>
      <c r="Y897" s="250"/>
      <c r="Z897" s="250"/>
      <c r="AA897" s="250"/>
    </row>
    <row r="898" spans="1:27" ht="14.25" hidden="1" customHeight="1">
      <c r="A898" s="120">
        <v>7.0000000000000007E-2</v>
      </c>
      <c r="B898" s="120">
        <v>0.5</v>
      </c>
      <c r="C898" s="120">
        <v>0.43</v>
      </c>
      <c r="D898" s="250">
        <f t="shared" si="82"/>
        <v>0.307747086098</v>
      </c>
      <c r="E898" s="250">
        <f t="shared" si="82"/>
        <v>0.30279628180532003</v>
      </c>
      <c r="F898" s="250">
        <f t="shared" si="66"/>
        <v>0.30279628180532003</v>
      </c>
      <c r="G898" s="250"/>
      <c r="H898" s="250"/>
      <c r="I898" s="250"/>
      <c r="J898" s="250">
        <f t="shared" si="83"/>
        <v>0.28175073992767996</v>
      </c>
      <c r="K898" s="250">
        <f t="shared" si="83"/>
        <v>0.29244469836032</v>
      </c>
      <c r="L898" s="250">
        <f t="shared" si="67"/>
        <v>0.28175073992767996</v>
      </c>
      <c r="M898" s="250"/>
      <c r="N898" s="250"/>
      <c r="O898" s="250"/>
      <c r="P898" s="250">
        <f t="shared" si="84"/>
        <v>0.33432872605284003</v>
      </c>
      <c r="Q898" s="250">
        <f t="shared" si="84"/>
        <v>0.35108524535399999</v>
      </c>
      <c r="R898" s="250">
        <f t="shared" si="68"/>
        <v>0.33432872605284003</v>
      </c>
      <c r="S898" s="250"/>
      <c r="T898" s="250">
        <f t="shared" si="85"/>
        <v>0.4985831396651087</v>
      </c>
      <c r="U898" s="250">
        <f t="shared" si="85"/>
        <v>0.49246718880294404</v>
      </c>
      <c r="V898" s="250">
        <f t="shared" si="85"/>
        <v>0.50888915460023199</v>
      </c>
      <c r="W898" s="250">
        <f t="shared" si="69"/>
        <v>0.49246718880294404</v>
      </c>
      <c r="X898" s="250"/>
      <c r="Y898" s="250"/>
      <c r="Z898" s="250"/>
      <c r="AA898" s="250"/>
    </row>
    <row r="899" spans="1:27" ht="14.25" hidden="1" customHeight="1">
      <c r="A899" s="120">
        <v>7.0000000000000007E-2</v>
      </c>
      <c r="B899" s="120">
        <v>0.51</v>
      </c>
      <c r="C899" s="120">
        <v>0.42</v>
      </c>
      <c r="D899" s="250">
        <f t="shared" si="82"/>
        <v>0.30739982165876001</v>
      </c>
      <c r="E899" s="250">
        <f t="shared" si="82"/>
        <v>0.30311526322532001</v>
      </c>
      <c r="F899" s="250">
        <f t="shared" si="66"/>
        <v>0.30311526322532001</v>
      </c>
      <c r="G899" s="250"/>
      <c r="H899" s="250"/>
      <c r="I899" s="250"/>
      <c r="J899" s="250">
        <f t="shared" si="83"/>
        <v>0.28143345974192002</v>
      </c>
      <c r="K899" s="250">
        <f t="shared" si="83"/>
        <v>0.29276367978032003</v>
      </c>
      <c r="L899" s="250">
        <f t="shared" si="67"/>
        <v>0.28143345974192002</v>
      </c>
      <c r="M899" s="250"/>
      <c r="N899" s="250"/>
      <c r="O899" s="250"/>
      <c r="P899" s="250">
        <f t="shared" si="84"/>
        <v>0.33433489302695996</v>
      </c>
      <c r="Q899" s="250">
        <f t="shared" si="84"/>
        <v>0.35107907837987995</v>
      </c>
      <c r="R899" s="250">
        <f t="shared" si="68"/>
        <v>0.33433489302695996</v>
      </c>
      <c r="S899" s="250"/>
      <c r="T899" s="250">
        <f t="shared" si="85"/>
        <v>0.49815321642429744</v>
      </c>
      <c r="U899" s="250">
        <f t="shared" si="85"/>
        <v>0.49267586751117942</v>
      </c>
      <c r="V899" s="250">
        <f t="shared" si="85"/>
        <v>0.50909781887774797</v>
      </c>
      <c r="W899" s="250">
        <f t="shared" si="69"/>
        <v>0.49267586751117942</v>
      </c>
      <c r="X899" s="250"/>
      <c r="Y899" s="250"/>
      <c r="Z899" s="250"/>
      <c r="AA899" s="250"/>
    </row>
    <row r="900" spans="1:27" ht="14.25" hidden="1" customHeight="1">
      <c r="A900" s="120">
        <v>7.0000000000000007E-2</v>
      </c>
      <c r="B900" s="120">
        <v>0.52</v>
      </c>
      <c r="C900" s="120">
        <v>0.41</v>
      </c>
      <c r="D900" s="250">
        <f t="shared" si="82"/>
        <v>0.30705255721951996</v>
      </c>
      <c r="E900" s="250">
        <f t="shared" si="82"/>
        <v>0.30343424464531998</v>
      </c>
      <c r="F900" s="250">
        <f t="shared" si="66"/>
        <v>0.30343424464531998</v>
      </c>
      <c r="G900" s="250"/>
      <c r="H900" s="250"/>
      <c r="I900" s="250"/>
      <c r="J900" s="250">
        <f t="shared" si="83"/>
        <v>0.28111617955615997</v>
      </c>
      <c r="K900" s="250">
        <f t="shared" si="83"/>
        <v>0.29308266120032</v>
      </c>
      <c r="L900" s="250">
        <f t="shared" si="67"/>
        <v>0.28111617955615997</v>
      </c>
      <c r="M900" s="250"/>
      <c r="N900" s="250"/>
      <c r="O900" s="250"/>
      <c r="P900" s="250">
        <f t="shared" si="84"/>
        <v>0.33434106000107999</v>
      </c>
      <c r="Q900" s="250">
        <f t="shared" si="84"/>
        <v>0.35107291140576002</v>
      </c>
      <c r="R900" s="250">
        <f t="shared" si="68"/>
        <v>0.33434106000107999</v>
      </c>
      <c r="S900" s="250"/>
      <c r="T900" s="250">
        <f t="shared" si="85"/>
        <v>0.49772329318348635</v>
      </c>
      <c r="U900" s="250">
        <f t="shared" si="85"/>
        <v>0.49288454621941485</v>
      </c>
      <c r="V900" s="250">
        <f t="shared" si="85"/>
        <v>0.50930648315526383</v>
      </c>
      <c r="W900" s="250">
        <f t="shared" si="69"/>
        <v>0.49288454621941485</v>
      </c>
      <c r="X900" s="250"/>
      <c r="Y900" s="250"/>
      <c r="Z900" s="250"/>
      <c r="AA900" s="250"/>
    </row>
    <row r="901" spans="1:27" ht="14.25" hidden="1" customHeight="1">
      <c r="A901" s="120">
        <v>7.0000000000000007E-2</v>
      </c>
      <c r="B901" s="120">
        <v>0.53</v>
      </c>
      <c r="C901" s="120">
        <v>0.4</v>
      </c>
      <c r="D901" s="250">
        <f t="shared" si="82"/>
        <v>0.30670529278028003</v>
      </c>
      <c r="E901" s="250">
        <f t="shared" si="82"/>
        <v>0.30375322606532001</v>
      </c>
      <c r="F901" s="250">
        <f t="shared" si="66"/>
        <v>0.30375322606532001</v>
      </c>
      <c r="G901" s="250"/>
      <c r="H901" s="250"/>
      <c r="I901" s="250"/>
      <c r="J901" s="250">
        <f t="shared" si="83"/>
        <v>0.28079889937040003</v>
      </c>
      <c r="K901" s="250">
        <f t="shared" si="83"/>
        <v>0.29340164262031998</v>
      </c>
      <c r="L901" s="250">
        <f t="shared" si="67"/>
        <v>0.28079889937040003</v>
      </c>
      <c r="M901" s="250"/>
      <c r="N901" s="250"/>
      <c r="O901" s="250"/>
      <c r="P901" s="250">
        <f t="shared" si="84"/>
        <v>0.33434722697520003</v>
      </c>
      <c r="Q901" s="250">
        <f t="shared" si="84"/>
        <v>0.35106674443163999</v>
      </c>
      <c r="R901" s="250">
        <f t="shared" si="68"/>
        <v>0.33434722697520003</v>
      </c>
      <c r="S901" s="250"/>
      <c r="T901" s="250">
        <f t="shared" si="85"/>
        <v>0.4972933699426752</v>
      </c>
      <c r="U901" s="250">
        <f t="shared" si="85"/>
        <v>0.49309322492765029</v>
      </c>
      <c r="V901" s="250">
        <f t="shared" si="85"/>
        <v>0.50951514743277992</v>
      </c>
      <c r="W901" s="250">
        <f t="shared" si="69"/>
        <v>0.49309322492765029</v>
      </c>
      <c r="X901" s="250"/>
      <c r="Y901" s="250"/>
      <c r="Z901" s="250"/>
      <c r="AA901" s="250"/>
    </row>
    <row r="902" spans="1:27" ht="14.25" hidden="1" customHeight="1">
      <c r="A902" s="120">
        <v>7.0000000000000007E-2</v>
      </c>
      <c r="B902" s="120">
        <v>0.54</v>
      </c>
      <c r="C902" s="120">
        <v>0.39</v>
      </c>
      <c r="D902" s="250">
        <f t="shared" si="82"/>
        <v>0.30635802834104003</v>
      </c>
      <c r="E902" s="250">
        <f t="shared" si="82"/>
        <v>0.30407220748532005</v>
      </c>
      <c r="F902" s="250">
        <f t="shared" si="66"/>
        <v>0.30407220748532005</v>
      </c>
      <c r="G902" s="250"/>
      <c r="H902" s="250"/>
      <c r="I902" s="250"/>
      <c r="J902" s="250">
        <f t="shared" si="83"/>
        <v>0.28048161918464004</v>
      </c>
      <c r="K902" s="250">
        <f t="shared" si="83"/>
        <v>0.29372062404032001</v>
      </c>
      <c r="L902" s="250">
        <f t="shared" si="67"/>
        <v>0.28048161918464004</v>
      </c>
      <c r="M902" s="250"/>
      <c r="N902" s="250"/>
      <c r="O902" s="250"/>
      <c r="P902" s="250">
        <f t="shared" si="84"/>
        <v>0.33435339394931995</v>
      </c>
      <c r="Q902" s="250">
        <f t="shared" si="84"/>
        <v>0.35106057745752001</v>
      </c>
      <c r="R902" s="250">
        <f t="shared" si="68"/>
        <v>0.33435339394931995</v>
      </c>
      <c r="S902" s="250"/>
      <c r="T902" s="250">
        <f t="shared" si="85"/>
        <v>0.496863446701864</v>
      </c>
      <c r="U902" s="250">
        <f t="shared" si="85"/>
        <v>0.49330190363588566</v>
      </c>
      <c r="V902" s="250">
        <f t="shared" si="85"/>
        <v>0.50972381171029579</v>
      </c>
      <c r="W902" s="250">
        <f t="shared" si="69"/>
        <v>0.49330190363588566</v>
      </c>
      <c r="X902" s="250"/>
      <c r="Y902" s="250"/>
      <c r="Z902" s="250"/>
      <c r="AA902" s="250"/>
    </row>
    <row r="903" spans="1:27" ht="14.25" hidden="1" customHeight="1">
      <c r="A903" s="120">
        <v>7.0000000000000007E-2</v>
      </c>
      <c r="B903" s="120">
        <v>0.55000000000000004</v>
      </c>
      <c r="C903" s="120">
        <v>0.38</v>
      </c>
      <c r="D903" s="250">
        <f t="shared" si="82"/>
        <v>0.30601076390180004</v>
      </c>
      <c r="E903" s="250">
        <f t="shared" si="82"/>
        <v>0.30439118890532002</v>
      </c>
      <c r="F903" s="250">
        <f t="shared" si="66"/>
        <v>0.30439118890532002</v>
      </c>
      <c r="G903" s="250"/>
      <c r="H903" s="250"/>
      <c r="I903" s="250"/>
      <c r="J903" s="250">
        <f t="shared" si="83"/>
        <v>0.28016433899888005</v>
      </c>
      <c r="K903" s="250">
        <f t="shared" si="83"/>
        <v>0.29403960546032004</v>
      </c>
      <c r="L903" s="250">
        <f t="shared" si="67"/>
        <v>0.28016433899888005</v>
      </c>
      <c r="M903" s="250"/>
      <c r="N903" s="250"/>
      <c r="O903" s="250"/>
      <c r="P903" s="250">
        <f t="shared" si="84"/>
        <v>0.33435956092343999</v>
      </c>
      <c r="Q903" s="250">
        <f t="shared" si="84"/>
        <v>0.35105441048340003</v>
      </c>
      <c r="R903" s="250">
        <f t="shared" si="68"/>
        <v>0.33435956092343999</v>
      </c>
      <c r="S903" s="250"/>
      <c r="T903" s="250">
        <f t="shared" si="85"/>
        <v>0.49643352346105285</v>
      </c>
      <c r="U903" s="250">
        <f t="shared" si="85"/>
        <v>0.49351058234412104</v>
      </c>
      <c r="V903" s="250">
        <f t="shared" si="85"/>
        <v>0.50993247598781177</v>
      </c>
      <c r="W903" s="250">
        <f t="shared" si="69"/>
        <v>0.49351058234412104</v>
      </c>
      <c r="X903" s="250"/>
      <c r="Y903" s="250"/>
      <c r="Z903" s="250"/>
      <c r="AA903" s="250"/>
    </row>
    <row r="904" spans="1:27" ht="14.25" hidden="1" customHeight="1">
      <c r="A904" s="120">
        <v>7.0000000000000007E-2</v>
      </c>
      <c r="B904" s="120">
        <v>0.56000000000000005</v>
      </c>
      <c r="C904" s="120">
        <v>0.37</v>
      </c>
      <c r="D904" s="250">
        <f t="shared" si="82"/>
        <v>0.30566349946256</v>
      </c>
      <c r="E904" s="250">
        <f t="shared" si="82"/>
        <v>0.30471017032532</v>
      </c>
      <c r="F904" s="250">
        <f t="shared" si="66"/>
        <v>0.30471017032532</v>
      </c>
      <c r="G904" s="250"/>
      <c r="H904" s="250"/>
      <c r="I904" s="250"/>
      <c r="J904" s="250">
        <f t="shared" si="83"/>
        <v>0.27984705881312</v>
      </c>
      <c r="K904" s="250">
        <f t="shared" si="83"/>
        <v>0.29435858688032002</v>
      </c>
      <c r="L904" s="250">
        <f t="shared" si="67"/>
        <v>0.27984705881312</v>
      </c>
      <c r="M904" s="250"/>
      <c r="N904" s="250"/>
      <c r="O904" s="250"/>
      <c r="P904" s="250">
        <f t="shared" si="84"/>
        <v>0.33436572789756003</v>
      </c>
      <c r="Q904" s="250">
        <f t="shared" si="84"/>
        <v>0.35104824350927999</v>
      </c>
      <c r="R904" s="250">
        <f t="shared" si="68"/>
        <v>0.33436572789756003</v>
      </c>
      <c r="S904" s="250"/>
      <c r="T904" s="250">
        <f t="shared" si="85"/>
        <v>0.49600360022024165</v>
      </c>
      <c r="U904" s="250">
        <f t="shared" si="85"/>
        <v>0.49371926105235642</v>
      </c>
      <c r="V904" s="250">
        <f t="shared" si="85"/>
        <v>0.51014114026532775</v>
      </c>
      <c r="W904" s="250">
        <f t="shared" si="69"/>
        <v>0.49371926105235642</v>
      </c>
      <c r="X904" s="250"/>
      <c r="Y904" s="250"/>
      <c r="Z904" s="250"/>
      <c r="AA904" s="250"/>
    </row>
    <row r="905" spans="1:27" ht="14.25" hidden="1" customHeight="1">
      <c r="A905" s="120">
        <v>7.0000000000000007E-2</v>
      </c>
      <c r="B905" s="120">
        <v>0.56999999999999995</v>
      </c>
      <c r="C905" s="120">
        <v>0.36</v>
      </c>
      <c r="D905" s="250">
        <f t="shared" si="82"/>
        <v>0.30531623502332</v>
      </c>
      <c r="E905" s="250">
        <f t="shared" si="82"/>
        <v>0.30502915174531997</v>
      </c>
      <c r="F905" s="250">
        <f t="shared" si="66"/>
        <v>0.30502915174531997</v>
      </c>
      <c r="G905" s="250"/>
      <c r="H905" s="250"/>
      <c r="I905" s="250"/>
      <c r="J905" s="250">
        <f t="shared" si="83"/>
        <v>0.27952977862735995</v>
      </c>
      <c r="K905" s="250">
        <f t="shared" si="83"/>
        <v>0.29467756830031999</v>
      </c>
      <c r="L905" s="250">
        <f t="shared" si="67"/>
        <v>0.27952977862735995</v>
      </c>
      <c r="M905" s="250"/>
      <c r="N905" s="250"/>
      <c r="O905" s="250"/>
      <c r="P905" s="250">
        <f t="shared" si="84"/>
        <v>0.33437189487167995</v>
      </c>
      <c r="Q905" s="250">
        <f t="shared" si="84"/>
        <v>0.35104207653515995</v>
      </c>
      <c r="R905" s="250">
        <f t="shared" si="68"/>
        <v>0.33437189487167995</v>
      </c>
      <c r="S905" s="250"/>
      <c r="T905" s="250">
        <f t="shared" si="85"/>
        <v>0.49557367697943044</v>
      </c>
      <c r="U905" s="250">
        <f t="shared" si="85"/>
        <v>0.49392793976059179</v>
      </c>
      <c r="V905" s="250">
        <f t="shared" si="85"/>
        <v>0.51034980454284362</v>
      </c>
      <c r="W905" s="250">
        <f t="shared" si="69"/>
        <v>0.49392793976059179</v>
      </c>
      <c r="X905" s="250"/>
      <c r="Y905" s="250"/>
      <c r="Z905" s="250"/>
      <c r="AA905" s="250"/>
    </row>
    <row r="906" spans="1:27" ht="14.25" hidden="1" customHeight="1">
      <c r="A906" s="120">
        <v>7.0000000000000007E-2</v>
      </c>
      <c r="B906" s="120">
        <v>0.57999999999999996</v>
      </c>
      <c r="C906" s="120">
        <v>0.35</v>
      </c>
      <c r="D906" s="250">
        <f t="shared" si="82"/>
        <v>0.30496897058408001</v>
      </c>
      <c r="E906" s="250">
        <f t="shared" si="82"/>
        <v>0.30534813316532</v>
      </c>
      <c r="F906" s="250">
        <f t="shared" si="66"/>
        <v>0.30496897058408001</v>
      </c>
      <c r="G906" s="250"/>
      <c r="H906" s="250"/>
      <c r="I906" s="250"/>
      <c r="J906" s="250">
        <f t="shared" si="83"/>
        <v>0.27921249844160001</v>
      </c>
      <c r="K906" s="250">
        <f t="shared" si="83"/>
        <v>0.29499654972031997</v>
      </c>
      <c r="L906" s="250">
        <f t="shared" si="67"/>
        <v>0.27921249844160001</v>
      </c>
      <c r="M906" s="250"/>
      <c r="N906" s="250"/>
      <c r="O906" s="250"/>
      <c r="P906" s="250">
        <f t="shared" si="84"/>
        <v>0.33437806184579999</v>
      </c>
      <c r="Q906" s="250">
        <f t="shared" si="84"/>
        <v>0.35103590956103997</v>
      </c>
      <c r="R906" s="250">
        <f t="shared" si="68"/>
        <v>0.33437806184579999</v>
      </c>
      <c r="S906" s="250"/>
      <c r="T906" s="250">
        <f t="shared" si="85"/>
        <v>0.4951437537386193</v>
      </c>
      <c r="U906" s="250">
        <f t="shared" si="85"/>
        <v>0.49413661846882723</v>
      </c>
      <c r="V906" s="250">
        <f t="shared" si="85"/>
        <v>0.5105584688203596</v>
      </c>
      <c r="W906" s="250">
        <f t="shared" si="69"/>
        <v>0.49413661846882723</v>
      </c>
      <c r="X906" s="250"/>
      <c r="Y906" s="250"/>
      <c r="Z906" s="250"/>
      <c r="AA906" s="250"/>
    </row>
    <row r="907" spans="1:27" ht="14.25" hidden="1" customHeight="1">
      <c r="A907" s="120">
        <v>7.0000000000000007E-2</v>
      </c>
      <c r="B907" s="120">
        <v>0.59</v>
      </c>
      <c r="C907" s="120">
        <v>0.34</v>
      </c>
      <c r="D907" s="250">
        <f t="shared" si="82"/>
        <v>0.30462170614484002</v>
      </c>
      <c r="E907" s="250">
        <f t="shared" si="82"/>
        <v>0.30566711458532003</v>
      </c>
      <c r="F907" s="250">
        <f t="shared" si="66"/>
        <v>0.30462170614484002</v>
      </c>
      <c r="G907" s="250"/>
      <c r="H907" s="250"/>
      <c r="I907" s="250"/>
      <c r="J907" s="250">
        <f t="shared" si="83"/>
        <v>0.27889521825584002</v>
      </c>
      <c r="K907" s="250">
        <f t="shared" si="83"/>
        <v>0.29531553114032</v>
      </c>
      <c r="L907" s="250">
        <f t="shared" si="67"/>
        <v>0.27889521825584002</v>
      </c>
      <c r="M907" s="250"/>
      <c r="N907" s="250"/>
      <c r="O907" s="250"/>
      <c r="P907" s="250">
        <f t="shared" si="84"/>
        <v>0.33438422881991997</v>
      </c>
      <c r="Q907" s="250">
        <f t="shared" si="84"/>
        <v>0.35102974258691999</v>
      </c>
      <c r="R907" s="250">
        <f t="shared" si="68"/>
        <v>0.33438422881991997</v>
      </c>
      <c r="S907" s="250"/>
      <c r="T907" s="250">
        <f t="shared" si="85"/>
        <v>0.49471383049780815</v>
      </c>
      <c r="U907" s="250">
        <f t="shared" si="85"/>
        <v>0.49434529717706266</v>
      </c>
      <c r="V907" s="250">
        <f t="shared" si="85"/>
        <v>0.51076713309787558</v>
      </c>
      <c r="W907" s="250">
        <f t="shared" si="69"/>
        <v>0.49434529717706266</v>
      </c>
      <c r="X907" s="250"/>
      <c r="Y907" s="250"/>
      <c r="Z907" s="250"/>
      <c r="AA907" s="250"/>
    </row>
    <row r="908" spans="1:27" ht="14.25" hidden="1" customHeight="1">
      <c r="A908" s="120">
        <v>7.0000000000000007E-2</v>
      </c>
      <c r="B908" s="120">
        <v>0.6</v>
      </c>
      <c r="C908" s="120">
        <v>0.33</v>
      </c>
      <c r="D908" s="250">
        <f t="shared" si="82"/>
        <v>0.30427444170560003</v>
      </c>
      <c r="E908" s="250">
        <f t="shared" si="82"/>
        <v>0.30598609600532001</v>
      </c>
      <c r="F908" s="250">
        <f t="shared" si="66"/>
        <v>0.30427444170560003</v>
      </c>
      <c r="G908" s="250"/>
      <c r="H908" s="250"/>
      <c r="I908" s="250"/>
      <c r="J908" s="250">
        <f t="shared" si="83"/>
        <v>0.27857793807008002</v>
      </c>
      <c r="K908" s="250">
        <f t="shared" si="83"/>
        <v>0.29563451256032003</v>
      </c>
      <c r="L908" s="250">
        <f t="shared" si="67"/>
        <v>0.27857793807008002</v>
      </c>
      <c r="M908" s="250"/>
      <c r="N908" s="250"/>
      <c r="O908" s="250"/>
      <c r="P908" s="250">
        <f t="shared" si="84"/>
        <v>0.33439039579403995</v>
      </c>
      <c r="Q908" s="250">
        <f t="shared" si="84"/>
        <v>0.35102357561280001</v>
      </c>
      <c r="R908" s="250">
        <f t="shared" si="68"/>
        <v>0.33439039579403995</v>
      </c>
      <c r="S908" s="250"/>
      <c r="T908" s="250">
        <f t="shared" si="85"/>
        <v>0.494283907256997</v>
      </c>
      <c r="U908" s="250">
        <f t="shared" si="85"/>
        <v>0.49455397588529804</v>
      </c>
      <c r="V908" s="250">
        <f t="shared" si="85"/>
        <v>0.51097579737539156</v>
      </c>
      <c r="W908" s="250">
        <f t="shared" si="69"/>
        <v>0.494283907256997</v>
      </c>
      <c r="X908" s="250"/>
      <c r="Y908" s="250"/>
      <c r="Z908" s="250"/>
      <c r="AA908" s="250"/>
    </row>
    <row r="909" spans="1:27" ht="14.25" hidden="1" customHeight="1">
      <c r="A909" s="120">
        <v>7.0000000000000007E-2</v>
      </c>
      <c r="B909" s="120">
        <v>0.61</v>
      </c>
      <c r="C909" s="120">
        <v>0.32</v>
      </c>
      <c r="D909" s="250">
        <f t="shared" si="82"/>
        <v>0.30392717726636004</v>
      </c>
      <c r="E909" s="250">
        <f t="shared" si="82"/>
        <v>0.30630507742531998</v>
      </c>
      <c r="F909" s="250">
        <f t="shared" si="66"/>
        <v>0.30392717726636004</v>
      </c>
      <c r="G909" s="250"/>
      <c r="H909" s="250"/>
      <c r="I909" s="250"/>
      <c r="J909" s="250">
        <f t="shared" si="83"/>
        <v>0.27826065788432003</v>
      </c>
      <c r="K909" s="250">
        <f t="shared" si="83"/>
        <v>0.29595349398032</v>
      </c>
      <c r="L909" s="250">
        <f t="shared" si="67"/>
        <v>0.27826065788432003</v>
      </c>
      <c r="M909" s="250"/>
      <c r="N909" s="250"/>
      <c r="O909" s="250"/>
      <c r="P909" s="250">
        <f t="shared" si="84"/>
        <v>0.33439656276815999</v>
      </c>
      <c r="Q909" s="250">
        <f t="shared" si="84"/>
        <v>0.35101740863868003</v>
      </c>
      <c r="R909" s="250">
        <f t="shared" si="68"/>
        <v>0.33439656276815999</v>
      </c>
      <c r="S909" s="250"/>
      <c r="T909" s="250">
        <f t="shared" si="85"/>
        <v>0.49385398401618574</v>
      </c>
      <c r="U909" s="250">
        <f t="shared" si="85"/>
        <v>0.49476265459353341</v>
      </c>
      <c r="V909" s="250">
        <f t="shared" si="85"/>
        <v>0.51118446165290754</v>
      </c>
      <c r="W909" s="250">
        <f t="shared" si="69"/>
        <v>0.49385398401618574</v>
      </c>
      <c r="X909" s="250"/>
      <c r="Y909" s="250"/>
      <c r="Z909" s="250"/>
      <c r="AA909" s="250"/>
    </row>
    <row r="910" spans="1:27" ht="14.25" hidden="1" customHeight="1">
      <c r="A910" s="120">
        <v>7.0000000000000007E-2</v>
      </c>
      <c r="B910" s="120">
        <v>0.62</v>
      </c>
      <c r="C910" s="120">
        <v>0.31</v>
      </c>
      <c r="D910" s="250">
        <f t="shared" si="82"/>
        <v>0.30357991282711999</v>
      </c>
      <c r="E910" s="250">
        <f t="shared" si="82"/>
        <v>0.30662405884532001</v>
      </c>
      <c r="F910" s="250">
        <f t="shared" si="66"/>
        <v>0.30357991282711999</v>
      </c>
      <c r="G910" s="250"/>
      <c r="H910" s="250"/>
      <c r="I910" s="250"/>
      <c r="J910" s="250">
        <f t="shared" si="83"/>
        <v>0.27794337769856003</v>
      </c>
      <c r="K910" s="250">
        <f t="shared" si="83"/>
        <v>0.29627247540031998</v>
      </c>
      <c r="L910" s="250">
        <f t="shared" si="67"/>
        <v>0.27794337769856003</v>
      </c>
      <c r="M910" s="250"/>
      <c r="N910" s="250"/>
      <c r="O910" s="250"/>
      <c r="P910" s="250">
        <f t="shared" si="84"/>
        <v>0.33440272974228002</v>
      </c>
      <c r="Q910" s="250">
        <f t="shared" si="84"/>
        <v>0.35101124166455999</v>
      </c>
      <c r="R910" s="250">
        <f t="shared" si="68"/>
        <v>0.33440272974228002</v>
      </c>
      <c r="S910" s="250"/>
      <c r="T910" s="250">
        <f t="shared" si="85"/>
        <v>0.49342406077537465</v>
      </c>
      <c r="U910" s="250">
        <f t="shared" si="85"/>
        <v>0.49497133330176879</v>
      </c>
      <c r="V910" s="250">
        <f t="shared" si="85"/>
        <v>0.51139312593042352</v>
      </c>
      <c r="W910" s="250">
        <f t="shared" si="69"/>
        <v>0.49342406077537465</v>
      </c>
      <c r="X910" s="250"/>
      <c r="Y910" s="250"/>
      <c r="Z910" s="250"/>
      <c r="AA910" s="250"/>
    </row>
    <row r="911" spans="1:27" ht="14.25" hidden="1" customHeight="1">
      <c r="A911" s="120">
        <v>7.0000000000000007E-2</v>
      </c>
      <c r="B911" s="120">
        <v>0.63</v>
      </c>
      <c r="C911" s="120">
        <v>0.3</v>
      </c>
      <c r="D911" s="250">
        <f t="shared" si="82"/>
        <v>0.30323264838788</v>
      </c>
      <c r="E911" s="250">
        <f t="shared" si="82"/>
        <v>0.30694304026532004</v>
      </c>
      <c r="F911" s="250">
        <f t="shared" si="66"/>
        <v>0.30323264838788</v>
      </c>
      <c r="G911" s="250"/>
      <c r="H911" s="250"/>
      <c r="I911" s="250"/>
      <c r="J911" s="250">
        <f t="shared" si="83"/>
        <v>0.27762609751280004</v>
      </c>
      <c r="K911" s="250">
        <f t="shared" si="83"/>
        <v>0.29659145682032001</v>
      </c>
      <c r="L911" s="250">
        <f t="shared" si="67"/>
        <v>0.27762609751280004</v>
      </c>
      <c r="M911" s="250"/>
      <c r="N911" s="250"/>
      <c r="O911" s="250"/>
      <c r="P911" s="250">
        <f t="shared" si="84"/>
        <v>0.33440889671640001</v>
      </c>
      <c r="Q911" s="250">
        <f t="shared" si="84"/>
        <v>0.35100507469044001</v>
      </c>
      <c r="R911" s="250">
        <f t="shared" si="68"/>
        <v>0.33440889671640001</v>
      </c>
      <c r="S911" s="250"/>
      <c r="T911" s="250">
        <f t="shared" si="85"/>
        <v>0.49299413753456345</v>
      </c>
      <c r="U911" s="250">
        <f t="shared" si="85"/>
        <v>0.49518001201000422</v>
      </c>
      <c r="V911" s="250">
        <f t="shared" si="85"/>
        <v>0.5116017902079395</v>
      </c>
      <c r="W911" s="250">
        <f t="shared" si="69"/>
        <v>0.49299413753456345</v>
      </c>
      <c r="X911" s="250"/>
      <c r="Y911" s="250"/>
      <c r="Z911" s="250"/>
      <c r="AA911" s="250"/>
    </row>
    <row r="912" spans="1:27" ht="14.25" hidden="1" customHeight="1">
      <c r="A912" s="120">
        <v>7.0000000000000007E-2</v>
      </c>
      <c r="B912" s="120">
        <v>0.64</v>
      </c>
      <c r="C912" s="120">
        <v>0.28999999999999998</v>
      </c>
      <c r="D912" s="250">
        <f t="shared" si="82"/>
        <v>0.30288538394864001</v>
      </c>
      <c r="E912" s="250">
        <f t="shared" si="82"/>
        <v>0.30726202168532002</v>
      </c>
      <c r="F912" s="250">
        <f t="shared" si="66"/>
        <v>0.30288538394864001</v>
      </c>
      <c r="G912" s="250"/>
      <c r="H912" s="250"/>
      <c r="I912" s="250"/>
      <c r="J912" s="250">
        <f t="shared" si="83"/>
        <v>0.27730881732704005</v>
      </c>
      <c r="K912" s="250">
        <f t="shared" si="83"/>
        <v>0.29691043824031998</v>
      </c>
      <c r="L912" s="250">
        <f t="shared" si="67"/>
        <v>0.27730881732704005</v>
      </c>
      <c r="M912" s="250"/>
      <c r="N912" s="250"/>
      <c r="O912" s="250"/>
      <c r="P912" s="250">
        <f t="shared" si="84"/>
        <v>0.33441506369051999</v>
      </c>
      <c r="Q912" s="250">
        <f t="shared" si="84"/>
        <v>0.35099890771631997</v>
      </c>
      <c r="R912" s="250">
        <f t="shared" si="68"/>
        <v>0.33441506369051999</v>
      </c>
      <c r="S912" s="250"/>
      <c r="T912" s="250">
        <f t="shared" si="85"/>
        <v>0.4925642142937523</v>
      </c>
      <c r="U912" s="250">
        <f t="shared" si="85"/>
        <v>0.49538869071823965</v>
      </c>
      <c r="V912" s="250">
        <f t="shared" si="85"/>
        <v>0.51181045448545537</v>
      </c>
      <c r="W912" s="250">
        <f t="shared" si="69"/>
        <v>0.4925642142937523</v>
      </c>
      <c r="X912" s="250"/>
      <c r="Y912" s="250"/>
      <c r="Z912" s="250"/>
      <c r="AA912" s="250"/>
    </row>
    <row r="913" spans="1:27" ht="14.25" hidden="1" customHeight="1">
      <c r="A913" s="120">
        <v>7.0000000000000007E-2</v>
      </c>
      <c r="B913" s="120">
        <v>0.65</v>
      </c>
      <c r="C913" s="120">
        <v>0.28000000000000003</v>
      </c>
      <c r="D913" s="250">
        <f t="shared" si="82"/>
        <v>0.30253811950940002</v>
      </c>
      <c r="E913" s="250">
        <f t="shared" si="82"/>
        <v>0.30758100310532005</v>
      </c>
      <c r="F913" s="250">
        <f t="shared" si="66"/>
        <v>0.30253811950940002</v>
      </c>
      <c r="G913" s="250"/>
      <c r="H913" s="250"/>
      <c r="I913" s="250"/>
      <c r="J913" s="250">
        <f t="shared" si="83"/>
        <v>0.27699153714128005</v>
      </c>
      <c r="K913" s="250">
        <f t="shared" si="83"/>
        <v>0.29722941966032002</v>
      </c>
      <c r="L913" s="250">
        <f t="shared" si="67"/>
        <v>0.27699153714128005</v>
      </c>
      <c r="M913" s="250"/>
      <c r="N913" s="250"/>
      <c r="O913" s="250"/>
      <c r="P913" s="250">
        <f t="shared" si="84"/>
        <v>0.33442123066464002</v>
      </c>
      <c r="Q913" s="250">
        <f t="shared" si="84"/>
        <v>0.35099274074219999</v>
      </c>
      <c r="R913" s="250">
        <f t="shared" si="68"/>
        <v>0.33442123066464002</v>
      </c>
      <c r="S913" s="250"/>
      <c r="T913" s="250">
        <f t="shared" si="85"/>
        <v>0.49213429105294115</v>
      </c>
      <c r="U913" s="250">
        <f t="shared" si="85"/>
        <v>0.49559736942647503</v>
      </c>
      <c r="V913" s="250">
        <f t="shared" si="85"/>
        <v>0.51201911876297146</v>
      </c>
      <c r="W913" s="250">
        <f t="shared" si="69"/>
        <v>0.49213429105294115</v>
      </c>
      <c r="X913" s="250"/>
      <c r="Y913" s="250"/>
      <c r="Z913" s="250"/>
      <c r="AA913" s="250"/>
    </row>
    <row r="914" spans="1:27" ht="14.25" hidden="1" customHeight="1">
      <c r="A914" s="120">
        <v>7.0000000000000007E-2</v>
      </c>
      <c r="B914" s="120">
        <v>0.66</v>
      </c>
      <c r="C914" s="120">
        <v>0.27</v>
      </c>
      <c r="D914" s="250">
        <f t="shared" si="82"/>
        <v>0.30219085507016002</v>
      </c>
      <c r="E914" s="250">
        <f t="shared" si="82"/>
        <v>0.30789998452532008</v>
      </c>
      <c r="F914" s="250">
        <f t="shared" si="66"/>
        <v>0.30219085507016002</v>
      </c>
      <c r="G914" s="250"/>
      <c r="H914" s="250"/>
      <c r="I914" s="250"/>
      <c r="J914" s="250">
        <f t="shared" si="83"/>
        <v>0.27667425695552</v>
      </c>
      <c r="K914" s="250">
        <f t="shared" si="83"/>
        <v>0.29754840108031999</v>
      </c>
      <c r="L914" s="250">
        <f t="shared" si="67"/>
        <v>0.27667425695552</v>
      </c>
      <c r="M914" s="250"/>
      <c r="N914" s="250"/>
      <c r="O914" s="250"/>
      <c r="P914" s="250">
        <f t="shared" si="84"/>
        <v>0.33442739763876006</v>
      </c>
      <c r="Q914" s="250">
        <f t="shared" si="84"/>
        <v>0.35098657376808001</v>
      </c>
      <c r="R914" s="250">
        <f t="shared" si="68"/>
        <v>0.33442739763876006</v>
      </c>
      <c r="S914" s="250"/>
      <c r="T914" s="250">
        <f t="shared" si="85"/>
        <v>0.49170436781213001</v>
      </c>
      <c r="U914" s="250">
        <f t="shared" si="85"/>
        <v>0.49580604813471041</v>
      </c>
      <c r="V914" s="250">
        <f t="shared" si="85"/>
        <v>0.51222778304048733</v>
      </c>
      <c r="W914" s="250">
        <f t="shared" si="69"/>
        <v>0.49170436781213001</v>
      </c>
      <c r="X914" s="250"/>
      <c r="Y914" s="250"/>
      <c r="Z914" s="250"/>
      <c r="AA914" s="250"/>
    </row>
    <row r="915" spans="1:27" ht="14.25" hidden="1" customHeight="1">
      <c r="A915" s="120">
        <v>7.0000000000000007E-2</v>
      </c>
      <c r="B915" s="120">
        <v>0.67</v>
      </c>
      <c r="C915" s="120">
        <v>0.26</v>
      </c>
      <c r="D915" s="250">
        <f t="shared" si="82"/>
        <v>0.30184359063092003</v>
      </c>
      <c r="E915" s="250">
        <f t="shared" si="82"/>
        <v>0.30821896594532006</v>
      </c>
      <c r="F915" s="250">
        <f t="shared" si="66"/>
        <v>0.30184359063092003</v>
      </c>
      <c r="G915" s="250"/>
      <c r="H915" s="250"/>
      <c r="I915" s="250"/>
      <c r="J915" s="250">
        <f t="shared" si="83"/>
        <v>0.27635697676976001</v>
      </c>
      <c r="K915" s="250">
        <f t="shared" si="83"/>
        <v>0.29786738250032002</v>
      </c>
      <c r="L915" s="250">
        <f t="shared" si="67"/>
        <v>0.27635697676976001</v>
      </c>
      <c r="M915" s="250"/>
      <c r="N915" s="250"/>
      <c r="O915" s="250"/>
      <c r="P915" s="250">
        <f t="shared" si="84"/>
        <v>0.33443356461287999</v>
      </c>
      <c r="Q915" s="250">
        <f t="shared" si="84"/>
        <v>0.35098040679396003</v>
      </c>
      <c r="R915" s="250">
        <f t="shared" si="68"/>
        <v>0.33443356461287999</v>
      </c>
      <c r="S915" s="250"/>
      <c r="T915" s="250">
        <f t="shared" si="85"/>
        <v>0.49127444457131886</v>
      </c>
      <c r="U915" s="250">
        <f t="shared" si="85"/>
        <v>0.4960147268429459</v>
      </c>
      <c r="V915" s="250">
        <f t="shared" si="85"/>
        <v>0.51243644731800331</v>
      </c>
      <c r="W915" s="250">
        <f t="shared" si="69"/>
        <v>0.49127444457131886</v>
      </c>
      <c r="X915" s="250"/>
      <c r="Y915" s="250"/>
      <c r="Z915" s="250"/>
      <c r="AA915" s="250"/>
    </row>
    <row r="916" spans="1:27" ht="14.25" hidden="1" customHeight="1">
      <c r="A916" s="120">
        <v>7.0000000000000007E-2</v>
      </c>
      <c r="B916" s="120">
        <v>0.68</v>
      </c>
      <c r="C916" s="120">
        <v>0.25</v>
      </c>
      <c r="D916" s="250">
        <f t="shared" si="82"/>
        <v>0.30149632619168004</v>
      </c>
      <c r="E916" s="250">
        <f t="shared" si="82"/>
        <v>0.30853794736532003</v>
      </c>
      <c r="F916" s="250">
        <f t="shared" si="66"/>
        <v>0.30149632619168004</v>
      </c>
      <c r="G916" s="250"/>
      <c r="H916" s="250"/>
      <c r="I916" s="250"/>
      <c r="J916" s="250">
        <f t="shared" si="83"/>
        <v>0.27603969658400002</v>
      </c>
      <c r="K916" s="250">
        <f t="shared" si="83"/>
        <v>0.29818636392032005</v>
      </c>
      <c r="L916" s="250">
        <f t="shared" si="67"/>
        <v>0.27603969658400002</v>
      </c>
      <c r="M916" s="250"/>
      <c r="N916" s="250"/>
      <c r="O916" s="250"/>
      <c r="P916" s="250">
        <f t="shared" si="84"/>
        <v>0.33443973158699997</v>
      </c>
      <c r="Q916" s="250">
        <f t="shared" si="84"/>
        <v>0.35097423981983999</v>
      </c>
      <c r="R916" s="250">
        <f t="shared" si="68"/>
        <v>0.33443973158699997</v>
      </c>
      <c r="S916" s="250"/>
      <c r="T916" s="250">
        <f t="shared" si="85"/>
        <v>0.49084452133050765</v>
      </c>
      <c r="U916" s="250">
        <f t="shared" si="85"/>
        <v>0.49622340555118127</v>
      </c>
      <c r="V916" s="250">
        <f t="shared" si="85"/>
        <v>0.51264511159551929</v>
      </c>
      <c r="W916" s="250">
        <f t="shared" si="69"/>
        <v>0.49084452133050765</v>
      </c>
      <c r="X916" s="250"/>
      <c r="Y916" s="250"/>
      <c r="Z916" s="250"/>
      <c r="AA916" s="250"/>
    </row>
    <row r="917" spans="1:27" ht="14.25" hidden="1" customHeight="1">
      <c r="A917" s="120">
        <v>7.0000000000000007E-2</v>
      </c>
      <c r="B917" s="120">
        <v>0.69</v>
      </c>
      <c r="C917" s="120">
        <v>0.24</v>
      </c>
      <c r="D917" s="250">
        <f t="shared" si="82"/>
        <v>0.30114906175243999</v>
      </c>
      <c r="E917" s="250">
        <f t="shared" si="82"/>
        <v>0.30885692878532001</v>
      </c>
      <c r="F917" s="250">
        <f t="shared" si="66"/>
        <v>0.30114906175243999</v>
      </c>
      <c r="G917" s="250"/>
      <c r="H917" s="250"/>
      <c r="I917" s="250"/>
      <c r="J917" s="250">
        <f t="shared" si="83"/>
        <v>0.27572241639824002</v>
      </c>
      <c r="K917" s="250">
        <f t="shared" si="83"/>
        <v>0.29850534534031997</v>
      </c>
      <c r="L917" s="250">
        <f t="shared" si="67"/>
        <v>0.27572241639824002</v>
      </c>
      <c r="M917" s="250"/>
      <c r="N917" s="250"/>
      <c r="O917" s="250"/>
      <c r="P917" s="250">
        <f t="shared" si="84"/>
        <v>0.33444589856112</v>
      </c>
      <c r="Q917" s="250">
        <f t="shared" si="84"/>
        <v>0.35096807284571996</v>
      </c>
      <c r="R917" s="250">
        <f t="shared" si="68"/>
        <v>0.33444589856112</v>
      </c>
      <c r="S917" s="250"/>
      <c r="T917" s="250">
        <f t="shared" si="85"/>
        <v>0.49041459808969645</v>
      </c>
      <c r="U917" s="250">
        <f t="shared" si="85"/>
        <v>0.4964320842594166</v>
      </c>
      <c r="V917" s="250">
        <f t="shared" si="85"/>
        <v>0.51285377587303527</v>
      </c>
      <c r="W917" s="250">
        <f t="shared" si="69"/>
        <v>0.49041459808969645</v>
      </c>
      <c r="X917" s="250"/>
      <c r="Y917" s="250"/>
      <c r="Z917" s="250"/>
      <c r="AA917" s="250"/>
    </row>
    <row r="918" spans="1:27" ht="14.25" hidden="1" customHeight="1">
      <c r="A918" s="120">
        <v>7.0000000000000007E-2</v>
      </c>
      <c r="B918" s="120">
        <v>0.7</v>
      </c>
      <c r="C918" s="120">
        <v>0.23</v>
      </c>
      <c r="D918" s="250">
        <f t="shared" si="82"/>
        <v>0.3008017973132</v>
      </c>
      <c r="E918" s="250">
        <f t="shared" si="82"/>
        <v>0.30917591020532004</v>
      </c>
      <c r="F918" s="250">
        <f t="shared" si="66"/>
        <v>0.3008017973132</v>
      </c>
      <c r="G918" s="250"/>
      <c r="H918" s="250"/>
      <c r="I918" s="250"/>
      <c r="J918" s="250">
        <f t="shared" si="83"/>
        <v>0.27540513621248003</v>
      </c>
      <c r="K918" s="250">
        <f t="shared" si="83"/>
        <v>0.29882432676032</v>
      </c>
      <c r="L918" s="250">
        <f t="shared" si="67"/>
        <v>0.27540513621248003</v>
      </c>
      <c r="M918" s="250"/>
      <c r="N918" s="250"/>
      <c r="O918" s="250"/>
      <c r="P918" s="250">
        <f t="shared" si="84"/>
        <v>0.33445206553523998</v>
      </c>
      <c r="Q918" s="250">
        <f t="shared" si="84"/>
        <v>0.35096190587159992</v>
      </c>
      <c r="R918" s="250">
        <f t="shared" si="68"/>
        <v>0.33445206553523998</v>
      </c>
      <c r="S918" s="250"/>
      <c r="T918" s="250">
        <f t="shared" si="85"/>
        <v>0.48998467484888525</v>
      </c>
      <c r="U918" s="250">
        <f t="shared" si="85"/>
        <v>0.49664076296765203</v>
      </c>
      <c r="V918" s="250">
        <f t="shared" si="85"/>
        <v>0.51306244015055114</v>
      </c>
      <c r="W918" s="250">
        <f t="shared" si="69"/>
        <v>0.48998467484888525</v>
      </c>
      <c r="X918" s="250"/>
      <c r="Y918" s="250"/>
      <c r="Z918" s="250"/>
      <c r="AA918" s="250"/>
    </row>
    <row r="919" spans="1:27" ht="14.25" hidden="1" customHeight="1">
      <c r="A919" s="120">
        <v>7.0000000000000007E-2</v>
      </c>
      <c r="B919" s="120">
        <v>0.71</v>
      </c>
      <c r="C919" s="120">
        <v>0.22</v>
      </c>
      <c r="D919" s="250">
        <f t="shared" si="82"/>
        <v>0.30045453287396001</v>
      </c>
      <c r="E919" s="250">
        <f t="shared" si="82"/>
        <v>0.30949489162532001</v>
      </c>
      <c r="F919" s="250">
        <f t="shared" si="66"/>
        <v>0.30045453287396001</v>
      </c>
      <c r="G919" s="250"/>
      <c r="H919" s="250"/>
      <c r="I919" s="250"/>
      <c r="J919" s="250">
        <f t="shared" si="83"/>
        <v>0.27508785602672003</v>
      </c>
      <c r="K919" s="250">
        <f t="shared" si="83"/>
        <v>0.29914330818031998</v>
      </c>
      <c r="L919" s="250">
        <f t="shared" si="67"/>
        <v>0.27508785602672003</v>
      </c>
      <c r="M919" s="250"/>
      <c r="N919" s="250"/>
      <c r="O919" s="250"/>
      <c r="P919" s="250">
        <f t="shared" si="84"/>
        <v>0.33445823250936002</v>
      </c>
      <c r="Q919" s="250">
        <f t="shared" si="84"/>
        <v>0.35095573889748</v>
      </c>
      <c r="R919" s="250">
        <f t="shared" si="68"/>
        <v>0.33445823250936002</v>
      </c>
      <c r="S919" s="250"/>
      <c r="T919" s="250">
        <f t="shared" si="85"/>
        <v>0.48955475160807416</v>
      </c>
      <c r="U919" s="250">
        <f t="shared" si="85"/>
        <v>0.4968494416758874</v>
      </c>
      <c r="V919" s="250">
        <f t="shared" si="85"/>
        <v>0.51327110442806712</v>
      </c>
      <c r="W919" s="250">
        <f t="shared" si="69"/>
        <v>0.48955475160807416</v>
      </c>
      <c r="X919" s="250"/>
      <c r="Y919" s="250"/>
      <c r="Z919" s="250"/>
      <c r="AA919" s="250"/>
    </row>
    <row r="920" spans="1:27" ht="14.25" hidden="1" customHeight="1">
      <c r="A920" s="120">
        <v>7.0000000000000007E-2</v>
      </c>
      <c r="B920" s="120">
        <v>0.72</v>
      </c>
      <c r="C920" s="120">
        <v>0.21</v>
      </c>
      <c r="D920" s="250">
        <f t="shared" si="82"/>
        <v>0.30010726843472002</v>
      </c>
      <c r="E920" s="250">
        <f t="shared" si="82"/>
        <v>0.30981387304532004</v>
      </c>
      <c r="F920" s="250">
        <f t="shared" si="66"/>
        <v>0.30010726843472002</v>
      </c>
      <c r="G920" s="250"/>
      <c r="H920" s="250"/>
      <c r="I920" s="250"/>
      <c r="J920" s="250">
        <f t="shared" si="83"/>
        <v>0.27477057584095999</v>
      </c>
      <c r="K920" s="250">
        <f t="shared" si="83"/>
        <v>0.29946228960031995</v>
      </c>
      <c r="L920" s="250">
        <f t="shared" si="67"/>
        <v>0.27477057584095999</v>
      </c>
      <c r="M920" s="250"/>
      <c r="N920" s="250"/>
      <c r="O920" s="250"/>
      <c r="P920" s="250">
        <f t="shared" si="84"/>
        <v>0.33446439948347995</v>
      </c>
      <c r="Q920" s="250">
        <f t="shared" si="84"/>
        <v>0.35094957192335996</v>
      </c>
      <c r="R920" s="250">
        <f t="shared" si="68"/>
        <v>0.33446439948347995</v>
      </c>
      <c r="S920" s="250"/>
      <c r="T920" s="250">
        <f t="shared" si="85"/>
        <v>0.48912482836726295</v>
      </c>
      <c r="U920" s="250">
        <f t="shared" si="85"/>
        <v>0.49705812038412278</v>
      </c>
      <c r="V920" s="250">
        <f t="shared" si="85"/>
        <v>0.5134797687055831</v>
      </c>
      <c r="W920" s="250">
        <f t="shared" si="69"/>
        <v>0.48912482836726295</v>
      </c>
      <c r="X920" s="250"/>
      <c r="Y920" s="250"/>
      <c r="Z920" s="250"/>
      <c r="AA920" s="250"/>
    </row>
    <row r="921" spans="1:27" ht="14.25" hidden="1" customHeight="1">
      <c r="A921" s="120">
        <v>7.0000000000000007E-2</v>
      </c>
      <c r="B921" s="120">
        <v>0.73</v>
      </c>
      <c r="C921" s="120">
        <v>0.2</v>
      </c>
      <c r="D921" s="250">
        <f t="shared" si="82"/>
        <v>0.29976000399548003</v>
      </c>
      <c r="E921" s="250">
        <f t="shared" si="82"/>
        <v>0.31013285446532002</v>
      </c>
      <c r="F921" s="250">
        <f t="shared" si="66"/>
        <v>0.29976000399548003</v>
      </c>
      <c r="G921" s="250"/>
      <c r="H921" s="250"/>
      <c r="I921" s="250"/>
      <c r="J921" s="250">
        <f t="shared" si="83"/>
        <v>0.27445329565519999</v>
      </c>
      <c r="K921" s="250">
        <f t="shared" si="83"/>
        <v>0.29978127102031998</v>
      </c>
      <c r="L921" s="250">
        <f t="shared" si="67"/>
        <v>0.27445329565519999</v>
      </c>
      <c r="M921" s="250"/>
      <c r="N921" s="250"/>
      <c r="O921" s="250"/>
      <c r="P921" s="250">
        <f t="shared" si="84"/>
        <v>0.33447056645759998</v>
      </c>
      <c r="Q921" s="250">
        <f t="shared" si="84"/>
        <v>0.35094340494923998</v>
      </c>
      <c r="R921" s="250">
        <f t="shared" si="68"/>
        <v>0.33447056645759998</v>
      </c>
      <c r="S921" s="250"/>
      <c r="T921" s="250">
        <f t="shared" si="85"/>
        <v>0.48869490512645175</v>
      </c>
      <c r="U921" s="250">
        <f t="shared" si="85"/>
        <v>0.49726679909235827</v>
      </c>
      <c r="V921" s="250">
        <f t="shared" si="85"/>
        <v>0.51368843298309907</v>
      </c>
      <c r="W921" s="250">
        <f t="shared" si="69"/>
        <v>0.48869490512645175</v>
      </c>
      <c r="X921" s="250"/>
      <c r="Y921" s="250"/>
      <c r="Z921" s="250"/>
      <c r="AA921" s="250"/>
    </row>
    <row r="922" spans="1:27" ht="14.25" hidden="1" customHeight="1">
      <c r="A922" s="120">
        <v>7.0000000000000007E-2</v>
      </c>
      <c r="B922" s="120">
        <v>0.74</v>
      </c>
      <c r="C922" s="120">
        <v>0.19</v>
      </c>
      <c r="D922" s="250">
        <f t="shared" si="82"/>
        <v>0.29941273955624004</v>
      </c>
      <c r="E922" s="250">
        <f t="shared" si="82"/>
        <v>0.31045183588532005</v>
      </c>
      <c r="F922" s="250">
        <f t="shared" si="66"/>
        <v>0.29941273955624004</v>
      </c>
      <c r="G922" s="250"/>
      <c r="H922" s="250"/>
      <c r="I922" s="250"/>
      <c r="J922" s="250">
        <f t="shared" si="83"/>
        <v>0.27413601546944</v>
      </c>
      <c r="K922" s="250">
        <f t="shared" si="83"/>
        <v>0.30010025244032001</v>
      </c>
      <c r="L922" s="250">
        <f t="shared" si="67"/>
        <v>0.27413601546944</v>
      </c>
      <c r="M922" s="250"/>
      <c r="N922" s="250"/>
      <c r="O922" s="250"/>
      <c r="P922" s="250">
        <f t="shared" si="84"/>
        <v>0.33447673343171996</v>
      </c>
      <c r="Q922" s="250">
        <f t="shared" si="84"/>
        <v>0.35093723797512</v>
      </c>
      <c r="R922" s="250">
        <f t="shared" si="68"/>
        <v>0.33447673343171996</v>
      </c>
      <c r="S922" s="250"/>
      <c r="T922" s="250">
        <f t="shared" si="85"/>
        <v>0.4882649818856406</v>
      </c>
      <c r="U922" s="250">
        <f t="shared" si="85"/>
        <v>0.49747547780059365</v>
      </c>
      <c r="V922" s="250">
        <f t="shared" si="85"/>
        <v>0.51389709726061505</v>
      </c>
      <c r="W922" s="250">
        <f t="shared" si="69"/>
        <v>0.4882649818856406</v>
      </c>
      <c r="X922" s="250"/>
      <c r="Y922" s="250"/>
      <c r="Z922" s="250"/>
      <c r="AA922" s="250"/>
    </row>
    <row r="923" spans="1:27" ht="14.25" hidden="1" customHeight="1">
      <c r="A923" s="120">
        <v>7.0000000000000007E-2</v>
      </c>
      <c r="B923" s="120">
        <v>0.75</v>
      </c>
      <c r="C923" s="120">
        <v>0.18</v>
      </c>
      <c r="D923" s="250">
        <f t="shared" si="82"/>
        <v>0.29906547511700005</v>
      </c>
      <c r="E923" s="250">
        <f t="shared" si="82"/>
        <v>0.31077081730531997</v>
      </c>
      <c r="F923" s="250">
        <f t="shared" si="66"/>
        <v>0.29906547511700005</v>
      </c>
      <c r="G923" s="250"/>
      <c r="H923" s="250"/>
      <c r="I923" s="250"/>
      <c r="J923" s="250">
        <f t="shared" si="83"/>
        <v>0.27381873528368</v>
      </c>
      <c r="K923" s="250">
        <f t="shared" si="83"/>
        <v>0.30041923386031999</v>
      </c>
      <c r="L923" s="250">
        <f t="shared" si="67"/>
        <v>0.27381873528368</v>
      </c>
      <c r="M923" s="250"/>
      <c r="N923" s="250"/>
      <c r="O923" s="250"/>
      <c r="P923" s="250">
        <f t="shared" si="84"/>
        <v>0.33448290040583994</v>
      </c>
      <c r="Q923" s="250">
        <f t="shared" si="84"/>
        <v>0.35093107100100002</v>
      </c>
      <c r="R923" s="250">
        <f t="shared" si="68"/>
        <v>0.33448290040583994</v>
      </c>
      <c r="S923" s="250"/>
      <c r="T923" s="250">
        <f t="shared" si="85"/>
        <v>0.4878350586448294</v>
      </c>
      <c r="U923" s="250">
        <f t="shared" si="85"/>
        <v>0.49768415650882908</v>
      </c>
      <c r="V923" s="250">
        <f t="shared" si="85"/>
        <v>0.51410576153813103</v>
      </c>
      <c r="W923" s="250">
        <f t="shared" si="69"/>
        <v>0.4878350586448294</v>
      </c>
      <c r="X923" s="250"/>
      <c r="Y923" s="250"/>
      <c r="Z923" s="250"/>
      <c r="AA923" s="250"/>
    </row>
    <row r="924" spans="1:27" ht="14.25" hidden="1" customHeight="1">
      <c r="A924" s="120">
        <v>7.0000000000000007E-2</v>
      </c>
      <c r="B924" s="120">
        <v>0.76</v>
      </c>
      <c r="C924" s="120">
        <v>0.17</v>
      </c>
      <c r="D924" s="250">
        <f t="shared" si="82"/>
        <v>0.29871821067776</v>
      </c>
      <c r="E924" s="250">
        <f t="shared" si="82"/>
        <v>0.31108979872532005</v>
      </c>
      <c r="F924" s="250">
        <f t="shared" si="66"/>
        <v>0.29871821067776</v>
      </c>
      <c r="G924" s="250"/>
      <c r="H924" s="250"/>
      <c r="I924" s="250"/>
      <c r="J924" s="250">
        <f t="shared" si="83"/>
        <v>0.27350145509792001</v>
      </c>
      <c r="K924" s="250">
        <f t="shared" si="83"/>
        <v>0.30073821528032002</v>
      </c>
      <c r="L924" s="250">
        <f t="shared" si="67"/>
        <v>0.27350145509792001</v>
      </c>
      <c r="M924" s="250"/>
      <c r="N924" s="250"/>
      <c r="O924" s="250"/>
      <c r="P924" s="250">
        <f t="shared" si="84"/>
        <v>0.33448906737995998</v>
      </c>
      <c r="Q924" s="250">
        <f t="shared" si="84"/>
        <v>0.35092490402687998</v>
      </c>
      <c r="R924" s="250">
        <f t="shared" si="68"/>
        <v>0.33448906737995998</v>
      </c>
      <c r="S924" s="250"/>
      <c r="T924" s="250">
        <f t="shared" si="85"/>
        <v>0.48740513540401831</v>
      </c>
      <c r="U924" s="250">
        <f t="shared" si="85"/>
        <v>0.49789283521706446</v>
      </c>
      <c r="V924" s="250">
        <f t="shared" si="85"/>
        <v>0.5143144258156469</v>
      </c>
      <c r="W924" s="250">
        <f t="shared" si="69"/>
        <v>0.48740513540401831</v>
      </c>
      <c r="X924" s="250"/>
      <c r="Y924" s="250"/>
      <c r="Z924" s="250"/>
      <c r="AA924" s="250"/>
    </row>
    <row r="925" spans="1:27" ht="14.25" hidden="1" customHeight="1">
      <c r="A925" s="120">
        <v>7.0000000000000007E-2</v>
      </c>
      <c r="B925" s="120">
        <v>0.77</v>
      </c>
      <c r="C925" s="120">
        <v>0.16</v>
      </c>
      <c r="D925" s="250">
        <f t="shared" si="82"/>
        <v>0.29837094623852001</v>
      </c>
      <c r="E925" s="250">
        <f t="shared" si="82"/>
        <v>0.31140878014532003</v>
      </c>
      <c r="F925" s="250">
        <f t="shared" si="66"/>
        <v>0.29837094623852001</v>
      </c>
      <c r="G925" s="250"/>
      <c r="H925" s="250"/>
      <c r="I925" s="250"/>
      <c r="J925" s="250">
        <f t="shared" si="83"/>
        <v>0.27318417491216002</v>
      </c>
      <c r="K925" s="250">
        <f t="shared" si="83"/>
        <v>0.30105719670032005</v>
      </c>
      <c r="L925" s="250">
        <f t="shared" si="67"/>
        <v>0.27318417491216002</v>
      </c>
      <c r="M925" s="250"/>
      <c r="N925" s="250"/>
      <c r="O925" s="250"/>
      <c r="P925" s="250">
        <f t="shared" si="84"/>
        <v>0.33449523435408002</v>
      </c>
      <c r="Q925" s="250">
        <f t="shared" si="84"/>
        <v>0.35091873705276</v>
      </c>
      <c r="R925" s="250">
        <f t="shared" si="68"/>
        <v>0.33449523435408002</v>
      </c>
      <c r="S925" s="250"/>
      <c r="T925" s="250">
        <f t="shared" si="85"/>
        <v>0.48697521216320711</v>
      </c>
      <c r="U925" s="250">
        <f t="shared" si="85"/>
        <v>0.49810151392529983</v>
      </c>
      <c r="V925" s="250">
        <f t="shared" si="85"/>
        <v>0.51452309009316288</v>
      </c>
      <c r="W925" s="250">
        <f t="shared" si="69"/>
        <v>0.48697521216320711</v>
      </c>
      <c r="X925" s="250"/>
      <c r="Y925" s="250"/>
      <c r="Z925" s="250"/>
      <c r="AA925" s="250"/>
    </row>
    <row r="926" spans="1:27" ht="14.25" hidden="1" customHeight="1">
      <c r="A926" s="120">
        <v>7.0000000000000007E-2</v>
      </c>
      <c r="B926" s="120">
        <v>0.78</v>
      </c>
      <c r="C926" s="120">
        <v>0.15</v>
      </c>
      <c r="D926" s="250">
        <f t="shared" si="82"/>
        <v>0.29802368179928002</v>
      </c>
      <c r="E926" s="250">
        <f t="shared" si="82"/>
        <v>0.31172776156532001</v>
      </c>
      <c r="F926" s="250">
        <f t="shared" si="66"/>
        <v>0.29802368179928002</v>
      </c>
      <c r="G926" s="250"/>
      <c r="H926" s="250"/>
      <c r="I926" s="250"/>
      <c r="J926" s="250">
        <f t="shared" si="83"/>
        <v>0.27286689472640002</v>
      </c>
      <c r="K926" s="250">
        <f t="shared" si="83"/>
        <v>0.30137617812032003</v>
      </c>
      <c r="L926" s="250">
        <f t="shared" si="67"/>
        <v>0.27286689472640002</v>
      </c>
      <c r="M926" s="250"/>
      <c r="N926" s="250"/>
      <c r="O926" s="250"/>
      <c r="P926" s="250">
        <f t="shared" si="84"/>
        <v>0.3345014013282</v>
      </c>
      <c r="Q926" s="250">
        <f t="shared" si="84"/>
        <v>0.35091257007864002</v>
      </c>
      <c r="R926" s="250">
        <f t="shared" si="68"/>
        <v>0.3345014013282</v>
      </c>
      <c r="S926" s="250"/>
      <c r="T926" s="250">
        <f t="shared" si="85"/>
        <v>0.48654528892239596</v>
      </c>
      <c r="U926" s="250">
        <f t="shared" si="85"/>
        <v>0.49831019263353526</v>
      </c>
      <c r="V926" s="250">
        <f t="shared" si="85"/>
        <v>0.51473175437067886</v>
      </c>
      <c r="W926" s="250">
        <f t="shared" si="69"/>
        <v>0.48654528892239596</v>
      </c>
      <c r="X926" s="250"/>
      <c r="Y926" s="250"/>
      <c r="Z926" s="250"/>
      <c r="AA926" s="250"/>
    </row>
    <row r="927" spans="1:27" ht="14.25" hidden="1" customHeight="1">
      <c r="A927" s="120">
        <v>7.0000000000000007E-2</v>
      </c>
      <c r="B927" s="120">
        <v>0.79</v>
      </c>
      <c r="C927" s="120">
        <v>0.14000000000000001</v>
      </c>
      <c r="D927" s="250">
        <f t="shared" si="82"/>
        <v>0.29767641736004002</v>
      </c>
      <c r="E927" s="250">
        <f t="shared" si="82"/>
        <v>0.31204674298531998</v>
      </c>
      <c r="F927" s="250">
        <f t="shared" ref="F927:F1181" si="86">MIN(D927:E927)</f>
        <v>0.29767641736004002</v>
      </c>
      <c r="G927" s="250"/>
      <c r="H927" s="250"/>
      <c r="I927" s="250"/>
      <c r="J927" s="250">
        <f t="shared" si="83"/>
        <v>0.27254961454064003</v>
      </c>
      <c r="K927" s="250">
        <f t="shared" si="83"/>
        <v>0.30169515954032</v>
      </c>
      <c r="L927" s="250">
        <f t="shared" ref="L927:L1181" si="87">MIN(J927:K927)</f>
        <v>0.27254961454064003</v>
      </c>
      <c r="M927" s="250"/>
      <c r="N927" s="250"/>
      <c r="O927" s="250"/>
      <c r="P927" s="250">
        <f t="shared" si="84"/>
        <v>0.33450756830231998</v>
      </c>
      <c r="Q927" s="250">
        <f t="shared" si="84"/>
        <v>0.35090640310452004</v>
      </c>
      <c r="R927" s="250">
        <f t="shared" ref="R927:R1181" si="88">MIN(P927:Q927)</f>
        <v>0.33450756830231998</v>
      </c>
      <c r="S927" s="250"/>
      <c r="T927" s="250">
        <f t="shared" si="85"/>
        <v>0.48611536568158475</v>
      </c>
      <c r="U927" s="250">
        <f t="shared" si="85"/>
        <v>0.4985188713417707</v>
      </c>
      <c r="V927" s="250">
        <f t="shared" si="85"/>
        <v>0.51494041864819484</v>
      </c>
      <c r="W927" s="250">
        <f t="shared" ref="W927:W1181" si="89">MIN(T927:V927)</f>
        <v>0.48611536568158475</v>
      </c>
      <c r="X927" s="250"/>
      <c r="Y927" s="250"/>
      <c r="Z927" s="250"/>
      <c r="AA927" s="250"/>
    </row>
    <row r="928" spans="1:27" ht="14.25" hidden="1" customHeight="1">
      <c r="A928" s="120">
        <v>7.0000000000000007E-2</v>
      </c>
      <c r="B928" s="120">
        <v>0.8</v>
      </c>
      <c r="C928" s="120">
        <v>0.13</v>
      </c>
      <c r="D928" s="250">
        <f t="shared" si="82"/>
        <v>0.29732915292080009</v>
      </c>
      <c r="E928" s="250">
        <f t="shared" si="82"/>
        <v>0.31236572440532001</v>
      </c>
      <c r="F928" s="250">
        <f t="shared" si="86"/>
        <v>0.29732915292080009</v>
      </c>
      <c r="G928" s="250"/>
      <c r="H928" s="250"/>
      <c r="I928" s="250"/>
      <c r="J928" s="250">
        <f t="shared" si="83"/>
        <v>0.27223233435488003</v>
      </c>
      <c r="K928" s="250">
        <f t="shared" si="83"/>
        <v>0.30201414096032003</v>
      </c>
      <c r="L928" s="250">
        <f t="shared" si="87"/>
        <v>0.27223233435488003</v>
      </c>
      <c r="M928" s="250"/>
      <c r="N928" s="250"/>
      <c r="O928" s="250"/>
      <c r="P928" s="250">
        <f t="shared" si="84"/>
        <v>0.33451373527644002</v>
      </c>
      <c r="Q928" s="250">
        <f t="shared" si="84"/>
        <v>0.3509002361304</v>
      </c>
      <c r="R928" s="250">
        <f t="shared" si="88"/>
        <v>0.33451373527644002</v>
      </c>
      <c r="S928" s="250"/>
      <c r="T928" s="250">
        <f t="shared" si="85"/>
        <v>0.48568544244077366</v>
      </c>
      <c r="U928" s="250">
        <f t="shared" si="85"/>
        <v>0.49872755005000607</v>
      </c>
      <c r="V928" s="250">
        <f t="shared" si="85"/>
        <v>0.51514908292571082</v>
      </c>
      <c r="W928" s="250">
        <f t="shared" si="89"/>
        <v>0.48568544244077366</v>
      </c>
      <c r="X928" s="250"/>
      <c r="Y928" s="250"/>
      <c r="Z928" s="250"/>
      <c r="AA928" s="250"/>
    </row>
    <row r="929" spans="1:27" ht="14.25" hidden="1" customHeight="1">
      <c r="A929" s="120">
        <v>7.0000000000000007E-2</v>
      </c>
      <c r="B929" s="120">
        <v>0.81</v>
      </c>
      <c r="C929" s="120">
        <v>0.12</v>
      </c>
      <c r="D929" s="250">
        <f t="shared" si="82"/>
        <v>0.29698188848156004</v>
      </c>
      <c r="E929" s="250">
        <f t="shared" si="82"/>
        <v>0.31268470582531999</v>
      </c>
      <c r="F929" s="250">
        <f t="shared" si="86"/>
        <v>0.29698188848156004</v>
      </c>
      <c r="G929" s="250"/>
      <c r="H929" s="250"/>
      <c r="I929" s="250"/>
      <c r="J929" s="250">
        <f t="shared" si="83"/>
        <v>0.27191505416912004</v>
      </c>
      <c r="K929" s="250">
        <f t="shared" si="83"/>
        <v>0.30233312238032001</v>
      </c>
      <c r="L929" s="250">
        <f t="shared" si="87"/>
        <v>0.27191505416912004</v>
      </c>
      <c r="M929" s="250"/>
      <c r="N929" s="250"/>
      <c r="O929" s="250"/>
      <c r="P929" s="250">
        <f t="shared" si="84"/>
        <v>0.33451990225056</v>
      </c>
      <c r="Q929" s="250">
        <f t="shared" si="84"/>
        <v>0.35089406915628002</v>
      </c>
      <c r="R929" s="250">
        <f t="shared" si="88"/>
        <v>0.33451990225056</v>
      </c>
      <c r="S929" s="250"/>
      <c r="T929" s="250">
        <f t="shared" si="85"/>
        <v>0.48525551919996246</v>
      </c>
      <c r="U929" s="250">
        <f t="shared" si="85"/>
        <v>0.49893622875824151</v>
      </c>
      <c r="V929" s="250">
        <f t="shared" si="85"/>
        <v>0.5153577472032268</v>
      </c>
      <c r="W929" s="250">
        <f t="shared" si="89"/>
        <v>0.48525551919996246</v>
      </c>
      <c r="X929" s="250"/>
      <c r="Y929" s="250"/>
      <c r="Z929" s="250"/>
      <c r="AA929" s="250"/>
    </row>
    <row r="930" spans="1:27" ht="14.25" hidden="1" customHeight="1">
      <c r="A930" s="120">
        <v>7.0000000000000007E-2</v>
      </c>
      <c r="B930" s="120">
        <v>0.82</v>
      </c>
      <c r="C930" s="120">
        <v>0.11</v>
      </c>
      <c r="D930" s="250">
        <f t="shared" ref="D930:E993" si="90">$A930*B$157+$B930*B$158+$C930*B$159</f>
        <v>0.29663462404232005</v>
      </c>
      <c r="E930" s="250">
        <f t="shared" si="90"/>
        <v>0.31300368724531996</v>
      </c>
      <c r="F930" s="250">
        <f t="shared" si="86"/>
        <v>0.29663462404232005</v>
      </c>
      <c r="G930" s="250"/>
      <c r="H930" s="250"/>
      <c r="I930" s="250"/>
      <c r="J930" s="250">
        <f t="shared" ref="J930:K993" si="91">$A930*H$157+$B930*H$158+$C930*H$159</f>
        <v>0.27159777398335999</v>
      </c>
      <c r="K930" s="250">
        <f t="shared" si="91"/>
        <v>0.30265210380031998</v>
      </c>
      <c r="L930" s="250">
        <f t="shared" si="87"/>
        <v>0.27159777398335999</v>
      </c>
      <c r="M930" s="250"/>
      <c r="N930" s="250"/>
      <c r="O930" s="250"/>
      <c r="P930" s="250">
        <f t="shared" ref="P930:Q993" si="92">$A930*N$157+$B930*N$158+$C930*N$159</f>
        <v>0.33452606922467998</v>
      </c>
      <c r="Q930" s="250">
        <f t="shared" si="92"/>
        <v>0.35088790218215998</v>
      </c>
      <c r="R930" s="250">
        <f t="shared" si="88"/>
        <v>0.33452606922467998</v>
      </c>
      <c r="S930" s="250"/>
      <c r="T930" s="250">
        <f t="shared" ref="T930:V993" si="93">$A930*I$3+$B930*I$4+$C930*I$5</f>
        <v>0.48482559595915126</v>
      </c>
      <c r="U930" s="250">
        <f t="shared" si="93"/>
        <v>0.49914490746647683</v>
      </c>
      <c r="V930" s="250">
        <f t="shared" si="93"/>
        <v>0.51556641148074267</v>
      </c>
      <c r="W930" s="250">
        <f t="shared" si="89"/>
        <v>0.48482559595915126</v>
      </c>
      <c r="X930" s="250"/>
      <c r="Y930" s="250"/>
      <c r="Z930" s="250"/>
      <c r="AA930" s="250"/>
    </row>
    <row r="931" spans="1:27" ht="14.25" hidden="1" customHeight="1">
      <c r="A931" s="120">
        <v>7.0000000000000007E-2</v>
      </c>
      <c r="B931" s="120">
        <v>0.83</v>
      </c>
      <c r="C931" s="120">
        <v>0.1</v>
      </c>
      <c r="D931" s="250">
        <f t="shared" si="90"/>
        <v>0.29628735960308006</v>
      </c>
      <c r="E931" s="250">
        <f t="shared" si="90"/>
        <v>0.31332266866531999</v>
      </c>
      <c r="F931" s="250">
        <f t="shared" si="86"/>
        <v>0.29628735960308006</v>
      </c>
      <c r="G931" s="250"/>
      <c r="H931" s="250"/>
      <c r="I931" s="250"/>
      <c r="J931" s="250">
        <f t="shared" si="91"/>
        <v>0.2712804937976</v>
      </c>
      <c r="K931" s="250">
        <f t="shared" si="91"/>
        <v>0.30297108522032001</v>
      </c>
      <c r="L931" s="250">
        <f t="shared" si="87"/>
        <v>0.2712804937976</v>
      </c>
      <c r="M931" s="250"/>
      <c r="N931" s="250"/>
      <c r="O931" s="250"/>
      <c r="P931" s="250">
        <f t="shared" si="92"/>
        <v>0.33453223619879996</v>
      </c>
      <c r="Q931" s="250">
        <f t="shared" si="92"/>
        <v>0.35088173520803995</v>
      </c>
      <c r="R931" s="250">
        <f t="shared" si="88"/>
        <v>0.33453223619879996</v>
      </c>
      <c r="S931" s="250"/>
      <c r="T931" s="250">
        <f t="shared" si="93"/>
        <v>0.48439567271834005</v>
      </c>
      <c r="U931" s="250">
        <f t="shared" si="93"/>
        <v>0.49935358617471221</v>
      </c>
      <c r="V931" s="250">
        <f t="shared" si="93"/>
        <v>0.51577507575825865</v>
      </c>
      <c r="W931" s="250">
        <f t="shared" si="89"/>
        <v>0.48439567271834005</v>
      </c>
      <c r="X931" s="250"/>
      <c r="Y931" s="250"/>
      <c r="Z931" s="250"/>
      <c r="AA931" s="250"/>
    </row>
    <row r="932" spans="1:27" ht="14.25" hidden="1" customHeight="1">
      <c r="A932" s="120">
        <v>7.0000000000000007E-2</v>
      </c>
      <c r="B932" s="120">
        <v>0.84</v>
      </c>
      <c r="C932" s="120">
        <v>0.09</v>
      </c>
      <c r="D932" s="250">
        <f t="shared" si="90"/>
        <v>0.29594009516384007</v>
      </c>
      <c r="E932" s="250">
        <f t="shared" si="90"/>
        <v>0.31364165008531997</v>
      </c>
      <c r="F932" s="250">
        <f t="shared" si="86"/>
        <v>0.29594009516384007</v>
      </c>
      <c r="G932" s="250"/>
      <c r="H932" s="250"/>
      <c r="I932" s="250"/>
      <c r="J932" s="250">
        <f t="shared" si="91"/>
        <v>0.27096321361184</v>
      </c>
      <c r="K932" s="250">
        <f t="shared" si="91"/>
        <v>0.30329006664031999</v>
      </c>
      <c r="L932" s="250">
        <f t="shared" si="87"/>
        <v>0.27096321361184</v>
      </c>
      <c r="M932" s="250"/>
      <c r="N932" s="250"/>
      <c r="O932" s="250"/>
      <c r="P932" s="250">
        <f t="shared" si="92"/>
        <v>0.33453840317292</v>
      </c>
      <c r="Q932" s="250">
        <f t="shared" si="92"/>
        <v>0.35087556823391997</v>
      </c>
      <c r="R932" s="250">
        <f t="shared" si="88"/>
        <v>0.33453840317292</v>
      </c>
      <c r="S932" s="250"/>
      <c r="T932" s="250">
        <f t="shared" si="93"/>
        <v>0.48396574947752891</v>
      </c>
      <c r="U932" s="250">
        <f t="shared" si="93"/>
        <v>0.49956226488294764</v>
      </c>
      <c r="V932" s="250">
        <f t="shared" si="93"/>
        <v>0.51598374003577463</v>
      </c>
      <c r="W932" s="250">
        <f t="shared" si="89"/>
        <v>0.48396574947752891</v>
      </c>
      <c r="X932" s="250"/>
      <c r="Y932" s="250"/>
      <c r="Z932" s="250"/>
      <c r="AA932" s="250"/>
    </row>
    <row r="933" spans="1:27" ht="14.25" hidden="1" customHeight="1">
      <c r="A933" s="120">
        <v>7.0000000000000007E-2</v>
      </c>
      <c r="B933" s="120">
        <v>0.85</v>
      </c>
      <c r="C933" s="120">
        <v>0.08</v>
      </c>
      <c r="D933" s="250">
        <f t="shared" si="90"/>
        <v>0.29559283072460002</v>
      </c>
      <c r="E933" s="250">
        <f t="shared" si="90"/>
        <v>0.31396063150532</v>
      </c>
      <c r="F933" s="250">
        <f t="shared" si="86"/>
        <v>0.29559283072460002</v>
      </c>
      <c r="G933" s="250"/>
      <c r="H933" s="250"/>
      <c r="I933" s="250"/>
      <c r="J933" s="250">
        <f t="shared" si="91"/>
        <v>0.27064593342608001</v>
      </c>
      <c r="K933" s="250">
        <f t="shared" si="91"/>
        <v>0.30360904806032002</v>
      </c>
      <c r="L933" s="250">
        <f t="shared" si="87"/>
        <v>0.27064593342608001</v>
      </c>
      <c r="M933" s="250"/>
      <c r="N933" s="250"/>
      <c r="O933" s="250"/>
      <c r="P933" s="250">
        <f t="shared" si="92"/>
        <v>0.33454457014703998</v>
      </c>
      <c r="Q933" s="250">
        <f t="shared" si="92"/>
        <v>0.35086940125979998</v>
      </c>
      <c r="R933" s="250">
        <f t="shared" si="88"/>
        <v>0.33454457014703998</v>
      </c>
      <c r="S933" s="250"/>
      <c r="T933" s="250">
        <f t="shared" si="93"/>
        <v>0.48353582623671776</v>
      </c>
      <c r="U933" s="250">
        <f t="shared" si="93"/>
        <v>0.49977094359118307</v>
      </c>
      <c r="V933" s="250">
        <f t="shared" si="93"/>
        <v>0.51619240431329061</v>
      </c>
      <c r="W933" s="250">
        <f t="shared" si="89"/>
        <v>0.48353582623671776</v>
      </c>
      <c r="X933" s="250"/>
      <c r="Y933" s="250"/>
      <c r="Z933" s="250"/>
      <c r="AA933" s="250"/>
    </row>
    <row r="934" spans="1:27" ht="14.25" hidden="1" customHeight="1">
      <c r="A934" s="120">
        <v>7.0000000000000007E-2</v>
      </c>
      <c r="B934" s="120">
        <v>0.86</v>
      </c>
      <c r="C934" s="120">
        <v>7.0000000000000007E-2</v>
      </c>
      <c r="D934" s="250">
        <f t="shared" si="90"/>
        <v>0.29524556628536008</v>
      </c>
      <c r="E934" s="250">
        <f t="shared" si="90"/>
        <v>0.31427961292531997</v>
      </c>
      <c r="F934" s="250">
        <f t="shared" si="86"/>
        <v>0.29524556628536008</v>
      </c>
      <c r="G934" s="250"/>
      <c r="H934" s="250"/>
      <c r="I934" s="250"/>
      <c r="J934" s="250">
        <f t="shared" si="91"/>
        <v>0.27032865324032002</v>
      </c>
      <c r="K934" s="250">
        <f t="shared" si="91"/>
        <v>0.30392802948032005</v>
      </c>
      <c r="L934" s="250">
        <f t="shared" si="87"/>
        <v>0.27032865324032002</v>
      </c>
      <c r="M934" s="250"/>
      <c r="N934" s="250"/>
      <c r="O934" s="250"/>
      <c r="P934" s="250">
        <f t="shared" si="92"/>
        <v>0.33455073712116001</v>
      </c>
      <c r="Q934" s="250">
        <f t="shared" si="92"/>
        <v>0.35086323428568</v>
      </c>
      <c r="R934" s="250">
        <f t="shared" si="88"/>
        <v>0.33455073712116001</v>
      </c>
      <c r="S934" s="250"/>
      <c r="T934" s="250">
        <f t="shared" si="93"/>
        <v>0.48310590299590661</v>
      </c>
      <c r="U934" s="250">
        <f t="shared" si="93"/>
        <v>0.49997962229941845</v>
      </c>
      <c r="V934" s="250">
        <f t="shared" si="93"/>
        <v>0.51640106859080659</v>
      </c>
      <c r="W934" s="250">
        <f t="shared" si="89"/>
        <v>0.48310590299590661</v>
      </c>
      <c r="X934" s="250"/>
      <c r="Y934" s="250"/>
      <c r="Z934" s="250"/>
      <c r="AA934" s="250"/>
    </row>
    <row r="935" spans="1:27" ht="14.25" hidden="1" customHeight="1">
      <c r="A935" s="120">
        <v>7.0000000000000007E-2</v>
      </c>
      <c r="B935" s="120">
        <v>0.87</v>
      </c>
      <c r="C935" s="120">
        <v>0.06</v>
      </c>
      <c r="D935" s="250">
        <f t="shared" si="90"/>
        <v>0.29489830184612004</v>
      </c>
      <c r="E935" s="250">
        <f t="shared" si="90"/>
        <v>0.31459859434532</v>
      </c>
      <c r="F935" s="250">
        <f t="shared" si="86"/>
        <v>0.29489830184612004</v>
      </c>
      <c r="G935" s="250"/>
      <c r="H935" s="250"/>
      <c r="I935" s="250"/>
      <c r="J935" s="250">
        <f t="shared" si="91"/>
        <v>0.27001137305456002</v>
      </c>
      <c r="K935" s="250">
        <f t="shared" si="91"/>
        <v>0.30424701090031997</v>
      </c>
      <c r="L935" s="250">
        <f t="shared" si="87"/>
        <v>0.27001137305456002</v>
      </c>
      <c r="M935" s="250"/>
      <c r="N935" s="250"/>
      <c r="O935" s="250"/>
      <c r="P935" s="250">
        <f t="shared" si="92"/>
        <v>0.33455690409527999</v>
      </c>
      <c r="Q935" s="250">
        <f t="shared" si="92"/>
        <v>0.35085706731155997</v>
      </c>
      <c r="R935" s="250">
        <f t="shared" si="88"/>
        <v>0.33455690409527999</v>
      </c>
      <c r="S935" s="250"/>
      <c r="T935" s="250">
        <f t="shared" si="93"/>
        <v>0.48267597975509541</v>
      </c>
      <c r="U935" s="250">
        <f t="shared" si="93"/>
        <v>0.50018830100765388</v>
      </c>
      <c r="V935" s="250">
        <f t="shared" si="93"/>
        <v>0.51660973286832257</v>
      </c>
      <c r="W935" s="250">
        <f t="shared" si="89"/>
        <v>0.48267597975509541</v>
      </c>
      <c r="X935" s="250"/>
      <c r="Y935" s="250"/>
      <c r="Z935" s="250"/>
      <c r="AA935" s="250"/>
    </row>
    <row r="936" spans="1:27" ht="14.25" hidden="1" customHeight="1">
      <c r="A936" s="120">
        <v>7.0000000000000007E-2</v>
      </c>
      <c r="B936" s="120">
        <v>0.88</v>
      </c>
      <c r="C936" s="120">
        <v>0.05</v>
      </c>
      <c r="D936" s="250">
        <f t="shared" si="90"/>
        <v>0.29455103740688005</v>
      </c>
      <c r="E936" s="250">
        <f t="shared" si="90"/>
        <v>0.31491757576531998</v>
      </c>
      <c r="F936" s="250">
        <f t="shared" si="86"/>
        <v>0.29455103740688005</v>
      </c>
      <c r="G936" s="250"/>
      <c r="H936" s="250"/>
      <c r="I936" s="250"/>
      <c r="J936" s="250">
        <f t="shared" si="91"/>
        <v>0.26969409286880003</v>
      </c>
      <c r="K936" s="250">
        <f t="shared" si="91"/>
        <v>0.30456599232032</v>
      </c>
      <c r="L936" s="250">
        <f t="shared" si="87"/>
        <v>0.26969409286880003</v>
      </c>
      <c r="M936" s="250"/>
      <c r="N936" s="250"/>
      <c r="O936" s="250"/>
      <c r="P936" s="250">
        <f t="shared" si="92"/>
        <v>0.33456307106939998</v>
      </c>
      <c r="Q936" s="250">
        <f t="shared" si="92"/>
        <v>0.35085090033743999</v>
      </c>
      <c r="R936" s="250">
        <f t="shared" si="88"/>
        <v>0.33456307106939998</v>
      </c>
      <c r="S936" s="250"/>
      <c r="T936" s="250">
        <f t="shared" si="93"/>
        <v>0.48224605651428426</v>
      </c>
      <c r="U936" s="250">
        <f t="shared" si="93"/>
        <v>0.50039697971588926</v>
      </c>
      <c r="V936" s="250">
        <f t="shared" si="93"/>
        <v>0.51681839714583844</v>
      </c>
      <c r="W936" s="250">
        <f t="shared" si="89"/>
        <v>0.48224605651428426</v>
      </c>
      <c r="X936" s="250"/>
      <c r="Y936" s="250"/>
      <c r="Z936" s="250"/>
      <c r="AA936" s="250"/>
    </row>
    <row r="937" spans="1:27" ht="14.25" hidden="1" customHeight="1">
      <c r="A937" s="120">
        <v>7.0000000000000007E-2</v>
      </c>
      <c r="B937" s="120">
        <v>0.89</v>
      </c>
      <c r="C937" s="120">
        <v>0.04</v>
      </c>
      <c r="D937" s="250">
        <f t="shared" si="90"/>
        <v>0.29420377296764005</v>
      </c>
      <c r="E937" s="250">
        <f t="shared" si="90"/>
        <v>0.31523655718532001</v>
      </c>
      <c r="F937" s="250">
        <f t="shared" si="86"/>
        <v>0.29420377296764005</v>
      </c>
      <c r="G937" s="250"/>
      <c r="H937" s="250"/>
      <c r="I937" s="250"/>
      <c r="J937" s="250">
        <f t="shared" si="91"/>
        <v>0.26937681268304003</v>
      </c>
      <c r="K937" s="250">
        <f t="shared" si="91"/>
        <v>0.30488497374031998</v>
      </c>
      <c r="L937" s="250">
        <f t="shared" si="87"/>
        <v>0.26937681268304003</v>
      </c>
      <c r="M937" s="250"/>
      <c r="N937" s="250"/>
      <c r="O937" s="250"/>
      <c r="P937" s="250">
        <f t="shared" si="92"/>
        <v>0.33456923804351996</v>
      </c>
      <c r="Q937" s="250">
        <f t="shared" si="92"/>
        <v>0.35084473336332</v>
      </c>
      <c r="R937" s="250">
        <f t="shared" si="88"/>
        <v>0.33456923804351996</v>
      </c>
      <c r="S937" s="250"/>
      <c r="T937" s="250">
        <f t="shared" si="93"/>
        <v>0.48181613327347311</v>
      </c>
      <c r="U937" s="250">
        <f t="shared" si="93"/>
        <v>0.50060565842412463</v>
      </c>
      <c r="V937" s="250">
        <f t="shared" si="93"/>
        <v>0.51702706142335442</v>
      </c>
      <c r="W937" s="250">
        <f t="shared" si="89"/>
        <v>0.48181613327347311</v>
      </c>
      <c r="X937" s="250"/>
      <c r="Y937" s="250"/>
      <c r="Z937" s="250"/>
      <c r="AA937" s="250"/>
    </row>
    <row r="938" spans="1:27" ht="14.25" hidden="1" customHeight="1">
      <c r="A938" s="120">
        <v>7.0000000000000007E-2</v>
      </c>
      <c r="B938" s="120">
        <v>0.9</v>
      </c>
      <c r="C938" s="120">
        <v>0.03</v>
      </c>
      <c r="D938" s="250">
        <f t="shared" si="90"/>
        <v>0.29385650852840006</v>
      </c>
      <c r="E938" s="250">
        <f t="shared" si="90"/>
        <v>0.31555553860531999</v>
      </c>
      <c r="F938" s="250">
        <f t="shared" si="86"/>
        <v>0.29385650852840006</v>
      </c>
      <c r="G938" s="250"/>
      <c r="H938" s="250"/>
      <c r="I938" s="250"/>
      <c r="J938" s="250">
        <f t="shared" si="91"/>
        <v>0.26905953249728004</v>
      </c>
      <c r="K938" s="250">
        <f t="shared" si="91"/>
        <v>0.30520395516032001</v>
      </c>
      <c r="L938" s="250">
        <f t="shared" si="87"/>
        <v>0.26905953249728004</v>
      </c>
      <c r="M938" s="250"/>
      <c r="N938" s="250"/>
      <c r="O938" s="250"/>
      <c r="P938" s="250">
        <f t="shared" si="92"/>
        <v>0.33457540501763999</v>
      </c>
      <c r="Q938" s="250">
        <f t="shared" si="92"/>
        <v>0.35083856638919997</v>
      </c>
      <c r="R938" s="250">
        <f t="shared" si="88"/>
        <v>0.33457540501763999</v>
      </c>
      <c r="S938" s="250"/>
      <c r="T938" s="250">
        <f t="shared" si="93"/>
        <v>0.48138621003266197</v>
      </c>
      <c r="U938" s="250">
        <f t="shared" si="93"/>
        <v>0.50081433713236012</v>
      </c>
      <c r="V938" s="250">
        <f t="shared" si="93"/>
        <v>0.5172357257008704</v>
      </c>
      <c r="W938" s="250">
        <f t="shared" si="89"/>
        <v>0.48138621003266197</v>
      </c>
      <c r="X938" s="250"/>
      <c r="Y938" s="250"/>
      <c r="Z938" s="250"/>
      <c r="AA938" s="250"/>
    </row>
    <row r="939" spans="1:27" ht="14.25" hidden="1" customHeight="1">
      <c r="A939" s="120">
        <v>7.0000000000000007E-2</v>
      </c>
      <c r="B939" s="120">
        <v>0.91</v>
      </c>
      <c r="C939" s="120">
        <v>0.02</v>
      </c>
      <c r="D939" s="250">
        <f t="shared" si="90"/>
        <v>0.29350924408916007</v>
      </c>
      <c r="E939" s="250">
        <f t="shared" si="90"/>
        <v>0.31587452002532002</v>
      </c>
      <c r="F939" s="250">
        <f t="shared" si="86"/>
        <v>0.29350924408916007</v>
      </c>
      <c r="G939" s="250"/>
      <c r="H939" s="250"/>
      <c r="I939" s="250"/>
      <c r="J939" s="250">
        <f t="shared" si="91"/>
        <v>0.26874225231151999</v>
      </c>
      <c r="K939" s="250">
        <f t="shared" si="91"/>
        <v>0.30552293658032004</v>
      </c>
      <c r="L939" s="250">
        <f t="shared" si="87"/>
        <v>0.26874225231151999</v>
      </c>
      <c r="M939" s="250"/>
      <c r="N939" s="250"/>
      <c r="O939" s="250"/>
      <c r="P939" s="250">
        <f t="shared" si="92"/>
        <v>0.33458157199175997</v>
      </c>
      <c r="Q939" s="250">
        <f t="shared" si="92"/>
        <v>0.35083239941508004</v>
      </c>
      <c r="R939" s="250">
        <f t="shared" si="88"/>
        <v>0.33458157199175997</v>
      </c>
      <c r="S939" s="250"/>
      <c r="T939" s="250">
        <f t="shared" si="93"/>
        <v>0.48095628679185076</v>
      </c>
      <c r="U939" s="250">
        <f t="shared" si="93"/>
        <v>0.5010230158405955</v>
      </c>
      <c r="V939" s="250">
        <f t="shared" si="93"/>
        <v>0.51744438997838649</v>
      </c>
      <c r="W939" s="250">
        <f t="shared" si="89"/>
        <v>0.48095628679185076</v>
      </c>
      <c r="X939" s="250"/>
      <c r="Y939" s="250"/>
      <c r="Z939" s="250"/>
      <c r="AA939" s="250"/>
    </row>
    <row r="940" spans="1:27" ht="14.25" hidden="1" customHeight="1">
      <c r="A940" s="120">
        <v>7.0000000000000007E-2</v>
      </c>
      <c r="B940" s="120">
        <v>0.92</v>
      </c>
      <c r="C940" s="120">
        <v>0.01</v>
      </c>
      <c r="D940" s="250">
        <f t="shared" si="90"/>
        <v>0.29316197964992008</v>
      </c>
      <c r="E940" s="250">
        <f t="shared" si="90"/>
        <v>0.31619350144531999</v>
      </c>
      <c r="F940" s="250">
        <f t="shared" si="86"/>
        <v>0.29316197964992008</v>
      </c>
      <c r="G940" s="250"/>
      <c r="H940" s="250"/>
      <c r="I940" s="250"/>
      <c r="J940" s="250">
        <f t="shared" si="91"/>
        <v>0.26842497212576</v>
      </c>
      <c r="K940" s="250">
        <f t="shared" si="91"/>
        <v>0.30584191800032001</v>
      </c>
      <c r="L940" s="250">
        <f t="shared" si="87"/>
        <v>0.26842497212576</v>
      </c>
      <c r="M940" s="250"/>
      <c r="N940" s="250"/>
      <c r="O940" s="250"/>
      <c r="P940" s="250">
        <f t="shared" si="92"/>
        <v>0.33458773896588001</v>
      </c>
      <c r="Q940" s="250">
        <f t="shared" si="92"/>
        <v>0.35082623244096001</v>
      </c>
      <c r="R940" s="250">
        <f t="shared" si="88"/>
        <v>0.33458773896588001</v>
      </c>
      <c r="S940" s="250"/>
      <c r="T940" s="250">
        <f t="shared" si="93"/>
        <v>0.48052636355103961</v>
      </c>
      <c r="U940" s="250">
        <f t="shared" si="93"/>
        <v>0.50123169454883088</v>
      </c>
      <c r="V940" s="250">
        <f t="shared" si="93"/>
        <v>0.51765305425590236</v>
      </c>
      <c r="W940" s="250">
        <f t="shared" si="89"/>
        <v>0.48052636355103961</v>
      </c>
      <c r="X940" s="250"/>
      <c r="Y940" s="250"/>
      <c r="Z940" s="250"/>
      <c r="AA940" s="250"/>
    </row>
    <row r="941" spans="1:27" ht="14.25" hidden="1" customHeight="1">
      <c r="A941" s="120">
        <v>7.0000000000000007E-2</v>
      </c>
      <c r="B941" s="120">
        <v>0.93</v>
      </c>
      <c r="C941" s="120">
        <v>0</v>
      </c>
      <c r="D941" s="250">
        <f t="shared" si="90"/>
        <v>0.29281471521068009</v>
      </c>
      <c r="E941" s="250">
        <f t="shared" si="90"/>
        <v>0.31651248286532002</v>
      </c>
      <c r="F941" s="250">
        <f t="shared" si="86"/>
        <v>0.29281471521068009</v>
      </c>
      <c r="G941" s="250"/>
      <c r="H941" s="250"/>
      <c r="I941" s="250"/>
      <c r="J941" s="250">
        <f t="shared" si="91"/>
        <v>0.26810769194</v>
      </c>
      <c r="K941" s="250">
        <f t="shared" si="91"/>
        <v>0.30616089942032004</v>
      </c>
      <c r="L941" s="250">
        <f t="shared" si="87"/>
        <v>0.26810769194</v>
      </c>
      <c r="M941" s="250"/>
      <c r="N941" s="250"/>
      <c r="O941" s="250"/>
      <c r="P941" s="250">
        <f t="shared" si="92"/>
        <v>0.33459390593999999</v>
      </c>
      <c r="Q941" s="250">
        <f t="shared" si="92"/>
        <v>0.35082006546684003</v>
      </c>
      <c r="R941" s="250">
        <f t="shared" si="88"/>
        <v>0.33459390593999999</v>
      </c>
      <c r="S941" s="250"/>
      <c r="T941" s="250">
        <f t="shared" si="93"/>
        <v>0.48009644031022841</v>
      </c>
      <c r="U941" s="250">
        <f t="shared" si="93"/>
        <v>0.50144037325706625</v>
      </c>
      <c r="V941" s="250">
        <f t="shared" si="93"/>
        <v>0.51786171853341834</v>
      </c>
      <c r="W941" s="250">
        <f t="shared" si="89"/>
        <v>0.48009644031022841</v>
      </c>
      <c r="X941" s="250"/>
      <c r="Y941" s="250"/>
      <c r="Z941" s="250"/>
      <c r="AA941" s="250"/>
    </row>
    <row r="942" spans="1:27" ht="14.25" hidden="1" customHeight="1">
      <c r="A942" s="120">
        <v>0.08</v>
      </c>
      <c r="B942" s="120">
        <v>0</v>
      </c>
      <c r="C942" s="120">
        <v>0.92</v>
      </c>
      <c r="D942" s="250">
        <f t="shared" si="90"/>
        <v>0.32479132664000004</v>
      </c>
      <c r="E942" s="250">
        <f t="shared" si="90"/>
        <v>0.28713790920608001</v>
      </c>
      <c r="F942" s="250">
        <f t="shared" si="86"/>
        <v>0.28713790920608001</v>
      </c>
      <c r="G942" s="250"/>
      <c r="H942" s="250"/>
      <c r="I942" s="250"/>
      <c r="J942" s="250">
        <f t="shared" si="91"/>
        <v>0.29761645044992002</v>
      </c>
      <c r="K942" s="250">
        <f t="shared" si="91"/>
        <v>0.27649392612607998</v>
      </c>
      <c r="L942" s="250">
        <f t="shared" si="87"/>
        <v>0.27649392612607998</v>
      </c>
      <c r="M942" s="250"/>
      <c r="N942" s="250"/>
      <c r="O942" s="250"/>
      <c r="P942" s="250">
        <f t="shared" si="92"/>
        <v>0.33434552574095999</v>
      </c>
      <c r="Q942" s="250">
        <f t="shared" si="92"/>
        <v>0.35107461264000001</v>
      </c>
      <c r="R942" s="250">
        <f t="shared" si="88"/>
        <v>0.33434552574095999</v>
      </c>
      <c r="S942" s="250"/>
      <c r="T942" s="250">
        <f t="shared" si="93"/>
        <v>0.51986275727287368</v>
      </c>
      <c r="U942" s="250">
        <f t="shared" si="93"/>
        <v>0.48245529450327601</v>
      </c>
      <c r="V942" s="250">
        <f t="shared" si="93"/>
        <v>0.49823940125924454</v>
      </c>
      <c r="W942" s="250">
        <f t="shared" si="89"/>
        <v>0.48245529450327601</v>
      </c>
      <c r="X942" s="250"/>
      <c r="Y942" s="250"/>
      <c r="Z942" s="250"/>
      <c r="AA942" s="250"/>
    </row>
    <row r="943" spans="1:27" ht="14.25" hidden="1" customHeight="1">
      <c r="A943" s="120">
        <v>0.08</v>
      </c>
      <c r="B943" s="120">
        <v>0.01</v>
      </c>
      <c r="C943" s="120">
        <v>0.91</v>
      </c>
      <c r="D943" s="250">
        <f t="shared" si="90"/>
        <v>0.32444406220076005</v>
      </c>
      <c r="E943" s="250">
        <f t="shared" si="90"/>
        <v>0.28745689062608004</v>
      </c>
      <c r="F943" s="250">
        <f t="shared" si="86"/>
        <v>0.28745689062608004</v>
      </c>
      <c r="G943" s="250"/>
      <c r="H943" s="250"/>
      <c r="I943" s="250"/>
      <c r="J943" s="250">
        <f t="shared" si="91"/>
        <v>0.29729917026415997</v>
      </c>
      <c r="K943" s="250">
        <f t="shared" si="91"/>
        <v>0.27681290754608001</v>
      </c>
      <c r="L943" s="250">
        <f t="shared" si="87"/>
        <v>0.27681290754608001</v>
      </c>
      <c r="M943" s="250"/>
      <c r="N943" s="250"/>
      <c r="O943" s="250"/>
      <c r="P943" s="250">
        <f t="shared" si="92"/>
        <v>0.33435169271507992</v>
      </c>
      <c r="Q943" s="250">
        <f t="shared" si="92"/>
        <v>0.35106844566588002</v>
      </c>
      <c r="R943" s="250">
        <f t="shared" si="88"/>
        <v>0.33435169271507992</v>
      </c>
      <c r="S943" s="250"/>
      <c r="T943" s="250">
        <f t="shared" si="93"/>
        <v>0.51943283403206253</v>
      </c>
      <c r="U943" s="250">
        <f t="shared" si="93"/>
        <v>0.48266397321151139</v>
      </c>
      <c r="V943" s="250">
        <f t="shared" si="93"/>
        <v>0.49844806553676058</v>
      </c>
      <c r="W943" s="250">
        <f t="shared" si="89"/>
        <v>0.48266397321151139</v>
      </c>
      <c r="X943" s="250"/>
      <c r="Y943" s="250"/>
      <c r="Z943" s="250"/>
      <c r="AA943" s="250"/>
    </row>
    <row r="944" spans="1:27" ht="14.25" hidden="1" customHeight="1">
      <c r="A944" s="120">
        <v>0.08</v>
      </c>
      <c r="B944" s="120">
        <v>0.02</v>
      </c>
      <c r="C944" s="120">
        <v>0.9</v>
      </c>
      <c r="D944" s="250">
        <f t="shared" si="90"/>
        <v>0.32409679776152006</v>
      </c>
      <c r="E944" s="250">
        <f t="shared" si="90"/>
        <v>0.28777587204608002</v>
      </c>
      <c r="F944" s="250">
        <f t="shared" si="86"/>
        <v>0.28777587204608002</v>
      </c>
      <c r="G944" s="250"/>
      <c r="H944" s="250"/>
      <c r="I944" s="250"/>
      <c r="J944" s="250">
        <f t="shared" si="91"/>
        <v>0.29698189007839998</v>
      </c>
      <c r="K944" s="250">
        <f t="shared" si="91"/>
        <v>0.27713188896607999</v>
      </c>
      <c r="L944" s="250">
        <f t="shared" si="87"/>
        <v>0.27713188896607999</v>
      </c>
      <c r="M944" s="250"/>
      <c r="N944" s="250"/>
      <c r="O944" s="250"/>
      <c r="P944" s="250">
        <f t="shared" si="92"/>
        <v>0.33435785968919995</v>
      </c>
      <c r="Q944" s="250">
        <f t="shared" si="92"/>
        <v>0.35106227869175999</v>
      </c>
      <c r="R944" s="250">
        <f t="shared" si="88"/>
        <v>0.33435785968919995</v>
      </c>
      <c r="S944" s="250"/>
      <c r="T944" s="250">
        <f t="shared" si="93"/>
        <v>0.51900291079125138</v>
      </c>
      <c r="U944" s="250">
        <f t="shared" si="93"/>
        <v>0.48287265191974676</v>
      </c>
      <c r="V944" s="250">
        <f t="shared" si="93"/>
        <v>0.4986567298142765</v>
      </c>
      <c r="W944" s="250">
        <f t="shared" si="89"/>
        <v>0.48287265191974676</v>
      </c>
      <c r="X944" s="250"/>
      <c r="Y944" s="250"/>
      <c r="Z944" s="250"/>
      <c r="AA944" s="250"/>
    </row>
    <row r="945" spans="1:27" ht="14.25" hidden="1" customHeight="1">
      <c r="A945" s="120">
        <v>0.08</v>
      </c>
      <c r="B945" s="120">
        <v>0.03</v>
      </c>
      <c r="C945" s="120">
        <v>0.89</v>
      </c>
      <c r="D945" s="250">
        <f t="shared" si="90"/>
        <v>0.32374953332228007</v>
      </c>
      <c r="E945" s="250">
        <f t="shared" si="90"/>
        <v>0.28809485346608005</v>
      </c>
      <c r="F945" s="250">
        <f t="shared" si="86"/>
        <v>0.28809485346608005</v>
      </c>
      <c r="G945" s="250"/>
      <c r="H945" s="250"/>
      <c r="I945" s="250"/>
      <c r="J945" s="250">
        <f t="shared" si="91"/>
        <v>0.29666460989263999</v>
      </c>
      <c r="K945" s="250">
        <f t="shared" si="91"/>
        <v>0.27745087038608002</v>
      </c>
      <c r="L945" s="250">
        <f t="shared" si="87"/>
        <v>0.27745087038608002</v>
      </c>
      <c r="M945" s="250"/>
      <c r="N945" s="250"/>
      <c r="O945" s="250"/>
      <c r="P945" s="250">
        <f t="shared" si="92"/>
        <v>0.33436402666331994</v>
      </c>
      <c r="Q945" s="250">
        <f t="shared" si="92"/>
        <v>0.35105611171764001</v>
      </c>
      <c r="R945" s="250">
        <f t="shared" si="88"/>
        <v>0.33436402666331994</v>
      </c>
      <c r="S945" s="250"/>
      <c r="T945" s="250">
        <f t="shared" si="93"/>
        <v>0.51857298755044012</v>
      </c>
      <c r="U945" s="250">
        <f t="shared" si="93"/>
        <v>0.4830813306279822</v>
      </c>
      <c r="V945" s="250">
        <f t="shared" si="93"/>
        <v>0.49886539409179248</v>
      </c>
      <c r="W945" s="250">
        <f t="shared" si="89"/>
        <v>0.4830813306279822</v>
      </c>
      <c r="X945" s="250"/>
      <c r="Y945" s="250"/>
      <c r="Z945" s="250"/>
      <c r="AA945" s="250"/>
    </row>
    <row r="946" spans="1:27" ht="14.25" hidden="1" customHeight="1">
      <c r="A946" s="120">
        <v>0.08</v>
      </c>
      <c r="B946" s="120">
        <v>0.04</v>
      </c>
      <c r="C946" s="120">
        <v>0.88</v>
      </c>
      <c r="D946" s="250">
        <f t="shared" si="90"/>
        <v>0.32340226888304002</v>
      </c>
      <c r="E946" s="250">
        <f t="shared" si="90"/>
        <v>0.28841383488608002</v>
      </c>
      <c r="F946" s="250">
        <f t="shared" si="86"/>
        <v>0.28841383488608002</v>
      </c>
      <c r="G946" s="250"/>
      <c r="H946" s="250"/>
      <c r="I946" s="250"/>
      <c r="J946" s="250">
        <f t="shared" si="91"/>
        <v>0.29634732970687999</v>
      </c>
      <c r="K946" s="250">
        <f t="shared" si="91"/>
        <v>0.27776985180607999</v>
      </c>
      <c r="L946" s="250">
        <f t="shared" si="87"/>
        <v>0.27776985180607999</v>
      </c>
      <c r="M946" s="250"/>
      <c r="N946" s="250"/>
      <c r="O946" s="250"/>
      <c r="P946" s="250">
        <f t="shared" si="92"/>
        <v>0.33437019363743997</v>
      </c>
      <c r="Q946" s="250">
        <f t="shared" si="92"/>
        <v>0.35104994474351997</v>
      </c>
      <c r="R946" s="250">
        <f t="shared" si="88"/>
        <v>0.33437019363743997</v>
      </c>
      <c r="S946" s="250"/>
      <c r="T946" s="250">
        <f t="shared" si="93"/>
        <v>0.51814306430962898</v>
      </c>
      <c r="U946" s="250">
        <f t="shared" si="93"/>
        <v>0.48329000933621757</v>
      </c>
      <c r="V946" s="250">
        <f t="shared" si="93"/>
        <v>0.4990740583693084</v>
      </c>
      <c r="W946" s="250">
        <f t="shared" si="89"/>
        <v>0.48329000933621757</v>
      </c>
      <c r="X946" s="250"/>
      <c r="Y946" s="250"/>
      <c r="Z946" s="250"/>
      <c r="AA946" s="250"/>
    </row>
    <row r="947" spans="1:27" ht="14.25" hidden="1" customHeight="1">
      <c r="A947" s="120">
        <v>0.08</v>
      </c>
      <c r="B947" s="120">
        <v>0.05</v>
      </c>
      <c r="C947" s="120">
        <v>0.87</v>
      </c>
      <c r="D947" s="250">
        <f t="shared" si="90"/>
        <v>0.32305500444379998</v>
      </c>
      <c r="E947" s="250">
        <f t="shared" si="90"/>
        <v>0.28873281630608</v>
      </c>
      <c r="F947" s="250">
        <f t="shared" si="86"/>
        <v>0.28873281630608</v>
      </c>
      <c r="G947" s="250"/>
      <c r="H947" s="250"/>
      <c r="I947" s="250"/>
      <c r="J947" s="250">
        <f t="shared" si="91"/>
        <v>0.29603004952112</v>
      </c>
      <c r="K947" s="250">
        <f t="shared" si="91"/>
        <v>0.27808883322608002</v>
      </c>
      <c r="L947" s="250">
        <f t="shared" si="87"/>
        <v>0.27808883322608002</v>
      </c>
      <c r="M947" s="250"/>
      <c r="N947" s="250"/>
      <c r="O947" s="250"/>
      <c r="P947" s="250">
        <f t="shared" si="92"/>
        <v>0.33437636061155995</v>
      </c>
      <c r="Q947" s="250">
        <f t="shared" si="92"/>
        <v>0.35104377776939999</v>
      </c>
      <c r="R947" s="250">
        <f t="shared" si="88"/>
        <v>0.33437636061155995</v>
      </c>
      <c r="S947" s="250"/>
      <c r="T947" s="250">
        <f t="shared" si="93"/>
        <v>0.51771314106881783</v>
      </c>
      <c r="U947" s="250">
        <f t="shared" si="93"/>
        <v>0.48349868804445295</v>
      </c>
      <c r="V947" s="250">
        <f t="shared" si="93"/>
        <v>0.49928272264682433</v>
      </c>
      <c r="W947" s="250">
        <f t="shared" si="89"/>
        <v>0.48349868804445295</v>
      </c>
      <c r="X947" s="250"/>
      <c r="Y947" s="250"/>
      <c r="Z947" s="250"/>
      <c r="AA947" s="250"/>
    </row>
    <row r="948" spans="1:27" ht="14.25" hidden="1" customHeight="1">
      <c r="A948" s="120">
        <v>0.08</v>
      </c>
      <c r="B948" s="120">
        <v>0.06</v>
      </c>
      <c r="C948" s="120">
        <v>0.86</v>
      </c>
      <c r="D948" s="250">
        <f t="shared" si="90"/>
        <v>0.32270774000455998</v>
      </c>
      <c r="E948" s="250">
        <f t="shared" si="90"/>
        <v>0.28905179772608003</v>
      </c>
      <c r="F948" s="250">
        <f t="shared" si="86"/>
        <v>0.28905179772608003</v>
      </c>
      <c r="G948" s="250"/>
      <c r="H948" s="250"/>
      <c r="I948" s="250"/>
      <c r="J948" s="250">
        <f t="shared" si="91"/>
        <v>0.29571276933536</v>
      </c>
      <c r="K948" s="250">
        <f t="shared" si="91"/>
        <v>0.27840781464608</v>
      </c>
      <c r="L948" s="250">
        <f t="shared" si="87"/>
        <v>0.27840781464608</v>
      </c>
      <c r="M948" s="250"/>
      <c r="N948" s="250"/>
      <c r="O948" s="250"/>
      <c r="P948" s="250">
        <f t="shared" si="92"/>
        <v>0.33438252758567999</v>
      </c>
      <c r="Q948" s="250">
        <f t="shared" si="92"/>
        <v>0.35103761079527995</v>
      </c>
      <c r="R948" s="250">
        <f t="shared" si="88"/>
        <v>0.33438252758567999</v>
      </c>
      <c r="S948" s="250"/>
      <c r="T948" s="250">
        <f t="shared" si="93"/>
        <v>0.51728321782800668</v>
      </c>
      <c r="U948" s="250">
        <f t="shared" si="93"/>
        <v>0.48370736675268833</v>
      </c>
      <c r="V948" s="250">
        <f t="shared" si="93"/>
        <v>0.49949138692434036</v>
      </c>
      <c r="W948" s="250">
        <f t="shared" si="89"/>
        <v>0.48370736675268833</v>
      </c>
      <c r="X948" s="250"/>
      <c r="Y948" s="250"/>
      <c r="Z948" s="250"/>
      <c r="AA948" s="250"/>
    </row>
    <row r="949" spans="1:27" ht="14.25" hidden="1" customHeight="1">
      <c r="A949" s="120">
        <v>0.08</v>
      </c>
      <c r="B949" s="120">
        <v>7.0000000000000007E-2</v>
      </c>
      <c r="C949" s="120">
        <v>0.85</v>
      </c>
      <c r="D949" s="250">
        <f t="shared" si="90"/>
        <v>0.32236047556531999</v>
      </c>
      <c r="E949" s="250">
        <f t="shared" si="90"/>
        <v>0.28937077914608</v>
      </c>
      <c r="F949" s="250">
        <f t="shared" si="86"/>
        <v>0.28937077914608</v>
      </c>
      <c r="G949" s="250"/>
      <c r="H949" s="250"/>
      <c r="I949" s="250"/>
      <c r="J949" s="250">
        <f t="shared" si="91"/>
        <v>0.29539548914960001</v>
      </c>
      <c r="K949" s="250">
        <f t="shared" si="91"/>
        <v>0.27872679606607997</v>
      </c>
      <c r="L949" s="250">
        <f t="shared" si="87"/>
        <v>0.27872679606607997</v>
      </c>
      <c r="M949" s="250"/>
      <c r="N949" s="250"/>
      <c r="O949" s="250"/>
      <c r="P949" s="250">
        <f t="shared" si="92"/>
        <v>0.33438869455979997</v>
      </c>
      <c r="Q949" s="250">
        <f t="shared" si="92"/>
        <v>0.35103144382115997</v>
      </c>
      <c r="R949" s="250">
        <f t="shared" si="88"/>
        <v>0.33438869455979997</v>
      </c>
      <c r="S949" s="250"/>
      <c r="T949" s="250">
        <f t="shared" si="93"/>
        <v>0.51685329458719553</v>
      </c>
      <c r="U949" s="250">
        <f t="shared" si="93"/>
        <v>0.48391604546092376</v>
      </c>
      <c r="V949" s="250">
        <f t="shared" si="93"/>
        <v>0.49970005120185623</v>
      </c>
      <c r="W949" s="250">
        <f t="shared" si="89"/>
        <v>0.48391604546092376</v>
      </c>
      <c r="X949" s="250"/>
      <c r="Y949" s="250"/>
      <c r="Z949" s="250"/>
      <c r="AA949" s="250"/>
    </row>
    <row r="950" spans="1:27" ht="14.25" hidden="1" customHeight="1">
      <c r="A950" s="120">
        <v>0.08</v>
      </c>
      <c r="B950" s="120">
        <v>0.08</v>
      </c>
      <c r="C950" s="120">
        <v>0.84</v>
      </c>
      <c r="D950" s="250">
        <f t="shared" si="90"/>
        <v>0.32201321112607995</v>
      </c>
      <c r="E950" s="250">
        <f t="shared" si="90"/>
        <v>0.28968976056607998</v>
      </c>
      <c r="F950" s="250">
        <f t="shared" si="86"/>
        <v>0.28968976056607998</v>
      </c>
      <c r="G950" s="250"/>
      <c r="H950" s="250"/>
      <c r="I950" s="250"/>
      <c r="J950" s="250">
        <f t="shared" si="91"/>
        <v>0.29507820896384002</v>
      </c>
      <c r="K950" s="250">
        <f t="shared" si="91"/>
        <v>0.27904577748608</v>
      </c>
      <c r="L950" s="250">
        <f t="shared" si="87"/>
        <v>0.27904577748608</v>
      </c>
      <c r="M950" s="250"/>
      <c r="N950" s="250"/>
      <c r="O950" s="250"/>
      <c r="P950" s="250">
        <f t="shared" si="92"/>
        <v>0.33439486153391995</v>
      </c>
      <c r="Q950" s="250">
        <f t="shared" si="92"/>
        <v>0.35102527684703994</v>
      </c>
      <c r="R950" s="250">
        <f t="shared" si="88"/>
        <v>0.33439486153391995</v>
      </c>
      <c r="S950" s="250"/>
      <c r="T950" s="250">
        <f t="shared" si="93"/>
        <v>0.51642337134638427</v>
      </c>
      <c r="U950" s="250">
        <f t="shared" si="93"/>
        <v>0.48412472416915914</v>
      </c>
      <c r="V950" s="250">
        <f t="shared" si="93"/>
        <v>0.49990871547937221</v>
      </c>
      <c r="W950" s="250">
        <f t="shared" si="89"/>
        <v>0.48412472416915914</v>
      </c>
      <c r="X950" s="250"/>
      <c r="Y950" s="250"/>
      <c r="Z950" s="250"/>
      <c r="AA950" s="250"/>
    </row>
    <row r="951" spans="1:27" ht="14.25" hidden="1" customHeight="1">
      <c r="A951" s="120">
        <v>0.08</v>
      </c>
      <c r="B951" s="120">
        <v>0.09</v>
      </c>
      <c r="C951" s="120">
        <v>0.83</v>
      </c>
      <c r="D951" s="250">
        <f t="shared" si="90"/>
        <v>0.32166594668683995</v>
      </c>
      <c r="E951" s="250">
        <f t="shared" si="90"/>
        <v>0.29000874198608001</v>
      </c>
      <c r="F951" s="250">
        <f t="shared" si="86"/>
        <v>0.29000874198608001</v>
      </c>
      <c r="G951" s="250"/>
      <c r="H951" s="250"/>
      <c r="I951" s="250"/>
      <c r="J951" s="250">
        <f t="shared" si="91"/>
        <v>0.29476092877808002</v>
      </c>
      <c r="K951" s="250">
        <f t="shared" si="91"/>
        <v>0.27936475890607998</v>
      </c>
      <c r="L951" s="250">
        <f t="shared" si="87"/>
        <v>0.27936475890607998</v>
      </c>
      <c r="M951" s="250"/>
      <c r="N951" s="250"/>
      <c r="O951" s="250"/>
      <c r="P951" s="250">
        <f t="shared" si="92"/>
        <v>0.33440102850803999</v>
      </c>
      <c r="Q951" s="250">
        <f t="shared" si="92"/>
        <v>0.35101910987291995</v>
      </c>
      <c r="R951" s="250">
        <f t="shared" si="88"/>
        <v>0.33440102850803999</v>
      </c>
      <c r="S951" s="250"/>
      <c r="T951" s="250">
        <f t="shared" si="93"/>
        <v>0.51599344810557313</v>
      </c>
      <c r="U951" s="250">
        <f t="shared" si="93"/>
        <v>0.48433340287739457</v>
      </c>
      <c r="V951" s="250">
        <f t="shared" si="93"/>
        <v>0.50011737975688819</v>
      </c>
      <c r="W951" s="250">
        <f t="shared" si="89"/>
        <v>0.48433340287739457</v>
      </c>
      <c r="X951" s="250"/>
      <c r="Y951" s="250"/>
      <c r="Z951" s="250"/>
      <c r="AA951" s="250"/>
    </row>
    <row r="952" spans="1:27" ht="14.25" hidden="1" customHeight="1">
      <c r="A952" s="120">
        <v>0.08</v>
      </c>
      <c r="B952" s="120">
        <v>0.1</v>
      </c>
      <c r="C952" s="120">
        <v>0.82</v>
      </c>
      <c r="D952" s="250">
        <f t="shared" si="90"/>
        <v>0.32131868224759996</v>
      </c>
      <c r="E952" s="250">
        <f t="shared" si="90"/>
        <v>0.29032772340607998</v>
      </c>
      <c r="F952" s="250">
        <f t="shared" si="86"/>
        <v>0.29032772340607998</v>
      </c>
      <c r="G952" s="250"/>
      <c r="H952" s="250"/>
      <c r="I952" s="250"/>
      <c r="J952" s="250">
        <f t="shared" si="91"/>
        <v>0.29444364859231997</v>
      </c>
      <c r="K952" s="250">
        <f t="shared" si="91"/>
        <v>0.27968374032608001</v>
      </c>
      <c r="L952" s="250">
        <f t="shared" si="87"/>
        <v>0.27968374032608001</v>
      </c>
      <c r="M952" s="250"/>
      <c r="N952" s="250"/>
      <c r="O952" s="250"/>
      <c r="P952" s="250">
        <f t="shared" si="92"/>
        <v>0.33440719548215991</v>
      </c>
      <c r="Q952" s="250">
        <f t="shared" si="92"/>
        <v>0.35101294289879997</v>
      </c>
      <c r="R952" s="250">
        <f t="shared" si="88"/>
        <v>0.33440719548215991</v>
      </c>
      <c r="S952" s="250"/>
      <c r="T952" s="250">
        <f t="shared" si="93"/>
        <v>0.51556352486476198</v>
      </c>
      <c r="U952" s="250">
        <f t="shared" si="93"/>
        <v>0.48454208158562995</v>
      </c>
      <c r="V952" s="250">
        <f t="shared" si="93"/>
        <v>0.50032604403440417</v>
      </c>
      <c r="W952" s="250">
        <f t="shared" si="89"/>
        <v>0.48454208158562995</v>
      </c>
      <c r="X952" s="250"/>
      <c r="Y952" s="250"/>
      <c r="Z952" s="250"/>
      <c r="AA952" s="250"/>
    </row>
    <row r="953" spans="1:27" ht="14.25" hidden="1" customHeight="1">
      <c r="A953" s="120">
        <v>0.08</v>
      </c>
      <c r="B953" s="120">
        <v>0.11</v>
      </c>
      <c r="C953" s="120">
        <v>0.81</v>
      </c>
      <c r="D953" s="250">
        <f t="shared" si="90"/>
        <v>0.32097141780836003</v>
      </c>
      <c r="E953" s="250">
        <f t="shared" si="90"/>
        <v>0.29064670482608002</v>
      </c>
      <c r="F953" s="250">
        <f t="shared" si="86"/>
        <v>0.29064670482608002</v>
      </c>
      <c r="G953" s="250"/>
      <c r="H953" s="250"/>
      <c r="I953" s="250"/>
      <c r="J953" s="250">
        <f t="shared" si="91"/>
        <v>0.29412636840656003</v>
      </c>
      <c r="K953" s="250">
        <f t="shared" si="91"/>
        <v>0.28000272174607999</v>
      </c>
      <c r="L953" s="250">
        <f t="shared" si="87"/>
        <v>0.28000272174607999</v>
      </c>
      <c r="M953" s="250"/>
      <c r="N953" s="250"/>
      <c r="O953" s="250"/>
      <c r="P953" s="250">
        <f t="shared" si="92"/>
        <v>0.33441336245627995</v>
      </c>
      <c r="Q953" s="250">
        <f t="shared" si="92"/>
        <v>0.35100677592467999</v>
      </c>
      <c r="R953" s="250">
        <f t="shared" si="88"/>
        <v>0.33441336245627995</v>
      </c>
      <c r="S953" s="250"/>
      <c r="T953" s="250">
        <f t="shared" si="93"/>
        <v>0.51513360162395094</v>
      </c>
      <c r="U953" s="250">
        <f t="shared" si="93"/>
        <v>0.48475076029386543</v>
      </c>
      <c r="V953" s="250">
        <f t="shared" si="93"/>
        <v>0.50053470831192015</v>
      </c>
      <c r="W953" s="250">
        <f t="shared" si="89"/>
        <v>0.48475076029386543</v>
      </c>
      <c r="X953" s="250"/>
      <c r="Y953" s="250"/>
      <c r="Z953" s="250"/>
      <c r="AA953" s="250"/>
    </row>
    <row r="954" spans="1:27" ht="14.25" hidden="1" customHeight="1">
      <c r="A954" s="120">
        <v>0.08</v>
      </c>
      <c r="B954" s="120">
        <v>0.12</v>
      </c>
      <c r="C954" s="120">
        <v>0.8</v>
      </c>
      <c r="D954" s="250">
        <f t="shared" si="90"/>
        <v>0.32062415336912004</v>
      </c>
      <c r="E954" s="250">
        <f t="shared" si="90"/>
        <v>0.29096568624607999</v>
      </c>
      <c r="F954" s="250">
        <f t="shared" si="86"/>
        <v>0.29096568624607999</v>
      </c>
      <c r="G954" s="250"/>
      <c r="H954" s="250"/>
      <c r="I954" s="250"/>
      <c r="J954" s="250">
        <f t="shared" si="91"/>
        <v>0.29380908822079999</v>
      </c>
      <c r="K954" s="250">
        <f t="shared" si="91"/>
        <v>0.28032170316608002</v>
      </c>
      <c r="L954" s="250">
        <f t="shared" si="87"/>
        <v>0.28032170316608002</v>
      </c>
      <c r="M954" s="250"/>
      <c r="N954" s="250"/>
      <c r="O954" s="250"/>
      <c r="P954" s="250">
        <f t="shared" si="92"/>
        <v>0.33441952943039999</v>
      </c>
      <c r="Q954" s="250">
        <f t="shared" si="92"/>
        <v>0.35100060895055996</v>
      </c>
      <c r="R954" s="250">
        <f t="shared" si="88"/>
        <v>0.33441952943039999</v>
      </c>
      <c r="S954" s="250"/>
      <c r="T954" s="250">
        <f t="shared" si="93"/>
        <v>0.51470367838313968</v>
      </c>
      <c r="U954" s="250">
        <f t="shared" si="93"/>
        <v>0.48495943900210081</v>
      </c>
      <c r="V954" s="250">
        <f t="shared" si="93"/>
        <v>0.50074337258943613</v>
      </c>
      <c r="W954" s="250">
        <f t="shared" si="89"/>
        <v>0.48495943900210081</v>
      </c>
      <c r="X954" s="250"/>
      <c r="Y954" s="250"/>
      <c r="Z954" s="250"/>
      <c r="AA954" s="250"/>
    </row>
    <row r="955" spans="1:27" ht="14.25" hidden="1" customHeight="1">
      <c r="A955" s="120">
        <v>0.08</v>
      </c>
      <c r="B955" s="120">
        <v>0.13</v>
      </c>
      <c r="C955" s="120">
        <v>0.79</v>
      </c>
      <c r="D955" s="250">
        <f t="shared" si="90"/>
        <v>0.32027688892988004</v>
      </c>
      <c r="E955" s="250">
        <f t="shared" si="90"/>
        <v>0.29128466766608002</v>
      </c>
      <c r="F955" s="250">
        <f t="shared" si="86"/>
        <v>0.29128466766608002</v>
      </c>
      <c r="G955" s="250"/>
      <c r="H955" s="250"/>
      <c r="I955" s="250"/>
      <c r="J955" s="250">
        <f t="shared" si="91"/>
        <v>0.29349180803504005</v>
      </c>
      <c r="K955" s="250">
        <f t="shared" si="91"/>
        <v>0.28064068458607999</v>
      </c>
      <c r="L955" s="250">
        <f t="shared" si="87"/>
        <v>0.28064068458607999</v>
      </c>
      <c r="M955" s="250"/>
      <c r="N955" s="250"/>
      <c r="O955" s="250"/>
      <c r="P955" s="250">
        <f t="shared" si="92"/>
        <v>0.33442569640451997</v>
      </c>
      <c r="Q955" s="250">
        <f t="shared" si="92"/>
        <v>0.35099444197644003</v>
      </c>
      <c r="R955" s="250">
        <f t="shared" si="88"/>
        <v>0.33442569640451997</v>
      </c>
      <c r="S955" s="250"/>
      <c r="T955" s="250">
        <f t="shared" si="93"/>
        <v>0.51427375514232854</v>
      </c>
      <c r="U955" s="250">
        <f t="shared" si="93"/>
        <v>0.48516811771033619</v>
      </c>
      <c r="V955" s="250">
        <f t="shared" si="93"/>
        <v>0.50095203686695211</v>
      </c>
      <c r="W955" s="250">
        <f t="shared" si="89"/>
        <v>0.48516811771033619</v>
      </c>
      <c r="X955" s="250"/>
      <c r="Y955" s="250"/>
      <c r="Z955" s="250"/>
      <c r="AA955" s="250"/>
    </row>
    <row r="956" spans="1:27" ht="14.25" hidden="1" customHeight="1">
      <c r="A956" s="120">
        <v>0.08</v>
      </c>
      <c r="B956" s="120">
        <v>0.14000000000000001</v>
      </c>
      <c r="C956" s="120">
        <v>0.78</v>
      </c>
      <c r="D956" s="250">
        <f t="shared" si="90"/>
        <v>0.31992962449064</v>
      </c>
      <c r="E956" s="250">
        <f t="shared" si="90"/>
        <v>0.29160364908608005</v>
      </c>
      <c r="F956" s="250">
        <f t="shared" si="86"/>
        <v>0.29160364908608005</v>
      </c>
      <c r="G956" s="250"/>
      <c r="H956" s="250"/>
      <c r="I956" s="250"/>
      <c r="J956" s="250">
        <f t="shared" si="91"/>
        <v>0.29317452784928</v>
      </c>
      <c r="K956" s="250">
        <f t="shared" si="91"/>
        <v>0.28095966600608002</v>
      </c>
      <c r="L956" s="250">
        <f t="shared" si="87"/>
        <v>0.28095966600608002</v>
      </c>
      <c r="M956" s="250"/>
      <c r="N956" s="250"/>
      <c r="O956" s="250"/>
      <c r="P956" s="250">
        <f t="shared" si="92"/>
        <v>0.33443186337863995</v>
      </c>
      <c r="Q956" s="250">
        <f t="shared" si="92"/>
        <v>0.35098827500231999</v>
      </c>
      <c r="R956" s="250">
        <f t="shared" si="88"/>
        <v>0.33443186337863995</v>
      </c>
      <c r="S956" s="250"/>
      <c r="T956" s="250">
        <f t="shared" si="93"/>
        <v>0.51384383190151739</v>
      </c>
      <c r="U956" s="250">
        <f t="shared" si="93"/>
        <v>0.48537679641857157</v>
      </c>
      <c r="V956" s="250">
        <f t="shared" si="93"/>
        <v>0.50116070114446798</v>
      </c>
      <c r="W956" s="250">
        <f t="shared" si="89"/>
        <v>0.48537679641857157</v>
      </c>
      <c r="X956" s="250"/>
      <c r="Y956" s="250"/>
      <c r="Z956" s="250"/>
      <c r="AA956" s="250"/>
    </row>
    <row r="957" spans="1:27" ht="14.25" hidden="1" customHeight="1">
      <c r="A957" s="120">
        <v>0.08</v>
      </c>
      <c r="B957" s="120">
        <v>0.15</v>
      </c>
      <c r="C957" s="120">
        <v>0.77</v>
      </c>
      <c r="D957" s="250">
        <f t="shared" si="90"/>
        <v>0.31958236005140001</v>
      </c>
      <c r="E957" s="250">
        <f t="shared" si="90"/>
        <v>0.29192263050608003</v>
      </c>
      <c r="F957" s="250">
        <f t="shared" si="86"/>
        <v>0.29192263050608003</v>
      </c>
      <c r="G957" s="250"/>
      <c r="H957" s="250"/>
      <c r="I957" s="250"/>
      <c r="J957" s="250">
        <f t="shared" si="91"/>
        <v>0.29285724766352</v>
      </c>
      <c r="K957" s="250">
        <f t="shared" si="91"/>
        <v>0.28127864742608</v>
      </c>
      <c r="L957" s="250">
        <f t="shared" si="87"/>
        <v>0.28127864742608</v>
      </c>
      <c r="M957" s="250"/>
      <c r="N957" s="250"/>
      <c r="O957" s="250"/>
      <c r="P957" s="250">
        <f t="shared" si="92"/>
        <v>0.33443803035275999</v>
      </c>
      <c r="Q957" s="250">
        <f t="shared" si="92"/>
        <v>0.35098210802820001</v>
      </c>
      <c r="R957" s="250">
        <f t="shared" si="88"/>
        <v>0.33443803035275999</v>
      </c>
      <c r="S957" s="250"/>
      <c r="T957" s="250">
        <f t="shared" si="93"/>
        <v>0.51341390866070613</v>
      </c>
      <c r="U957" s="250">
        <f t="shared" si="93"/>
        <v>0.48558547512680694</v>
      </c>
      <c r="V957" s="250">
        <f t="shared" si="93"/>
        <v>0.50136936542198396</v>
      </c>
      <c r="W957" s="250">
        <f t="shared" si="89"/>
        <v>0.48558547512680694</v>
      </c>
      <c r="X957" s="250"/>
      <c r="Y957" s="250"/>
      <c r="Z957" s="250"/>
      <c r="AA957" s="250"/>
    </row>
    <row r="958" spans="1:27" ht="14.25" hidden="1" customHeight="1">
      <c r="A958" s="120">
        <v>0.08</v>
      </c>
      <c r="B958" s="120">
        <v>0.16</v>
      </c>
      <c r="C958" s="120">
        <v>0.76</v>
      </c>
      <c r="D958" s="250">
        <f t="shared" si="90"/>
        <v>0.31923509561216001</v>
      </c>
      <c r="E958" s="250">
        <f t="shared" si="90"/>
        <v>0.29224161192608</v>
      </c>
      <c r="F958" s="250">
        <f t="shared" si="86"/>
        <v>0.29224161192608</v>
      </c>
      <c r="G958" s="250"/>
      <c r="H958" s="250"/>
      <c r="I958" s="250"/>
      <c r="J958" s="250">
        <f t="shared" si="91"/>
        <v>0.29253996747776001</v>
      </c>
      <c r="K958" s="250">
        <f t="shared" si="91"/>
        <v>0.28159762884608003</v>
      </c>
      <c r="L958" s="250">
        <f t="shared" si="87"/>
        <v>0.28159762884608003</v>
      </c>
      <c r="M958" s="250"/>
      <c r="N958" s="250"/>
      <c r="O958" s="250"/>
      <c r="P958" s="250">
        <f t="shared" si="92"/>
        <v>0.33444419732687997</v>
      </c>
      <c r="Q958" s="250">
        <f t="shared" si="92"/>
        <v>0.35097594105407998</v>
      </c>
      <c r="R958" s="250">
        <f t="shared" si="88"/>
        <v>0.33444419732687997</v>
      </c>
      <c r="S958" s="250"/>
      <c r="T958" s="250">
        <f t="shared" si="93"/>
        <v>0.51298398541989498</v>
      </c>
      <c r="U958" s="250">
        <f t="shared" si="93"/>
        <v>0.48579415383504237</v>
      </c>
      <c r="V958" s="250">
        <f t="shared" si="93"/>
        <v>0.50157802969949994</v>
      </c>
      <c r="W958" s="250">
        <f t="shared" si="89"/>
        <v>0.48579415383504237</v>
      </c>
      <c r="X958" s="250"/>
      <c r="Y958" s="250"/>
      <c r="Z958" s="250"/>
      <c r="AA958" s="250"/>
    </row>
    <row r="959" spans="1:27" ht="14.25" hidden="1" customHeight="1">
      <c r="A959" s="120">
        <v>0.08</v>
      </c>
      <c r="B959" s="120">
        <v>0.17</v>
      </c>
      <c r="C959" s="120">
        <v>0.75</v>
      </c>
      <c r="D959" s="250">
        <f t="shared" si="90"/>
        <v>0.31888783117292002</v>
      </c>
      <c r="E959" s="250">
        <f t="shared" si="90"/>
        <v>0.29256059334607998</v>
      </c>
      <c r="F959" s="250">
        <f t="shared" si="86"/>
        <v>0.29256059334607998</v>
      </c>
      <c r="G959" s="250"/>
      <c r="H959" s="250"/>
      <c r="I959" s="250"/>
      <c r="J959" s="250">
        <f t="shared" si="91"/>
        <v>0.29222268729199996</v>
      </c>
      <c r="K959" s="250">
        <f t="shared" si="91"/>
        <v>0.28191661026608</v>
      </c>
      <c r="L959" s="250">
        <f t="shared" si="87"/>
        <v>0.28191661026608</v>
      </c>
      <c r="M959" s="250"/>
      <c r="N959" s="250"/>
      <c r="O959" s="250"/>
      <c r="P959" s="250">
        <f t="shared" si="92"/>
        <v>0.33445036430099995</v>
      </c>
      <c r="Q959" s="250">
        <f t="shared" si="92"/>
        <v>0.35096977407996</v>
      </c>
      <c r="R959" s="250">
        <f t="shared" si="88"/>
        <v>0.33445036430099995</v>
      </c>
      <c r="S959" s="250"/>
      <c r="T959" s="250">
        <f t="shared" si="93"/>
        <v>0.51255406217908384</v>
      </c>
      <c r="U959" s="250">
        <f t="shared" si="93"/>
        <v>0.48600283254327781</v>
      </c>
      <c r="V959" s="250">
        <f t="shared" si="93"/>
        <v>0.50178669397701592</v>
      </c>
      <c r="W959" s="250">
        <f t="shared" si="89"/>
        <v>0.48600283254327781</v>
      </c>
      <c r="X959" s="250"/>
      <c r="Y959" s="250"/>
      <c r="Z959" s="250"/>
      <c r="AA959" s="250"/>
    </row>
    <row r="960" spans="1:27" ht="14.25" hidden="1" customHeight="1">
      <c r="A960" s="120">
        <v>0.08</v>
      </c>
      <c r="B960" s="120">
        <v>0.18</v>
      </c>
      <c r="C960" s="120">
        <v>0.74</v>
      </c>
      <c r="D960" s="250">
        <f t="shared" si="90"/>
        <v>0.31854056673368003</v>
      </c>
      <c r="E960" s="250">
        <f t="shared" si="90"/>
        <v>0.29287957476608001</v>
      </c>
      <c r="F960" s="250">
        <f t="shared" si="86"/>
        <v>0.29287957476608001</v>
      </c>
      <c r="G960" s="250"/>
      <c r="H960" s="250"/>
      <c r="I960" s="250"/>
      <c r="J960" s="250">
        <f t="shared" si="91"/>
        <v>0.29190540710623997</v>
      </c>
      <c r="K960" s="250">
        <f t="shared" si="91"/>
        <v>0.28223559168607998</v>
      </c>
      <c r="L960" s="250">
        <f t="shared" si="87"/>
        <v>0.28223559168607998</v>
      </c>
      <c r="M960" s="250"/>
      <c r="N960" s="250"/>
      <c r="O960" s="250"/>
      <c r="P960" s="250">
        <f t="shared" si="92"/>
        <v>0.33445653127511998</v>
      </c>
      <c r="Q960" s="250">
        <f t="shared" si="92"/>
        <v>0.35096360710583996</v>
      </c>
      <c r="R960" s="250">
        <f t="shared" si="88"/>
        <v>0.33445653127511998</v>
      </c>
      <c r="S960" s="250"/>
      <c r="T960" s="250">
        <f t="shared" si="93"/>
        <v>0.51212413893827269</v>
      </c>
      <c r="U960" s="250">
        <f t="shared" si="93"/>
        <v>0.48621151125151318</v>
      </c>
      <c r="V960" s="250">
        <f t="shared" si="93"/>
        <v>0.50199535825453179</v>
      </c>
      <c r="W960" s="250">
        <f t="shared" si="89"/>
        <v>0.48621151125151318</v>
      </c>
      <c r="X960" s="250"/>
      <c r="Y960" s="250"/>
      <c r="Z960" s="250"/>
      <c r="AA960" s="250"/>
    </row>
    <row r="961" spans="1:27" ht="14.25" hidden="1" customHeight="1">
      <c r="A961" s="120">
        <v>0.08</v>
      </c>
      <c r="B961" s="120">
        <v>0.19</v>
      </c>
      <c r="C961" s="120">
        <v>0.73</v>
      </c>
      <c r="D961" s="250">
        <f t="shared" si="90"/>
        <v>0.31819330229443998</v>
      </c>
      <c r="E961" s="250">
        <f t="shared" si="90"/>
        <v>0.29319855618607998</v>
      </c>
      <c r="F961" s="250">
        <f t="shared" si="86"/>
        <v>0.29319855618607998</v>
      </c>
      <c r="G961" s="250"/>
      <c r="H961" s="250"/>
      <c r="I961" s="250"/>
      <c r="J961" s="250">
        <f t="shared" si="91"/>
        <v>0.29158812692047997</v>
      </c>
      <c r="K961" s="250">
        <f t="shared" si="91"/>
        <v>0.28255457310608001</v>
      </c>
      <c r="L961" s="250">
        <f t="shared" si="87"/>
        <v>0.28255457310608001</v>
      </c>
      <c r="M961" s="250"/>
      <c r="N961" s="250"/>
      <c r="O961" s="250"/>
      <c r="P961" s="250">
        <f t="shared" si="92"/>
        <v>0.33446269824923996</v>
      </c>
      <c r="Q961" s="250">
        <f t="shared" si="92"/>
        <v>0.35095744013171998</v>
      </c>
      <c r="R961" s="250">
        <f t="shared" si="88"/>
        <v>0.33446269824923996</v>
      </c>
      <c r="S961" s="250"/>
      <c r="T961" s="250">
        <f t="shared" si="93"/>
        <v>0.51169421569746154</v>
      </c>
      <c r="U961" s="250">
        <f t="shared" si="93"/>
        <v>0.48642018995974856</v>
      </c>
      <c r="V961" s="250">
        <f t="shared" si="93"/>
        <v>0.50220402253204777</v>
      </c>
      <c r="W961" s="250">
        <f t="shared" si="89"/>
        <v>0.48642018995974856</v>
      </c>
      <c r="X961" s="250"/>
      <c r="Y961" s="250"/>
      <c r="Z961" s="250"/>
      <c r="AA961" s="250"/>
    </row>
    <row r="962" spans="1:27" ht="14.25" hidden="1" customHeight="1">
      <c r="A962" s="120">
        <v>0.08</v>
      </c>
      <c r="B962" s="120">
        <v>0.2</v>
      </c>
      <c r="C962" s="120">
        <v>0.72</v>
      </c>
      <c r="D962" s="250">
        <f t="shared" si="90"/>
        <v>0.31784603785519999</v>
      </c>
      <c r="E962" s="250">
        <f t="shared" si="90"/>
        <v>0.29351753760608001</v>
      </c>
      <c r="F962" s="250">
        <f t="shared" si="86"/>
        <v>0.29351753760608001</v>
      </c>
      <c r="G962" s="250"/>
      <c r="H962" s="250"/>
      <c r="I962" s="250"/>
      <c r="J962" s="250">
        <f t="shared" si="91"/>
        <v>0.29127084673471998</v>
      </c>
      <c r="K962" s="250">
        <f t="shared" si="91"/>
        <v>0.28287355452607998</v>
      </c>
      <c r="L962" s="250">
        <f t="shared" si="87"/>
        <v>0.28287355452607998</v>
      </c>
      <c r="M962" s="250"/>
      <c r="N962" s="250"/>
      <c r="O962" s="250"/>
      <c r="P962" s="250">
        <f t="shared" si="92"/>
        <v>0.33446886522335995</v>
      </c>
      <c r="Q962" s="250">
        <f t="shared" si="92"/>
        <v>0.35095127315759994</v>
      </c>
      <c r="R962" s="250">
        <f t="shared" si="88"/>
        <v>0.33446886522335995</v>
      </c>
      <c r="S962" s="250"/>
      <c r="T962" s="250">
        <f t="shared" si="93"/>
        <v>0.51126429245665028</v>
      </c>
      <c r="U962" s="250">
        <f t="shared" si="93"/>
        <v>0.48662886866798399</v>
      </c>
      <c r="V962" s="250">
        <f t="shared" si="93"/>
        <v>0.50241268680956375</v>
      </c>
      <c r="W962" s="250">
        <f t="shared" si="89"/>
        <v>0.48662886866798399</v>
      </c>
      <c r="X962" s="250"/>
      <c r="Y962" s="250"/>
      <c r="Z962" s="250"/>
      <c r="AA962" s="250"/>
    </row>
    <row r="963" spans="1:27" ht="14.25" hidden="1" customHeight="1">
      <c r="A963" s="120">
        <v>0.08</v>
      </c>
      <c r="B963" s="120">
        <v>0.21</v>
      </c>
      <c r="C963" s="120">
        <v>0.71</v>
      </c>
      <c r="D963" s="250">
        <f t="shared" si="90"/>
        <v>0.31749877341596</v>
      </c>
      <c r="E963" s="250">
        <f t="shared" si="90"/>
        <v>0.29383651902607999</v>
      </c>
      <c r="F963" s="250">
        <f t="shared" si="86"/>
        <v>0.29383651902607999</v>
      </c>
      <c r="G963" s="250"/>
      <c r="H963" s="250"/>
      <c r="I963" s="250"/>
      <c r="J963" s="250">
        <f t="shared" si="91"/>
        <v>0.29095356654895999</v>
      </c>
      <c r="K963" s="250">
        <f t="shared" si="91"/>
        <v>0.28319253594608002</v>
      </c>
      <c r="L963" s="250">
        <f t="shared" si="87"/>
        <v>0.28319253594608002</v>
      </c>
      <c r="M963" s="250"/>
      <c r="N963" s="250"/>
      <c r="O963" s="250"/>
      <c r="P963" s="250">
        <f t="shared" si="92"/>
        <v>0.33447503219747998</v>
      </c>
      <c r="Q963" s="250">
        <f t="shared" si="92"/>
        <v>0.35094510618347996</v>
      </c>
      <c r="R963" s="250">
        <f t="shared" si="88"/>
        <v>0.33447503219747998</v>
      </c>
      <c r="S963" s="250"/>
      <c r="T963" s="250">
        <f t="shared" si="93"/>
        <v>0.51083436921583913</v>
      </c>
      <c r="U963" s="250">
        <f t="shared" si="93"/>
        <v>0.48683754737621943</v>
      </c>
      <c r="V963" s="250">
        <f t="shared" si="93"/>
        <v>0.50262135108707973</v>
      </c>
      <c r="W963" s="250">
        <f t="shared" si="89"/>
        <v>0.48683754737621943</v>
      </c>
      <c r="X963" s="250"/>
      <c r="Y963" s="250"/>
      <c r="Z963" s="250"/>
      <c r="AA963" s="250"/>
    </row>
    <row r="964" spans="1:27" ht="14.25" hidden="1" customHeight="1">
      <c r="A964" s="120">
        <v>0.08</v>
      </c>
      <c r="B964" s="120">
        <v>0.22</v>
      </c>
      <c r="C964" s="120">
        <v>0.7</v>
      </c>
      <c r="D964" s="250">
        <f t="shared" si="90"/>
        <v>0.31715150897672001</v>
      </c>
      <c r="E964" s="250">
        <f t="shared" si="90"/>
        <v>0.29415550044608002</v>
      </c>
      <c r="F964" s="250">
        <f t="shared" si="86"/>
        <v>0.29415550044608002</v>
      </c>
      <c r="G964" s="250"/>
      <c r="H964" s="250"/>
      <c r="I964" s="250"/>
      <c r="J964" s="250">
        <f t="shared" si="91"/>
        <v>0.29063628636319999</v>
      </c>
      <c r="K964" s="250">
        <f t="shared" si="91"/>
        <v>0.28351151736607999</v>
      </c>
      <c r="L964" s="250">
        <f t="shared" si="87"/>
        <v>0.28351151736607999</v>
      </c>
      <c r="M964" s="250"/>
      <c r="N964" s="250"/>
      <c r="O964" s="250"/>
      <c r="P964" s="250">
        <f t="shared" si="92"/>
        <v>0.33448119917159996</v>
      </c>
      <c r="Q964" s="250">
        <f t="shared" si="92"/>
        <v>0.35093893920935998</v>
      </c>
      <c r="R964" s="250">
        <f t="shared" si="88"/>
        <v>0.33448119917159996</v>
      </c>
      <c r="S964" s="250"/>
      <c r="T964" s="250">
        <f t="shared" si="93"/>
        <v>0.51040444597502799</v>
      </c>
      <c r="U964" s="250">
        <f t="shared" si="93"/>
        <v>0.4870462260844548</v>
      </c>
      <c r="V964" s="250">
        <f t="shared" si="93"/>
        <v>0.50283001536459571</v>
      </c>
      <c r="W964" s="250">
        <f t="shared" si="89"/>
        <v>0.4870462260844548</v>
      </c>
      <c r="X964" s="250"/>
      <c r="Y964" s="250"/>
      <c r="Z964" s="250"/>
      <c r="AA964" s="250"/>
    </row>
    <row r="965" spans="1:27" ht="14.25" hidden="1" customHeight="1">
      <c r="A965" s="120">
        <v>0.08</v>
      </c>
      <c r="B965" s="120">
        <v>0.23</v>
      </c>
      <c r="C965" s="120">
        <v>0.69</v>
      </c>
      <c r="D965" s="250">
        <f t="shared" si="90"/>
        <v>0.31680424453748002</v>
      </c>
      <c r="E965" s="250">
        <f t="shared" si="90"/>
        <v>0.29447448186608</v>
      </c>
      <c r="F965" s="250">
        <f t="shared" si="86"/>
        <v>0.29447448186608</v>
      </c>
      <c r="G965" s="250"/>
      <c r="H965" s="250"/>
      <c r="I965" s="250"/>
      <c r="J965" s="250">
        <f t="shared" si="91"/>
        <v>0.29031900617744</v>
      </c>
      <c r="K965" s="250">
        <f t="shared" si="91"/>
        <v>0.28383049878608002</v>
      </c>
      <c r="L965" s="250">
        <f t="shared" si="87"/>
        <v>0.28383049878608002</v>
      </c>
      <c r="M965" s="250"/>
      <c r="N965" s="250"/>
      <c r="O965" s="250"/>
      <c r="P965" s="250">
        <f t="shared" si="92"/>
        <v>0.33448736614571994</v>
      </c>
      <c r="Q965" s="250">
        <f t="shared" si="92"/>
        <v>0.35093277223523994</v>
      </c>
      <c r="R965" s="250">
        <f t="shared" si="88"/>
        <v>0.33448736614571994</v>
      </c>
      <c r="S965" s="250"/>
      <c r="T965" s="250">
        <f t="shared" si="93"/>
        <v>0.50997452273421673</v>
      </c>
      <c r="U965" s="250">
        <f t="shared" si="93"/>
        <v>0.48725490479269018</v>
      </c>
      <c r="V965" s="250">
        <f t="shared" si="93"/>
        <v>0.50303867964211157</v>
      </c>
      <c r="W965" s="250">
        <f t="shared" si="89"/>
        <v>0.48725490479269018</v>
      </c>
      <c r="X965" s="250"/>
      <c r="Y965" s="250"/>
      <c r="Z965" s="250"/>
      <c r="AA965" s="250"/>
    </row>
    <row r="966" spans="1:27" ht="14.25" hidden="1" customHeight="1">
      <c r="A966" s="120">
        <v>0.08</v>
      </c>
      <c r="B966" s="120">
        <v>0.24</v>
      </c>
      <c r="C966" s="120">
        <v>0.68</v>
      </c>
      <c r="D966" s="250">
        <f t="shared" si="90"/>
        <v>0.31645698009824003</v>
      </c>
      <c r="E966" s="250">
        <f t="shared" si="90"/>
        <v>0.29479346328608003</v>
      </c>
      <c r="F966" s="250">
        <f t="shared" si="86"/>
        <v>0.29479346328608003</v>
      </c>
      <c r="G966" s="250"/>
      <c r="H966" s="250"/>
      <c r="I966" s="250"/>
      <c r="J966" s="250">
        <f t="shared" si="91"/>
        <v>0.29000172599168</v>
      </c>
      <c r="K966" s="250">
        <f t="shared" si="91"/>
        <v>0.28414948020608</v>
      </c>
      <c r="L966" s="250">
        <f t="shared" si="87"/>
        <v>0.28414948020608</v>
      </c>
      <c r="M966" s="250"/>
      <c r="N966" s="250"/>
      <c r="O966" s="250"/>
      <c r="P966" s="250">
        <f t="shared" si="92"/>
        <v>0.33449353311983998</v>
      </c>
      <c r="Q966" s="250">
        <f t="shared" si="92"/>
        <v>0.35092660526112002</v>
      </c>
      <c r="R966" s="250">
        <f t="shared" si="88"/>
        <v>0.33449353311983998</v>
      </c>
      <c r="S966" s="250"/>
      <c r="T966" s="250">
        <f t="shared" si="93"/>
        <v>0.50954459949340569</v>
      </c>
      <c r="U966" s="250">
        <f t="shared" si="93"/>
        <v>0.48746358350092561</v>
      </c>
      <c r="V966" s="250">
        <f t="shared" si="93"/>
        <v>0.50324734391962767</v>
      </c>
      <c r="W966" s="250">
        <f t="shared" si="89"/>
        <v>0.48746358350092561</v>
      </c>
      <c r="X966" s="250"/>
      <c r="Y966" s="250"/>
      <c r="Z966" s="250"/>
      <c r="AA966" s="250"/>
    </row>
    <row r="967" spans="1:27" ht="14.25" hidden="1" customHeight="1">
      <c r="A967" s="120">
        <v>0.08</v>
      </c>
      <c r="B967" s="120">
        <v>0.25</v>
      </c>
      <c r="C967" s="120">
        <v>0.67</v>
      </c>
      <c r="D967" s="250">
        <f t="shared" si="90"/>
        <v>0.31610971565900003</v>
      </c>
      <c r="E967" s="250">
        <f t="shared" si="90"/>
        <v>0.29511244470608</v>
      </c>
      <c r="F967" s="250">
        <f t="shared" si="86"/>
        <v>0.29511244470608</v>
      </c>
      <c r="G967" s="250"/>
      <c r="H967" s="250"/>
      <c r="I967" s="250"/>
      <c r="J967" s="250">
        <f t="shared" si="91"/>
        <v>0.28968444580592001</v>
      </c>
      <c r="K967" s="250">
        <f t="shared" si="91"/>
        <v>0.28446846162608003</v>
      </c>
      <c r="L967" s="250">
        <f t="shared" si="87"/>
        <v>0.28446846162608003</v>
      </c>
      <c r="M967" s="250"/>
      <c r="N967" s="250"/>
      <c r="O967" s="250"/>
      <c r="P967" s="250">
        <f t="shared" si="92"/>
        <v>0.33449970009395996</v>
      </c>
      <c r="Q967" s="250">
        <f t="shared" si="92"/>
        <v>0.35092043828699998</v>
      </c>
      <c r="R967" s="250">
        <f t="shared" si="88"/>
        <v>0.33449970009395996</v>
      </c>
      <c r="S967" s="250"/>
      <c r="T967" s="250">
        <f t="shared" si="93"/>
        <v>0.50911467625259443</v>
      </c>
      <c r="U967" s="250">
        <f t="shared" si="93"/>
        <v>0.48767226220916104</v>
      </c>
      <c r="V967" s="250">
        <f t="shared" si="93"/>
        <v>0.50345600819714365</v>
      </c>
      <c r="W967" s="250">
        <f t="shared" si="89"/>
        <v>0.48767226220916104</v>
      </c>
      <c r="X967" s="250"/>
      <c r="Y967" s="250"/>
      <c r="Z967" s="250"/>
      <c r="AA967" s="250"/>
    </row>
    <row r="968" spans="1:27" ht="14.25" hidden="1" customHeight="1">
      <c r="A968" s="120">
        <v>0.08</v>
      </c>
      <c r="B968" s="120">
        <v>0.26</v>
      </c>
      <c r="C968" s="120">
        <v>0.66</v>
      </c>
      <c r="D968" s="250">
        <f t="shared" si="90"/>
        <v>0.31576245121975999</v>
      </c>
      <c r="E968" s="250">
        <f t="shared" si="90"/>
        <v>0.29543142612608003</v>
      </c>
      <c r="F968" s="250">
        <f t="shared" si="86"/>
        <v>0.29543142612608003</v>
      </c>
      <c r="G968" s="250"/>
      <c r="H968" s="250"/>
      <c r="I968" s="250"/>
      <c r="J968" s="250">
        <f t="shared" si="91"/>
        <v>0.28936716562016002</v>
      </c>
      <c r="K968" s="250">
        <f t="shared" si="91"/>
        <v>0.28478744304608</v>
      </c>
      <c r="L968" s="250">
        <f t="shared" si="87"/>
        <v>0.28478744304608</v>
      </c>
      <c r="M968" s="250"/>
      <c r="N968" s="250"/>
      <c r="O968" s="250"/>
      <c r="P968" s="250">
        <f t="shared" si="92"/>
        <v>0.33450586706807994</v>
      </c>
      <c r="Q968" s="250">
        <f t="shared" si="92"/>
        <v>0.35091427131288</v>
      </c>
      <c r="R968" s="250">
        <f t="shared" si="88"/>
        <v>0.33450586706807994</v>
      </c>
      <c r="S968" s="250"/>
      <c r="T968" s="250">
        <f t="shared" si="93"/>
        <v>0.50868475301178329</v>
      </c>
      <c r="U968" s="250">
        <f t="shared" si="93"/>
        <v>0.48788094091739642</v>
      </c>
      <c r="V968" s="250">
        <f t="shared" si="93"/>
        <v>0.50366467247465951</v>
      </c>
      <c r="W968" s="250">
        <f t="shared" si="89"/>
        <v>0.48788094091739642</v>
      </c>
      <c r="X968" s="250"/>
      <c r="Y968" s="250"/>
      <c r="Z968" s="250"/>
      <c r="AA968" s="250"/>
    </row>
    <row r="969" spans="1:27" ht="14.25" hidden="1" customHeight="1">
      <c r="A969" s="120">
        <v>0.08</v>
      </c>
      <c r="B969" s="120">
        <v>0.27</v>
      </c>
      <c r="C969" s="120">
        <v>0.65</v>
      </c>
      <c r="D969" s="250">
        <f t="shared" si="90"/>
        <v>0.31541518678052005</v>
      </c>
      <c r="E969" s="250">
        <f t="shared" si="90"/>
        <v>0.29575040754608001</v>
      </c>
      <c r="F969" s="250">
        <f t="shared" si="86"/>
        <v>0.29575040754608001</v>
      </c>
      <c r="G969" s="250"/>
      <c r="H969" s="250"/>
      <c r="I969" s="250"/>
      <c r="J969" s="250">
        <f t="shared" si="91"/>
        <v>0.28904988543440002</v>
      </c>
      <c r="K969" s="250">
        <f t="shared" si="91"/>
        <v>0.28510642446608003</v>
      </c>
      <c r="L969" s="250">
        <f t="shared" si="87"/>
        <v>0.28510642446608003</v>
      </c>
      <c r="M969" s="250"/>
      <c r="N969" s="250"/>
      <c r="O969" s="250"/>
      <c r="P969" s="250">
        <f t="shared" si="92"/>
        <v>0.33451203404219998</v>
      </c>
      <c r="Q969" s="250">
        <f t="shared" si="92"/>
        <v>0.35090810433875996</v>
      </c>
      <c r="R969" s="250">
        <f t="shared" si="88"/>
        <v>0.33451203404219998</v>
      </c>
      <c r="S969" s="250"/>
      <c r="T969" s="250">
        <f t="shared" si="93"/>
        <v>0.50825482977097214</v>
      </c>
      <c r="U969" s="250">
        <f t="shared" si="93"/>
        <v>0.4880896196256318</v>
      </c>
      <c r="V969" s="250">
        <f t="shared" si="93"/>
        <v>0.50387333675217549</v>
      </c>
      <c r="W969" s="250">
        <f t="shared" si="89"/>
        <v>0.4880896196256318</v>
      </c>
      <c r="X969" s="250"/>
      <c r="Y969" s="250"/>
      <c r="Z969" s="250"/>
      <c r="AA969" s="250"/>
    </row>
    <row r="970" spans="1:27" ht="14.25" hidden="1" customHeight="1">
      <c r="A970" s="120">
        <v>0.08</v>
      </c>
      <c r="B970" s="120">
        <v>0.28000000000000003</v>
      </c>
      <c r="C970" s="120">
        <v>0.64</v>
      </c>
      <c r="D970" s="250">
        <f t="shared" si="90"/>
        <v>0.31506792234128</v>
      </c>
      <c r="E970" s="250">
        <f t="shared" si="90"/>
        <v>0.29606938896608004</v>
      </c>
      <c r="F970" s="250">
        <f t="shared" si="86"/>
        <v>0.29606938896608004</v>
      </c>
      <c r="G970" s="250"/>
      <c r="H970" s="250"/>
      <c r="I970" s="250"/>
      <c r="J970" s="250">
        <f t="shared" si="91"/>
        <v>0.28873260524864003</v>
      </c>
      <c r="K970" s="250">
        <f t="shared" si="91"/>
        <v>0.28542540588608001</v>
      </c>
      <c r="L970" s="250">
        <f t="shared" si="87"/>
        <v>0.28542540588608001</v>
      </c>
      <c r="M970" s="250"/>
      <c r="N970" s="250"/>
      <c r="O970" s="250"/>
      <c r="P970" s="250">
        <f t="shared" si="92"/>
        <v>0.33451820101632002</v>
      </c>
      <c r="Q970" s="250">
        <f t="shared" si="92"/>
        <v>0.35090193736464004</v>
      </c>
      <c r="R970" s="250">
        <f t="shared" si="88"/>
        <v>0.33451820101632002</v>
      </c>
      <c r="S970" s="250"/>
      <c r="T970" s="250">
        <f t="shared" si="93"/>
        <v>0.50782490653016099</v>
      </c>
      <c r="U970" s="250">
        <f t="shared" si="93"/>
        <v>0.48829829833386718</v>
      </c>
      <c r="V970" s="250">
        <f t="shared" si="93"/>
        <v>0.50408200102969147</v>
      </c>
      <c r="W970" s="250">
        <f t="shared" si="89"/>
        <v>0.48829829833386718</v>
      </c>
      <c r="X970" s="250"/>
      <c r="Y970" s="250"/>
      <c r="Z970" s="250"/>
      <c r="AA970" s="250"/>
    </row>
    <row r="971" spans="1:27" ht="14.25" hidden="1" customHeight="1">
      <c r="A971" s="120">
        <v>0.08</v>
      </c>
      <c r="B971" s="120">
        <v>0.28999999999999998</v>
      </c>
      <c r="C971" s="120">
        <v>0.63</v>
      </c>
      <c r="D971" s="250">
        <f t="shared" si="90"/>
        <v>0.31472065790204001</v>
      </c>
      <c r="E971" s="250">
        <f t="shared" si="90"/>
        <v>0.29638837038608001</v>
      </c>
      <c r="F971" s="250">
        <f t="shared" si="86"/>
        <v>0.29638837038608001</v>
      </c>
      <c r="G971" s="250"/>
      <c r="H971" s="250"/>
      <c r="I971" s="250"/>
      <c r="J971" s="250">
        <f t="shared" si="91"/>
        <v>0.28841532506288003</v>
      </c>
      <c r="K971" s="250">
        <f t="shared" si="91"/>
        <v>0.28574438730607998</v>
      </c>
      <c r="L971" s="250">
        <f t="shared" si="87"/>
        <v>0.28574438730607998</v>
      </c>
      <c r="M971" s="250"/>
      <c r="N971" s="250"/>
      <c r="O971" s="250"/>
      <c r="P971" s="250">
        <f t="shared" si="92"/>
        <v>0.33452436799043994</v>
      </c>
      <c r="Q971" s="250">
        <f t="shared" si="92"/>
        <v>0.35089577039052</v>
      </c>
      <c r="R971" s="250">
        <f t="shared" si="88"/>
        <v>0.33452436799043994</v>
      </c>
      <c r="S971" s="250"/>
      <c r="T971" s="250">
        <f t="shared" si="93"/>
        <v>0.50739498328934984</v>
      </c>
      <c r="U971" s="250">
        <f t="shared" si="93"/>
        <v>0.48850697704210255</v>
      </c>
      <c r="V971" s="250">
        <f t="shared" si="93"/>
        <v>0.50429066530720745</v>
      </c>
      <c r="W971" s="250">
        <f t="shared" si="89"/>
        <v>0.48850697704210255</v>
      </c>
      <c r="X971" s="250"/>
      <c r="Y971" s="250"/>
      <c r="Z971" s="250"/>
      <c r="AA971" s="250"/>
    </row>
    <row r="972" spans="1:27" ht="14.25" hidden="1" customHeight="1">
      <c r="A972" s="120">
        <v>0.08</v>
      </c>
      <c r="B972" s="120">
        <v>0.3</v>
      </c>
      <c r="C972" s="120">
        <v>0.62</v>
      </c>
      <c r="D972" s="250">
        <f t="shared" si="90"/>
        <v>0.31437339346280002</v>
      </c>
      <c r="E972" s="250">
        <f t="shared" si="90"/>
        <v>0.29670735180607999</v>
      </c>
      <c r="F972" s="250">
        <f t="shared" si="86"/>
        <v>0.29670735180607999</v>
      </c>
      <c r="G972" s="250"/>
      <c r="H972" s="250"/>
      <c r="I972" s="250"/>
      <c r="J972" s="250">
        <f t="shared" si="91"/>
        <v>0.28809804487711999</v>
      </c>
      <c r="K972" s="250">
        <f t="shared" si="91"/>
        <v>0.28606336872608001</v>
      </c>
      <c r="L972" s="250">
        <f t="shared" si="87"/>
        <v>0.28606336872608001</v>
      </c>
      <c r="M972" s="250"/>
      <c r="N972" s="250"/>
      <c r="O972" s="250"/>
      <c r="P972" s="250">
        <f t="shared" si="92"/>
        <v>0.33453053496455998</v>
      </c>
      <c r="Q972" s="250">
        <f t="shared" si="92"/>
        <v>0.35088960341639996</v>
      </c>
      <c r="R972" s="250">
        <f t="shared" si="88"/>
        <v>0.33453053496455998</v>
      </c>
      <c r="S972" s="250"/>
      <c r="T972" s="250">
        <f t="shared" si="93"/>
        <v>0.50696506004853858</v>
      </c>
      <c r="U972" s="250">
        <f t="shared" si="93"/>
        <v>0.48871565575033793</v>
      </c>
      <c r="V972" s="250">
        <f t="shared" si="93"/>
        <v>0.50449932958472332</v>
      </c>
      <c r="W972" s="250">
        <f t="shared" si="89"/>
        <v>0.48871565575033793</v>
      </c>
      <c r="X972" s="250"/>
      <c r="Y972" s="250"/>
      <c r="Z972" s="250"/>
      <c r="AA972" s="250"/>
    </row>
    <row r="973" spans="1:27" ht="14.25" hidden="1" customHeight="1">
      <c r="A973" s="120">
        <v>0.08</v>
      </c>
      <c r="B973" s="120">
        <v>0.31</v>
      </c>
      <c r="C973" s="120">
        <v>0.61</v>
      </c>
      <c r="D973" s="250">
        <f t="shared" si="90"/>
        <v>0.31402612902355997</v>
      </c>
      <c r="E973" s="250">
        <f t="shared" si="90"/>
        <v>0.29702633322608002</v>
      </c>
      <c r="F973" s="250">
        <f t="shared" si="86"/>
        <v>0.29702633322608002</v>
      </c>
      <c r="G973" s="250"/>
      <c r="H973" s="250"/>
      <c r="I973" s="250"/>
      <c r="J973" s="250">
        <f t="shared" si="91"/>
        <v>0.28778076469135999</v>
      </c>
      <c r="K973" s="250">
        <f t="shared" si="91"/>
        <v>0.28638235014607999</v>
      </c>
      <c r="L973" s="250">
        <f t="shared" si="87"/>
        <v>0.28638235014607999</v>
      </c>
      <c r="M973" s="250"/>
      <c r="N973" s="250"/>
      <c r="O973" s="250"/>
      <c r="P973" s="250">
        <f t="shared" si="92"/>
        <v>0.33453670193868001</v>
      </c>
      <c r="Q973" s="250">
        <f t="shared" si="92"/>
        <v>0.35088343644227993</v>
      </c>
      <c r="R973" s="250">
        <f t="shared" si="88"/>
        <v>0.33453670193868001</v>
      </c>
      <c r="S973" s="250"/>
      <c r="T973" s="250">
        <f t="shared" si="93"/>
        <v>0.50653513680772755</v>
      </c>
      <c r="U973" s="250">
        <f t="shared" si="93"/>
        <v>0.48892433445857342</v>
      </c>
      <c r="V973" s="250">
        <f t="shared" si="93"/>
        <v>0.5047079938622393</v>
      </c>
      <c r="W973" s="250">
        <f t="shared" si="89"/>
        <v>0.48892433445857342</v>
      </c>
      <c r="X973" s="250"/>
      <c r="Y973" s="250"/>
      <c r="Z973" s="250"/>
      <c r="AA973" s="250"/>
    </row>
    <row r="974" spans="1:27" ht="14.25" hidden="1" customHeight="1">
      <c r="A974" s="120">
        <v>0.08</v>
      </c>
      <c r="B974" s="120">
        <v>0.32</v>
      </c>
      <c r="C974" s="120">
        <v>0.6</v>
      </c>
      <c r="D974" s="250">
        <f t="shared" si="90"/>
        <v>0.31367886458432004</v>
      </c>
      <c r="E974" s="250">
        <f t="shared" si="90"/>
        <v>0.29734531464607999</v>
      </c>
      <c r="F974" s="250">
        <f t="shared" si="86"/>
        <v>0.29734531464607999</v>
      </c>
      <c r="G974" s="250"/>
      <c r="H974" s="250"/>
      <c r="I974" s="250"/>
      <c r="J974" s="250">
        <f t="shared" si="91"/>
        <v>0.2874634845056</v>
      </c>
      <c r="K974" s="250">
        <f t="shared" si="91"/>
        <v>0.28670133156608002</v>
      </c>
      <c r="L974" s="250">
        <f t="shared" si="87"/>
        <v>0.28670133156608002</v>
      </c>
      <c r="M974" s="250"/>
      <c r="N974" s="250"/>
      <c r="O974" s="250"/>
      <c r="P974" s="250">
        <f t="shared" si="92"/>
        <v>0.33454286891279994</v>
      </c>
      <c r="Q974" s="250">
        <f t="shared" si="92"/>
        <v>0.35087726946816</v>
      </c>
      <c r="R974" s="250">
        <f t="shared" si="88"/>
        <v>0.33454286891279994</v>
      </c>
      <c r="S974" s="250"/>
      <c r="T974" s="250">
        <f t="shared" si="93"/>
        <v>0.50610521356691629</v>
      </c>
      <c r="U974" s="250">
        <f t="shared" si="93"/>
        <v>0.48913301316680879</v>
      </c>
      <c r="V974" s="250">
        <f t="shared" si="93"/>
        <v>0.50491665813975528</v>
      </c>
      <c r="W974" s="250">
        <f t="shared" si="89"/>
        <v>0.48913301316680879</v>
      </c>
      <c r="X974" s="250"/>
      <c r="Y974" s="250"/>
      <c r="Z974" s="250"/>
      <c r="AA974" s="250"/>
    </row>
    <row r="975" spans="1:27" ht="14.25" hidden="1" customHeight="1">
      <c r="A975" s="120">
        <v>0.08</v>
      </c>
      <c r="B975" s="120">
        <v>0.33</v>
      </c>
      <c r="C975" s="120">
        <v>0.59</v>
      </c>
      <c r="D975" s="250">
        <f t="shared" si="90"/>
        <v>0.31333160014507999</v>
      </c>
      <c r="E975" s="250">
        <f t="shared" si="90"/>
        <v>0.29766429606608003</v>
      </c>
      <c r="F975" s="250">
        <f t="shared" si="86"/>
        <v>0.29766429606608003</v>
      </c>
      <c r="G975" s="250"/>
      <c r="H975" s="250"/>
      <c r="I975" s="250"/>
      <c r="J975" s="250">
        <f t="shared" si="91"/>
        <v>0.28714620431983995</v>
      </c>
      <c r="K975" s="250">
        <f t="shared" si="91"/>
        <v>0.28702031298608</v>
      </c>
      <c r="L975" s="250">
        <f t="shared" si="87"/>
        <v>0.28702031298608</v>
      </c>
      <c r="M975" s="250"/>
      <c r="N975" s="250"/>
      <c r="O975" s="250"/>
      <c r="P975" s="250">
        <f t="shared" si="92"/>
        <v>0.33454903588691998</v>
      </c>
      <c r="Q975" s="250">
        <f t="shared" si="92"/>
        <v>0.35087110249403997</v>
      </c>
      <c r="R975" s="250">
        <f t="shared" si="88"/>
        <v>0.33454903588691998</v>
      </c>
      <c r="S975" s="250"/>
      <c r="T975" s="250">
        <f t="shared" si="93"/>
        <v>0.50567529032610514</v>
      </c>
      <c r="U975" s="250">
        <f t="shared" si="93"/>
        <v>0.48934169187504417</v>
      </c>
      <c r="V975" s="250">
        <f t="shared" si="93"/>
        <v>0.50512532241727126</v>
      </c>
      <c r="W975" s="250">
        <f t="shared" si="89"/>
        <v>0.48934169187504417</v>
      </c>
      <c r="X975" s="250"/>
      <c r="Y975" s="250"/>
      <c r="Z975" s="250"/>
      <c r="AA975" s="250"/>
    </row>
    <row r="976" spans="1:27" ht="14.25" hidden="1" customHeight="1">
      <c r="A976" s="120">
        <v>0.08</v>
      </c>
      <c r="B976" s="120">
        <v>0.34</v>
      </c>
      <c r="C976" s="120">
        <v>0.57999999999999996</v>
      </c>
      <c r="D976" s="250">
        <f t="shared" si="90"/>
        <v>0.31298433570584</v>
      </c>
      <c r="E976" s="250">
        <f t="shared" si="90"/>
        <v>0.29798327748608</v>
      </c>
      <c r="F976" s="250">
        <f t="shared" si="86"/>
        <v>0.29798327748608</v>
      </c>
      <c r="G976" s="250"/>
      <c r="H976" s="250"/>
      <c r="I976" s="250"/>
      <c r="J976" s="250">
        <f t="shared" si="91"/>
        <v>0.28682892413408001</v>
      </c>
      <c r="K976" s="250">
        <f t="shared" si="91"/>
        <v>0.28733929440607997</v>
      </c>
      <c r="L976" s="250">
        <f t="shared" si="87"/>
        <v>0.28682892413408001</v>
      </c>
      <c r="M976" s="250"/>
      <c r="N976" s="250"/>
      <c r="O976" s="250"/>
      <c r="P976" s="250">
        <f t="shared" si="92"/>
        <v>0.33455520286103996</v>
      </c>
      <c r="Q976" s="250">
        <f t="shared" si="92"/>
        <v>0.35086493551991998</v>
      </c>
      <c r="R976" s="250">
        <f t="shared" si="88"/>
        <v>0.33455520286103996</v>
      </c>
      <c r="S976" s="250"/>
      <c r="T976" s="250">
        <f t="shared" si="93"/>
        <v>0.50524536708529399</v>
      </c>
      <c r="U976" s="250">
        <f t="shared" si="93"/>
        <v>0.4895503705832796</v>
      </c>
      <c r="V976" s="250">
        <f t="shared" si="93"/>
        <v>0.50533398669478724</v>
      </c>
      <c r="W976" s="250">
        <f t="shared" si="89"/>
        <v>0.4895503705832796</v>
      </c>
      <c r="X976" s="250"/>
      <c r="Y976" s="250"/>
      <c r="Z976" s="250"/>
      <c r="AA976" s="250"/>
    </row>
    <row r="977" spans="1:27" ht="14.25" hidden="1" customHeight="1">
      <c r="A977" s="120">
        <v>0.08</v>
      </c>
      <c r="B977" s="120">
        <v>0.35</v>
      </c>
      <c r="C977" s="120">
        <v>0.56999999999999995</v>
      </c>
      <c r="D977" s="250">
        <f t="shared" si="90"/>
        <v>0.31263707126660001</v>
      </c>
      <c r="E977" s="250">
        <f t="shared" si="90"/>
        <v>0.29830225890607998</v>
      </c>
      <c r="F977" s="250">
        <f t="shared" si="86"/>
        <v>0.29830225890607998</v>
      </c>
      <c r="G977" s="250"/>
      <c r="H977" s="250"/>
      <c r="I977" s="250"/>
      <c r="J977" s="250">
        <f t="shared" si="91"/>
        <v>0.28651164394831996</v>
      </c>
      <c r="K977" s="250">
        <f t="shared" si="91"/>
        <v>0.28765827582608</v>
      </c>
      <c r="L977" s="250">
        <f t="shared" si="87"/>
        <v>0.28651164394831996</v>
      </c>
      <c r="M977" s="250"/>
      <c r="N977" s="250"/>
      <c r="O977" s="250"/>
      <c r="P977" s="250">
        <f t="shared" si="92"/>
        <v>0.33456136983515994</v>
      </c>
      <c r="Q977" s="250">
        <f t="shared" si="92"/>
        <v>0.35085876854579995</v>
      </c>
      <c r="R977" s="250">
        <f t="shared" si="88"/>
        <v>0.33456136983515994</v>
      </c>
      <c r="S977" s="250"/>
      <c r="T977" s="250">
        <f t="shared" si="93"/>
        <v>0.50481544384448274</v>
      </c>
      <c r="U977" s="250">
        <f t="shared" si="93"/>
        <v>0.48975904929151498</v>
      </c>
      <c r="V977" s="250">
        <f t="shared" si="93"/>
        <v>0.50554265097230311</v>
      </c>
      <c r="W977" s="250">
        <f t="shared" si="89"/>
        <v>0.48975904929151498</v>
      </c>
      <c r="X977" s="250"/>
      <c r="Y977" s="250"/>
      <c r="Z977" s="250"/>
      <c r="AA977" s="250"/>
    </row>
    <row r="978" spans="1:27" ht="14.25" hidden="1" customHeight="1">
      <c r="A978" s="120">
        <v>0.08</v>
      </c>
      <c r="B978" s="120">
        <v>0.36</v>
      </c>
      <c r="C978" s="120">
        <v>0.56000000000000005</v>
      </c>
      <c r="D978" s="250">
        <f t="shared" si="90"/>
        <v>0.31228980682736002</v>
      </c>
      <c r="E978" s="250">
        <f t="shared" si="90"/>
        <v>0.29862124032608006</v>
      </c>
      <c r="F978" s="250">
        <f t="shared" si="86"/>
        <v>0.29862124032608006</v>
      </c>
      <c r="G978" s="250"/>
      <c r="H978" s="250"/>
      <c r="I978" s="250"/>
      <c r="J978" s="250">
        <f t="shared" si="91"/>
        <v>0.28619436376256002</v>
      </c>
      <c r="K978" s="250">
        <f t="shared" si="91"/>
        <v>0.28797725724608003</v>
      </c>
      <c r="L978" s="250">
        <f t="shared" si="87"/>
        <v>0.28619436376256002</v>
      </c>
      <c r="M978" s="250"/>
      <c r="N978" s="250"/>
      <c r="O978" s="250"/>
      <c r="P978" s="250">
        <f t="shared" si="92"/>
        <v>0.33456753680927998</v>
      </c>
      <c r="Q978" s="250">
        <f t="shared" si="92"/>
        <v>0.35085260157167997</v>
      </c>
      <c r="R978" s="250">
        <f t="shared" si="88"/>
        <v>0.33456753680927998</v>
      </c>
      <c r="S978" s="250"/>
      <c r="T978" s="250">
        <f t="shared" si="93"/>
        <v>0.5043855206036717</v>
      </c>
      <c r="U978" s="250">
        <f t="shared" si="93"/>
        <v>0.48996772799975041</v>
      </c>
      <c r="V978" s="250">
        <f t="shared" si="93"/>
        <v>0.5057513152498192</v>
      </c>
      <c r="W978" s="250">
        <f t="shared" si="89"/>
        <v>0.48996772799975041</v>
      </c>
      <c r="X978" s="250"/>
      <c r="Y978" s="250"/>
      <c r="Z978" s="250"/>
      <c r="AA978" s="250"/>
    </row>
    <row r="979" spans="1:27" ht="14.25" hidden="1" customHeight="1">
      <c r="A979" s="120">
        <v>0.08</v>
      </c>
      <c r="B979" s="120">
        <v>0.37</v>
      </c>
      <c r="C979" s="120">
        <v>0.55000000000000004</v>
      </c>
      <c r="D979" s="250">
        <f t="shared" si="90"/>
        <v>0.31194254238812003</v>
      </c>
      <c r="E979" s="250">
        <f t="shared" si="90"/>
        <v>0.29894022174608004</v>
      </c>
      <c r="F979" s="250">
        <f t="shared" si="86"/>
        <v>0.29894022174608004</v>
      </c>
      <c r="G979" s="250"/>
      <c r="H979" s="250"/>
      <c r="I979" s="250"/>
      <c r="J979" s="250">
        <f t="shared" si="91"/>
        <v>0.28587708357679997</v>
      </c>
      <c r="K979" s="250">
        <f t="shared" si="91"/>
        <v>0.28829623866608001</v>
      </c>
      <c r="L979" s="250">
        <f t="shared" si="87"/>
        <v>0.28587708357679997</v>
      </c>
      <c r="M979" s="250"/>
      <c r="N979" s="250"/>
      <c r="O979" s="250"/>
      <c r="P979" s="250">
        <f t="shared" si="92"/>
        <v>0.33457370378340001</v>
      </c>
      <c r="Q979" s="250">
        <f t="shared" si="92"/>
        <v>0.35084643459755999</v>
      </c>
      <c r="R979" s="250">
        <f t="shared" si="88"/>
        <v>0.33457370378340001</v>
      </c>
      <c r="S979" s="250"/>
      <c r="T979" s="250">
        <f t="shared" si="93"/>
        <v>0.50395559736286044</v>
      </c>
      <c r="U979" s="250">
        <f t="shared" si="93"/>
        <v>0.49017640670798579</v>
      </c>
      <c r="V979" s="250">
        <f t="shared" si="93"/>
        <v>0.50595997952733507</v>
      </c>
      <c r="W979" s="250">
        <f t="shared" si="89"/>
        <v>0.49017640670798579</v>
      </c>
      <c r="X979" s="250"/>
      <c r="Y979" s="250"/>
      <c r="Z979" s="250"/>
      <c r="AA979" s="250"/>
    </row>
    <row r="980" spans="1:27" ht="14.25" hidden="1" customHeight="1">
      <c r="A980" s="120">
        <v>0.08</v>
      </c>
      <c r="B980" s="120">
        <v>0.38</v>
      </c>
      <c r="C980" s="120">
        <v>0.54</v>
      </c>
      <c r="D980" s="250">
        <f t="shared" si="90"/>
        <v>0.31159527794888003</v>
      </c>
      <c r="E980" s="250">
        <f t="shared" si="90"/>
        <v>0.29925920316608001</v>
      </c>
      <c r="F980" s="250">
        <f t="shared" si="86"/>
        <v>0.29925920316608001</v>
      </c>
      <c r="G980" s="250"/>
      <c r="H980" s="250"/>
      <c r="I980" s="250"/>
      <c r="J980" s="250">
        <f t="shared" si="91"/>
        <v>0.28555980339104003</v>
      </c>
      <c r="K980" s="250">
        <f t="shared" si="91"/>
        <v>0.28861522008607998</v>
      </c>
      <c r="L980" s="250">
        <f t="shared" si="87"/>
        <v>0.28555980339104003</v>
      </c>
      <c r="M980" s="250"/>
      <c r="N980" s="250"/>
      <c r="O980" s="250"/>
      <c r="P980" s="250">
        <f t="shared" si="92"/>
        <v>0.33457987075751999</v>
      </c>
      <c r="Q980" s="250">
        <f t="shared" si="92"/>
        <v>0.35084026762344001</v>
      </c>
      <c r="R980" s="250">
        <f t="shared" si="88"/>
        <v>0.33457987075751999</v>
      </c>
      <c r="S980" s="250"/>
      <c r="T980" s="250">
        <f t="shared" si="93"/>
        <v>0.50352567412204929</v>
      </c>
      <c r="U980" s="250">
        <f t="shared" si="93"/>
        <v>0.49038508541622122</v>
      </c>
      <c r="V980" s="250">
        <f t="shared" si="93"/>
        <v>0.50616864380485105</v>
      </c>
      <c r="W980" s="250">
        <f t="shared" si="89"/>
        <v>0.49038508541622122</v>
      </c>
      <c r="X980" s="250"/>
      <c r="Y980" s="250"/>
      <c r="Z980" s="250"/>
      <c r="AA980" s="250"/>
    </row>
    <row r="981" spans="1:27" ht="14.25" hidden="1" customHeight="1">
      <c r="A981" s="120">
        <v>0.08</v>
      </c>
      <c r="B981" s="120">
        <v>0.39</v>
      </c>
      <c r="C981" s="120">
        <v>0.53</v>
      </c>
      <c r="D981" s="250">
        <f t="shared" si="90"/>
        <v>0.31124801350964004</v>
      </c>
      <c r="E981" s="250">
        <f t="shared" si="90"/>
        <v>0.29957818458607999</v>
      </c>
      <c r="F981" s="250">
        <f t="shared" si="86"/>
        <v>0.29957818458607999</v>
      </c>
      <c r="G981" s="250"/>
      <c r="H981" s="250"/>
      <c r="I981" s="250"/>
      <c r="J981" s="250">
        <f t="shared" si="91"/>
        <v>0.28524252320527999</v>
      </c>
      <c r="K981" s="250">
        <f t="shared" si="91"/>
        <v>0.28893420150608001</v>
      </c>
      <c r="L981" s="250">
        <f t="shared" si="87"/>
        <v>0.28524252320527999</v>
      </c>
      <c r="M981" s="250"/>
      <c r="N981" s="250"/>
      <c r="O981" s="250"/>
      <c r="P981" s="250">
        <f t="shared" si="92"/>
        <v>0.33458603773163997</v>
      </c>
      <c r="Q981" s="250">
        <f t="shared" si="92"/>
        <v>0.35083410064931997</v>
      </c>
      <c r="R981" s="250">
        <f t="shared" si="88"/>
        <v>0.33458603773163997</v>
      </c>
      <c r="S981" s="250"/>
      <c r="T981" s="250">
        <f t="shared" si="93"/>
        <v>0.50309575088123815</v>
      </c>
      <c r="U981" s="250">
        <f t="shared" si="93"/>
        <v>0.49059376412445665</v>
      </c>
      <c r="V981" s="250">
        <f t="shared" si="93"/>
        <v>0.50637730808236703</v>
      </c>
      <c r="W981" s="250">
        <f t="shared" si="89"/>
        <v>0.49059376412445665</v>
      </c>
      <c r="X981" s="250"/>
      <c r="Y981" s="250"/>
      <c r="Z981" s="250"/>
      <c r="AA981" s="250"/>
    </row>
    <row r="982" spans="1:27" ht="14.25" hidden="1" customHeight="1">
      <c r="A982" s="120">
        <v>0.08</v>
      </c>
      <c r="B982" s="120">
        <v>0.4</v>
      </c>
      <c r="C982" s="120">
        <v>0.52</v>
      </c>
      <c r="D982" s="250">
        <f t="shared" si="90"/>
        <v>0.3109007490704</v>
      </c>
      <c r="E982" s="250">
        <f t="shared" si="90"/>
        <v>0.29989716600608002</v>
      </c>
      <c r="F982" s="250">
        <f t="shared" si="86"/>
        <v>0.29989716600608002</v>
      </c>
      <c r="G982" s="250"/>
      <c r="H982" s="250"/>
      <c r="I982" s="250"/>
      <c r="J982" s="250">
        <f t="shared" si="91"/>
        <v>0.28492524301952005</v>
      </c>
      <c r="K982" s="250">
        <f t="shared" si="91"/>
        <v>0.28925318292608004</v>
      </c>
      <c r="L982" s="250">
        <f t="shared" si="87"/>
        <v>0.28492524301952005</v>
      </c>
      <c r="M982" s="250"/>
      <c r="N982" s="250"/>
      <c r="O982" s="250"/>
      <c r="P982" s="250">
        <f t="shared" si="92"/>
        <v>0.33459220470576001</v>
      </c>
      <c r="Q982" s="250">
        <f t="shared" si="92"/>
        <v>0.35082793367519999</v>
      </c>
      <c r="R982" s="250">
        <f t="shared" si="88"/>
        <v>0.33459220470576001</v>
      </c>
      <c r="S982" s="250"/>
      <c r="T982" s="250">
        <f t="shared" si="93"/>
        <v>0.502665827640427</v>
      </c>
      <c r="U982" s="250">
        <f t="shared" si="93"/>
        <v>0.49080244283269203</v>
      </c>
      <c r="V982" s="250">
        <f t="shared" si="93"/>
        <v>0.50658597235988301</v>
      </c>
      <c r="W982" s="250">
        <f t="shared" si="89"/>
        <v>0.49080244283269203</v>
      </c>
      <c r="X982" s="250"/>
      <c r="Y982" s="250"/>
      <c r="Z982" s="250"/>
      <c r="AA982" s="250"/>
    </row>
    <row r="983" spans="1:27" ht="14.25" hidden="1" customHeight="1">
      <c r="A983" s="120">
        <v>0.08</v>
      </c>
      <c r="B983" s="120">
        <v>0.41</v>
      </c>
      <c r="C983" s="120">
        <v>0.51</v>
      </c>
      <c r="D983" s="250">
        <f t="shared" si="90"/>
        <v>0.31055348463116</v>
      </c>
      <c r="E983" s="250">
        <f t="shared" si="90"/>
        <v>0.30021614742607999</v>
      </c>
      <c r="F983" s="250">
        <f t="shared" si="86"/>
        <v>0.30021614742607999</v>
      </c>
      <c r="G983" s="250"/>
      <c r="H983" s="250"/>
      <c r="I983" s="250"/>
      <c r="J983" s="250">
        <f t="shared" si="91"/>
        <v>0.28460796283376</v>
      </c>
      <c r="K983" s="250">
        <f t="shared" si="91"/>
        <v>0.28957216434608002</v>
      </c>
      <c r="L983" s="250">
        <f t="shared" si="87"/>
        <v>0.28460796283376</v>
      </c>
      <c r="M983" s="250"/>
      <c r="N983" s="250"/>
      <c r="O983" s="250"/>
      <c r="P983" s="250">
        <f t="shared" si="92"/>
        <v>0.33459837167987994</v>
      </c>
      <c r="Q983" s="250">
        <f t="shared" si="92"/>
        <v>0.35082176670108001</v>
      </c>
      <c r="R983" s="250">
        <f t="shared" si="88"/>
        <v>0.33459837167987994</v>
      </c>
      <c r="S983" s="250"/>
      <c r="T983" s="250">
        <f t="shared" si="93"/>
        <v>0.50223590439961585</v>
      </c>
      <c r="U983" s="250">
        <f t="shared" si="93"/>
        <v>0.49101112154092741</v>
      </c>
      <c r="V983" s="250">
        <f t="shared" si="93"/>
        <v>0.50679463663739899</v>
      </c>
      <c r="W983" s="250">
        <f t="shared" si="89"/>
        <v>0.49101112154092741</v>
      </c>
      <c r="X983" s="250"/>
      <c r="Y983" s="250"/>
      <c r="Z983" s="250"/>
      <c r="AA983" s="250"/>
    </row>
    <row r="984" spans="1:27" ht="14.25" hidden="1" customHeight="1">
      <c r="A984" s="120">
        <v>0.08</v>
      </c>
      <c r="B984" s="120">
        <v>0.42</v>
      </c>
      <c r="C984" s="120">
        <v>0.5</v>
      </c>
      <c r="D984" s="250">
        <f t="shared" si="90"/>
        <v>0.31020622019192001</v>
      </c>
      <c r="E984" s="250">
        <f t="shared" si="90"/>
        <v>0.30053512884608002</v>
      </c>
      <c r="F984" s="250">
        <f t="shared" si="86"/>
        <v>0.30053512884608002</v>
      </c>
      <c r="G984" s="250"/>
      <c r="H984" s="250"/>
      <c r="I984" s="250"/>
      <c r="J984" s="250">
        <f t="shared" si="91"/>
        <v>0.284290682648</v>
      </c>
      <c r="K984" s="250">
        <f t="shared" si="91"/>
        <v>0.28989114576607999</v>
      </c>
      <c r="L984" s="250">
        <f t="shared" si="87"/>
        <v>0.284290682648</v>
      </c>
      <c r="M984" s="250"/>
      <c r="N984" s="250"/>
      <c r="O984" s="250"/>
      <c r="P984" s="250">
        <f t="shared" si="92"/>
        <v>0.33460453865399997</v>
      </c>
      <c r="Q984" s="250">
        <f t="shared" si="92"/>
        <v>0.35081559972695997</v>
      </c>
      <c r="R984" s="250">
        <f t="shared" si="88"/>
        <v>0.33460453865399997</v>
      </c>
      <c r="S984" s="250"/>
      <c r="T984" s="250">
        <f t="shared" si="93"/>
        <v>0.50180598115880459</v>
      </c>
      <c r="U984" s="250">
        <f t="shared" si="93"/>
        <v>0.49121980024916279</v>
      </c>
      <c r="V984" s="250">
        <f t="shared" si="93"/>
        <v>0.50700330091491486</v>
      </c>
      <c r="W984" s="250">
        <f t="shared" si="89"/>
        <v>0.49121980024916279</v>
      </c>
      <c r="X984" s="250"/>
      <c r="Y984" s="250"/>
      <c r="Z984" s="250"/>
      <c r="AA984" s="250"/>
    </row>
    <row r="985" spans="1:27" ht="14.25" hidden="1" customHeight="1">
      <c r="A985" s="120">
        <v>0.08</v>
      </c>
      <c r="B985" s="120">
        <v>0.43</v>
      </c>
      <c r="C985" s="120">
        <v>0.49</v>
      </c>
      <c r="D985" s="250">
        <f t="shared" si="90"/>
        <v>0.30985895575268002</v>
      </c>
      <c r="E985" s="250">
        <f t="shared" si="90"/>
        <v>0.30085411026608</v>
      </c>
      <c r="F985" s="250">
        <f t="shared" si="86"/>
        <v>0.30085411026608</v>
      </c>
      <c r="G985" s="250"/>
      <c r="H985" s="250"/>
      <c r="I985" s="250"/>
      <c r="J985" s="250">
        <f t="shared" si="91"/>
        <v>0.28397340246224001</v>
      </c>
      <c r="K985" s="250">
        <f t="shared" si="91"/>
        <v>0.29021012718607997</v>
      </c>
      <c r="L985" s="250">
        <f t="shared" si="87"/>
        <v>0.28397340246224001</v>
      </c>
      <c r="M985" s="250"/>
      <c r="N985" s="250"/>
      <c r="O985" s="250"/>
      <c r="P985" s="250">
        <f t="shared" si="92"/>
        <v>0.33461070562812001</v>
      </c>
      <c r="Q985" s="250">
        <f t="shared" si="92"/>
        <v>0.35080943275283993</v>
      </c>
      <c r="R985" s="250">
        <f t="shared" si="88"/>
        <v>0.33461070562812001</v>
      </c>
      <c r="S985" s="250"/>
      <c r="T985" s="250">
        <f t="shared" si="93"/>
        <v>0.50137605791799345</v>
      </c>
      <c r="U985" s="250">
        <f t="shared" si="93"/>
        <v>0.49142847895739816</v>
      </c>
      <c r="V985" s="250">
        <f t="shared" si="93"/>
        <v>0.50721196519243084</v>
      </c>
      <c r="W985" s="250">
        <f t="shared" si="89"/>
        <v>0.49142847895739816</v>
      </c>
      <c r="X985" s="250"/>
      <c r="Y985" s="250"/>
      <c r="Z985" s="250"/>
      <c r="AA985" s="250"/>
    </row>
    <row r="986" spans="1:27" ht="14.25" hidden="1" customHeight="1">
      <c r="A986" s="120">
        <v>0.08</v>
      </c>
      <c r="B986" s="120">
        <v>0.44</v>
      </c>
      <c r="C986" s="120">
        <v>0.48</v>
      </c>
      <c r="D986" s="250">
        <f t="shared" si="90"/>
        <v>0.30951169131344003</v>
      </c>
      <c r="E986" s="250">
        <f t="shared" si="90"/>
        <v>0.30117309168607997</v>
      </c>
      <c r="F986" s="250">
        <f t="shared" si="86"/>
        <v>0.30117309168607997</v>
      </c>
      <c r="G986" s="250"/>
      <c r="H986" s="250"/>
      <c r="I986" s="250"/>
      <c r="J986" s="250">
        <f t="shared" si="91"/>
        <v>0.28365612227648002</v>
      </c>
      <c r="K986" s="250">
        <f t="shared" si="91"/>
        <v>0.29052910860607994</v>
      </c>
      <c r="L986" s="250">
        <f t="shared" si="87"/>
        <v>0.28365612227648002</v>
      </c>
      <c r="M986" s="250"/>
      <c r="N986" s="250"/>
      <c r="O986" s="250"/>
      <c r="P986" s="250">
        <f t="shared" si="92"/>
        <v>0.33461687260223993</v>
      </c>
      <c r="Q986" s="250">
        <f t="shared" si="92"/>
        <v>0.35080326577871995</v>
      </c>
      <c r="R986" s="250">
        <f t="shared" si="88"/>
        <v>0.33461687260223993</v>
      </c>
      <c r="S986" s="250"/>
      <c r="T986" s="250">
        <f t="shared" si="93"/>
        <v>0.50094613467718219</v>
      </c>
      <c r="U986" s="250">
        <f t="shared" si="93"/>
        <v>0.49163715766563354</v>
      </c>
      <c r="V986" s="250">
        <f t="shared" si="93"/>
        <v>0.50742062946994682</v>
      </c>
      <c r="W986" s="250">
        <f t="shared" si="89"/>
        <v>0.49163715766563354</v>
      </c>
      <c r="X986" s="250"/>
      <c r="Y986" s="250"/>
      <c r="Z986" s="250"/>
      <c r="AA986" s="250"/>
    </row>
    <row r="987" spans="1:27" ht="14.25" hidden="1" customHeight="1">
      <c r="A987" s="120">
        <v>0.08</v>
      </c>
      <c r="B987" s="120">
        <v>0.45</v>
      </c>
      <c r="C987" s="120">
        <v>0.47</v>
      </c>
      <c r="D987" s="250">
        <f t="shared" si="90"/>
        <v>0.30916442687419998</v>
      </c>
      <c r="E987" s="250">
        <f t="shared" si="90"/>
        <v>0.30149207310608001</v>
      </c>
      <c r="F987" s="250">
        <f t="shared" si="86"/>
        <v>0.30149207310608001</v>
      </c>
      <c r="G987" s="250"/>
      <c r="H987" s="250"/>
      <c r="I987" s="250"/>
      <c r="J987" s="250">
        <f t="shared" si="91"/>
        <v>0.28333884209072002</v>
      </c>
      <c r="K987" s="250">
        <f t="shared" si="91"/>
        <v>0.29084809002608003</v>
      </c>
      <c r="L987" s="250">
        <f t="shared" si="87"/>
        <v>0.28333884209072002</v>
      </c>
      <c r="M987" s="250"/>
      <c r="N987" s="250"/>
      <c r="O987" s="250"/>
      <c r="P987" s="250">
        <f t="shared" si="92"/>
        <v>0.33462303957635997</v>
      </c>
      <c r="Q987" s="250">
        <f t="shared" si="92"/>
        <v>0.35079709880459997</v>
      </c>
      <c r="R987" s="250">
        <f t="shared" si="88"/>
        <v>0.33462303957635997</v>
      </c>
      <c r="S987" s="250"/>
      <c r="T987" s="250">
        <f t="shared" si="93"/>
        <v>0.50051621143637104</v>
      </c>
      <c r="U987" s="250">
        <f t="shared" si="93"/>
        <v>0.49184583637386903</v>
      </c>
      <c r="V987" s="250">
        <f t="shared" si="93"/>
        <v>0.5076292937474628</v>
      </c>
      <c r="W987" s="250">
        <f t="shared" si="89"/>
        <v>0.49184583637386903</v>
      </c>
      <c r="X987" s="250"/>
      <c r="Y987" s="250"/>
      <c r="Z987" s="250"/>
      <c r="AA987" s="250"/>
    </row>
    <row r="988" spans="1:27" ht="14.25" hidden="1" customHeight="1">
      <c r="A988" s="120">
        <v>0.08</v>
      </c>
      <c r="B988" s="120">
        <v>0.46</v>
      </c>
      <c r="C988" s="120">
        <v>0.46</v>
      </c>
      <c r="D988" s="250">
        <f t="shared" si="90"/>
        <v>0.30881716243496005</v>
      </c>
      <c r="E988" s="250">
        <f t="shared" si="90"/>
        <v>0.30181105452608004</v>
      </c>
      <c r="F988" s="250">
        <f t="shared" si="86"/>
        <v>0.30181105452608004</v>
      </c>
      <c r="G988" s="250"/>
      <c r="H988" s="250"/>
      <c r="I988" s="250"/>
      <c r="J988" s="250">
        <f t="shared" si="91"/>
        <v>0.28302156190495997</v>
      </c>
      <c r="K988" s="250">
        <f t="shared" si="91"/>
        <v>0.29116707144608001</v>
      </c>
      <c r="L988" s="250">
        <f t="shared" si="87"/>
        <v>0.28302156190495997</v>
      </c>
      <c r="M988" s="250"/>
      <c r="N988" s="250"/>
      <c r="O988" s="250"/>
      <c r="P988" s="250">
        <f t="shared" si="92"/>
        <v>0.33462920655048001</v>
      </c>
      <c r="Q988" s="250">
        <f t="shared" si="92"/>
        <v>0.35079093183047999</v>
      </c>
      <c r="R988" s="250">
        <f t="shared" si="88"/>
        <v>0.33462920655048001</v>
      </c>
      <c r="S988" s="250"/>
      <c r="T988" s="250">
        <f t="shared" si="93"/>
        <v>0.50008628819555989</v>
      </c>
      <c r="U988" s="250">
        <f t="shared" si="93"/>
        <v>0.4920545150821044</v>
      </c>
      <c r="V988" s="250">
        <f t="shared" si="93"/>
        <v>0.50783795802497878</v>
      </c>
      <c r="W988" s="250">
        <f t="shared" si="89"/>
        <v>0.4920545150821044</v>
      </c>
      <c r="X988" s="250"/>
      <c r="Y988" s="250"/>
      <c r="Z988" s="250"/>
      <c r="AA988" s="250"/>
    </row>
    <row r="989" spans="1:27" ht="14.25" hidden="1" customHeight="1">
      <c r="A989" s="120">
        <v>0.08</v>
      </c>
      <c r="B989" s="120">
        <v>0.47</v>
      </c>
      <c r="C989" s="120">
        <v>0.45</v>
      </c>
      <c r="D989" s="250">
        <f t="shared" si="90"/>
        <v>0.30846989799572</v>
      </c>
      <c r="E989" s="250">
        <f t="shared" si="90"/>
        <v>0.30213003594608001</v>
      </c>
      <c r="F989" s="250">
        <f t="shared" si="86"/>
        <v>0.30213003594608001</v>
      </c>
      <c r="G989" s="250"/>
      <c r="H989" s="250"/>
      <c r="I989" s="250"/>
      <c r="J989" s="250">
        <f t="shared" si="91"/>
        <v>0.28270428171920003</v>
      </c>
      <c r="K989" s="250">
        <f t="shared" si="91"/>
        <v>0.29148605286607998</v>
      </c>
      <c r="L989" s="250">
        <f t="shared" si="87"/>
        <v>0.28270428171920003</v>
      </c>
      <c r="M989" s="250"/>
      <c r="N989" s="250"/>
      <c r="O989" s="250"/>
      <c r="P989" s="250">
        <f t="shared" si="92"/>
        <v>0.33463537352459993</v>
      </c>
      <c r="Q989" s="250">
        <f t="shared" si="92"/>
        <v>0.35078476485636001</v>
      </c>
      <c r="R989" s="250">
        <f t="shared" si="88"/>
        <v>0.33463537352459993</v>
      </c>
      <c r="S989" s="250"/>
      <c r="T989" s="250">
        <f t="shared" si="93"/>
        <v>0.49965636495474874</v>
      </c>
      <c r="U989" s="250">
        <f t="shared" si="93"/>
        <v>0.49226319379033978</v>
      </c>
      <c r="V989" s="250">
        <f t="shared" si="93"/>
        <v>0.50804662230249464</v>
      </c>
      <c r="W989" s="250">
        <f t="shared" si="89"/>
        <v>0.49226319379033978</v>
      </c>
      <c r="X989" s="250"/>
      <c r="Y989" s="250"/>
      <c r="Z989" s="250"/>
      <c r="AA989" s="250"/>
    </row>
    <row r="990" spans="1:27" ht="14.25" hidden="1" customHeight="1">
      <c r="A990" s="120">
        <v>0.08</v>
      </c>
      <c r="B990" s="120">
        <v>0.48</v>
      </c>
      <c r="C990" s="120">
        <v>0.44</v>
      </c>
      <c r="D990" s="250">
        <f t="shared" si="90"/>
        <v>0.30812263355648006</v>
      </c>
      <c r="E990" s="250">
        <f t="shared" si="90"/>
        <v>0.30244901736607999</v>
      </c>
      <c r="F990" s="250">
        <f t="shared" si="86"/>
        <v>0.30244901736607999</v>
      </c>
      <c r="G990" s="250"/>
      <c r="H990" s="250"/>
      <c r="I990" s="250"/>
      <c r="J990" s="250">
        <f t="shared" si="91"/>
        <v>0.28238700153343999</v>
      </c>
      <c r="K990" s="250">
        <f t="shared" si="91"/>
        <v>0.29180503428608001</v>
      </c>
      <c r="L990" s="250">
        <f t="shared" si="87"/>
        <v>0.28238700153343999</v>
      </c>
      <c r="M990" s="250"/>
      <c r="N990" s="250"/>
      <c r="O990" s="250"/>
      <c r="P990" s="250">
        <f t="shared" si="92"/>
        <v>0.33464154049871997</v>
      </c>
      <c r="Q990" s="250">
        <f t="shared" si="92"/>
        <v>0.35077859788223997</v>
      </c>
      <c r="R990" s="250">
        <f t="shared" si="88"/>
        <v>0.33464154049871997</v>
      </c>
      <c r="S990" s="250"/>
      <c r="T990" s="250">
        <f t="shared" si="93"/>
        <v>0.4992264417139376</v>
      </c>
      <c r="U990" s="250">
        <f t="shared" si="93"/>
        <v>0.49247187249857516</v>
      </c>
      <c r="V990" s="250">
        <f t="shared" si="93"/>
        <v>0.50825528658001062</v>
      </c>
      <c r="W990" s="250">
        <f t="shared" si="89"/>
        <v>0.49247187249857516</v>
      </c>
      <c r="X990" s="250"/>
      <c r="Y990" s="250"/>
      <c r="Z990" s="250"/>
      <c r="AA990" s="250"/>
    </row>
    <row r="991" spans="1:27" ht="14.25" hidden="1" customHeight="1">
      <c r="A991" s="120">
        <v>0.08</v>
      </c>
      <c r="B991" s="120">
        <v>0.49</v>
      </c>
      <c r="C991" s="120">
        <v>0.43</v>
      </c>
      <c r="D991" s="250">
        <f t="shared" si="90"/>
        <v>0.30777536911724002</v>
      </c>
      <c r="E991" s="250">
        <f t="shared" si="90"/>
        <v>0.30276799878608002</v>
      </c>
      <c r="F991" s="250">
        <f t="shared" si="86"/>
        <v>0.30276799878608002</v>
      </c>
      <c r="G991" s="250"/>
      <c r="H991" s="250"/>
      <c r="I991" s="250"/>
      <c r="J991" s="250">
        <f t="shared" si="91"/>
        <v>0.28206972134767999</v>
      </c>
      <c r="K991" s="250">
        <f t="shared" si="91"/>
        <v>0.29212401570607999</v>
      </c>
      <c r="L991" s="250">
        <f t="shared" si="87"/>
        <v>0.28206972134767999</v>
      </c>
      <c r="M991" s="250"/>
      <c r="N991" s="250"/>
      <c r="O991" s="250"/>
      <c r="P991" s="250">
        <f t="shared" si="92"/>
        <v>0.33464770747284001</v>
      </c>
      <c r="Q991" s="250">
        <f t="shared" si="92"/>
        <v>0.35077243090811994</v>
      </c>
      <c r="R991" s="250">
        <f t="shared" si="88"/>
        <v>0.33464770747284001</v>
      </c>
      <c r="S991" s="250"/>
      <c r="T991" s="250">
        <f t="shared" si="93"/>
        <v>0.49879651847312645</v>
      </c>
      <c r="U991" s="250">
        <f t="shared" si="93"/>
        <v>0.49268055120681054</v>
      </c>
      <c r="V991" s="250">
        <f t="shared" si="93"/>
        <v>0.5084639508575266</v>
      </c>
      <c r="W991" s="250">
        <f t="shared" si="89"/>
        <v>0.49268055120681054</v>
      </c>
      <c r="X991" s="250"/>
      <c r="Y991" s="250"/>
      <c r="Z991" s="250"/>
      <c r="AA991" s="250"/>
    </row>
    <row r="992" spans="1:27" ht="14.25" hidden="1" customHeight="1">
      <c r="A992" s="120">
        <v>0.08</v>
      </c>
      <c r="B992" s="120">
        <v>0.5</v>
      </c>
      <c r="C992" s="120">
        <v>0.42</v>
      </c>
      <c r="D992" s="250">
        <f t="shared" si="90"/>
        <v>0.30742810467799997</v>
      </c>
      <c r="E992" s="250">
        <f t="shared" si="90"/>
        <v>0.30308698020607999</v>
      </c>
      <c r="F992" s="250">
        <f t="shared" si="86"/>
        <v>0.30308698020607999</v>
      </c>
      <c r="G992" s="250"/>
      <c r="H992" s="250"/>
      <c r="I992" s="250"/>
      <c r="J992" s="250">
        <f t="shared" si="91"/>
        <v>0.28175244116192</v>
      </c>
      <c r="K992" s="250">
        <f t="shared" si="91"/>
        <v>0.29244299712608002</v>
      </c>
      <c r="L992" s="250">
        <f t="shared" si="87"/>
        <v>0.28175244116192</v>
      </c>
      <c r="M992" s="250"/>
      <c r="N992" s="250"/>
      <c r="O992" s="250"/>
      <c r="P992" s="250">
        <f t="shared" si="92"/>
        <v>0.33465387444695993</v>
      </c>
      <c r="Q992" s="250">
        <f t="shared" si="92"/>
        <v>0.35076626393399996</v>
      </c>
      <c r="R992" s="250">
        <f t="shared" si="88"/>
        <v>0.33465387444695993</v>
      </c>
      <c r="S992" s="250"/>
      <c r="T992" s="250">
        <f t="shared" si="93"/>
        <v>0.4983665952323153</v>
      </c>
      <c r="U992" s="250">
        <f t="shared" si="93"/>
        <v>0.49288922991504602</v>
      </c>
      <c r="V992" s="250">
        <f t="shared" si="93"/>
        <v>0.50867261513504258</v>
      </c>
      <c r="W992" s="250">
        <f t="shared" si="89"/>
        <v>0.49288922991504602</v>
      </c>
      <c r="X992" s="250"/>
      <c r="Y992" s="250"/>
      <c r="Z992" s="250"/>
      <c r="AA992" s="250"/>
    </row>
    <row r="993" spans="1:27" ht="14.25" hidden="1" customHeight="1">
      <c r="A993" s="120">
        <v>0.08</v>
      </c>
      <c r="B993" s="120">
        <v>0.51</v>
      </c>
      <c r="C993" s="120">
        <v>0.41</v>
      </c>
      <c r="D993" s="250">
        <f t="shared" si="90"/>
        <v>0.30708084023876003</v>
      </c>
      <c r="E993" s="250">
        <f t="shared" si="90"/>
        <v>0.30340596162608002</v>
      </c>
      <c r="F993" s="250">
        <f t="shared" si="86"/>
        <v>0.30340596162608002</v>
      </c>
      <c r="G993" s="250"/>
      <c r="H993" s="250"/>
      <c r="I993" s="250"/>
      <c r="J993" s="250">
        <f t="shared" si="91"/>
        <v>0.28143516097616</v>
      </c>
      <c r="K993" s="250">
        <f t="shared" si="91"/>
        <v>0.29276197854607999</v>
      </c>
      <c r="L993" s="250">
        <f t="shared" si="87"/>
        <v>0.28143516097616</v>
      </c>
      <c r="M993" s="250"/>
      <c r="N993" s="250"/>
      <c r="O993" s="250"/>
      <c r="P993" s="250">
        <f t="shared" si="92"/>
        <v>0.33466004142107997</v>
      </c>
      <c r="Q993" s="250">
        <f t="shared" si="92"/>
        <v>0.35076009695987997</v>
      </c>
      <c r="R993" s="250">
        <f t="shared" si="88"/>
        <v>0.33466004142107997</v>
      </c>
      <c r="S993" s="250"/>
      <c r="T993" s="250">
        <f t="shared" si="93"/>
        <v>0.4979366719915041</v>
      </c>
      <c r="U993" s="250">
        <f t="shared" si="93"/>
        <v>0.4930979086232814</v>
      </c>
      <c r="V993" s="250">
        <f t="shared" si="93"/>
        <v>0.50888127941255845</v>
      </c>
      <c r="W993" s="250">
        <f t="shared" si="89"/>
        <v>0.4930979086232814</v>
      </c>
      <c r="X993" s="250"/>
      <c r="Y993" s="250"/>
      <c r="Z993" s="250"/>
      <c r="AA993" s="250"/>
    </row>
    <row r="994" spans="1:27" ht="14.25" hidden="1" customHeight="1">
      <c r="A994" s="120">
        <v>0.08</v>
      </c>
      <c r="B994" s="120">
        <v>0.52</v>
      </c>
      <c r="C994" s="120">
        <v>0.4</v>
      </c>
      <c r="D994" s="250">
        <f t="shared" ref="D994:E1057" si="94">$A994*B$157+$B994*B$158+$C994*B$159</f>
        <v>0.30673357579951999</v>
      </c>
      <c r="E994" s="250">
        <f t="shared" si="94"/>
        <v>0.30372494304608</v>
      </c>
      <c r="F994" s="250">
        <f t="shared" si="86"/>
        <v>0.30372494304608</v>
      </c>
      <c r="G994" s="250"/>
      <c r="H994" s="250"/>
      <c r="I994" s="250"/>
      <c r="J994" s="250">
        <f t="shared" ref="J994:K1057" si="95">$A994*H$157+$B994*H$158+$C994*H$159</f>
        <v>0.28111788079040001</v>
      </c>
      <c r="K994" s="250">
        <f t="shared" si="95"/>
        <v>0.29308095996607997</v>
      </c>
      <c r="L994" s="250">
        <f t="shared" si="87"/>
        <v>0.28111788079040001</v>
      </c>
      <c r="M994" s="250"/>
      <c r="N994" s="250"/>
      <c r="O994" s="250"/>
      <c r="P994" s="250">
        <f t="shared" ref="P994:Q1057" si="96">$A994*N$157+$B994*N$158+$C994*N$159</f>
        <v>0.3346662083952</v>
      </c>
      <c r="Q994" s="250">
        <f t="shared" si="96"/>
        <v>0.35075392998575994</v>
      </c>
      <c r="R994" s="250">
        <f t="shared" si="88"/>
        <v>0.3346662083952</v>
      </c>
      <c r="S994" s="250"/>
      <c r="T994" s="250">
        <f t="shared" ref="T994:V1057" si="97">$A994*I$3+$B994*I$4+$C994*I$5</f>
        <v>0.49750674875069295</v>
      </c>
      <c r="U994" s="250">
        <f t="shared" si="97"/>
        <v>0.49330658733151689</v>
      </c>
      <c r="V994" s="250">
        <f t="shared" si="97"/>
        <v>0.50908994369007443</v>
      </c>
      <c r="W994" s="250">
        <f t="shared" si="89"/>
        <v>0.49330658733151689</v>
      </c>
      <c r="X994" s="250"/>
      <c r="Y994" s="250"/>
      <c r="Z994" s="250"/>
      <c r="AA994" s="250"/>
    </row>
    <row r="995" spans="1:27" ht="14.25" hidden="1" customHeight="1">
      <c r="A995" s="120">
        <v>0.08</v>
      </c>
      <c r="B995" s="120">
        <v>0.53</v>
      </c>
      <c r="C995" s="120">
        <v>0.39</v>
      </c>
      <c r="D995" s="250">
        <f t="shared" si="94"/>
        <v>0.30638631136028005</v>
      </c>
      <c r="E995" s="250">
        <f t="shared" si="94"/>
        <v>0.30404392446608003</v>
      </c>
      <c r="F995" s="250">
        <f t="shared" si="86"/>
        <v>0.30404392446608003</v>
      </c>
      <c r="G995" s="250"/>
      <c r="H995" s="250"/>
      <c r="I995" s="250"/>
      <c r="J995" s="250">
        <f t="shared" si="95"/>
        <v>0.28080060060464002</v>
      </c>
      <c r="K995" s="250">
        <f t="shared" si="95"/>
        <v>0.29339994138608</v>
      </c>
      <c r="L995" s="250">
        <f t="shared" si="87"/>
        <v>0.28080060060464002</v>
      </c>
      <c r="M995" s="250"/>
      <c r="N995" s="250"/>
      <c r="O995" s="250"/>
      <c r="P995" s="250">
        <f t="shared" si="96"/>
        <v>0.33467237536931999</v>
      </c>
      <c r="Q995" s="250">
        <f t="shared" si="96"/>
        <v>0.35074776301164001</v>
      </c>
      <c r="R995" s="250">
        <f t="shared" si="88"/>
        <v>0.33467237536931999</v>
      </c>
      <c r="S995" s="250"/>
      <c r="T995" s="250">
        <f t="shared" si="97"/>
        <v>0.49707682550988175</v>
      </c>
      <c r="U995" s="250">
        <f t="shared" si="97"/>
        <v>0.49351526603975227</v>
      </c>
      <c r="V995" s="250">
        <f t="shared" si="97"/>
        <v>0.50929860796759052</v>
      </c>
      <c r="W995" s="250">
        <f t="shared" si="89"/>
        <v>0.49351526603975227</v>
      </c>
      <c r="X995" s="250"/>
      <c r="Y995" s="250"/>
      <c r="Z995" s="250"/>
      <c r="AA995" s="250"/>
    </row>
    <row r="996" spans="1:27" ht="14.25" hidden="1" customHeight="1">
      <c r="A996" s="120">
        <v>0.08</v>
      </c>
      <c r="B996" s="120">
        <v>0.54</v>
      </c>
      <c r="C996" s="120">
        <v>0.38</v>
      </c>
      <c r="D996" s="250">
        <f t="shared" si="94"/>
        <v>0.30603904692104</v>
      </c>
      <c r="E996" s="250">
        <f t="shared" si="94"/>
        <v>0.30436290588608</v>
      </c>
      <c r="F996" s="250">
        <f t="shared" si="86"/>
        <v>0.30436290588608</v>
      </c>
      <c r="G996" s="250"/>
      <c r="H996" s="250"/>
      <c r="I996" s="250"/>
      <c r="J996" s="250">
        <f t="shared" si="95"/>
        <v>0.28048332041888002</v>
      </c>
      <c r="K996" s="250">
        <f t="shared" si="95"/>
        <v>0.29371892280608003</v>
      </c>
      <c r="L996" s="250">
        <f t="shared" si="87"/>
        <v>0.28048332041888002</v>
      </c>
      <c r="M996" s="250"/>
      <c r="N996" s="250"/>
      <c r="O996" s="250"/>
      <c r="P996" s="250">
        <f t="shared" si="96"/>
        <v>0.33467854234343997</v>
      </c>
      <c r="Q996" s="250">
        <f t="shared" si="96"/>
        <v>0.35074159603751998</v>
      </c>
      <c r="R996" s="250">
        <f t="shared" si="88"/>
        <v>0.33467854234343997</v>
      </c>
      <c r="S996" s="250"/>
      <c r="T996" s="250">
        <f t="shared" si="97"/>
        <v>0.4966469022690706</v>
      </c>
      <c r="U996" s="250">
        <f t="shared" si="97"/>
        <v>0.49372394474798764</v>
      </c>
      <c r="V996" s="250">
        <f t="shared" si="97"/>
        <v>0.50950727224510639</v>
      </c>
      <c r="W996" s="250">
        <f t="shared" si="89"/>
        <v>0.49372394474798764</v>
      </c>
      <c r="X996" s="250"/>
      <c r="Y996" s="250"/>
      <c r="Z996" s="250"/>
      <c r="AA996" s="250"/>
    </row>
    <row r="997" spans="1:27" ht="14.25" hidden="1" customHeight="1">
      <c r="A997" s="120">
        <v>0.08</v>
      </c>
      <c r="B997" s="120">
        <v>0.55000000000000004</v>
      </c>
      <c r="C997" s="120">
        <v>0.37</v>
      </c>
      <c r="D997" s="250">
        <f t="shared" si="94"/>
        <v>0.30569178248180007</v>
      </c>
      <c r="E997" s="250">
        <f t="shared" si="94"/>
        <v>0.30468188730608003</v>
      </c>
      <c r="F997" s="250">
        <f t="shared" si="86"/>
        <v>0.30468188730608003</v>
      </c>
      <c r="G997" s="250"/>
      <c r="H997" s="250"/>
      <c r="I997" s="250"/>
      <c r="J997" s="250">
        <f t="shared" si="95"/>
        <v>0.28016604023311997</v>
      </c>
      <c r="K997" s="250">
        <f t="shared" si="95"/>
        <v>0.29403790422608</v>
      </c>
      <c r="L997" s="250">
        <f t="shared" si="87"/>
        <v>0.28016604023311997</v>
      </c>
      <c r="M997" s="250"/>
      <c r="N997" s="250"/>
      <c r="O997" s="250"/>
      <c r="P997" s="250">
        <f t="shared" si="96"/>
        <v>0.33468470931756</v>
      </c>
      <c r="Q997" s="250">
        <f t="shared" si="96"/>
        <v>0.35073542906339999</v>
      </c>
      <c r="R997" s="250">
        <f t="shared" si="88"/>
        <v>0.33468470931756</v>
      </c>
      <c r="S997" s="250"/>
      <c r="T997" s="250">
        <f t="shared" si="97"/>
        <v>0.4962169790282594</v>
      </c>
      <c r="U997" s="250">
        <f t="shared" si="97"/>
        <v>0.49393262345622302</v>
      </c>
      <c r="V997" s="250">
        <f t="shared" si="97"/>
        <v>0.50971593652262237</v>
      </c>
      <c r="W997" s="250">
        <f t="shared" si="89"/>
        <v>0.49393262345622302</v>
      </c>
      <c r="X997" s="250"/>
      <c r="Y997" s="250"/>
      <c r="Z997" s="250"/>
      <c r="AA997" s="250"/>
    </row>
    <row r="998" spans="1:27" ht="14.25" hidden="1" customHeight="1">
      <c r="A998" s="120">
        <v>0.08</v>
      </c>
      <c r="B998" s="120">
        <v>0.56000000000000005</v>
      </c>
      <c r="C998" s="120">
        <v>0.36</v>
      </c>
      <c r="D998" s="250">
        <f t="shared" si="94"/>
        <v>0.30534451804256002</v>
      </c>
      <c r="E998" s="250">
        <f t="shared" si="94"/>
        <v>0.30500086872608001</v>
      </c>
      <c r="F998" s="250">
        <f t="shared" si="86"/>
        <v>0.30500086872608001</v>
      </c>
      <c r="G998" s="250"/>
      <c r="H998" s="250"/>
      <c r="I998" s="250"/>
      <c r="J998" s="250">
        <f t="shared" si="95"/>
        <v>0.27984876004736003</v>
      </c>
      <c r="K998" s="250">
        <f t="shared" si="95"/>
        <v>0.29435688564607998</v>
      </c>
      <c r="L998" s="250">
        <f t="shared" si="87"/>
        <v>0.27984876004736003</v>
      </c>
      <c r="M998" s="250"/>
      <c r="N998" s="250"/>
      <c r="O998" s="250"/>
      <c r="P998" s="250">
        <f t="shared" si="96"/>
        <v>0.33469087629167998</v>
      </c>
      <c r="Q998" s="250">
        <f t="shared" si="96"/>
        <v>0.35072926208928001</v>
      </c>
      <c r="R998" s="250">
        <f t="shared" si="88"/>
        <v>0.33469087629167998</v>
      </c>
      <c r="S998" s="250"/>
      <c r="T998" s="250">
        <f t="shared" si="97"/>
        <v>0.49578705578744819</v>
      </c>
      <c r="U998" s="250">
        <f t="shared" si="97"/>
        <v>0.49414130216445845</v>
      </c>
      <c r="V998" s="250">
        <f t="shared" si="97"/>
        <v>0.50992460080013835</v>
      </c>
      <c r="W998" s="250">
        <f t="shared" si="89"/>
        <v>0.49414130216445845</v>
      </c>
      <c r="X998" s="250"/>
      <c r="Y998" s="250"/>
      <c r="Z998" s="250"/>
      <c r="AA998" s="250"/>
    </row>
    <row r="999" spans="1:27" ht="14.25" hidden="1" customHeight="1">
      <c r="A999" s="120">
        <v>0.08</v>
      </c>
      <c r="B999" s="120">
        <v>0.56999999999999995</v>
      </c>
      <c r="C999" s="120">
        <v>0.35</v>
      </c>
      <c r="D999" s="250">
        <f t="shared" si="94"/>
        <v>0.30499725360331997</v>
      </c>
      <c r="E999" s="250">
        <f t="shared" si="94"/>
        <v>0.30531985014607999</v>
      </c>
      <c r="F999" s="250">
        <f t="shared" si="86"/>
        <v>0.30499725360331997</v>
      </c>
      <c r="G999" s="250"/>
      <c r="H999" s="250"/>
      <c r="I999" s="250"/>
      <c r="J999" s="250">
        <f t="shared" si="95"/>
        <v>0.27953147986159999</v>
      </c>
      <c r="K999" s="250">
        <f t="shared" si="95"/>
        <v>0.29467586706607996</v>
      </c>
      <c r="L999" s="250">
        <f t="shared" si="87"/>
        <v>0.27953147986159999</v>
      </c>
      <c r="M999" s="250"/>
      <c r="N999" s="250"/>
      <c r="O999" s="250"/>
      <c r="P999" s="250">
        <f t="shared" si="96"/>
        <v>0.33469704326579997</v>
      </c>
      <c r="Q999" s="250">
        <f t="shared" si="96"/>
        <v>0.35072309511515992</v>
      </c>
      <c r="R999" s="250">
        <f t="shared" si="88"/>
        <v>0.33469704326579997</v>
      </c>
      <c r="S999" s="250"/>
      <c r="T999" s="250">
        <f t="shared" si="97"/>
        <v>0.49535713254663705</v>
      </c>
      <c r="U999" s="250">
        <f t="shared" si="97"/>
        <v>0.49434998087269377</v>
      </c>
      <c r="V999" s="250">
        <f t="shared" si="97"/>
        <v>0.51013326507765422</v>
      </c>
      <c r="W999" s="250">
        <f t="shared" si="89"/>
        <v>0.49434998087269377</v>
      </c>
      <c r="X999" s="250"/>
      <c r="Y999" s="250"/>
      <c r="Z999" s="250"/>
      <c r="AA999" s="250"/>
    </row>
    <row r="1000" spans="1:27" ht="14.25" hidden="1" customHeight="1">
      <c r="A1000" s="120">
        <v>0.08</v>
      </c>
      <c r="B1000" s="120">
        <v>0.57999999999999996</v>
      </c>
      <c r="C1000" s="120">
        <v>0.34</v>
      </c>
      <c r="D1000" s="250">
        <f t="shared" si="94"/>
        <v>0.30464998916408004</v>
      </c>
      <c r="E1000" s="250">
        <f t="shared" si="94"/>
        <v>0.30563883156608002</v>
      </c>
      <c r="F1000" s="250">
        <f t="shared" si="86"/>
        <v>0.30464998916408004</v>
      </c>
      <c r="G1000" s="250"/>
      <c r="H1000" s="250"/>
      <c r="I1000" s="250"/>
      <c r="J1000" s="250">
        <f t="shared" si="95"/>
        <v>0.27921419967583999</v>
      </c>
      <c r="K1000" s="250">
        <f t="shared" si="95"/>
        <v>0.29499484848607999</v>
      </c>
      <c r="L1000" s="250">
        <f t="shared" si="87"/>
        <v>0.27921419967583999</v>
      </c>
      <c r="M1000" s="250"/>
      <c r="N1000" s="250"/>
      <c r="O1000" s="250"/>
      <c r="P1000" s="250">
        <f t="shared" si="96"/>
        <v>0.33470321023992</v>
      </c>
      <c r="Q1000" s="250">
        <f t="shared" si="96"/>
        <v>0.35071692814103994</v>
      </c>
      <c r="R1000" s="250">
        <f t="shared" si="88"/>
        <v>0.33470321023992</v>
      </c>
      <c r="S1000" s="250"/>
      <c r="T1000" s="250">
        <f t="shared" si="97"/>
        <v>0.4949272093058259</v>
      </c>
      <c r="U1000" s="250">
        <f t="shared" si="97"/>
        <v>0.49455865958092926</v>
      </c>
      <c r="V1000" s="250">
        <f t="shared" si="97"/>
        <v>0.5103419293551702</v>
      </c>
      <c r="W1000" s="250">
        <f t="shared" si="89"/>
        <v>0.49455865958092926</v>
      </c>
      <c r="X1000" s="250"/>
      <c r="Y1000" s="250"/>
      <c r="Z1000" s="250"/>
      <c r="AA1000" s="250"/>
    </row>
    <row r="1001" spans="1:27" ht="14.25" hidden="1" customHeight="1">
      <c r="A1001" s="120">
        <v>0.08</v>
      </c>
      <c r="B1001" s="120">
        <v>0.59</v>
      </c>
      <c r="C1001" s="120">
        <v>0.33</v>
      </c>
      <c r="D1001" s="250">
        <f t="shared" si="94"/>
        <v>0.30430272472483999</v>
      </c>
      <c r="E1001" s="250">
        <f t="shared" si="94"/>
        <v>0.30595781298607999</v>
      </c>
      <c r="F1001" s="250">
        <f t="shared" si="86"/>
        <v>0.30430272472483999</v>
      </c>
      <c r="G1001" s="250"/>
      <c r="H1001" s="250"/>
      <c r="I1001" s="250"/>
      <c r="J1001" s="250">
        <f t="shared" si="95"/>
        <v>0.27889691949008</v>
      </c>
      <c r="K1001" s="250">
        <f t="shared" si="95"/>
        <v>0.29531382990608002</v>
      </c>
      <c r="L1001" s="250">
        <f t="shared" si="87"/>
        <v>0.27889691949008</v>
      </c>
      <c r="M1001" s="250"/>
      <c r="N1001" s="250"/>
      <c r="O1001" s="250"/>
      <c r="P1001" s="250">
        <f t="shared" si="96"/>
        <v>0.33470937721403993</v>
      </c>
      <c r="Q1001" s="250">
        <f t="shared" si="96"/>
        <v>0.35071076116691996</v>
      </c>
      <c r="R1001" s="250">
        <f t="shared" si="88"/>
        <v>0.33470937721403993</v>
      </c>
      <c r="S1001" s="250"/>
      <c r="T1001" s="250">
        <f t="shared" si="97"/>
        <v>0.49449728606501475</v>
      </c>
      <c r="U1001" s="250">
        <f t="shared" si="97"/>
        <v>0.49476733828916464</v>
      </c>
      <c r="V1001" s="250">
        <f t="shared" si="97"/>
        <v>0.51055059363268618</v>
      </c>
      <c r="W1001" s="250">
        <f t="shared" si="89"/>
        <v>0.49449728606501475</v>
      </c>
      <c r="X1001" s="250"/>
      <c r="Y1001" s="250"/>
      <c r="Z1001" s="250"/>
      <c r="AA1001" s="250"/>
    </row>
    <row r="1002" spans="1:27" ht="14.25" hidden="1" customHeight="1">
      <c r="A1002" s="120">
        <v>0.08</v>
      </c>
      <c r="B1002" s="120">
        <v>0.6</v>
      </c>
      <c r="C1002" s="120">
        <v>0.32</v>
      </c>
      <c r="D1002" s="250">
        <f t="shared" si="94"/>
        <v>0.3039554602856</v>
      </c>
      <c r="E1002" s="250">
        <f t="shared" si="94"/>
        <v>0.30627679440608002</v>
      </c>
      <c r="F1002" s="250">
        <f t="shared" si="86"/>
        <v>0.3039554602856</v>
      </c>
      <c r="G1002" s="250"/>
      <c r="H1002" s="250"/>
      <c r="I1002" s="250"/>
      <c r="J1002" s="250">
        <f t="shared" si="95"/>
        <v>0.27857963930432</v>
      </c>
      <c r="K1002" s="250">
        <f t="shared" si="95"/>
        <v>0.29563281132607999</v>
      </c>
      <c r="L1002" s="250">
        <f t="shared" si="87"/>
        <v>0.27857963930432</v>
      </c>
      <c r="M1002" s="250"/>
      <c r="N1002" s="250"/>
      <c r="O1002" s="250"/>
      <c r="P1002" s="250">
        <f t="shared" si="96"/>
        <v>0.33471554418815996</v>
      </c>
      <c r="Q1002" s="250">
        <f t="shared" si="96"/>
        <v>0.35070459419279998</v>
      </c>
      <c r="R1002" s="250">
        <f t="shared" si="88"/>
        <v>0.33471554418815996</v>
      </c>
      <c r="S1002" s="250"/>
      <c r="T1002" s="250">
        <f t="shared" si="97"/>
        <v>0.49406736282420349</v>
      </c>
      <c r="U1002" s="250">
        <f t="shared" si="97"/>
        <v>0.49497601699740001</v>
      </c>
      <c r="V1002" s="250">
        <f t="shared" si="97"/>
        <v>0.51075925791020216</v>
      </c>
      <c r="W1002" s="250">
        <f t="shared" si="89"/>
        <v>0.49406736282420349</v>
      </c>
      <c r="X1002" s="250"/>
      <c r="Y1002" s="250"/>
      <c r="Z1002" s="250"/>
      <c r="AA1002" s="250"/>
    </row>
    <row r="1003" spans="1:27" ht="14.25" hidden="1" customHeight="1">
      <c r="A1003" s="120">
        <v>0.08</v>
      </c>
      <c r="B1003" s="120">
        <v>0.61</v>
      </c>
      <c r="C1003" s="120">
        <v>0.31</v>
      </c>
      <c r="D1003" s="250">
        <f t="shared" si="94"/>
        <v>0.30360819584636001</v>
      </c>
      <c r="E1003" s="250">
        <f t="shared" si="94"/>
        <v>0.30659577582608</v>
      </c>
      <c r="F1003" s="250">
        <f t="shared" si="86"/>
        <v>0.30360819584636001</v>
      </c>
      <c r="G1003" s="250"/>
      <c r="H1003" s="250"/>
      <c r="I1003" s="250"/>
      <c r="J1003" s="250">
        <f t="shared" si="95"/>
        <v>0.27826235911856001</v>
      </c>
      <c r="K1003" s="250">
        <f t="shared" si="95"/>
        <v>0.29595179274608002</v>
      </c>
      <c r="L1003" s="250">
        <f t="shared" si="87"/>
        <v>0.27826235911856001</v>
      </c>
      <c r="M1003" s="250"/>
      <c r="N1003" s="250"/>
      <c r="O1003" s="250"/>
      <c r="P1003" s="250">
        <f t="shared" si="96"/>
        <v>0.33472171116228</v>
      </c>
      <c r="Q1003" s="250">
        <f t="shared" si="96"/>
        <v>0.35069842721867994</v>
      </c>
      <c r="R1003" s="250">
        <f t="shared" si="88"/>
        <v>0.33472171116228</v>
      </c>
      <c r="S1003" s="250"/>
      <c r="T1003" s="250">
        <f t="shared" si="97"/>
        <v>0.49363743958339235</v>
      </c>
      <c r="U1003" s="250">
        <f t="shared" si="97"/>
        <v>0.49518469570563539</v>
      </c>
      <c r="V1003" s="250">
        <f t="shared" si="97"/>
        <v>0.51096792218771814</v>
      </c>
      <c r="W1003" s="250">
        <f t="shared" si="89"/>
        <v>0.49363743958339235</v>
      </c>
      <c r="X1003" s="250"/>
      <c r="Y1003" s="250"/>
      <c r="Z1003" s="250"/>
      <c r="AA1003" s="250"/>
    </row>
    <row r="1004" spans="1:27" ht="14.25" hidden="1" customHeight="1">
      <c r="A1004" s="120">
        <v>0.08</v>
      </c>
      <c r="B1004" s="120">
        <v>0.62</v>
      </c>
      <c r="C1004" s="120">
        <v>0.3</v>
      </c>
      <c r="D1004" s="250">
        <f t="shared" si="94"/>
        <v>0.30326093140712002</v>
      </c>
      <c r="E1004" s="250">
        <f t="shared" si="94"/>
        <v>0.30691475724607997</v>
      </c>
      <c r="F1004" s="250">
        <f t="shared" si="86"/>
        <v>0.30326093140712002</v>
      </c>
      <c r="G1004" s="250"/>
      <c r="H1004" s="250"/>
      <c r="I1004" s="250"/>
      <c r="J1004" s="250">
        <f t="shared" si="95"/>
        <v>0.27794507893280002</v>
      </c>
      <c r="K1004" s="250">
        <f t="shared" si="95"/>
        <v>0.29627077416608</v>
      </c>
      <c r="L1004" s="250">
        <f t="shared" si="87"/>
        <v>0.27794507893280002</v>
      </c>
      <c r="M1004" s="250"/>
      <c r="N1004" s="250"/>
      <c r="O1004" s="250"/>
      <c r="P1004" s="250">
        <f t="shared" si="96"/>
        <v>0.33472787813639998</v>
      </c>
      <c r="Q1004" s="250">
        <f t="shared" si="96"/>
        <v>0.35069226024455996</v>
      </c>
      <c r="R1004" s="250">
        <f t="shared" si="88"/>
        <v>0.33472787813639998</v>
      </c>
      <c r="S1004" s="250"/>
      <c r="T1004" s="250">
        <f t="shared" si="97"/>
        <v>0.49320751634258131</v>
      </c>
      <c r="U1004" s="250">
        <f t="shared" si="97"/>
        <v>0.49539337441387082</v>
      </c>
      <c r="V1004" s="250">
        <f t="shared" si="97"/>
        <v>0.51117658646523401</v>
      </c>
      <c r="W1004" s="250">
        <f t="shared" si="89"/>
        <v>0.49320751634258131</v>
      </c>
      <c r="X1004" s="250"/>
      <c r="Y1004" s="250"/>
      <c r="Z1004" s="250"/>
      <c r="AA1004" s="250"/>
    </row>
    <row r="1005" spans="1:27" ht="14.25" hidden="1" customHeight="1">
      <c r="A1005" s="120">
        <v>0.08</v>
      </c>
      <c r="B1005" s="120">
        <v>0.63</v>
      </c>
      <c r="C1005" s="120">
        <v>0.28999999999999998</v>
      </c>
      <c r="D1005" s="250">
        <f t="shared" si="94"/>
        <v>0.30291366696788002</v>
      </c>
      <c r="E1005" s="250">
        <f t="shared" si="94"/>
        <v>0.30723373866608</v>
      </c>
      <c r="F1005" s="250">
        <f t="shared" si="86"/>
        <v>0.30291366696788002</v>
      </c>
      <c r="G1005" s="250"/>
      <c r="H1005" s="250"/>
      <c r="I1005" s="250"/>
      <c r="J1005" s="250">
        <f t="shared" si="95"/>
        <v>0.27762779874704002</v>
      </c>
      <c r="K1005" s="250">
        <f t="shared" si="95"/>
        <v>0.29658975558607997</v>
      </c>
      <c r="L1005" s="250">
        <f t="shared" si="87"/>
        <v>0.27762779874704002</v>
      </c>
      <c r="M1005" s="250"/>
      <c r="N1005" s="250"/>
      <c r="O1005" s="250"/>
      <c r="P1005" s="250">
        <f t="shared" si="96"/>
        <v>0.33473404511051996</v>
      </c>
      <c r="Q1005" s="250">
        <f t="shared" si="96"/>
        <v>0.35068609327043998</v>
      </c>
      <c r="R1005" s="250">
        <f t="shared" si="88"/>
        <v>0.33473404511051996</v>
      </c>
      <c r="S1005" s="250"/>
      <c r="T1005" s="250">
        <f t="shared" si="97"/>
        <v>0.49277759310177011</v>
      </c>
      <c r="U1005" s="250">
        <f t="shared" si="97"/>
        <v>0.4956020531221062</v>
      </c>
      <c r="V1005" s="250">
        <f t="shared" si="97"/>
        <v>0.51138525074274999</v>
      </c>
      <c r="W1005" s="250">
        <f t="shared" si="89"/>
        <v>0.49277759310177011</v>
      </c>
      <c r="X1005" s="250"/>
      <c r="Y1005" s="250"/>
      <c r="Z1005" s="250"/>
      <c r="AA1005" s="250"/>
    </row>
    <row r="1006" spans="1:27" ht="14.25" hidden="1" customHeight="1">
      <c r="A1006" s="120">
        <v>0.08</v>
      </c>
      <c r="B1006" s="120">
        <v>0.64</v>
      </c>
      <c r="C1006" s="120">
        <v>0.28000000000000003</v>
      </c>
      <c r="D1006" s="250">
        <f t="shared" si="94"/>
        <v>0.30256640252864003</v>
      </c>
      <c r="E1006" s="250">
        <f t="shared" si="94"/>
        <v>0.30755272008608003</v>
      </c>
      <c r="F1006" s="250">
        <f t="shared" si="86"/>
        <v>0.30256640252864003</v>
      </c>
      <c r="G1006" s="250"/>
      <c r="H1006" s="250"/>
      <c r="I1006" s="250"/>
      <c r="J1006" s="250">
        <f t="shared" si="95"/>
        <v>0.27731051856128003</v>
      </c>
      <c r="K1006" s="250">
        <f t="shared" si="95"/>
        <v>0.29690873700608</v>
      </c>
      <c r="L1006" s="250">
        <f t="shared" si="87"/>
        <v>0.27731051856128003</v>
      </c>
      <c r="M1006" s="250"/>
      <c r="N1006" s="250"/>
      <c r="O1006" s="250"/>
      <c r="P1006" s="250">
        <f t="shared" si="96"/>
        <v>0.33474021208464</v>
      </c>
      <c r="Q1006" s="250">
        <f t="shared" si="96"/>
        <v>0.35067992629632</v>
      </c>
      <c r="R1006" s="250">
        <f t="shared" si="88"/>
        <v>0.33474021208464</v>
      </c>
      <c r="S1006" s="250"/>
      <c r="T1006" s="250">
        <f t="shared" si="97"/>
        <v>0.49234766986095896</v>
      </c>
      <c r="U1006" s="250">
        <f t="shared" si="97"/>
        <v>0.49581073183034163</v>
      </c>
      <c r="V1006" s="250">
        <f t="shared" si="97"/>
        <v>0.51159391502026597</v>
      </c>
      <c r="W1006" s="250">
        <f t="shared" si="89"/>
        <v>0.49234766986095896</v>
      </c>
      <c r="X1006" s="250"/>
      <c r="Y1006" s="250"/>
      <c r="Z1006" s="250"/>
      <c r="AA1006" s="250"/>
    </row>
    <row r="1007" spans="1:27" ht="14.25" hidden="1" customHeight="1">
      <c r="A1007" s="120">
        <v>0.08</v>
      </c>
      <c r="B1007" s="120">
        <v>0.65</v>
      </c>
      <c r="C1007" s="120">
        <v>0.27</v>
      </c>
      <c r="D1007" s="250">
        <f t="shared" si="94"/>
        <v>0.30221913808940004</v>
      </c>
      <c r="E1007" s="250">
        <f t="shared" si="94"/>
        <v>0.30787170150608001</v>
      </c>
      <c r="F1007" s="250">
        <f t="shared" si="86"/>
        <v>0.30221913808940004</v>
      </c>
      <c r="G1007" s="250"/>
      <c r="H1007" s="250"/>
      <c r="I1007" s="250"/>
      <c r="J1007" s="250">
        <f t="shared" si="95"/>
        <v>0.27699323837552003</v>
      </c>
      <c r="K1007" s="250">
        <f t="shared" si="95"/>
        <v>0.29722771842608003</v>
      </c>
      <c r="L1007" s="250">
        <f t="shared" si="87"/>
        <v>0.27699323837552003</v>
      </c>
      <c r="M1007" s="250"/>
      <c r="N1007" s="250"/>
      <c r="O1007" s="250"/>
      <c r="P1007" s="250">
        <f t="shared" si="96"/>
        <v>0.33474637905876004</v>
      </c>
      <c r="Q1007" s="250">
        <f t="shared" si="96"/>
        <v>0.35067375932220002</v>
      </c>
      <c r="R1007" s="250">
        <f t="shared" si="88"/>
        <v>0.33474637905876004</v>
      </c>
      <c r="S1007" s="250"/>
      <c r="T1007" s="250">
        <f t="shared" si="97"/>
        <v>0.49191774662014776</v>
      </c>
      <c r="U1007" s="250">
        <f t="shared" si="97"/>
        <v>0.49601941053857701</v>
      </c>
      <c r="V1007" s="250">
        <f t="shared" si="97"/>
        <v>0.51180257929778206</v>
      </c>
      <c r="W1007" s="250">
        <f t="shared" si="89"/>
        <v>0.49191774662014776</v>
      </c>
      <c r="X1007" s="250"/>
      <c r="Y1007" s="250"/>
      <c r="Z1007" s="250"/>
      <c r="AA1007" s="250"/>
    </row>
    <row r="1008" spans="1:27" ht="14.25" hidden="1" customHeight="1">
      <c r="A1008" s="120">
        <v>0.08</v>
      </c>
      <c r="B1008" s="120">
        <v>0.66</v>
      </c>
      <c r="C1008" s="120">
        <v>0.26</v>
      </c>
      <c r="D1008" s="250">
        <f t="shared" si="94"/>
        <v>0.30187187365015999</v>
      </c>
      <c r="E1008" s="250">
        <f t="shared" si="94"/>
        <v>0.30819068292608004</v>
      </c>
      <c r="F1008" s="250">
        <f t="shared" si="86"/>
        <v>0.30187187365015999</v>
      </c>
      <c r="G1008" s="250"/>
      <c r="H1008" s="250"/>
      <c r="I1008" s="250"/>
      <c r="J1008" s="250">
        <f t="shared" si="95"/>
        <v>0.27667595818975999</v>
      </c>
      <c r="K1008" s="250">
        <f t="shared" si="95"/>
        <v>0.29754669984608001</v>
      </c>
      <c r="L1008" s="250">
        <f t="shared" si="87"/>
        <v>0.27667595818975999</v>
      </c>
      <c r="M1008" s="250"/>
      <c r="N1008" s="250"/>
      <c r="O1008" s="250"/>
      <c r="P1008" s="250">
        <f t="shared" si="96"/>
        <v>0.33475254603288002</v>
      </c>
      <c r="Q1008" s="250">
        <f t="shared" si="96"/>
        <v>0.35066759234807998</v>
      </c>
      <c r="R1008" s="250">
        <f t="shared" si="88"/>
        <v>0.33475254603288002</v>
      </c>
      <c r="S1008" s="250"/>
      <c r="T1008" s="250">
        <f t="shared" si="97"/>
        <v>0.49148782337933661</v>
      </c>
      <c r="U1008" s="250">
        <f t="shared" si="97"/>
        <v>0.49622808924681244</v>
      </c>
      <c r="V1008" s="250">
        <f t="shared" si="97"/>
        <v>0.51201124357529793</v>
      </c>
      <c r="W1008" s="250">
        <f t="shared" si="89"/>
        <v>0.49148782337933661</v>
      </c>
      <c r="X1008" s="250"/>
      <c r="Y1008" s="250"/>
      <c r="Z1008" s="250"/>
      <c r="AA1008" s="250"/>
    </row>
    <row r="1009" spans="1:27" ht="14.25" hidden="1" customHeight="1">
      <c r="A1009" s="120">
        <v>0.08</v>
      </c>
      <c r="B1009" s="120">
        <v>0.67</v>
      </c>
      <c r="C1009" s="120">
        <v>0.25</v>
      </c>
      <c r="D1009" s="250">
        <f t="shared" si="94"/>
        <v>0.30152460921092006</v>
      </c>
      <c r="E1009" s="250">
        <f t="shared" si="94"/>
        <v>0.30850966434608001</v>
      </c>
      <c r="F1009" s="250">
        <f t="shared" si="86"/>
        <v>0.30152460921092006</v>
      </c>
      <c r="G1009" s="250"/>
      <c r="H1009" s="250"/>
      <c r="I1009" s="250"/>
      <c r="J1009" s="250">
        <f t="shared" si="95"/>
        <v>0.27635867800399999</v>
      </c>
      <c r="K1009" s="250">
        <f t="shared" si="95"/>
        <v>0.29786568126608004</v>
      </c>
      <c r="L1009" s="250">
        <f t="shared" si="87"/>
        <v>0.27635867800399999</v>
      </c>
      <c r="M1009" s="250"/>
      <c r="N1009" s="250"/>
      <c r="O1009" s="250"/>
      <c r="P1009" s="250">
        <f t="shared" si="96"/>
        <v>0.334758713007</v>
      </c>
      <c r="Q1009" s="250">
        <f t="shared" si="96"/>
        <v>0.35066142537396</v>
      </c>
      <c r="R1009" s="250">
        <f t="shared" si="88"/>
        <v>0.334758713007</v>
      </c>
      <c r="S1009" s="250"/>
      <c r="T1009" s="250">
        <f t="shared" si="97"/>
        <v>0.4910579001385254</v>
      </c>
      <c r="U1009" s="250">
        <f t="shared" si="97"/>
        <v>0.49643676795504788</v>
      </c>
      <c r="V1009" s="250">
        <f t="shared" si="97"/>
        <v>0.5122199078528139</v>
      </c>
      <c r="W1009" s="250">
        <f t="shared" si="89"/>
        <v>0.4910579001385254</v>
      </c>
      <c r="X1009" s="250"/>
      <c r="Y1009" s="250"/>
      <c r="Z1009" s="250"/>
      <c r="AA1009" s="250"/>
    </row>
    <row r="1010" spans="1:27" ht="14.25" hidden="1" customHeight="1">
      <c r="A1010" s="120">
        <v>0.08</v>
      </c>
      <c r="B1010" s="120">
        <v>0.68</v>
      </c>
      <c r="C1010" s="120">
        <v>0.24</v>
      </c>
      <c r="D1010" s="250">
        <f t="shared" si="94"/>
        <v>0.30117734477168001</v>
      </c>
      <c r="E1010" s="250">
        <f t="shared" si="94"/>
        <v>0.30882864576608005</v>
      </c>
      <c r="F1010" s="250">
        <f t="shared" si="86"/>
        <v>0.30117734477168001</v>
      </c>
      <c r="G1010" s="250"/>
      <c r="H1010" s="250"/>
      <c r="I1010" s="250"/>
      <c r="J1010" s="250">
        <f t="shared" si="95"/>
        <v>0.27604139781824</v>
      </c>
      <c r="K1010" s="250">
        <f t="shared" si="95"/>
        <v>0.29818466268608002</v>
      </c>
      <c r="L1010" s="250">
        <f t="shared" si="87"/>
        <v>0.27604139781824</v>
      </c>
      <c r="M1010" s="250"/>
      <c r="N1010" s="250"/>
      <c r="O1010" s="250"/>
      <c r="P1010" s="250">
        <f t="shared" si="96"/>
        <v>0.33476487998112003</v>
      </c>
      <c r="Q1010" s="250">
        <f t="shared" si="96"/>
        <v>0.35065525839984002</v>
      </c>
      <c r="R1010" s="250">
        <f t="shared" si="88"/>
        <v>0.33476487998112003</v>
      </c>
      <c r="S1010" s="250"/>
      <c r="T1010" s="250">
        <f t="shared" si="97"/>
        <v>0.4906279768977142</v>
      </c>
      <c r="U1010" s="250">
        <f t="shared" si="97"/>
        <v>0.49664544666328325</v>
      </c>
      <c r="V1010" s="250">
        <f t="shared" si="97"/>
        <v>0.51242857213032988</v>
      </c>
      <c r="W1010" s="250">
        <f t="shared" si="89"/>
        <v>0.4906279768977142</v>
      </c>
      <c r="X1010" s="250"/>
      <c r="Y1010" s="250"/>
      <c r="Z1010" s="250"/>
      <c r="AA1010" s="250"/>
    </row>
    <row r="1011" spans="1:27" ht="14.25" hidden="1" customHeight="1">
      <c r="A1011" s="120">
        <v>0.08</v>
      </c>
      <c r="B1011" s="120">
        <v>0.69</v>
      </c>
      <c r="C1011" s="120">
        <v>0.23</v>
      </c>
      <c r="D1011" s="250">
        <f t="shared" si="94"/>
        <v>0.30083008033244002</v>
      </c>
      <c r="E1011" s="250">
        <f t="shared" si="94"/>
        <v>0.30914762718608002</v>
      </c>
      <c r="F1011" s="250">
        <f t="shared" si="86"/>
        <v>0.30083008033244002</v>
      </c>
      <c r="G1011" s="250"/>
      <c r="H1011" s="250"/>
      <c r="I1011" s="250"/>
      <c r="J1011" s="250">
        <f t="shared" si="95"/>
        <v>0.27572411763248</v>
      </c>
      <c r="K1011" s="250">
        <f t="shared" si="95"/>
        <v>0.29850364410607999</v>
      </c>
      <c r="L1011" s="250">
        <f t="shared" si="87"/>
        <v>0.27572411763248</v>
      </c>
      <c r="M1011" s="250"/>
      <c r="N1011" s="250"/>
      <c r="O1011" s="250"/>
      <c r="P1011" s="250">
        <f t="shared" si="96"/>
        <v>0.33477104695523996</v>
      </c>
      <c r="Q1011" s="250">
        <f t="shared" si="96"/>
        <v>0.35064909142571998</v>
      </c>
      <c r="R1011" s="250">
        <f t="shared" si="88"/>
        <v>0.33477104695523996</v>
      </c>
      <c r="S1011" s="250"/>
      <c r="T1011" s="250">
        <f t="shared" si="97"/>
        <v>0.49019805365690305</v>
      </c>
      <c r="U1011" s="250">
        <f t="shared" si="97"/>
        <v>0.49685412537151857</v>
      </c>
      <c r="V1011" s="250">
        <f t="shared" si="97"/>
        <v>0.51263723640784575</v>
      </c>
      <c r="W1011" s="250">
        <f t="shared" si="89"/>
        <v>0.49019805365690305</v>
      </c>
      <c r="X1011" s="250"/>
      <c r="Y1011" s="250"/>
      <c r="Z1011" s="250"/>
      <c r="AA1011" s="250"/>
    </row>
    <row r="1012" spans="1:27" ht="14.25" hidden="1" customHeight="1">
      <c r="A1012" s="120">
        <v>0.08</v>
      </c>
      <c r="B1012" s="120">
        <v>0.7</v>
      </c>
      <c r="C1012" s="120">
        <v>0.22</v>
      </c>
      <c r="D1012" s="250">
        <f t="shared" si="94"/>
        <v>0.30048281589320003</v>
      </c>
      <c r="E1012" s="250">
        <f t="shared" si="94"/>
        <v>0.30946660860608</v>
      </c>
      <c r="F1012" s="250">
        <f t="shared" si="86"/>
        <v>0.30048281589320003</v>
      </c>
      <c r="G1012" s="250"/>
      <c r="H1012" s="250"/>
      <c r="I1012" s="250"/>
      <c r="J1012" s="250">
        <f t="shared" si="95"/>
        <v>0.27540683744672001</v>
      </c>
      <c r="K1012" s="250">
        <f t="shared" si="95"/>
        <v>0.29882262552607997</v>
      </c>
      <c r="L1012" s="250">
        <f t="shared" si="87"/>
        <v>0.27540683744672001</v>
      </c>
      <c r="M1012" s="250"/>
      <c r="N1012" s="250"/>
      <c r="O1012" s="250"/>
      <c r="P1012" s="250">
        <f t="shared" si="96"/>
        <v>0.33477721392936</v>
      </c>
      <c r="Q1012" s="250">
        <f t="shared" si="96"/>
        <v>0.35064292445159995</v>
      </c>
      <c r="R1012" s="250">
        <f t="shared" si="88"/>
        <v>0.33477721392936</v>
      </c>
      <c r="S1012" s="250"/>
      <c r="T1012" s="250">
        <f t="shared" si="97"/>
        <v>0.48976813041609191</v>
      </c>
      <c r="U1012" s="250">
        <f t="shared" si="97"/>
        <v>0.49706280407975401</v>
      </c>
      <c r="V1012" s="250">
        <f t="shared" si="97"/>
        <v>0.51284590068536173</v>
      </c>
      <c r="W1012" s="250">
        <f t="shared" si="89"/>
        <v>0.48976813041609191</v>
      </c>
      <c r="X1012" s="250"/>
      <c r="Y1012" s="250"/>
      <c r="Z1012" s="250"/>
      <c r="AA1012" s="250"/>
    </row>
    <row r="1013" spans="1:27" ht="14.25" hidden="1" customHeight="1">
      <c r="A1013" s="120">
        <v>0.08</v>
      </c>
      <c r="B1013" s="120">
        <v>0.71</v>
      </c>
      <c r="C1013" s="120">
        <v>0.21</v>
      </c>
      <c r="D1013" s="250">
        <f t="shared" si="94"/>
        <v>0.30013555145395998</v>
      </c>
      <c r="E1013" s="250">
        <f t="shared" si="94"/>
        <v>0.30978559002608003</v>
      </c>
      <c r="F1013" s="250">
        <f t="shared" si="86"/>
        <v>0.30013555145395998</v>
      </c>
      <c r="G1013" s="250"/>
      <c r="H1013" s="250"/>
      <c r="I1013" s="250"/>
      <c r="J1013" s="250">
        <f t="shared" si="95"/>
        <v>0.27508955726096002</v>
      </c>
      <c r="K1013" s="250">
        <f t="shared" si="95"/>
        <v>0.29914160694608</v>
      </c>
      <c r="L1013" s="250">
        <f t="shared" si="87"/>
        <v>0.27508955726096002</v>
      </c>
      <c r="M1013" s="250"/>
      <c r="N1013" s="250"/>
      <c r="O1013" s="250"/>
      <c r="P1013" s="250">
        <f t="shared" si="96"/>
        <v>0.33478338090347998</v>
      </c>
      <c r="Q1013" s="250">
        <f t="shared" si="96"/>
        <v>0.35063675747747991</v>
      </c>
      <c r="R1013" s="250">
        <f t="shared" si="88"/>
        <v>0.33478338090347998</v>
      </c>
      <c r="S1013" s="250"/>
      <c r="T1013" s="250">
        <f t="shared" si="97"/>
        <v>0.4893382071752807</v>
      </c>
      <c r="U1013" s="250">
        <f t="shared" si="97"/>
        <v>0.49727148278798938</v>
      </c>
      <c r="V1013" s="250">
        <f t="shared" si="97"/>
        <v>0.51305456496287771</v>
      </c>
      <c r="W1013" s="250">
        <f t="shared" si="89"/>
        <v>0.4893382071752807</v>
      </c>
      <c r="X1013" s="250"/>
      <c r="Y1013" s="250"/>
      <c r="Z1013" s="250"/>
      <c r="AA1013" s="250"/>
    </row>
    <row r="1014" spans="1:27" ht="14.25" hidden="1" customHeight="1">
      <c r="A1014" s="120">
        <v>0.08</v>
      </c>
      <c r="B1014" s="120">
        <v>0.72</v>
      </c>
      <c r="C1014" s="120">
        <v>0.2</v>
      </c>
      <c r="D1014" s="250">
        <f t="shared" si="94"/>
        <v>0.29978828701471999</v>
      </c>
      <c r="E1014" s="250">
        <f t="shared" si="94"/>
        <v>0.31010457144608006</v>
      </c>
      <c r="F1014" s="250">
        <f t="shared" si="86"/>
        <v>0.29978828701471999</v>
      </c>
      <c r="G1014" s="250"/>
      <c r="H1014" s="250"/>
      <c r="I1014" s="250"/>
      <c r="J1014" s="250">
        <f t="shared" si="95"/>
        <v>0.27477227707519997</v>
      </c>
      <c r="K1014" s="250">
        <f t="shared" si="95"/>
        <v>0.29946058836607997</v>
      </c>
      <c r="L1014" s="250">
        <f t="shared" si="87"/>
        <v>0.27477227707519997</v>
      </c>
      <c r="M1014" s="250"/>
      <c r="N1014" s="250"/>
      <c r="O1014" s="250"/>
      <c r="P1014" s="250">
        <f t="shared" si="96"/>
        <v>0.33478954787760001</v>
      </c>
      <c r="Q1014" s="250">
        <f t="shared" si="96"/>
        <v>0.35063059050335998</v>
      </c>
      <c r="R1014" s="250">
        <f t="shared" si="88"/>
        <v>0.33478954787760001</v>
      </c>
      <c r="S1014" s="250"/>
      <c r="T1014" s="250">
        <f t="shared" si="97"/>
        <v>0.4889082839344695</v>
      </c>
      <c r="U1014" s="250">
        <f t="shared" si="97"/>
        <v>0.49748016149622482</v>
      </c>
      <c r="V1014" s="250">
        <f t="shared" si="97"/>
        <v>0.51326322924039369</v>
      </c>
      <c r="W1014" s="250">
        <f t="shared" si="89"/>
        <v>0.4889082839344695</v>
      </c>
      <c r="X1014" s="250"/>
      <c r="Y1014" s="250"/>
      <c r="Z1014" s="250"/>
      <c r="AA1014" s="250"/>
    </row>
    <row r="1015" spans="1:27" ht="14.25" hidden="1" customHeight="1">
      <c r="A1015" s="120">
        <v>0.08</v>
      </c>
      <c r="B1015" s="120">
        <v>0.73</v>
      </c>
      <c r="C1015" s="120">
        <v>0.19</v>
      </c>
      <c r="D1015" s="250">
        <f t="shared" si="94"/>
        <v>0.29944102257548</v>
      </c>
      <c r="E1015" s="250">
        <f t="shared" si="94"/>
        <v>0.31042355286608003</v>
      </c>
      <c r="F1015" s="250">
        <f t="shared" si="86"/>
        <v>0.29944102257548</v>
      </c>
      <c r="G1015" s="250"/>
      <c r="H1015" s="250"/>
      <c r="I1015" s="250"/>
      <c r="J1015" s="250">
        <f t="shared" si="95"/>
        <v>0.27445499688943997</v>
      </c>
      <c r="K1015" s="250">
        <f t="shared" si="95"/>
        <v>0.29977956978608</v>
      </c>
      <c r="L1015" s="250">
        <f t="shared" si="87"/>
        <v>0.27445499688943997</v>
      </c>
      <c r="M1015" s="250"/>
      <c r="N1015" s="250"/>
      <c r="O1015" s="250"/>
      <c r="P1015" s="250">
        <f t="shared" si="96"/>
        <v>0.33479571485171999</v>
      </c>
      <c r="Q1015" s="250">
        <f t="shared" si="96"/>
        <v>0.35062442352923995</v>
      </c>
      <c r="R1015" s="250">
        <f t="shared" si="88"/>
        <v>0.33479571485171999</v>
      </c>
      <c r="S1015" s="250"/>
      <c r="T1015" s="250">
        <f t="shared" si="97"/>
        <v>0.48847836069365835</v>
      </c>
      <c r="U1015" s="250">
        <f t="shared" si="97"/>
        <v>0.49768884020446025</v>
      </c>
      <c r="V1015" s="250">
        <f t="shared" si="97"/>
        <v>0.51347189351790967</v>
      </c>
      <c r="W1015" s="250">
        <f t="shared" si="89"/>
        <v>0.48847836069365835</v>
      </c>
      <c r="X1015" s="250"/>
      <c r="Y1015" s="250"/>
      <c r="Z1015" s="250"/>
      <c r="AA1015" s="250"/>
    </row>
    <row r="1016" spans="1:27" ht="14.25" hidden="1" customHeight="1">
      <c r="A1016" s="120">
        <v>0.08</v>
      </c>
      <c r="B1016" s="120">
        <v>0.74</v>
      </c>
      <c r="C1016" s="120">
        <v>0.18</v>
      </c>
      <c r="D1016" s="250">
        <f t="shared" si="94"/>
        <v>0.29909375813624001</v>
      </c>
      <c r="E1016" s="250">
        <f t="shared" si="94"/>
        <v>0.31074253428608001</v>
      </c>
      <c r="F1016" s="250">
        <f t="shared" si="86"/>
        <v>0.29909375813624001</v>
      </c>
      <c r="G1016" s="250"/>
      <c r="H1016" s="250"/>
      <c r="I1016" s="250"/>
      <c r="J1016" s="250">
        <f t="shared" si="95"/>
        <v>0.27413771670367998</v>
      </c>
      <c r="K1016" s="250">
        <f t="shared" si="95"/>
        <v>0.30009855120607998</v>
      </c>
      <c r="L1016" s="250">
        <f t="shared" si="87"/>
        <v>0.27413771670367998</v>
      </c>
      <c r="M1016" s="250"/>
      <c r="N1016" s="250"/>
      <c r="O1016" s="250"/>
      <c r="P1016" s="250">
        <f t="shared" si="96"/>
        <v>0.33480188182584003</v>
      </c>
      <c r="Q1016" s="250">
        <f t="shared" si="96"/>
        <v>0.35061825655511997</v>
      </c>
      <c r="R1016" s="250">
        <f t="shared" si="88"/>
        <v>0.33480188182584003</v>
      </c>
      <c r="S1016" s="250"/>
      <c r="T1016" s="250">
        <f t="shared" si="97"/>
        <v>0.48804843745284715</v>
      </c>
      <c r="U1016" s="250">
        <f t="shared" si="97"/>
        <v>0.49789751891269562</v>
      </c>
      <c r="V1016" s="250">
        <f t="shared" si="97"/>
        <v>0.51368055779542554</v>
      </c>
      <c r="W1016" s="250">
        <f t="shared" si="89"/>
        <v>0.48804843745284715</v>
      </c>
      <c r="X1016" s="250"/>
      <c r="Y1016" s="250"/>
      <c r="Z1016" s="250"/>
      <c r="AA1016" s="250"/>
    </row>
    <row r="1017" spans="1:27" ht="14.25" hidden="1" customHeight="1">
      <c r="A1017" s="120">
        <v>0.08</v>
      </c>
      <c r="B1017" s="120">
        <v>0.75</v>
      </c>
      <c r="C1017" s="120">
        <v>0.17</v>
      </c>
      <c r="D1017" s="250">
        <f t="shared" si="94"/>
        <v>0.29874649369700002</v>
      </c>
      <c r="E1017" s="250">
        <f t="shared" si="94"/>
        <v>0.31106151570608004</v>
      </c>
      <c r="F1017" s="250">
        <f t="shared" si="86"/>
        <v>0.29874649369700002</v>
      </c>
      <c r="G1017" s="250"/>
      <c r="H1017" s="250"/>
      <c r="I1017" s="250"/>
      <c r="J1017" s="250">
        <f t="shared" si="95"/>
        <v>0.27382043651791999</v>
      </c>
      <c r="K1017" s="250">
        <f t="shared" si="95"/>
        <v>0.30041753262608001</v>
      </c>
      <c r="L1017" s="250">
        <f t="shared" si="87"/>
        <v>0.27382043651791999</v>
      </c>
      <c r="M1017" s="250"/>
      <c r="N1017" s="250"/>
      <c r="O1017" s="250"/>
      <c r="P1017" s="250">
        <f t="shared" si="96"/>
        <v>0.33480804879996001</v>
      </c>
      <c r="Q1017" s="250">
        <f t="shared" si="96"/>
        <v>0.35061208958099999</v>
      </c>
      <c r="R1017" s="250">
        <f t="shared" si="88"/>
        <v>0.33480804879996001</v>
      </c>
      <c r="S1017" s="250"/>
      <c r="T1017" s="250">
        <f t="shared" si="97"/>
        <v>0.487618514212036</v>
      </c>
      <c r="U1017" s="250">
        <f t="shared" si="97"/>
        <v>0.49810619762093106</v>
      </c>
      <c r="V1017" s="250">
        <f t="shared" si="97"/>
        <v>0.51388922207294152</v>
      </c>
      <c r="W1017" s="250">
        <f t="shared" si="89"/>
        <v>0.487618514212036</v>
      </c>
      <c r="X1017" s="250"/>
      <c r="Y1017" s="250"/>
      <c r="Z1017" s="250"/>
      <c r="AA1017" s="250"/>
    </row>
    <row r="1018" spans="1:27" ht="14.25" hidden="1" customHeight="1">
      <c r="A1018" s="120">
        <v>0.08</v>
      </c>
      <c r="B1018" s="120">
        <v>0.76</v>
      </c>
      <c r="C1018" s="120">
        <v>0.16</v>
      </c>
      <c r="D1018" s="250">
        <f t="shared" si="94"/>
        <v>0.29839922925776002</v>
      </c>
      <c r="E1018" s="250">
        <f t="shared" si="94"/>
        <v>0.31138049712608007</v>
      </c>
      <c r="F1018" s="250">
        <f t="shared" si="86"/>
        <v>0.29839922925776002</v>
      </c>
      <c r="G1018" s="250"/>
      <c r="H1018" s="250"/>
      <c r="I1018" s="250"/>
      <c r="J1018" s="250">
        <f t="shared" si="95"/>
        <v>0.27350315633215999</v>
      </c>
      <c r="K1018" s="250">
        <f t="shared" si="95"/>
        <v>0.30073651404608004</v>
      </c>
      <c r="L1018" s="250">
        <f t="shared" si="87"/>
        <v>0.27350315633215999</v>
      </c>
      <c r="M1018" s="250"/>
      <c r="N1018" s="250"/>
      <c r="O1018" s="250"/>
      <c r="P1018" s="250">
        <f t="shared" si="96"/>
        <v>0.33481421577407999</v>
      </c>
      <c r="Q1018" s="250">
        <f t="shared" si="96"/>
        <v>0.35060592260687995</v>
      </c>
      <c r="R1018" s="250">
        <f t="shared" si="88"/>
        <v>0.33481421577407999</v>
      </c>
      <c r="S1018" s="250"/>
      <c r="T1018" s="250">
        <f t="shared" si="97"/>
        <v>0.48718859097122491</v>
      </c>
      <c r="U1018" s="250">
        <f t="shared" si="97"/>
        <v>0.49831487632916643</v>
      </c>
      <c r="V1018" s="250">
        <f t="shared" si="97"/>
        <v>0.5140978863504575</v>
      </c>
      <c r="W1018" s="250">
        <f t="shared" si="89"/>
        <v>0.48718859097122491</v>
      </c>
      <c r="X1018" s="250"/>
      <c r="Y1018" s="250"/>
      <c r="Z1018" s="250"/>
      <c r="AA1018" s="250"/>
    </row>
    <row r="1019" spans="1:27" ht="14.25" hidden="1" customHeight="1">
      <c r="A1019" s="120">
        <v>0.08</v>
      </c>
      <c r="B1019" s="120">
        <v>0.77</v>
      </c>
      <c r="C1019" s="120">
        <v>0.15</v>
      </c>
      <c r="D1019" s="250">
        <f t="shared" si="94"/>
        <v>0.29805196481852003</v>
      </c>
      <c r="E1019" s="250">
        <f t="shared" si="94"/>
        <v>0.31169947854607999</v>
      </c>
      <c r="F1019" s="250">
        <f t="shared" si="86"/>
        <v>0.29805196481852003</v>
      </c>
      <c r="G1019" s="250"/>
      <c r="H1019" s="250"/>
      <c r="I1019" s="250"/>
      <c r="J1019" s="250">
        <f t="shared" si="95"/>
        <v>0.2731858761464</v>
      </c>
      <c r="K1019" s="250">
        <f t="shared" si="95"/>
        <v>0.30105549546608001</v>
      </c>
      <c r="L1019" s="250">
        <f t="shared" si="87"/>
        <v>0.2731858761464</v>
      </c>
      <c r="M1019" s="250"/>
      <c r="N1019" s="250"/>
      <c r="O1019" s="250"/>
      <c r="P1019" s="250">
        <f t="shared" si="96"/>
        <v>0.33482038274820003</v>
      </c>
      <c r="Q1019" s="250">
        <f t="shared" si="96"/>
        <v>0.35059975563276002</v>
      </c>
      <c r="R1019" s="250">
        <f t="shared" si="88"/>
        <v>0.33482038274820003</v>
      </c>
      <c r="S1019" s="250"/>
      <c r="T1019" s="250">
        <f t="shared" si="97"/>
        <v>0.48675866773041376</v>
      </c>
      <c r="U1019" s="250">
        <f t="shared" si="97"/>
        <v>0.49852355503740187</v>
      </c>
      <c r="V1019" s="250">
        <f t="shared" si="97"/>
        <v>0.51430655062797348</v>
      </c>
      <c r="W1019" s="250">
        <f t="shared" si="89"/>
        <v>0.48675866773041376</v>
      </c>
      <c r="X1019" s="250"/>
      <c r="Y1019" s="250"/>
      <c r="Z1019" s="250"/>
      <c r="AA1019" s="250"/>
    </row>
    <row r="1020" spans="1:27" ht="14.25" hidden="1" customHeight="1">
      <c r="A1020" s="120">
        <v>0.08</v>
      </c>
      <c r="B1020" s="120">
        <v>0.78</v>
      </c>
      <c r="C1020" s="120">
        <v>0.14000000000000001</v>
      </c>
      <c r="D1020" s="250">
        <f t="shared" si="94"/>
        <v>0.2977047003792801</v>
      </c>
      <c r="E1020" s="250">
        <f t="shared" si="94"/>
        <v>0.31201845996608002</v>
      </c>
      <c r="F1020" s="250">
        <f t="shared" si="86"/>
        <v>0.2977047003792801</v>
      </c>
      <c r="G1020" s="250"/>
      <c r="H1020" s="250"/>
      <c r="I1020" s="250"/>
      <c r="J1020" s="250">
        <f t="shared" si="95"/>
        <v>0.27286859596064</v>
      </c>
      <c r="K1020" s="250">
        <f t="shared" si="95"/>
        <v>0.30137447688608004</v>
      </c>
      <c r="L1020" s="250">
        <f t="shared" si="87"/>
        <v>0.27286859596064</v>
      </c>
      <c r="M1020" s="250"/>
      <c r="N1020" s="250"/>
      <c r="O1020" s="250"/>
      <c r="P1020" s="250">
        <f t="shared" si="96"/>
        <v>0.33482654972232007</v>
      </c>
      <c r="Q1020" s="250">
        <f t="shared" si="96"/>
        <v>0.35059358865863999</v>
      </c>
      <c r="R1020" s="250">
        <f t="shared" si="88"/>
        <v>0.33482654972232007</v>
      </c>
      <c r="S1020" s="250"/>
      <c r="T1020" s="250">
        <f t="shared" si="97"/>
        <v>0.48632874448960262</v>
      </c>
      <c r="U1020" s="250">
        <f t="shared" si="97"/>
        <v>0.4987322337456373</v>
      </c>
      <c r="V1020" s="250">
        <f t="shared" si="97"/>
        <v>0.51451521490548946</v>
      </c>
      <c r="W1020" s="250">
        <f t="shared" si="89"/>
        <v>0.48632874448960262</v>
      </c>
      <c r="X1020" s="250"/>
      <c r="Y1020" s="250"/>
      <c r="Z1020" s="250"/>
      <c r="AA1020" s="250"/>
    </row>
    <row r="1021" spans="1:27" ht="14.25" hidden="1" customHeight="1">
      <c r="A1021" s="120">
        <v>0.08</v>
      </c>
      <c r="B1021" s="120">
        <v>0.79</v>
      </c>
      <c r="C1021" s="120">
        <v>0.13</v>
      </c>
      <c r="D1021" s="250">
        <f t="shared" si="94"/>
        <v>0.29735743594004005</v>
      </c>
      <c r="E1021" s="250">
        <f t="shared" si="94"/>
        <v>0.31233744138607999</v>
      </c>
      <c r="F1021" s="250">
        <f t="shared" si="86"/>
        <v>0.29735743594004005</v>
      </c>
      <c r="G1021" s="250"/>
      <c r="H1021" s="250"/>
      <c r="I1021" s="250"/>
      <c r="J1021" s="250">
        <f t="shared" si="95"/>
        <v>0.27255131577488001</v>
      </c>
      <c r="K1021" s="250">
        <f t="shared" si="95"/>
        <v>0.30169345830608002</v>
      </c>
      <c r="L1021" s="250">
        <f t="shared" si="87"/>
        <v>0.27255131577488001</v>
      </c>
      <c r="M1021" s="250"/>
      <c r="N1021" s="250"/>
      <c r="O1021" s="250"/>
      <c r="P1021" s="250">
        <f t="shared" si="96"/>
        <v>0.33483271669644005</v>
      </c>
      <c r="Q1021" s="250">
        <f t="shared" si="96"/>
        <v>0.35058742168452001</v>
      </c>
      <c r="R1021" s="250">
        <f t="shared" si="88"/>
        <v>0.33483271669644005</v>
      </c>
      <c r="S1021" s="250"/>
      <c r="T1021" s="250">
        <f t="shared" si="97"/>
        <v>0.48589882124879141</v>
      </c>
      <c r="U1021" s="250">
        <f t="shared" si="97"/>
        <v>0.49894091245387268</v>
      </c>
      <c r="V1021" s="250">
        <f t="shared" si="97"/>
        <v>0.51472387918300544</v>
      </c>
      <c r="W1021" s="250">
        <f t="shared" si="89"/>
        <v>0.48589882124879141</v>
      </c>
      <c r="X1021" s="250"/>
      <c r="Y1021" s="250"/>
      <c r="Z1021" s="250"/>
      <c r="AA1021" s="250"/>
    </row>
    <row r="1022" spans="1:27" ht="14.25" hidden="1" customHeight="1">
      <c r="A1022" s="120">
        <v>0.08</v>
      </c>
      <c r="B1022" s="120">
        <v>0.8</v>
      </c>
      <c r="C1022" s="120">
        <v>0.12</v>
      </c>
      <c r="D1022" s="250">
        <f t="shared" si="94"/>
        <v>0.2970101715008</v>
      </c>
      <c r="E1022" s="250">
        <f t="shared" si="94"/>
        <v>0.31265642280608003</v>
      </c>
      <c r="F1022" s="250">
        <f t="shared" si="86"/>
        <v>0.2970101715008</v>
      </c>
      <c r="G1022" s="250"/>
      <c r="H1022" s="250"/>
      <c r="I1022" s="250"/>
      <c r="J1022" s="250">
        <f t="shared" si="95"/>
        <v>0.27223403558912002</v>
      </c>
      <c r="K1022" s="250">
        <f t="shared" si="95"/>
        <v>0.30201243972608</v>
      </c>
      <c r="L1022" s="250">
        <f t="shared" si="87"/>
        <v>0.27223403558912002</v>
      </c>
      <c r="M1022" s="250"/>
      <c r="N1022" s="250"/>
      <c r="O1022" s="250"/>
      <c r="P1022" s="250">
        <f t="shared" si="96"/>
        <v>0.33483888367056003</v>
      </c>
      <c r="Q1022" s="250">
        <f t="shared" si="96"/>
        <v>0.35058125471039997</v>
      </c>
      <c r="R1022" s="250">
        <f t="shared" si="88"/>
        <v>0.33483888367056003</v>
      </c>
      <c r="S1022" s="250"/>
      <c r="T1022" s="250">
        <f t="shared" si="97"/>
        <v>0.48546889800798021</v>
      </c>
      <c r="U1022" s="250">
        <f t="shared" si="97"/>
        <v>0.49914959116210805</v>
      </c>
      <c r="V1022" s="250">
        <f t="shared" si="97"/>
        <v>0.51493254346052142</v>
      </c>
      <c r="W1022" s="250">
        <f t="shared" si="89"/>
        <v>0.48546889800798021</v>
      </c>
      <c r="X1022" s="250"/>
      <c r="Y1022" s="250"/>
      <c r="Z1022" s="250"/>
      <c r="AA1022" s="250"/>
    </row>
    <row r="1023" spans="1:27" ht="14.25" hidden="1" customHeight="1">
      <c r="A1023" s="120">
        <v>0.08</v>
      </c>
      <c r="B1023" s="120">
        <v>0.81</v>
      </c>
      <c r="C1023" s="120">
        <v>0.11</v>
      </c>
      <c r="D1023" s="250">
        <f t="shared" si="94"/>
        <v>0.29666290706156007</v>
      </c>
      <c r="E1023" s="250">
        <f t="shared" si="94"/>
        <v>0.31297540422608</v>
      </c>
      <c r="F1023" s="250">
        <f t="shared" si="86"/>
        <v>0.29666290706156007</v>
      </c>
      <c r="G1023" s="250"/>
      <c r="H1023" s="250"/>
      <c r="I1023" s="250"/>
      <c r="J1023" s="250">
        <f t="shared" si="95"/>
        <v>0.27191675540336002</v>
      </c>
      <c r="K1023" s="250">
        <f t="shared" si="95"/>
        <v>0.30233142114608003</v>
      </c>
      <c r="L1023" s="250">
        <f t="shared" si="87"/>
        <v>0.27191675540336002</v>
      </c>
      <c r="M1023" s="250"/>
      <c r="N1023" s="250"/>
      <c r="O1023" s="250"/>
      <c r="P1023" s="250">
        <f t="shared" si="96"/>
        <v>0.33484505064468006</v>
      </c>
      <c r="Q1023" s="250">
        <f t="shared" si="96"/>
        <v>0.35057508773627999</v>
      </c>
      <c r="R1023" s="250">
        <f t="shared" si="88"/>
        <v>0.33484505064468006</v>
      </c>
      <c r="S1023" s="250"/>
      <c r="T1023" s="250">
        <f t="shared" si="97"/>
        <v>0.48503897476716906</v>
      </c>
      <c r="U1023" s="250">
        <f t="shared" si="97"/>
        <v>0.49935826987034349</v>
      </c>
      <c r="V1023" s="250">
        <f t="shared" si="97"/>
        <v>0.51514120773803729</v>
      </c>
      <c r="W1023" s="250">
        <f t="shared" si="89"/>
        <v>0.48503897476716906</v>
      </c>
      <c r="X1023" s="250"/>
      <c r="Y1023" s="250"/>
      <c r="Z1023" s="250"/>
      <c r="AA1023" s="250"/>
    </row>
    <row r="1024" spans="1:27" ht="14.25" hidden="1" customHeight="1">
      <c r="A1024" s="120">
        <v>0.08</v>
      </c>
      <c r="B1024" s="120">
        <v>0.82</v>
      </c>
      <c r="C1024" s="120">
        <v>0.1</v>
      </c>
      <c r="D1024" s="250">
        <f t="shared" si="94"/>
        <v>0.29631564262232002</v>
      </c>
      <c r="E1024" s="250">
        <f t="shared" si="94"/>
        <v>0.31329438564607998</v>
      </c>
      <c r="F1024" s="250">
        <f t="shared" si="86"/>
        <v>0.29631564262232002</v>
      </c>
      <c r="G1024" s="250"/>
      <c r="H1024" s="250"/>
      <c r="I1024" s="250"/>
      <c r="J1024" s="250">
        <f t="shared" si="95"/>
        <v>0.27159947521759997</v>
      </c>
      <c r="K1024" s="250">
        <f t="shared" si="95"/>
        <v>0.30265040256608</v>
      </c>
      <c r="L1024" s="250">
        <f t="shared" si="87"/>
        <v>0.27159947521759997</v>
      </c>
      <c r="M1024" s="250"/>
      <c r="N1024" s="250"/>
      <c r="O1024" s="250"/>
      <c r="P1024" s="250">
        <f t="shared" si="96"/>
        <v>0.33485121761879999</v>
      </c>
      <c r="Q1024" s="250">
        <f t="shared" si="96"/>
        <v>0.35056892076215995</v>
      </c>
      <c r="R1024" s="250">
        <f t="shared" si="88"/>
        <v>0.33485121761879999</v>
      </c>
      <c r="S1024" s="250"/>
      <c r="T1024" s="250">
        <f t="shared" si="97"/>
        <v>0.48460905152635786</v>
      </c>
      <c r="U1024" s="250">
        <f t="shared" si="97"/>
        <v>0.49956694857857881</v>
      </c>
      <c r="V1024" s="250">
        <f t="shared" si="97"/>
        <v>0.51534987201555327</v>
      </c>
      <c r="W1024" s="250">
        <f t="shared" si="89"/>
        <v>0.48460905152635786</v>
      </c>
      <c r="X1024" s="250"/>
      <c r="Y1024" s="250"/>
      <c r="Z1024" s="250"/>
      <c r="AA1024" s="250"/>
    </row>
    <row r="1025" spans="1:27" ht="14.25" hidden="1" customHeight="1">
      <c r="A1025" s="120">
        <v>0.08</v>
      </c>
      <c r="B1025" s="120">
        <v>0.83</v>
      </c>
      <c r="C1025" s="120">
        <v>0.09</v>
      </c>
      <c r="D1025" s="250">
        <f t="shared" si="94"/>
        <v>0.29596837818308003</v>
      </c>
      <c r="E1025" s="250">
        <f t="shared" si="94"/>
        <v>0.31361336706608001</v>
      </c>
      <c r="F1025" s="250">
        <f t="shared" si="86"/>
        <v>0.29596837818308003</v>
      </c>
      <c r="G1025" s="250"/>
      <c r="H1025" s="250"/>
      <c r="I1025" s="250"/>
      <c r="J1025" s="250">
        <f t="shared" si="95"/>
        <v>0.27128219503183998</v>
      </c>
      <c r="K1025" s="250">
        <f t="shared" si="95"/>
        <v>0.30296938398607998</v>
      </c>
      <c r="L1025" s="250">
        <f t="shared" si="87"/>
        <v>0.27128219503183998</v>
      </c>
      <c r="M1025" s="250"/>
      <c r="N1025" s="250"/>
      <c r="O1025" s="250"/>
      <c r="P1025" s="250">
        <f t="shared" si="96"/>
        <v>0.33485738459292003</v>
      </c>
      <c r="Q1025" s="250">
        <f t="shared" si="96"/>
        <v>0.35056275378803992</v>
      </c>
      <c r="R1025" s="250">
        <f t="shared" si="88"/>
        <v>0.33485738459292003</v>
      </c>
      <c r="S1025" s="250"/>
      <c r="T1025" s="250">
        <f t="shared" si="97"/>
        <v>0.48417912828554671</v>
      </c>
      <c r="U1025" s="250">
        <f t="shared" si="97"/>
        <v>0.49977562728681424</v>
      </c>
      <c r="V1025" s="250">
        <f t="shared" si="97"/>
        <v>0.51555853629306925</v>
      </c>
      <c r="W1025" s="250">
        <f t="shared" si="89"/>
        <v>0.48417912828554671</v>
      </c>
      <c r="X1025" s="250"/>
      <c r="Y1025" s="250"/>
      <c r="Z1025" s="250"/>
      <c r="AA1025" s="250"/>
    </row>
    <row r="1026" spans="1:27" ht="14.25" hidden="1" customHeight="1">
      <c r="A1026" s="120">
        <v>0.08</v>
      </c>
      <c r="B1026" s="120">
        <v>0.84</v>
      </c>
      <c r="C1026" s="120">
        <v>0.08</v>
      </c>
      <c r="D1026" s="250">
        <f t="shared" si="94"/>
        <v>0.29562111374384004</v>
      </c>
      <c r="E1026" s="250">
        <f t="shared" si="94"/>
        <v>0.31393234848607998</v>
      </c>
      <c r="F1026" s="250">
        <f t="shared" si="86"/>
        <v>0.29562111374384004</v>
      </c>
      <c r="G1026" s="250"/>
      <c r="H1026" s="250"/>
      <c r="I1026" s="250"/>
      <c r="J1026" s="250">
        <f t="shared" si="95"/>
        <v>0.27096491484607999</v>
      </c>
      <c r="K1026" s="250">
        <f t="shared" si="95"/>
        <v>0.30328836540608001</v>
      </c>
      <c r="L1026" s="250">
        <f t="shared" si="87"/>
        <v>0.27096491484607999</v>
      </c>
      <c r="M1026" s="250"/>
      <c r="N1026" s="250"/>
      <c r="O1026" s="250"/>
      <c r="P1026" s="250">
        <f t="shared" si="96"/>
        <v>0.33486355156704001</v>
      </c>
      <c r="Q1026" s="250">
        <f t="shared" si="96"/>
        <v>0.35055658681391999</v>
      </c>
      <c r="R1026" s="250">
        <f t="shared" si="88"/>
        <v>0.33486355156704001</v>
      </c>
      <c r="S1026" s="250"/>
      <c r="T1026" s="250">
        <f t="shared" si="97"/>
        <v>0.48374920504473551</v>
      </c>
      <c r="U1026" s="250">
        <f t="shared" si="97"/>
        <v>0.49998430599504967</v>
      </c>
      <c r="V1026" s="250">
        <f t="shared" si="97"/>
        <v>0.51576720057058523</v>
      </c>
      <c r="W1026" s="250">
        <f t="shared" si="89"/>
        <v>0.48374920504473551</v>
      </c>
      <c r="X1026" s="250"/>
      <c r="Y1026" s="250"/>
      <c r="Z1026" s="250"/>
      <c r="AA1026" s="250"/>
    </row>
    <row r="1027" spans="1:27" ht="14.25" hidden="1" customHeight="1">
      <c r="A1027" s="120">
        <v>0.08</v>
      </c>
      <c r="B1027" s="120">
        <v>0.85</v>
      </c>
      <c r="C1027" s="120">
        <v>7.0000000000000007E-2</v>
      </c>
      <c r="D1027" s="250">
        <f t="shared" si="94"/>
        <v>0.29527384930460004</v>
      </c>
      <c r="E1027" s="250">
        <f t="shared" si="94"/>
        <v>0.31425132990608001</v>
      </c>
      <c r="F1027" s="250">
        <f t="shared" si="86"/>
        <v>0.29527384930460004</v>
      </c>
      <c r="G1027" s="250"/>
      <c r="H1027" s="250"/>
      <c r="I1027" s="250"/>
      <c r="J1027" s="250">
        <f t="shared" si="95"/>
        <v>0.27064763466031999</v>
      </c>
      <c r="K1027" s="250">
        <f t="shared" si="95"/>
        <v>0.30360734682608004</v>
      </c>
      <c r="L1027" s="250">
        <f t="shared" si="87"/>
        <v>0.27064763466031999</v>
      </c>
      <c r="M1027" s="250"/>
      <c r="N1027" s="250"/>
      <c r="O1027" s="250"/>
      <c r="P1027" s="250">
        <f t="shared" si="96"/>
        <v>0.33486971854116004</v>
      </c>
      <c r="Q1027" s="250">
        <f t="shared" si="96"/>
        <v>0.35055041983979995</v>
      </c>
      <c r="R1027" s="250">
        <f t="shared" si="88"/>
        <v>0.33486971854116004</v>
      </c>
      <c r="S1027" s="250"/>
      <c r="T1027" s="250">
        <f t="shared" si="97"/>
        <v>0.48331928180392436</v>
      </c>
      <c r="U1027" s="250">
        <f t="shared" si="97"/>
        <v>0.50019298470328499</v>
      </c>
      <c r="V1027" s="250">
        <f t="shared" si="97"/>
        <v>0.5159758648481011</v>
      </c>
      <c r="W1027" s="250">
        <f t="shared" si="89"/>
        <v>0.48331928180392436</v>
      </c>
      <c r="X1027" s="250"/>
      <c r="Y1027" s="250"/>
      <c r="Z1027" s="250"/>
      <c r="AA1027" s="250"/>
    </row>
    <row r="1028" spans="1:27" ht="14.25" hidden="1" customHeight="1">
      <c r="A1028" s="120">
        <v>0.08</v>
      </c>
      <c r="B1028" s="120">
        <v>0.86</v>
      </c>
      <c r="C1028" s="120">
        <v>0.06</v>
      </c>
      <c r="D1028" s="250">
        <f t="shared" si="94"/>
        <v>0.29492658486536005</v>
      </c>
      <c r="E1028" s="250">
        <f t="shared" si="94"/>
        <v>0.31457031132607999</v>
      </c>
      <c r="F1028" s="250">
        <f t="shared" si="86"/>
        <v>0.29492658486536005</v>
      </c>
      <c r="G1028" s="250"/>
      <c r="H1028" s="250"/>
      <c r="I1028" s="250"/>
      <c r="J1028" s="250">
        <f t="shared" si="95"/>
        <v>0.27033035447456</v>
      </c>
      <c r="K1028" s="250">
        <f t="shared" si="95"/>
        <v>0.30392632824608001</v>
      </c>
      <c r="L1028" s="250">
        <f t="shared" si="87"/>
        <v>0.27033035447456</v>
      </c>
      <c r="M1028" s="250"/>
      <c r="N1028" s="250"/>
      <c r="O1028" s="250"/>
      <c r="P1028" s="250">
        <f t="shared" si="96"/>
        <v>0.33487588551528003</v>
      </c>
      <c r="Q1028" s="250">
        <f t="shared" si="96"/>
        <v>0.35054425286567997</v>
      </c>
      <c r="R1028" s="250">
        <f t="shared" si="88"/>
        <v>0.33487588551528003</v>
      </c>
      <c r="S1028" s="250"/>
      <c r="T1028" s="250">
        <f t="shared" si="97"/>
        <v>0.48288935856311316</v>
      </c>
      <c r="U1028" s="250">
        <f t="shared" si="97"/>
        <v>0.50040166341152037</v>
      </c>
      <c r="V1028" s="250">
        <f t="shared" si="97"/>
        <v>0.51618452912561719</v>
      </c>
      <c r="W1028" s="250">
        <f t="shared" si="89"/>
        <v>0.48288935856311316</v>
      </c>
      <c r="X1028" s="250"/>
      <c r="Y1028" s="250"/>
      <c r="Z1028" s="250"/>
      <c r="AA1028" s="250"/>
    </row>
    <row r="1029" spans="1:27" ht="14.25" hidden="1" customHeight="1">
      <c r="A1029" s="120">
        <v>0.08</v>
      </c>
      <c r="B1029" s="120">
        <v>0.87</v>
      </c>
      <c r="C1029" s="120">
        <v>0.05</v>
      </c>
      <c r="D1029" s="250">
        <f t="shared" si="94"/>
        <v>0.29457932042612001</v>
      </c>
      <c r="E1029" s="250">
        <f t="shared" si="94"/>
        <v>0.31488929274608002</v>
      </c>
      <c r="F1029" s="250">
        <f t="shared" si="86"/>
        <v>0.29457932042612001</v>
      </c>
      <c r="G1029" s="250"/>
      <c r="H1029" s="250"/>
      <c r="I1029" s="250"/>
      <c r="J1029" s="250">
        <f t="shared" si="95"/>
        <v>0.2700130742888</v>
      </c>
      <c r="K1029" s="250">
        <f t="shared" si="95"/>
        <v>0.30424530966607999</v>
      </c>
      <c r="L1029" s="250">
        <f t="shared" si="87"/>
        <v>0.2700130742888</v>
      </c>
      <c r="M1029" s="250"/>
      <c r="N1029" s="250"/>
      <c r="O1029" s="250"/>
      <c r="P1029" s="250">
        <f t="shared" si="96"/>
        <v>0.33488205248940006</v>
      </c>
      <c r="Q1029" s="250">
        <f t="shared" si="96"/>
        <v>0.35053808589155994</v>
      </c>
      <c r="R1029" s="250">
        <f t="shared" si="88"/>
        <v>0.33488205248940006</v>
      </c>
      <c r="S1029" s="250"/>
      <c r="T1029" s="250">
        <f t="shared" si="97"/>
        <v>0.48245943532230201</v>
      </c>
      <c r="U1029" s="250">
        <f t="shared" si="97"/>
        <v>0.50061034211975586</v>
      </c>
      <c r="V1029" s="250">
        <f t="shared" si="97"/>
        <v>0.51639319340313306</v>
      </c>
      <c r="W1029" s="250">
        <f t="shared" si="89"/>
        <v>0.48245943532230201</v>
      </c>
      <c r="X1029" s="250"/>
      <c r="Y1029" s="250"/>
      <c r="Z1029" s="250"/>
      <c r="AA1029" s="250"/>
    </row>
    <row r="1030" spans="1:27" ht="14.25" hidden="1" customHeight="1">
      <c r="A1030" s="120">
        <v>0.08</v>
      </c>
      <c r="B1030" s="120">
        <v>0.88</v>
      </c>
      <c r="C1030" s="120">
        <v>0.04</v>
      </c>
      <c r="D1030" s="250">
        <f t="shared" si="94"/>
        <v>0.29423205598688001</v>
      </c>
      <c r="E1030" s="250">
        <f t="shared" si="94"/>
        <v>0.31520827416607999</v>
      </c>
      <c r="F1030" s="250">
        <f t="shared" si="86"/>
        <v>0.29423205598688001</v>
      </c>
      <c r="G1030" s="250"/>
      <c r="H1030" s="250"/>
      <c r="I1030" s="250"/>
      <c r="J1030" s="250">
        <f t="shared" si="95"/>
        <v>0.26969579410304001</v>
      </c>
      <c r="K1030" s="250">
        <f t="shared" si="95"/>
        <v>0.30456429108607996</v>
      </c>
      <c r="L1030" s="250">
        <f t="shared" si="87"/>
        <v>0.26969579410304001</v>
      </c>
      <c r="M1030" s="250"/>
      <c r="N1030" s="250"/>
      <c r="O1030" s="250"/>
      <c r="P1030" s="250">
        <f t="shared" si="96"/>
        <v>0.33488821946351999</v>
      </c>
      <c r="Q1030" s="250">
        <f t="shared" si="96"/>
        <v>0.35053191891743996</v>
      </c>
      <c r="R1030" s="250">
        <f t="shared" si="88"/>
        <v>0.33488821946351999</v>
      </c>
      <c r="S1030" s="250"/>
      <c r="T1030" s="250">
        <f t="shared" si="97"/>
        <v>0.48202951208149081</v>
      </c>
      <c r="U1030" s="250">
        <f t="shared" si="97"/>
        <v>0.50081902082799123</v>
      </c>
      <c r="V1030" s="250">
        <f t="shared" si="97"/>
        <v>0.51660185768064903</v>
      </c>
      <c r="W1030" s="250">
        <f t="shared" si="89"/>
        <v>0.48202951208149081</v>
      </c>
      <c r="X1030" s="250"/>
      <c r="Y1030" s="250"/>
      <c r="Z1030" s="250"/>
      <c r="AA1030" s="250"/>
    </row>
    <row r="1031" spans="1:27" ht="14.25" hidden="1" customHeight="1">
      <c r="A1031" s="120">
        <v>0.08</v>
      </c>
      <c r="B1031" s="120">
        <v>0.89</v>
      </c>
      <c r="C1031" s="120">
        <v>0.03</v>
      </c>
      <c r="D1031" s="250">
        <f t="shared" si="94"/>
        <v>0.29388479154764002</v>
      </c>
      <c r="E1031" s="250">
        <f t="shared" si="94"/>
        <v>0.31552725558608002</v>
      </c>
      <c r="F1031" s="250">
        <f t="shared" si="86"/>
        <v>0.29388479154764002</v>
      </c>
      <c r="G1031" s="250"/>
      <c r="H1031" s="250"/>
      <c r="I1031" s="250"/>
      <c r="J1031" s="250">
        <f t="shared" si="95"/>
        <v>0.26937851391728002</v>
      </c>
      <c r="K1031" s="250">
        <f t="shared" si="95"/>
        <v>0.30488327250607999</v>
      </c>
      <c r="L1031" s="250">
        <f t="shared" si="87"/>
        <v>0.26937851391728002</v>
      </c>
      <c r="M1031" s="250"/>
      <c r="N1031" s="250"/>
      <c r="O1031" s="250"/>
      <c r="P1031" s="250">
        <f t="shared" si="96"/>
        <v>0.33489438643764002</v>
      </c>
      <c r="Q1031" s="250">
        <f t="shared" si="96"/>
        <v>0.35052575194332003</v>
      </c>
      <c r="R1031" s="250">
        <f t="shared" si="88"/>
        <v>0.33489438643764002</v>
      </c>
      <c r="S1031" s="250"/>
      <c r="T1031" s="250">
        <f t="shared" si="97"/>
        <v>0.48159958884067977</v>
      </c>
      <c r="U1031" s="250">
        <f t="shared" si="97"/>
        <v>0.50102769953622661</v>
      </c>
      <c r="V1031" s="250">
        <f t="shared" si="97"/>
        <v>0.51681052195816501</v>
      </c>
      <c r="W1031" s="250">
        <f t="shared" si="89"/>
        <v>0.48159958884067977</v>
      </c>
      <c r="X1031" s="250"/>
      <c r="Y1031" s="250"/>
      <c r="Z1031" s="250"/>
      <c r="AA1031" s="250"/>
    </row>
    <row r="1032" spans="1:27" ht="14.25" hidden="1" customHeight="1">
      <c r="A1032" s="120">
        <v>0.08</v>
      </c>
      <c r="B1032" s="120">
        <v>0.9</v>
      </c>
      <c r="C1032" s="120">
        <v>0.02</v>
      </c>
      <c r="D1032" s="250">
        <f t="shared" si="94"/>
        <v>0.29353752710840003</v>
      </c>
      <c r="E1032" s="250">
        <f t="shared" si="94"/>
        <v>0.31584623700608</v>
      </c>
      <c r="F1032" s="250">
        <f t="shared" si="86"/>
        <v>0.29353752710840003</v>
      </c>
      <c r="G1032" s="250"/>
      <c r="H1032" s="250"/>
      <c r="I1032" s="250"/>
      <c r="J1032" s="250">
        <f t="shared" si="95"/>
        <v>0.26906123373152002</v>
      </c>
      <c r="K1032" s="250">
        <f t="shared" si="95"/>
        <v>0.30520225392608002</v>
      </c>
      <c r="L1032" s="250">
        <f t="shared" si="87"/>
        <v>0.26906123373152002</v>
      </c>
      <c r="M1032" s="250"/>
      <c r="N1032" s="250"/>
      <c r="O1032" s="250"/>
      <c r="P1032" s="250">
        <f t="shared" si="96"/>
        <v>0.33490055341176</v>
      </c>
      <c r="Q1032" s="250">
        <f t="shared" si="96"/>
        <v>0.35051958496919999</v>
      </c>
      <c r="R1032" s="250">
        <f t="shared" si="88"/>
        <v>0.33490055341176</v>
      </c>
      <c r="S1032" s="250"/>
      <c r="T1032" s="250">
        <f t="shared" si="97"/>
        <v>0.48116966559986857</v>
      </c>
      <c r="U1032" s="250">
        <f t="shared" si="97"/>
        <v>0.5012363782444621</v>
      </c>
      <c r="V1032" s="250">
        <f t="shared" si="97"/>
        <v>0.51701918623568111</v>
      </c>
      <c r="W1032" s="250">
        <f t="shared" si="89"/>
        <v>0.48116966559986857</v>
      </c>
      <c r="X1032" s="250"/>
      <c r="Y1032" s="250"/>
      <c r="Z1032" s="250"/>
      <c r="AA1032" s="250"/>
    </row>
    <row r="1033" spans="1:27" ht="14.25" hidden="1" customHeight="1">
      <c r="A1033" s="120">
        <v>0.08</v>
      </c>
      <c r="B1033" s="120">
        <v>0.91</v>
      </c>
      <c r="C1033" s="120">
        <v>0.01</v>
      </c>
      <c r="D1033" s="250">
        <f t="shared" si="94"/>
        <v>0.29319026266916004</v>
      </c>
      <c r="E1033" s="250">
        <f t="shared" si="94"/>
        <v>0.31616521842608003</v>
      </c>
      <c r="F1033" s="250">
        <f t="shared" si="86"/>
        <v>0.29319026266916004</v>
      </c>
      <c r="G1033" s="250"/>
      <c r="H1033" s="250"/>
      <c r="I1033" s="250"/>
      <c r="J1033" s="250">
        <f t="shared" si="95"/>
        <v>0.26874395354576003</v>
      </c>
      <c r="K1033" s="250">
        <f t="shared" si="95"/>
        <v>0.30552123534608</v>
      </c>
      <c r="L1033" s="250">
        <f t="shared" si="87"/>
        <v>0.26874395354576003</v>
      </c>
      <c r="M1033" s="250"/>
      <c r="N1033" s="250"/>
      <c r="O1033" s="250"/>
      <c r="P1033" s="250">
        <f t="shared" si="96"/>
        <v>0.33490672038588004</v>
      </c>
      <c r="Q1033" s="250">
        <f t="shared" si="96"/>
        <v>0.35051341799508001</v>
      </c>
      <c r="R1033" s="250">
        <f t="shared" si="88"/>
        <v>0.33490672038588004</v>
      </c>
      <c r="S1033" s="250"/>
      <c r="T1033" s="250">
        <f t="shared" si="97"/>
        <v>0.48073974235905742</v>
      </c>
      <c r="U1033" s="250">
        <f t="shared" si="97"/>
        <v>0.50144505695269748</v>
      </c>
      <c r="V1033" s="250">
        <f t="shared" si="97"/>
        <v>0.51722785051319697</v>
      </c>
      <c r="W1033" s="250">
        <f t="shared" si="89"/>
        <v>0.48073974235905742</v>
      </c>
      <c r="X1033" s="250"/>
      <c r="Y1033" s="250"/>
      <c r="Z1033" s="250"/>
      <c r="AA1033" s="250"/>
    </row>
    <row r="1034" spans="1:27" ht="14.25" hidden="1" customHeight="1">
      <c r="A1034" s="120">
        <v>0.08</v>
      </c>
      <c r="B1034" s="120">
        <v>0.92</v>
      </c>
      <c r="C1034" s="120">
        <v>0</v>
      </c>
      <c r="D1034" s="250">
        <f t="shared" si="94"/>
        <v>0.29284299822992005</v>
      </c>
      <c r="E1034" s="250">
        <f t="shared" si="94"/>
        <v>0.31648419984608001</v>
      </c>
      <c r="F1034" s="250">
        <f t="shared" si="86"/>
        <v>0.29284299822992005</v>
      </c>
      <c r="G1034" s="250"/>
      <c r="H1034" s="250"/>
      <c r="I1034" s="250"/>
      <c r="J1034" s="250">
        <f t="shared" si="95"/>
        <v>0.26842667336000003</v>
      </c>
      <c r="K1034" s="250">
        <f t="shared" si="95"/>
        <v>0.30584021676608003</v>
      </c>
      <c r="L1034" s="250">
        <f t="shared" si="87"/>
        <v>0.26842667336000003</v>
      </c>
      <c r="M1034" s="250"/>
      <c r="N1034" s="250"/>
      <c r="O1034" s="250"/>
      <c r="P1034" s="250">
        <f t="shared" si="96"/>
        <v>0.33491288736000002</v>
      </c>
      <c r="Q1034" s="250">
        <f t="shared" si="96"/>
        <v>0.35050725102095998</v>
      </c>
      <c r="R1034" s="250">
        <f t="shared" si="88"/>
        <v>0.33491288736000002</v>
      </c>
      <c r="S1034" s="250"/>
      <c r="T1034" s="250">
        <f t="shared" si="97"/>
        <v>0.48030981911824622</v>
      </c>
      <c r="U1034" s="250">
        <f t="shared" si="97"/>
        <v>0.50165373566093285</v>
      </c>
      <c r="V1034" s="250">
        <f t="shared" si="97"/>
        <v>0.51743651479071295</v>
      </c>
      <c r="W1034" s="250">
        <f t="shared" si="89"/>
        <v>0.48030981911824622</v>
      </c>
      <c r="X1034" s="250"/>
      <c r="Y1034" s="250"/>
      <c r="Z1034" s="250"/>
      <c r="AA1034" s="250"/>
    </row>
    <row r="1035" spans="1:27" ht="14.25" hidden="1" customHeight="1">
      <c r="A1035" s="120">
        <v>0.09</v>
      </c>
      <c r="B1035" s="120">
        <v>0</v>
      </c>
      <c r="C1035" s="120">
        <v>0.91</v>
      </c>
      <c r="D1035" s="250">
        <f t="shared" si="94"/>
        <v>0.32447234522000007</v>
      </c>
      <c r="E1035" s="250">
        <f t="shared" si="94"/>
        <v>0.28742860760684003</v>
      </c>
      <c r="F1035" s="250">
        <f t="shared" si="86"/>
        <v>0.28742860760684003</v>
      </c>
      <c r="G1035" s="250"/>
      <c r="H1035" s="250"/>
      <c r="I1035" s="250"/>
      <c r="J1035" s="250">
        <f t="shared" si="95"/>
        <v>0.29761815168416</v>
      </c>
      <c r="K1035" s="250">
        <f t="shared" si="95"/>
        <v>0.27649222489184</v>
      </c>
      <c r="L1035" s="250">
        <f t="shared" si="87"/>
        <v>0.27649222489184</v>
      </c>
      <c r="M1035" s="250"/>
      <c r="N1035" s="250"/>
      <c r="O1035" s="250"/>
      <c r="P1035" s="250">
        <f t="shared" si="96"/>
        <v>0.33467067413507995</v>
      </c>
      <c r="Q1035" s="250">
        <f t="shared" si="96"/>
        <v>0.35075563122000003</v>
      </c>
      <c r="R1035" s="250">
        <f t="shared" si="88"/>
        <v>0.33467067413507995</v>
      </c>
      <c r="S1035" s="250"/>
      <c r="T1035" s="250">
        <f t="shared" si="97"/>
        <v>0.51964621284008028</v>
      </c>
      <c r="U1035" s="250">
        <f t="shared" si="97"/>
        <v>0.48287733561537799</v>
      </c>
      <c r="V1035" s="250">
        <f t="shared" si="97"/>
        <v>0.49802286179405514</v>
      </c>
      <c r="W1035" s="250">
        <f t="shared" si="89"/>
        <v>0.48287733561537799</v>
      </c>
      <c r="X1035" s="250"/>
      <c r="Y1035" s="250"/>
      <c r="Z1035" s="250"/>
      <c r="AA1035" s="250"/>
    </row>
    <row r="1036" spans="1:27" ht="14.25" hidden="1" customHeight="1">
      <c r="A1036" s="120">
        <v>0.09</v>
      </c>
      <c r="B1036" s="120">
        <v>0.01</v>
      </c>
      <c r="C1036" s="120">
        <v>0.9</v>
      </c>
      <c r="D1036" s="250">
        <f t="shared" si="94"/>
        <v>0.32412508078076002</v>
      </c>
      <c r="E1036" s="250">
        <f t="shared" si="94"/>
        <v>0.28774758902684</v>
      </c>
      <c r="F1036" s="250">
        <f t="shared" si="86"/>
        <v>0.28774758902684</v>
      </c>
      <c r="G1036" s="250"/>
      <c r="H1036" s="250"/>
      <c r="I1036" s="250"/>
      <c r="J1036" s="250">
        <f t="shared" si="95"/>
        <v>0.29730087149840001</v>
      </c>
      <c r="K1036" s="250">
        <f t="shared" si="95"/>
        <v>0.27681120631183997</v>
      </c>
      <c r="L1036" s="250">
        <f t="shared" si="87"/>
        <v>0.27681120631183997</v>
      </c>
      <c r="M1036" s="250"/>
      <c r="N1036" s="250"/>
      <c r="O1036" s="250"/>
      <c r="P1036" s="250">
        <f t="shared" si="96"/>
        <v>0.33467684110919999</v>
      </c>
      <c r="Q1036" s="250">
        <f t="shared" si="96"/>
        <v>0.35074946424587999</v>
      </c>
      <c r="R1036" s="250">
        <f t="shared" si="88"/>
        <v>0.33467684110919999</v>
      </c>
      <c r="S1036" s="250"/>
      <c r="T1036" s="250">
        <f t="shared" si="97"/>
        <v>0.51921628959926913</v>
      </c>
      <c r="U1036" s="250">
        <f t="shared" si="97"/>
        <v>0.48308601432361337</v>
      </c>
      <c r="V1036" s="250">
        <f t="shared" si="97"/>
        <v>0.49823152607157106</v>
      </c>
      <c r="W1036" s="250">
        <f t="shared" si="89"/>
        <v>0.48308601432361337</v>
      </c>
      <c r="X1036" s="250"/>
      <c r="Y1036" s="250"/>
      <c r="Z1036" s="250"/>
      <c r="AA1036" s="250"/>
    </row>
    <row r="1037" spans="1:27" ht="14.25" hidden="1" customHeight="1">
      <c r="A1037" s="120">
        <v>0.09</v>
      </c>
      <c r="B1037" s="120">
        <v>0.02</v>
      </c>
      <c r="C1037" s="120">
        <v>0.89</v>
      </c>
      <c r="D1037" s="250">
        <f t="shared" si="94"/>
        <v>0.32377781634152003</v>
      </c>
      <c r="E1037" s="250">
        <f t="shared" si="94"/>
        <v>0.28806657044684003</v>
      </c>
      <c r="F1037" s="250">
        <f t="shared" si="86"/>
        <v>0.28806657044684003</v>
      </c>
      <c r="G1037" s="250"/>
      <c r="H1037" s="250"/>
      <c r="I1037" s="250"/>
      <c r="J1037" s="250">
        <f t="shared" si="95"/>
        <v>0.29698359131264002</v>
      </c>
      <c r="K1037" s="250">
        <f t="shared" si="95"/>
        <v>0.27713018773184001</v>
      </c>
      <c r="L1037" s="250">
        <f t="shared" si="87"/>
        <v>0.27713018773184001</v>
      </c>
      <c r="M1037" s="250"/>
      <c r="N1037" s="250"/>
      <c r="O1037" s="250"/>
      <c r="P1037" s="250">
        <f t="shared" si="96"/>
        <v>0.33468300808331997</v>
      </c>
      <c r="Q1037" s="250">
        <f t="shared" si="96"/>
        <v>0.35074329727176001</v>
      </c>
      <c r="R1037" s="250">
        <f t="shared" si="88"/>
        <v>0.33468300808331997</v>
      </c>
      <c r="S1037" s="250"/>
      <c r="T1037" s="250">
        <f t="shared" si="97"/>
        <v>0.51878636635845798</v>
      </c>
      <c r="U1037" s="250">
        <f t="shared" si="97"/>
        <v>0.4832946930318488</v>
      </c>
      <c r="V1037" s="250">
        <f t="shared" si="97"/>
        <v>0.4984401903490871</v>
      </c>
      <c r="W1037" s="250">
        <f t="shared" si="89"/>
        <v>0.4832946930318488</v>
      </c>
      <c r="X1037" s="250"/>
      <c r="Y1037" s="250"/>
      <c r="Z1037" s="250"/>
      <c r="AA1037" s="250"/>
    </row>
    <row r="1038" spans="1:27" ht="14.25" hidden="1" customHeight="1">
      <c r="A1038" s="120">
        <v>0.09</v>
      </c>
      <c r="B1038" s="120">
        <v>0.03</v>
      </c>
      <c r="C1038" s="120">
        <v>0.88</v>
      </c>
      <c r="D1038" s="250">
        <f t="shared" si="94"/>
        <v>0.32343055190228004</v>
      </c>
      <c r="E1038" s="250">
        <f t="shared" si="94"/>
        <v>0.28838555186684001</v>
      </c>
      <c r="F1038" s="250">
        <f t="shared" si="86"/>
        <v>0.28838555186684001</v>
      </c>
      <c r="G1038" s="250"/>
      <c r="H1038" s="250"/>
      <c r="I1038" s="250"/>
      <c r="J1038" s="250">
        <f t="shared" si="95"/>
        <v>0.29666631112688002</v>
      </c>
      <c r="K1038" s="250">
        <f t="shared" si="95"/>
        <v>0.27744916915183998</v>
      </c>
      <c r="L1038" s="250">
        <f t="shared" si="87"/>
        <v>0.27744916915183998</v>
      </c>
      <c r="M1038" s="250"/>
      <c r="N1038" s="250"/>
      <c r="O1038" s="250"/>
      <c r="P1038" s="250">
        <f t="shared" si="96"/>
        <v>0.33468917505744</v>
      </c>
      <c r="Q1038" s="250">
        <f t="shared" si="96"/>
        <v>0.35073713029763998</v>
      </c>
      <c r="R1038" s="250">
        <f t="shared" si="88"/>
        <v>0.33468917505744</v>
      </c>
      <c r="S1038" s="250"/>
      <c r="T1038" s="250">
        <f t="shared" si="97"/>
        <v>0.51835644311764684</v>
      </c>
      <c r="U1038" s="250">
        <f t="shared" si="97"/>
        <v>0.48350337174008418</v>
      </c>
      <c r="V1038" s="250">
        <f t="shared" si="97"/>
        <v>0.49864885462660302</v>
      </c>
      <c r="W1038" s="250">
        <f t="shared" si="89"/>
        <v>0.48350337174008418</v>
      </c>
      <c r="X1038" s="250"/>
      <c r="Y1038" s="250"/>
      <c r="Z1038" s="250"/>
      <c r="AA1038" s="250"/>
    </row>
    <row r="1039" spans="1:27" ht="14.25" hidden="1" customHeight="1">
      <c r="A1039" s="120">
        <v>0.09</v>
      </c>
      <c r="B1039" s="120">
        <v>0.04</v>
      </c>
      <c r="C1039" s="120">
        <v>0.87</v>
      </c>
      <c r="D1039" s="250">
        <f t="shared" si="94"/>
        <v>0.32308328746303999</v>
      </c>
      <c r="E1039" s="250">
        <f t="shared" si="94"/>
        <v>0.28870453328683998</v>
      </c>
      <c r="F1039" s="250">
        <f t="shared" si="86"/>
        <v>0.28870453328683998</v>
      </c>
      <c r="G1039" s="250"/>
      <c r="H1039" s="250"/>
      <c r="I1039" s="250"/>
      <c r="J1039" s="250">
        <f t="shared" si="95"/>
        <v>0.29634903094111997</v>
      </c>
      <c r="K1039" s="250">
        <f t="shared" si="95"/>
        <v>0.27776815057184001</v>
      </c>
      <c r="L1039" s="250">
        <f t="shared" si="87"/>
        <v>0.27776815057184001</v>
      </c>
      <c r="M1039" s="250"/>
      <c r="N1039" s="250"/>
      <c r="O1039" s="250"/>
      <c r="P1039" s="250">
        <f t="shared" si="96"/>
        <v>0.33469534203155993</v>
      </c>
      <c r="Q1039" s="250">
        <f t="shared" si="96"/>
        <v>0.35073096332351994</v>
      </c>
      <c r="R1039" s="250">
        <f t="shared" si="88"/>
        <v>0.33469534203155993</v>
      </c>
      <c r="S1039" s="250"/>
      <c r="T1039" s="250">
        <f t="shared" si="97"/>
        <v>0.51792651987683558</v>
      </c>
      <c r="U1039" s="250">
        <f t="shared" si="97"/>
        <v>0.48371205044831955</v>
      </c>
      <c r="V1039" s="250">
        <f t="shared" si="97"/>
        <v>0.49885751890411895</v>
      </c>
      <c r="W1039" s="250">
        <f t="shared" si="89"/>
        <v>0.48371205044831955</v>
      </c>
      <c r="X1039" s="250"/>
      <c r="Y1039" s="250"/>
      <c r="Z1039" s="250"/>
      <c r="AA1039" s="250"/>
    </row>
    <row r="1040" spans="1:27" ht="14.25" hidden="1" customHeight="1">
      <c r="A1040" s="120">
        <v>0.09</v>
      </c>
      <c r="B1040" s="120">
        <v>0.05</v>
      </c>
      <c r="C1040" s="120">
        <v>0.86</v>
      </c>
      <c r="D1040" s="250">
        <f t="shared" si="94"/>
        <v>0.3227360230238</v>
      </c>
      <c r="E1040" s="250">
        <f t="shared" si="94"/>
        <v>0.28902351470684001</v>
      </c>
      <c r="F1040" s="250">
        <f t="shared" si="86"/>
        <v>0.28902351470684001</v>
      </c>
      <c r="G1040" s="250"/>
      <c r="H1040" s="250"/>
      <c r="I1040" s="250"/>
      <c r="J1040" s="250">
        <f t="shared" si="95"/>
        <v>0.29603175075535998</v>
      </c>
      <c r="K1040" s="250">
        <f t="shared" si="95"/>
        <v>0.27808713199183999</v>
      </c>
      <c r="L1040" s="250">
        <f t="shared" si="87"/>
        <v>0.27808713199183999</v>
      </c>
      <c r="M1040" s="250"/>
      <c r="N1040" s="250"/>
      <c r="O1040" s="250"/>
      <c r="P1040" s="250">
        <f t="shared" si="96"/>
        <v>0.33470150900567996</v>
      </c>
      <c r="Q1040" s="250">
        <f t="shared" si="96"/>
        <v>0.35072479634939996</v>
      </c>
      <c r="R1040" s="250">
        <f t="shared" si="88"/>
        <v>0.33470150900567996</v>
      </c>
      <c r="S1040" s="250"/>
      <c r="T1040" s="250">
        <f t="shared" si="97"/>
        <v>0.51749659663602443</v>
      </c>
      <c r="U1040" s="250">
        <f t="shared" si="97"/>
        <v>0.48392072915655493</v>
      </c>
      <c r="V1040" s="250">
        <f t="shared" si="97"/>
        <v>0.49906618318163493</v>
      </c>
      <c r="W1040" s="250">
        <f t="shared" si="89"/>
        <v>0.48392072915655493</v>
      </c>
      <c r="X1040" s="250"/>
      <c r="Y1040" s="250"/>
      <c r="Z1040" s="250"/>
      <c r="AA1040" s="250"/>
    </row>
    <row r="1041" spans="1:27" ht="14.25" hidden="1" customHeight="1">
      <c r="A1041" s="120">
        <v>0.09</v>
      </c>
      <c r="B1041" s="120">
        <v>0.06</v>
      </c>
      <c r="C1041" s="120">
        <v>0.85</v>
      </c>
      <c r="D1041" s="250">
        <f t="shared" si="94"/>
        <v>0.32238875858455995</v>
      </c>
      <c r="E1041" s="250">
        <f t="shared" si="94"/>
        <v>0.28934249612683999</v>
      </c>
      <c r="F1041" s="250">
        <f t="shared" si="86"/>
        <v>0.28934249612683999</v>
      </c>
      <c r="G1041" s="250"/>
      <c r="H1041" s="250"/>
      <c r="I1041" s="250"/>
      <c r="J1041" s="250">
        <f t="shared" si="95"/>
        <v>0.29571447056959999</v>
      </c>
      <c r="K1041" s="250">
        <f t="shared" si="95"/>
        <v>0.27840611341183996</v>
      </c>
      <c r="L1041" s="250">
        <f t="shared" si="87"/>
        <v>0.27840611341183996</v>
      </c>
      <c r="M1041" s="250"/>
      <c r="N1041" s="250"/>
      <c r="O1041" s="250"/>
      <c r="P1041" s="250">
        <f t="shared" si="96"/>
        <v>0.33470767597979995</v>
      </c>
      <c r="Q1041" s="250">
        <f t="shared" si="96"/>
        <v>0.35071862937527998</v>
      </c>
      <c r="R1041" s="250">
        <f t="shared" si="88"/>
        <v>0.33470767597979995</v>
      </c>
      <c r="S1041" s="250"/>
      <c r="T1041" s="250">
        <f t="shared" si="97"/>
        <v>0.51706667339521328</v>
      </c>
      <c r="U1041" s="250">
        <f t="shared" si="97"/>
        <v>0.48412940786479036</v>
      </c>
      <c r="V1041" s="250">
        <f t="shared" si="97"/>
        <v>0.49927484745915085</v>
      </c>
      <c r="W1041" s="250">
        <f t="shared" si="89"/>
        <v>0.48412940786479036</v>
      </c>
      <c r="X1041" s="250"/>
      <c r="Y1041" s="250"/>
      <c r="Z1041" s="250"/>
      <c r="AA1041" s="250"/>
    </row>
    <row r="1042" spans="1:27" ht="14.25" hidden="1" customHeight="1">
      <c r="A1042" s="120">
        <v>0.09</v>
      </c>
      <c r="B1042" s="120">
        <v>7.0000000000000007E-2</v>
      </c>
      <c r="C1042" s="120">
        <v>0.84</v>
      </c>
      <c r="D1042" s="250">
        <f t="shared" si="94"/>
        <v>0.32204149414531996</v>
      </c>
      <c r="E1042" s="250">
        <f t="shared" si="94"/>
        <v>0.28966147754684002</v>
      </c>
      <c r="F1042" s="250">
        <f t="shared" si="86"/>
        <v>0.28966147754684002</v>
      </c>
      <c r="G1042" s="250"/>
      <c r="H1042" s="250"/>
      <c r="I1042" s="250"/>
      <c r="J1042" s="250">
        <f t="shared" si="95"/>
        <v>0.29539719038383999</v>
      </c>
      <c r="K1042" s="250">
        <f t="shared" si="95"/>
        <v>0.27872509483183999</v>
      </c>
      <c r="L1042" s="250">
        <f t="shared" si="87"/>
        <v>0.27872509483183999</v>
      </c>
      <c r="M1042" s="250"/>
      <c r="N1042" s="250"/>
      <c r="O1042" s="250"/>
      <c r="P1042" s="250">
        <f t="shared" si="96"/>
        <v>0.33471384295391993</v>
      </c>
      <c r="Q1042" s="250">
        <f t="shared" si="96"/>
        <v>0.35071246240115994</v>
      </c>
      <c r="R1042" s="250">
        <f t="shared" si="88"/>
        <v>0.33471384295391993</v>
      </c>
      <c r="S1042" s="250"/>
      <c r="T1042" s="250">
        <f t="shared" si="97"/>
        <v>0.51663675015440202</v>
      </c>
      <c r="U1042" s="250">
        <f t="shared" si="97"/>
        <v>0.48433808657302574</v>
      </c>
      <c r="V1042" s="250">
        <f t="shared" si="97"/>
        <v>0.49948351173666683</v>
      </c>
      <c r="W1042" s="250">
        <f t="shared" si="89"/>
        <v>0.48433808657302574</v>
      </c>
      <c r="X1042" s="250"/>
      <c r="Y1042" s="250"/>
      <c r="Z1042" s="250"/>
      <c r="AA1042" s="250"/>
    </row>
    <row r="1043" spans="1:27" ht="14.25" hidden="1" customHeight="1">
      <c r="A1043" s="120">
        <v>0.09</v>
      </c>
      <c r="B1043" s="120">
        <v>0.08</v>
      </c>
      <c r="C1043" s="120">
        <v>0.83</v>
      </c>
      <c r="D1043" s="250">
        <f t="shared" si="94"/>
        <v>0.32169422970607997</v>
      </c>
      <c r="E1043" s="250">
        <f t="shared" si="94"/>
        <v>0.28998045896683999</v>
      </c>
      <c r="F1043" s="250">
        <f t="shared" si="86"/>
        <v>0.28998045896683999</v>
      </c>
      <c r="G1043" s="250"/>
      <c r="H1043" s="250"/>
      <c r="I1043" s="250"/>
      <c r="J1043" s="250">
        <f t="shared" si="95"/>
        <v>0.29507991019808</v>
      </c>
      <c r="K1043" s="250">
        <f t="shared" si="95"/>
        <v>0.27904407625183997</v>
      </c>
      <c r="L1043" s="250">
        <f t="shared" si="87"/>
        <v>0.27904407625183997</v>
      </c>
      <c r="M1043" s="250"/>
      <c r="N1043" s="250"/>
      <c r="O1043" s="250"/>
      <c r="P1043" s="250">
        <f t="shared" si="96"/>
        <v>0.33472000992803996</v>
      </c>
      <c r="Q1043" s="250">
        <f t="shared" si="96"/>
        <v>0.3507062954270399</v>
      </c>
      <c r="R1043" s="250">
        <f t="shared" si="88"/>
        <v>0.33472000992803996</v>
      </c>
      <c r="S1043" s="250"/>
      <c r="T1043" s="250">
        <f t="shared" si="97"/>
        <v>0.51620682691359088</v>
      </c>
      <c r="U1043" s="250">
        <f t="shared" si="97"/>
        <v>0.48454676528126117</v>
      </c>
      <c r="V1043" s="250">
        <f t="shared" si="97"/>
        <v>0.49969217601418281</v>
      </c>
      <c r="W1043" s="250">
        <f t="shared" si="89"/>
        <v>0.48454676528126117</v>
      </c>
      <c r="X1043" s="250"/>
      <c r="Y1043" s="250"/>
      <c r="Z1043" s="250"/>
      <c r="AA1043" s="250"/>
    </row>
    <row r="1044" spans="1:27" ht="14.25" hidden="1" customHeight="1">
      <c r="A1044" s="120">
        <v>0.09</v>
      </c>
      <c r="B1044" s="120">
        <v>0.09</v>
      </c>
      <c r="C1044" s="120">
        <v>0.82</v>
      </c>
      <c r="D1044" s="250">
        <f t="shared" si="94"/>
        <v>0.32134696526683998</v>
      </c>
      <c r="E1044" s="250">
        <f t="shared" si="94"/>
        <v>0.29029944038683997</v>
      </c>
      <c r="F1044" s="250">
        <f t="shared" si="86"/>
        <v>0.29029944038683997</v>
      </c>
      <c r="G1044" s="250"/>
      <c r="H1044" s="250"/>
      <c r="I1044" s="250"/>
      <c r="J1044" s="250">
        <f t="shared" si="95"/>
        <v>0.29476263001232</v>
      </c>
      <c r="K1044" s="250">
        <f t="shared" si="95"/>
        <v>0.27936305767184</v>
      </c>
      <c r="L1044" s="250">
        <f t="shared" si="87"/>
        <v>0.27936305767184</v>
      </c>
      <c r="M1044" s="250"/>
      <c r="N1044" s="250"/>
      <c r="O1044" s="250"/>
      <c r="P1044" s="250">
        <f t="shared" si="96"/>
        <v>0.33472617690215994</v>
      </c>
      <c r="Q1044" s="250">
        <f t="shared" si="96"/>
        <v>0.35070012845291998</v>
      </c>
      <c r="R1044" s="250">
        <f t="shared" si="88"/>
        <v>0.33472617690215994</v>
      </c>
      <c r="S1044" s="250"/>
      <c r="T1044" s="250">
        <f t="shared" si="97"/>
        <v>0.51577690367277973</v>
      </c>
      <c r="U1044" s="250">
        <f t="shared" si="97"/>
        <v>0.48475544398949655</v>
      </c>
      <c r="V1044" s="250">
        <f t="shared" si="97"/>
        <v>0.49990084029169873</v>
      </c>
      <c r="W1044" s="250">
        <f t="shared" si="89"/>
        <v>0.48475544398949655</v>
      </c>
      <c r="X1044" s="250"/>
      <c r="Y1044" s="250"/>
      <c r="Z1044" s="250"/>
      <c r="AA1044" s="250"/>
    </row>
    <row r="1045" spans="1:27" ht="14.25" hidden="1" customHeight="1">
      <c r="A1045" s="120">
        <v>0.09</v>
      </c>
      <c r="B1045" s="120">
        <v>0.1</v>
      </c>
      <c r="C1045" s="120">
        <v>0.81</v>
      </c>
      <c r="D1045" s="250">
        <f t="shared" si="94"/>
        <v>0.32099970082760004</v>
      </c>
      <c r="E1045" s="250">
        <f t="shared" si="94"/>
        <v>0.29061842180684</v>
      </c>
      <c r="F1045" s="250">
        <f t="shared" si="86"/>
        <v>0.29061842180684</v>
      </c>
      <c r="G1045" s="250"/>
      <c r="H1045" s="250"/>
      <c r="I1045" s="250"/>
      <c r="J1045" s="250">
        <f t="shared" si="95"/>
        <v>0.29444534982656001</v>
      </c>
      <c r="K1045" s="250">
        <f t="shared" si="95"/>
        <v>0.27968203909184003</v>
      </c>
      <c r="L1045" s="250">
        <f t="shared" si="87"/>
        <v>0.27968203909184003</v>
      </c>
      <c r="M1045" s="250"/>
      <c r="N1045" s="250"/>
      <c r="O1045" s="250"/>
      <c r="P1045" s="250">
        <f t="shared" si="96"/>
        <v>0.33473234387627998</v>
      </c>
      <c r="Q1045" s="250">
        <f t="shared" si="96"/>
        <v>0.35069396147879994</v>
      </c>
      <c r="R1045" s="250">
        <f t="shared" si="88"/>
        <v>0.33473234387627998</v>
      </c>
      <c r="S1045" s="250"/>
      <c r="T1045" s="250">
        <f t="shared" si="97"/>
        <v>0.51534698043196869</v>
      </c>
      <c r="U1045" s="250">
        <f t="shared" si="97"/>
        <v>0.48496412269773204</v>
      </c>
      <c r="V1045" s="250">
        <f t="shared" si="97"/>
        <v>0.50010950456921477</v>
      </c>
      <c r="W1045" s="250">
        <f t="shared" si="89"/>
        <v>0.48496412269773204</v>
      </c>
      <c r="X1045" s="250"/>
      <c r="Y1045" s="250"/>
      <c r="Z1045" s="250"/>
      <c r="AA1045" s="250"/>
    </row>
    <row r="1046" spans="1:27" ht="14.25" hidden="1" customHeight="1">
      <c r="A1046" s="120">
        <v>0.09</v>
      </c>
      <c r="B1046" s="120">
        <v>0.11</v>
      </c>
      <c r="C1046" s="120">
        <v>0.8</v>
      </c>
      <c r="D1046" s="250">
        <f t="shared" si="94"/>
        <v>0.32065243638836005</v>
      </c>
      <c r="E1046" s="250">
        <f t="shared" si="94"/>
        <v>0.29093740322684003</v>
      </c>
      <c r="F1046" s="250">
        <f t="shared" si="86"/>
        <v>0.29093740322684003</v>
      </c>
      <c r="G1046" s="250"/>
      <c r="H1046" s="250"/>
      <c r="I1046" s="250"/>
      <c r="J1046" s="250">
        <f t="shared" si="95"/>
        <v>0.29412806964080002</v>
      </c>
      <c r="K1046" s="250">
        <f t="shared" si="95"/>
        <v>0.28000102051184</v>
      </c>
      <c r="L1046" s="250">
        <f t="shared" si="87"/>
        <v>0.28000102051184</v>
      </c>
      <c r="M1046" s="250"/>
      <c r="N1046" s="250"/>
      <c r="O1046" s="250"/>
      <c r="P1046" s="250">
        <f t="shared" si="96"/>
        <v>0.33473851085039996</v>
      </c>
      <c r="Q1046" s="250">
        <f t="shared" si="96"/>
        <v>0.35068779450467996</v>
      </c>
      <c r="R1046" s="250">
        <f t="shared" si="88"/>
        <v>0.33473851085039996</v>
      </c>
      <c r="S1046" s="250"/>
      <c r="T1046" s="250">
        <f t="shared" si="97"/>
        <v>0.51491705719115743</v>
      </c>
      <c r="U1046" s="250">
        <f t="shared" si="97"/>
        <v>0.48517280140596741</v>
      </c>
      <c r="V1046" s="250">
        <f t="shared" si="97"/>
        <v>0.50031816884673064</v>
      </c>
      <c r="W1046" s="250">
        <f t="shared" si="89"/>
        <v>0.48517280140596741</v>
      </c>
      <c r="X1046" s="250"/>
      <c r="Y1046" s="250"/>
      <c r="Z1046" s="250"/>
      <c r="AA1046" s="250"/>
    </row>
    <row r="1047" spans="1:27" ht="14.25" hidden="1" customHeight="1">
      <c r="A1047" s="120">
        <v>0.09</v>
      </c>
      <c r="B1047" s="120">
        <v>0.12</v>
      </c>
      <c r="C1047" s="120">
        <v>0.79</v>
      </c>
      <c r="D1047" s="250">
        <f t="shared" si="94"/>
        <v>0.32030517194912</v>
      </c>
      <c r="E1047" s="250">
        <f t="shared" si="94"/>
        <v>0.29125638464684001</v>
      </c>
      <c r="F1047" s="250">
        <f t="shared" si="86"/>
        <v>0.29125638464684001</v>
      </c>
      <c r="G1047" s="250"/>
      <c r="H1047" s="250"/>
      <c r="I1047" s="250"/>
      <c r="J1047" s="250">
        <f t="shared" si="95"/>
        <v>0.29381078945504002</v>
      </c>
      <c r="K1047" s="250">
        <f t="shared" si="95"/>
        <v>0.28032000193184003</v>
      </c>
      <c r="L1047" s="250">
        <f t="shared" si="87"/>
        <v>0.28032000193184003</v>
      </c>
      <c r="M1047" s="250"/>
      <c r="N1047" s="250"/>
      <c r="O1047" s="250"/>
      <c r="P1047" s="250">
        <f t="shared" si="96"/>
        <v>0.33474467782452</v>
      </c>
      <c r="Q1047" s="250">
        <f t="shared" si="96"/>
        <v>0.35068162753055998</v>
      </c>
      <c r="R1047" s="250">
        <f t="shared" si="88"/>
        <v>0.33474467782452</v>
      </c>
      <c r="S1047" s="250"/>
      <c r="T1047" s="250">
        <f t="shared" si="97"/>
        <v>0.51448713395034629</v>
      </c>
      <c r="U1047" s="250">
        <f t="shared" si="97"/>
        <v>0.48538148011420279</v>
      </c>
      <c r="V1047" s="250">
        <f t="shared" si="97"/>
        <v>0.50052683312424673</v>
      </c>
      <c r="W1047" s="250">
        <f t="shared" si="89"/>
        <v>0.48538148011420279</v>
      </c>
      <c r="X1047" s="250"/>
      <c r="Y1047" s="250"/>
      <c r="Z1047" s="250"/>
      <c r="AA1047" s="250"/>
    </row>
    <row r="1048" spans="1:27" ht="14.25" hidden="1" customHeight="1">
      <c r="A1048" s="120">
        <v>0.09</v>
      </c>
      <c r="B1048" s="120">
        <v>0.13</v>
      </c>
      <c r="C1048" s="120">
        <v>0.78</v>
      </c>
      <c r="D1048" s="250">
        <f t="shared" si="94"/>
        <v>0.31995790750988001</v>
      </c>
      <c r="E1048" s="250">
        <f t="shared" si="94"/>
        <v>0.29157536606684004</v>
      </c>
      <c r="F1048" s="250">
        <f t="shared" si="86"/>
        <v>0.29157536606684004</v>
      </c>
      <c r="G1048" s="250"/>
      <c r="H1048" s="250"/>
      <c r="I1048" s="250"/>
      <c r="J1048" s="250">
        <f t="shared" si="95"/>
        <v>0.29349350926928003</v>
      </c>
      <c r="K1048" s="250">
        <f t="shared" si="95"/>
        <v>0.28063898335184001</v>
      </c>
      <c r="L1048" s="250">
        <f t="shared" si="87"/>
        <v>0.28063898335184001</v>
      </c>
      <c r="M1048" s="250"/>
      <c r="N1048" s="250"/>
      <c r="O1048" s="250"/>
      <c r="P1048" s="250">
        <f t="shared" si="96"/>
        <v>0.33475084479863992</v>
      </c>
      <c r="Q1048" s="250">
        <f t="shared" si="96"/>
        <v>0.35067546055644</v>
      </c>
      <c r="R1048" s="250">
        <f t="shared" si="88"/>
        <v>0.33475084479863992</v>
      </c>
      <c r="S1048" s="250"/>
      <c r="T1048" s="250">
        <f t="shared" si="97"/>
        <v>0.51405721070953514</v>
      </c>
      <c r="U1048" s="250">
        <f t="shared" si="97"/>
        <v>0.48559015882243817</v>
      </c>
      <c r="V1048" s="250">
        <f t="shared" si="97"/>
        <v>0.5007354974017626</v>
      </c>
      <c r="W1048" s="250">
        <f t="shared" si="89"/>
        <v>0.48559015882243817</v>
      </c>
      <c r="X1048" s="250"/>
      <c r="Y1048" s="250"/>
      <c r="Z1048" s="250"/>
      <c r="AA1048" s="250"/>
    </row>
    <row r="1049" spans="1:27" ht="14.25" hidden="1" customHeight="1">
      <c r="A1049" s="120">
        <v>0.09</v>
      </c>
      <c r="B1049" s="120">
        <v>0.14000000000000001</v>
      </c>
      <c r="C1049" s="120">
        <v>0.77</v>
      </c>
      <c r="D1049" s="250">
        <f t="shared" si="94"/>
        <v>0.31961064307064002</v>
      </c>
      <c r="E1049" s="250">
        <f t="shared" si="94"/>
        <v>0.29189434748684001</v>
      </c>
      <c r="F1049" s="250">
        <f t="shared" si="86"/>
        <v>0.29189434748684001</v>
      </c>
      <c r="G1049" s="250"/>
      <c r="H1049" s="250"/>
      <c r="I1049" s="250"/>
      <c r="J1049" s="250">
        <f t="shared" si="95"/>
        <v>0.29317622908352003</v>
      </c>
      <c r="K1049" s="250">
        <f t="shared" si="95"/>
        <v>0.28095796477183999</v>
      </c>
      <c r="L1049" s="250">
        <f t="shared" si="87"/>
        <v>0.28095796477183999</v>
      </c>
      <c r="M1049" s="250"/>
      <c r="N1049" s="250"/>
      <c r="O1049" s="250"/>
      <c r="P1049" s="250">
        <f t="shared" si="96"/>
        <v>0.33475701177275996</v>
      </c>
      <c r="Q1049" s="250">
        <f t="shared" si="96"/>
        <v>0.35066929358232002</v>
      </c>
      <c r="R1049" s="250">
        <f t="shared" si="88"/>
        <v>0.33475701177275996</v>
      </c>
      <c r="S1049" s="250"/>
      <c r="T1049" s="250">
        <f t="shared" si="97"/>
        <v>0.51362728746872388</v>
      </c>
      <c r="U1049" s="250">
        <f t="shared" si="97"/>
        <v>0.4857988375306736</v>
      </c>
      <c r="V1049" s="250">
        <f t="shared" si="97"/>
        <v>0.50094416167927858</v>
      </c>
      <c r="W1049" s="250">
        <f t="shared" si="89"/>
        <v>0.4857988375306736</v>
      </c>
      <c r="X1049" s="250"/>
      <c r="Y1049" s="250"/>
      <c r="Z1049" s="250"/>
      <c r="AA1049" s="250"/>
    </row>
    <row r="1050" spans="1:27" ht="14.25" hidden="1" customHeight="1">
      <c r="A1050" s="120">
        <v>0.09</v>
      </c>
      <c r="B1050" s="120">
        <v>0.15</v>
      </c>
      <c r="C1050" s="120">
        <v>0.76</v>
      </c>
      <c r="D1050" s="250">
        <f t="shared" si="94"/>
        <v>0.31926337863140003</v>
      </c>
      <c r="E1050" s="250">
        <f t="shared" si="94"/>
        <v>0.29221332890684004</v>
      </c>
      <c r="F1050" s="250">
        <f t="shared" si="86"/>
        <v>0.29221332890684004</v>
      </c>
      <c r="G1050" s="250"/>
      <c r="H1050" s="250"/>
      <c r="I1050" s="250"/>
      <c r="J1050" s="250">
        <f t="shared" si="95"/>
        <v>0.29285894889775999</v>
      </c>
      <c r="K1050" s="250">
        <f t="shared" si="95"/>
        <v>0.28127694619184002</v>
      </c>
      <c r="L1050" s="250">
        <f t="shared" si="87"/>
        <v>0.28127694619184002</v>
      </c>
      <c r="M1050" s="250"/>
      <c r="N1050" s="250"/>
      <c r="O1050" s="250"/>
      <c r="P1050" s="250">
        <f t="shared" si="96"/>
        <v>0.33476317874687994</v>
      </c>
      <c r="Q1050" s="250">
        <f t="shared" si="96"/>
        <v>0.35066312660819998</v>
      </c>
      <c r="R1050" s="250">
        <f t="shared" si="88"/>
        <v>0.33476317874687994</v>
      </c>
      <c r="S1050" s="250"/>
      <c r="T1050" s="250">
        <f t="shared" si="97"/>
        <v>0.51319736422791273</v>
      </c>
      <c r="U1050" s="250">
        <f t="shared" si="97"/>
        <v>0.48600751623890898</v>
      </c>
      <c r="V1050" s="250">
        <f t="shared" si="97"/>
        <v>0.50115282595679456</v>
      </c>
      <c r="W1050" s="250">
        <f t="shared" si="89"/>
        <v>0.48600751623890898</v>
      </c>
      <c r="X1050" s="250"/>
      <c r="Y1050" s="250"/>
      <c r="Z1050" s="250"/>
      <c r="AA1050" s="250"/>
    </row>
    <row r="1051" spans="1:27" ht="14.25" hidden="1" customHeight="1">
      <c r="A1051" s="120">
        <v>0.09</v>
      </c>
      <c r="B1051" s="120">
        <v>0.16</v>
      </c>
      <c r="C1051" s="120">
        <v>0.75</v>
      </c>
      <c r="D1051" s="250">
        <f t="shared" si="94"/>
        <v>0.31891611419216004</v>
      </c>
      <c r="E1051" s="250">
        <f t="shared" si="94"/>
        <v>0.29253231032684002</v>
      </c>
      <c r="F1051" s="250">
        <f t="shared" si="86"/>
        <v>0.29253231032684002</v>
      </c>
      <c r="G1051" s="250"/>
      <c r="H1051" s="250"/>
      <c r="I1051" s="250"/>
      <c r="J1051" s="250">
        <f t="shared" si="95"/>
        <v>0.29254166871199999</v>
      </c>
      <c r="K1051" s="250">
        <f t="shared" si="95"/>
        <v>0.28159592761183999</v>
      </c>
      <c r="L1051" s="250">
        <f t="shared" si="87"/>
        <v>0.28159592761183999</v>
      </c>
      <c r="M1051" s="250"/>
      <c r="N1051" s="250"/>
      <c r="O1051" s="250"/>
      <c r="P1051" s="250">
        <f t="shared" si="96"/>
        <v>0.33476934572099998</v>
      </c>
      <c r="Q1051" s="250">
        <f t="shared" si="96"/>
        <v>0.35065695963407995</v>
      </c>
      <c r="R1051" s="250">
        <f t="shared" si="88"/>
        <v>0.33476934572099998</v>
      </c>
      <c r="S1051" s="250"/>
      <c r="T1051" s="250">
        <f t="shared" si="97"/>
        <v>0.51276744098710159</v>
      </c>
      <c r="U1051" s="250">
        <f t="shared" si="97"/>
        <v>0.48621619494714441</v>
      </c>
      <c r="V1051" s="250">
        <f t="shared" si="97"/>
        <v>0.50136149023431043</v>
      </c>
      <c r="W1051" s="250">
        <f t="shared" si="89"/>
        <v>0.48621619494714441</v>
      </c>
      <c r="X1051" s="250"/>
      <c r="Y1051" s="250"/>
      <c r="Z1051" s="250"/>
      <c r="AA1051" s="250"/>
    </row>
    <row r="1052" spans="1:27" ht="14.25" hidden="1" customHeight="1">
      <c r="A1052" s="120">
        <v>0.09</v>
      </c>
      <c r="B1052" s="120">
        <v>0.17</v>
      </c>
      <c r="C1052" s="120">
        <v>0.74</v>
      </c>
      <c r="D1052" s="250">
        <f t="shared" si="94"/>
        <v>0.31856884975291999</v>
      </c>
      <c r="E1052" s="250">
        <f t="shared" si="94"/>
        <v>0.29285129174683999</v>
      </c>
      <c r="F1052" s="250">
        <f t="shared" si="86"/>
        <v>0.29285129174683999</v>
      </c>
      <c r="G1052" s="250"/>
      <c r="H1052" s="250"/>
      <c r="I1052" s="250"/>
      <c r="J1052" s="250">
        <f t="shared" si="95"/>
        <v>0.29222438852624</v>
      </c>
      <c r="K1052" s="250">
        <f t="shared" si="95"/>
        <v>0.28191490903184002</v>
      </c>
      <c r="L1052" s="250">
        <f t="shared" si="87"/>
        <v>0.28191490903184002</v>
      </c>
      <c r="M1052" s="250"/>
      <c r="N1052" s="250"/>
      <c r="O1052" s="250"/>
      <c r="P1052" s="250">
        <f t="shared" si="96"/>
        <v>0.33477551269511996</v>
      </c>
      <c r="Q1052" s="250">
        <f t="shared" si="96"/>
        <v>0.35065079265995996</v>
      </c>
      <c r="R1052" s="250">
        <f t="shared" si="88"/>
        <v>0.33477551269511996</v>
      </c>
      <c r="S1052" s="250"/>
      <c r="T1052" s="250">
        <f t="shared" si="97"/>
        <v>0.51233751774629033</v>
      </c>
      <c r="U1052" s="250">
        <f t="shared" si="97"/>
        <v>0.48642487365537979</v>
      </c>
      <c r="V1052" s="250">
        <f t="shared" si="97"/>
        <v>0.50157015451182652</v>
      </c>
      <c r="W1052" s="250">
        <f t="shared" si="89"/>
        <v>0.48642487365537979</v>
      </c>
      <c r="X1052" s="250"/>
      <c r="Y1052" s="250"/>
      <c r="Z1052" s="250"/>
      <c r="AA1052" s="250"/>
    </row>
    <row r="1053" spans="1:27" ht="14.25" hidden="1" customHeight="1">
      <c r="A1053" s="120">
        <v>0.09</v>
      </c>
      <c r="B1053" s="120">
        <v>0.18</v>
      </c>
      <c r="C1053" s="120">
        <v>0.73</v>
      </c>
      <c r="D1053" s="250">
        <f t="shared" si="94"/>
        <v>0.31822158531368</v>
      </c>
      <c r="E1053" s="250">
        <f t="shared" si="94"/>
        <v>0.29317027316683997</v>
      </c>
      <c r="F1053" s="250">
        <f t="shared" si="86"/>
        <v>0.29317027316683997</v>
      </c>
      <c r="G1053" s="250"/>
      <c r="H1053" s="250"/>
      <c r="I1053" s="250"/>
      <c r="J1053" s="250">
        <f t="shared" si="95"/>
        <v>0.29190710834047995</v>
      </c>
      <c r="K1053" s="250">
        <f t="shared" si="95"/>
        <v>0.28223389045184</v>
      </c>
      <c r="L1053" s="250">
        <f t="shared" si="87"/>
        <v>0.28223389045184</v>
      </c>
      <c r="M1053" s="250"/>
      <c r="N1053" s="250"/>
      <c r="O1053" s="250"/>
      <c r="P1053" s="250">
        <f t="shared" si="96"/>
        <v>0.33478167966923994</v>
      </c>
      <c r="Q1053" s="250">
        <f t="shared" si="96"/>
        <v>0.35064462568583998</v>
      </c>
      <c r="R1053" s="250">
        <f t="shared" si="88"/>
        <v>0.33478167966923994</v>
      </c>
      <c r="S1053" s="250"/>
      <c r="T1053" s="250">
        <f t="shared" si="97"/>
        <v>0.51190759450547918</v>
      </c>
      <c r="U1053" s="250">
        <f t="shared" si="97"/>
        <v>0.48663355236361516</v>
      </c>
      <c r="V1053" s="250">
        <f t="shared" si="97"/>
        <v>0.50177881878934238</v>
      </c>
      <c r="W1053" s="250">
        <f t="shared" si="89"/>
        <v>0.48663355236361516</v>
      </c>
      <c r="X1053" s="250"/>
      <c r="Y1053" s="250"/>
      <c r="Z1053" s="250"/>
      <c r="AA1053" s="250"/>
    </row>
    <row r="1054" spans="1:27" ht="14.25" hidden="1" customHeight="1">
      <c r="A1054" s="120">
        <v>0.09</v>
      </c>
      <c r="B1054" s="120">
        <v>0.19</v>
      </c>
      <c r="C1054" s="120">
        <v>0.72</v>
      </c>
      <c r="D1054" s="250">
        <f t="shared" si="94"/>
        <v>0.31787432087444001</v>
      </c>
      <c r="E1054" s="250">
        <f t="shared" si="94"/>
        <v>0.29348925458684</v>
      </c>
      <c r="F1054" s="250">
        <f t="shared" si="86"/>
        <v>0.29348925458684</v>
      </c>
      <c r="G1054" s="250"/>
      <c r="H1054" s="250"/>
      <c r="I1054" s="250"/>
      <c r="J1054" s="250">
        <f t="shared" si="95"/>
        <v>0.29158982815472001</v>
      </c>
      <c r="K1054" s="250">
        <f t="shared" si="95"/>
        <v>0.28255287187183997</v>
      </c>
      <c r="L1054" s="250">
        <f t="shared" si="87"/>
        <v>0.28255287187183997</v>
      </c>
      <c r="M1054" s="250"/>
      <c r="N1054" s="250"/>
      <c r="O1054" s="250"/>
      <c r="P1054" s="250">
        <f t="shared" si="96"/>
        <v>0.33478784664335998</v>
      </c>
      <c r="Q1054" s="250">
        <f t="shared" si="96"/>
        <v>0.35063845871171995</v>
      </c>
      <c r="R1054" s="250">
        <f t="shared" si="88"/>
        <v>0.33478784664335998</v>
      </c>
      <c r="S1054" s="250"/>
      <c r="T1054" s="250">
        <f t="shared" si="97"/>
        <v>0.51147767126466803</v>
      </c>
      <c r="U1054" s="250">
        <f t="shared" si="97"/>
        <v>0.4868422310718506</v>
      </c>
      <c r="V1054" s="250">
        <f t="shared" si="97"/>
        <v>0.50198748306685836</v>
      </c>
      <c r="W1054" s="250">
        <f t="shared" si="89"/>
        <v>0.4868422310718506</v>
      </c>
      <c r="X1054" s="250"/>
      <c r="Y1054" s="250"/>
      <c r="Z1054" s="250"/>
      <c r="AA1054" s="250"/>
    </row>
    <row r="1055" spans="1:27" ht="14.25" hidden="1" customHeight="1">
      <c r="A1055" s="120">
        <v>0.09</v>
      </c>
      <c r="B1055" s="120">
        <v>0.2</v>
      </c>
      <c r="C1055" s="120">
        <v>0.71</v>
      </c>
      <c r="D1055" s="250">
        <f t="shared" si="94"/>
        <v>0.31752705643520002</v>
      </c>
      <c r="E1055" s="250">
        <f t="shared" si="94"/>
        <v>0.29380823600684003</v>
      </c>
      <c r="F1055" s="250">
        <f t="shared" si="86"/>
        <v>0.29380823600684003</v>
      </c>
      <c r="G1055" s="250"/>
      <c r="H1055" s="250"/>
      <c r="I1055" s="250"/>
      <c r="J1055" s="250">
        <f t="shared" si="95"/>
        <v>0.29127254796895996</v>
      </c>
      <c r="K1055" s="250">
        <f t="shared" si="95"/>
        <v>0.28287185329184</v>
      </c>
      <c r="L1055" s="250">
        <f t="shared" si="87"/>
        <v>0.28287185329184</v>
      </c>
      <c r="M1055" s="250"/>
      <c r="N1055" s="250"/>
      <c r="O1055" s="250"/>
      <c r="P1055" s="250">
        <f t="shared" si="96"/>
        <v>0.33479401361747996</v>
      </c>
      <c r="Q1055" s="250">
        <f t="shared" si="96"/>
        <v>0.35063229173759991</v>
      </c>
      <c r="R1055" s="250">
        <f t="shared" si="88"/>
        <v>0.33479401361747996</v>
      </c>
      <c r="S1055" s="250"/>
      <c r="T1055" s="250">
        <f t="shared" si="97"/>
        <v>0.51104774802385688</v>
      </c>
      <c r="U1055" s="250">
        <f t="shared" si="97"/>
        <v>0.48705090978008603</v>
      </c>
      <c r="V1055" s="250">
        <f t="shared" si="97"/>
        <v>0.50219614734437434</v>
      </c>
      <c r="W1055" s="250">
        <f t="shared" si="89"/>
        <v>0.48705090978008603</v>
      </c>
      <c r="X1055" s="250"/>
      <c r="Y1055" s="250"/>
      <c r="Z1055" s="250"/>
      <c r="AA1055" s="250"/>
    </row>
    <row r="1056" spans="1:27" ht="14.25" hidden="1" customHeight="1">
      <c r="A1056" s="120">
        <v>0.09</v>
      </c>
      <c r="B1056" s="120">
        <v>0.21</v>
      </c>
      <c r="C1056" s="120">
        <v>0.7</v>
      </c>
      <c r="D1056" s="250">
        <f t="shared" si="94"/>
        <v>0.31717979199596003</v>
      </c>
      <c r="E1056" s="250">
        <f t="shared" si="94"/>
        <v>0.29412721742684</v>
      </c>
      <c r="F1056" s="250">
        <f t="shared" si="86"/>
        <v>0.29412721742684</v>
      </c>
      <c r="G1056" s="250"/>
      <c r="H1056" s="250"/>
      <c r="I1056" s="250"/>
      <c r="J1056" s="250">
        <f t="shared" si="95"/>
        <v>0.29095526778320002</v>
      </c>
      <c r="K1056" s="250">
        <f t="shared" si="95"/>
        <v>0.28319083471183998</v>
      </c>
      <c r="L1056" s="250">
        <f t="shared" si="87"/>
        <v>0.28319083471183998</v>
      </c>
      <c r="M1056" s="250"/>
      <c r="N1056" s="250"/>
      <c r="O1056" s="250"/>
      <c r="P1056" s="250">
        <f t="shared" si="96"/>
        <v>0.33480018059159999</v>
      </c>
      <c r="Q1056" s="250">
        <f t="shared" si="96"/>
        <v>0.35062612476347998</v>
      </c>
      <c r="R1056" s="250">
        <f t="shared" si="88"/>
        <v>0.33480018059159999</v>
      </c>
      <c r="S1056" s="250"/>
      <c r="T1056" s="250">
        <f t="shared" si="97"/>
        <v>0.51061782478304574</v>
      </c>
      <c r="U1056" s="250">
        <f t="shared" si="97"/>
        <v>0.4872595884883214</v>
      </c>
      <c r="V1056" s="250">
        <f t="shared" si="97"/>
        <v>0.50240481162189021</v>
      </c>
      <c r="W1056" s="250">
        <f t="shared" si="89"/>
        <v>0.4872595884883214</v>
      </c>
      <c r="X1056" s="250"/>
      <c r="Y1056" s="250"/>
      <c r="Z1056" s="250"/>
      <c r="AA1056" s="250"/>
    </row>
    <row r="1057" spans="1:27" ht="14.25" hidden="1" customHeight="1">
      <c r="A1057" s="120">
        <v>0.09</v>
      </c>
      <c r="B1057" s="120">
        <v>0.22</v>
      </c>
      <c r="C1057" s="120">
        <v>0.69</v>
      </c>
      <c r="D1057" s="250">
        <f t="shared" si="94"/>
        <v>0.31683252755671998</v>
      </c>
      <c r="E1057" s="250">
        <f t="shared" si="94"/>
        <v>0.29444619884683998</v>
      </c>
      <c r="F1057" s="250">
        <f t="shared" si="86"/>
        <v>0.29444619884683998</v>
      </c>
      <c r="G1057" s="250"/>
      <c r="H1057" s="250"/>
      <c r="I1057" s="250"/>
      <c r="J1057" s="250">
        <f t="shared" si="95"/>
        <v>0.29063798759743997</v>
      </c>
      <c r="K1057" s="250">
        <f t="shared" si="95"/>
        <v>0.28350981613184001</v>
      </c>
      <c r="L1057" s="250">
        <f t="shared" si="87"/>
        <v>0.28350981613184001</v>
      </c>
      <c r="M1057" s="250"/>
      <c r="N1057" s="250"/>
      <c r="O1057" s="250"/>
      <c r="P1057" s="250">
        <f t="shared" si="96"/>
        <v>0.33480634756571998</v>
      </c>
      <c r="Q1057" s="250">
        <f t="shared" si="96"/>
        <v>0.35061995778935995</v>
      </c>
      <c r="R1057" s="250">
        <f t="shared" si="88"/>
        <v>0.33480634756571998</v>
      </c>
      <c r="S1057" s="250"/>
      <c r="T1057" s="250">
        <f t="shared" si="97"/>
        <v>0.51018790154223459</v>
      </c>
      <c r="U1057" s="250">
        <f t="shared" si="97"/>
        <v>0.48746826719655678</v>
      </c>
      <c r="V1057" s="250">
        <f t="shared" si="97"/>
        <v>0.5026134758994063</v>
      </c>
      <c r="W1057" s="250">
        <f t="shared" si="89"/>
        <v>0.48746826719655678</v>
      </c>
      <c r="X1057" s="250"/>
      <c r="Y1057" s="250"/>
      <c r="Z1057" s="250"/>
      <c r="AA1057" s="250"/>
    </row>
    <row r="1058" spans="1:27" ht="14.25" hidden="1" customHeight="1">
      <c r="A1058" s="120">
        <v>0.09</v>
      </c>
      <c r="B1058" s="120">
        <v>0.23</v>
      </c>
      <c r="C1058" s="120">
        <v>0.68</v>
      </c>
      <c r="D1058" s="250">
        <f t="shared" ref="D1058:E1121" si="98">$A1058*B$157+$B1058*B$158+$C1058*B$159</f>
        <v>0.31648526311748004</v>
      </c>
      <c r="E1058" s="250">
        <f t="shared" si="98"/>
        <v>0.29476518026684007</v>
      </c>
      <c r="F1058" s="250">
        <f t="shared" si="86"/>
        <v>0.29476518026684007</v>
      </c>
      <c r="G1058" s="250"/>
      <c r="H1058" s="250"/>
      <c r="I1058" s="250"/>
      <c r="J1058" s="250">
        <f t="shared" ref="J1058:K1121" si="99">$A1058*H$157+$B1058*H$158+$C1058*H$159</f>
        <v>0.29032070741168003</v>
      </c>
      <c r="K1058" s="250">
        <f t="shared" si="99"/>
        <v>0.28382879755183998</v>
      </c>
      <c r="L1058" s="250">
        <f t="shared" si="87"/>
        <v>0.28382879755183998</v>
      </c>
      <c r="M1058" s="250"/>
      <c r="N1058" s="250"/>
      <c r="O1058" s="250"/>
      <c r="P1058" s="250">
        <f t="shared" ref="P1058:Q1121" si="100">$A1058*N$157+$B1058*N$158+$C1058*N$159</f>
        <v>0.33481251453984001</v>
      </c>
      <c r="Q1058" s="250">
        <f t="shared" si="100"/>
        <v>0.35061379081524002</v>
      </c>
      <c r="R1058" s="250">
        <f t="shared" si="88"/>
        <v>0.33481251453984001</v>
      </c>
      <c r="S1058" s="250"/>
      <c r="T1058" s="250">
        <f t="shared" ref="T1058:V1121" si="101">$A1058*I$3+$B1058*I$4+$C1058*I$5</f>
        <v>0.50975797830142344</v>
      </c>
      <c r="U1058" s="250">
        <f t="shared" si="101"/>
        <v>0.48767694590479221</v>
      </c>
      <c r="V1058" s="250">
        <f t="shared" si="101"/>
        <v>0.50282214017692217</v>
      </c>
      <c r="W1058" s="250">
        <f t="shared" si="89"/>
        <v>0.48767694590479221</v>
      </c>
      <c r="X1058" s="250"/>
      <c r="Y1058" s="250"/>
      <c r="Z1058" s="250"/>
      <c r="AA1058" s="250"/>
    </row>
    <row r="1059" spans="1:27" ht="14.25" hidden="1" customHeight="1">
      <c r="A1059" s="120">
        <v>0.09</v>
      </c>
      <c r="B1059" s="120">
        <v>0.24</v>
      </c>
      <c r="C1059" s="120">
        <v>0.67</v>
      </c>
      <c r="D1059" s="250">
        <f t="shared" si="98"/>
        <v>0.31613799867824</v>
      </c>
      <c r="E1059" s="250">
        <f t="shared" si="98"/>
        <v>0.29508416168684004</v>
      </c>
      <c r="F1059" s="250">
        <f t="shared" si="86"/>
        <v>0.29508416168684004</v>
      </c>
      <c r="G1059" s="250"/>
      <c r="H1059" s="250"/>
      <c r="I1059" s="250"/>
      <c r="J1059" s="250">
        <f t="shared" si="99"/>
        <v>0.29000342722591999</v>
      </c>
      <c r="K1059" s="250">
        <f t="shared" si="99"/>
        <v>0.28414777897184001</v>
      </c>
      <c r="L1059" s="250">
        <f t="shared" si="87"/>
        <v>0.28414777897184001</v>
      </c>
      <c r="M1059" s="250"/>
      <c r="N1059" s="250"/>
      <c r="O1059" s="250"/>
      <c r="P1059" s="250">
        <f t="shared" si="100"/>
        <v>0.33481868151395999</v>
      </c>
      <c r="Q1059" s="250">
        <f t="shared" si="100"/>
        <v>0.35060762384111999</v>
      </c>
      <c r="R1059" s="250">
        <f t="shared" si="88"/>
        <v>0.33481868151395999</v>
      </c>
      <c r="S1059" s="250"/>
      <c r="T1059" s="250">
        <f t="shared" si="101"/>
        <v>0.50932805506061229</v>
      </c>
      <c r="U1059" s="250">
        <f t="shared" si="101"/>
        <v>0.48788562461302765</v>
      </c>
      <c r="V1059" s="250">
        <f t="shared" si="101"/>
        <v>0.50303080445443826</v>
      </c>
      <c r="W1059" s="250">
        <f t="shared" si="89"/>
        <v>0.48788562461302765</v>
      </c>
      <c r="X1059" s="250"/>
      <c r="Y1059" s="250"/>
      <c r="Z1059" s="250"/>
      <c r="AA1059" s="250"/>
    </row>
    <row r="1060" spans="1:27" ht="14.25" hidden="1" customHeight="1">
      <c r="A1060" s="120">
        <v>0.09</v>
      </c>
      <c r="B1060" s="120">
        <v>0.25</v>
      </c>
      <c r="C1060" s="120">
        <v>0.66</v>
      </c>
      <c r="D1060" s="250">
        <f t="shared" si="98"/>
        <v>0.315790734239</v>
      </c>
      <c r="E1060" s="250">
        <f t="shared" si="98"/>
        <v>0.29540314310684002</v>
      </c>
      <c r="F1060" s="250">
        <f t="shared" si="86"/>
        <v>0.29540314310684002</v>
      </c>
      <c r="G1060" s="250"/>
      <c r="H1060" s="250"/>
      <c r="I1060" s="250"/>
      <c r="J1060" s="250">
        <f t="shared" si="99"/>
        <v>0.28968614704016005</v>
      </c>
      <c r="K1060" s="250">
        <f t="shared" si="99"/>
        <v>0.28446676039184005</v>
      </c>
      <c r="L1060" s="250">
        <f t="shared" si="87"/>
        <v>0.28446676039184005</v>
      </c>
      <c r="M1060" s="250"/>
      <c r="N1060" s="250"/>
      <c r="O1060" s="250"/>
      <c r="P1060" s="250">
        <f t="shared" si="100"/>
        <v>0.33482484848807997</v>
      </c>
      <c r="Q1060" s="250">
        <f t="shared" si="100"/>
        <v>0.35060145686699995</v>
      </c>
      <c r="R1060" s="250">
        <f t="shared" si="88"/>
        <v>0.33482484848807997</v>
      </c>
      <c r="S1060" s="250"/>
      <c r="T1060" s="250">
        <f t="shared" si="101"/>
        <v>0.50889813181980115</v>
      </c>
      <c r="U1060" s="250">
        <f t="shared" si="101"/>
        <v>0.48809430332126302</v>
      </c>
      <c r="V1060" s="250">
        <f t="shared" si="101"/>
        <v>0.50323946873195413</v>
      </c>
      <c r="W1060" s="250">
        <f t="shared" si="89"/>
        <v>0.48809430332126302</v>
      </c>
      <c r="X1060" s="250"/>
      <c r="Y1060" s="250"/>
      <c r="Z1060" s="250"/>
      <c r="AA1060" s="250"/>
    </row>
    <row r="1061" spans="1:27" ht="14.25" hidden="1" customHeight="1">
      <c r="A1061" s="120">
        <v>0.09</v>
      </c>
      <c r="B1061" s="120">
        <v>0.26</v>
      </c>
      <c r="C1061" s="120">
        <v>0.65</v>
      </c>
      <c r="D1061" s="250">
        <f t="shared" si="98"/>
        <v>0.31544346979976001</v>
      </c>
      <c r="E1061" s="250">
        <f t="shared" si="98"/>
        <v>0.29572212452683999</v>
      </c>
      <c r="F1061" s="250">
        <f t="shared" si="86"/>
        <v>0.29572212452683999</v>
      </c>
      <c r="G1061" s="250"/>
      <c r="H1061" s="250"/>
      <c r="I1061" s="250"/>
      <c r="J1061" s="250">
        <f t="shared" si="99"/>
        <v>0.2893688668544</v>
      </c>
      <c r="K1061" s="250">
        <f t="shared" si="99"/>
        <v>0.28478574181184002</v>
      </c>
      <c r="L1061" s="250">
        <f t="shared" si="87"/>
        <v>0.28478574181184002</v>
      </c>
      <c r="M1061" s="250"/>
      <c r="N1061" s="250"/>
      <c r="O1061" s="250"/>
      <c r="P1061" s="250">
        <f t="shared" si="100"/>
        <v>0.33483101546219995</v>
      </c>
      <c r="Q1061" s="250">
        <f t="shared" si="100"/>
        <v>0.35059528989287997</v>
      </c>
      <c r="R1061" s="250">
        <f t="shared" si="88"/>
        <v>0.33483101546219995</v>
      </c>
      <c r="S1061" s="250"/>
      <c r="T1061" s="250">
        <f t="shared" si="101"/>
        <v>0.50846820857898989</v>
      </c>
      <c r="U1061" s="250">
        <f t="shared" si="101"/>
        <v>0.4883029820294984</v>
      </c>
      <c r="V1061" s="250">
        <f t="shared" si="101"/>
        <v>0.50344813300947011</v>
      </c>
      <c r="W1061" s="250">
        <f t="shared" si="89"/>
        <v>0.4883029820294984</v>
      </c>
      <c r="X1061" s="250"/>
      <c r="Y1061" s="250"/>
      <c r="Z1061" s="250"/>
      <c r="AA1061" s="250"/>
    </row>
    <row r="1062" spans="1:27" ht="14.25" hidden="1" customHeight="1">
      <c r="A1062" s="120">
        <v>0.09</v>
      </c>
      <c r="B1062" s="120">
        <v>0.27</v>
      </c>
      <c r="C1062" s="120">
        <v>0.64</v>
      </c>
      <c r="D1062" s="250">
        <f t="shared" si="98"/>
        <v>0.31509620536052002</v>
      </c>
      <c r="E1062" s="250">
        <f t="shared" si="98"/>
        <v>0.29604110594684002</v>
      </c>
      <c r="F1062" s="250">
        <f t="shared" si="86"/>
        <v>0.29604110594684002</v>
      </c>
      <c r="G1062" s="250"/>
      <c r="H1062" s="250"/>
      <c r="I1062" s="250"/>
      <c r="J1062" s="250">
        <f t="shared" si="99"/>
        <v>0.28905158666864</v>
      </c>
      <c r="K1062" s="250">
        <f t="shared" si="99"/>
        <v>0.28510472323184</v>
      </c>
      <c r="L1062" s="250">
        <f t="shared" si="87"/>
        <v>0.28510472323184</v>
      </c>
      <c r="M1062" s="250"/>
      <c r="N1062" s="250"/>
      <c r="O1062" s="250"/>
      <c r="P1062" s="250">
        <f t="shared" si="100"/>
        <v>0.33483718243631999</v>
      </c>
      <c r="Q1062" s="250">
        <f t="shared" si="100"/>
        <v>0.35058912291875999</v>
      </c>
      <c r="R1062" s="250">
        <f t="shared" si="88"/>
        <v>0.33483718243631999</v>
      </c>
      <c r="S1062" s="250"/>
      <c r="T1062" s="250">
        <f t="shared" si="101"/>
        <v>0.50803828533817874</v>
      </c>
      <c r="U1062" s="250">
        <f t="shared" si="101"/>
        <v>0.48851166073773378</v>
      </c>
      <c r="V1062" s="250">
        <f t="shared" si="101"/>
        <v>0.50365679728698609</v>
      </c>
      <c r="W1062" s="250">
        <f t="shared" si="89"/>
        <v>0.48851166073773378</v>
      </c>
      <c r="X1062" s="250"/>
      <c r="Y1062" s="250"/>
      <c r="Z1062" s="250"/>
      <c r="AA1062" s="250"/>
    </row>
    <row r="1063" spans="1:27" ht="14.25" hidden="1" customHeight="1">
      <c r="A1063" s="120">
        <v>0.09</v>
      </c>
      <c r="B1063" s="120">
        <v>0.28000000000000003</v>
      </c>
      <c r="C1063" s="120">
        <v>0.63</v>
      </c>
      <c r="D1063" s="250">
        <f t="shared" si="98"/>
        <v>0.31474894092128003</v>
      </c>
      <c r="E1063" s="250">
        <f t="shared" si="98"/>
        <v>0.29636008736684005</v>
      </c>
      <c r="F1063" s="250">
        <f t="shared" si="86"/>
        <v>0.29636008736684005</v>
      </c>
      <c r="G1063" s="250"/>
      <c r="H1063" s="250"/>
      <c r="I1063" s="250"/>
      <c r="J1063" s="250">
        <f t="shared" si="99"/>
        <v>0.28873430648288001</v>
      </c>
      <c r="K1063" s="250">
        <f t="shared" si="99"/>
        <v>0.28542370465183997</v>
      </c>
      <c r="L1063" s="250">
        <f t="shared" si="87"/>
        <v>0.28542370465183997</v>
      </c>
      <c r="M1063" s="250"/>
      <c r="N1063" s="250"/>
      <c r="O1063" s="250"/>
      <c r="P1063" s="250">
        <f t="shared" si="100"/>
        <v>0.33484334941044003</v>
      </c>
      <c r="Q1063" s="250">
        <f t="shared" si="100"/>
        <v>0.35058295594464001</v>
      </c>
      <c r="R1063" s="250">
        <f t="shared" si="88"/>
        <v>0.33484334941044003</v>
      </c>
      <c r="S1063" s="250"/>
      <c r="T1063" s="250">
        <f t="shared" si="101"/>
        <v>0.50760836209736759</v>
      </c>
      <c r="U1063" s="250">
        <f t="shared" si="101"/>
        <v>0.48872033944596915</v>
      </c>
      <c r="V1063" s="250">
        <f t="shared" si="101"/>
        <v>0.50386546156450196</v>
      </c>
      <c r="W1063" s="250">
        <f t="shared" si="89"/>
        <v>0.48872033944596915</v>
      </c>
      <c r="X1063" s="250"/>
      <c r="Y1063" s="250"/>
      <c r="Z1063" s="250"/>
      <c r="AA1063" s="250"/>
    </row>
    <row r="1064" spans="1:27" ht="14.25" hidden="1" customHeight="1">
      <c r="A1064" s="120">
        <v>0.09</v>
      </c>
      <c r="B1064" s="120">
        <v>0.28999999999999998</v>
      </c>
      <c r="C1064" s="120">
        <v>0.62</v>
      </c>
      <c r="D1064" s="250">
        <f t="shared" si="98"/>
        <v>0.31440167648203998</v>
      </c>
      <c r="E1064" s="250">
        <f t="shared" si="98"/>
        <v>0.29667906878684003</v>
      </c>
      <c r="F1064" s="250">
        <f t="shared" si="86"/>
        <v>0.29667906878684003</v>
      </c>
      <c r="G1064" s="250"/>
      <c r="H1064" s="250"/>
      <c r="I1064" s="250"/>
      <c r="J1064" s="250">
        <f t="shared" si="99"/>
        <v>0.28841702629712002</v>
      </c>
      <c r="K1064" s="250">
        <f t="shared" si="99"/>
        <v>0.28574268607184</v>
      </c>
      <c r="L1064" s="250">
        <f t="shared" si="87"/>
        <v>0.28574268607184</v>
      </c>
      <c r="M1064" s="250"/>
      <c r="N1064" s="250"/>
      <c r="O1064" s="250"/>
      <c r="P1064" s="250">
        <f t="shared" si="100"/>
        <v>0.33484951638455995</v>
      </c>
      <c r="Q1064" s="250">
        <f t="shared" si="100"/>
        <v>0.35057678897051997</v>
      </c>
      <c r="R1064" s="250">
        <f t="shared" si="88"/>
        <v>0.33484951638455995</v>
      </c>
      <c r="S1064" s="250"/>
      <c r="T1064" s="250">
        <f t="shared" si="101"/>
        <v>0.50717843885655634</v>
      </c>
      <c r="U1064" s="250">
        <f t="shared" si="101"/>
        <v>0.48892901815420453</v>
      </c>
      <c r="V1064" s="250">
        <f t="shared" si="101"/>
        <v>0.50407412584201805</v>
      </c>
      <c r="W1064" s="250">
        <f t="shared" si="89"/>
        <v>0.48892901815420453</v>
      </c>
      <c r="X1064" s="250"/>
      <c r="Y1064" s="250"/>
      <c r="Z1064" s="250"/>
      <c r="AA1064" s="250"/>
    </row>
    <row r="1065" spans="1:27" ht="14.25" hidden="1" customHeight="1">
      <c r="A1065" s="120">
        <v>0.09</v>
      </c>
      <c r="B1065" s="120">
        <v>0.3</v>
      </c>
      <c r="C1065" s="120">
        <v>0.61</v>
      </c>
      <c r="D1065" s="250">
        <f t="shared" si="98"/>
        <v>0.31405441204279999</v>
      </c>
      <c r="E1065" s="250">
        <f t="shared" si="98"/>
        <v>0.29699805020684</v>
      </c>
      <c r="F1065" s="250">
        <f t="shared" si="86"/>
        <v>0.29699805020684</v>
      </c>
      <c r="G1065" s="250"/>
      <c r="H1065" s="250"/>
      <c r="I1065" s="250"/>
      <c r="J1065" s="250">
        <f t="shared" si="99"/>
        <v>0.28809974611136002</v>
      </c>
      <c r="K1065" s="250">
        <f t="shared" si="99"/>
        <v>0.28606166749184003</v>
      </c>
      <c r="L1065" s="250">
        <f t="shared" si="87"/>
        <v>0.28606166749184003</v>
      </c>
      <c r="M1065" s="250"/>
      <c r="N1065" s="250"/>
      <c r="O1065" s="250"/>
      <c r="P1065" s="250">
        <f t="shared" si="100"/>
        <v>0.33485568335867999</v>
      </c>
      <c r="Q1065" s="250">
        <f t="shared" si="100"/>
        <v>0.35057062199639999</v>
      </c>
      <c r="R1065" s="250">
        <f t="shared" si="88"/>
        <v>0.33485568335867999</v>
      </c>
      <c r="S1065" s="250"/>
      <c r="T1065" s="250">
        <f t="shared" si="101"/>
        <v>0.50674851561574519</v>
      </c>
      <c r="U1065" s="250">
        <f t="shared" si="101"/>
        <v>0.48913769686244002</v>
      </c>
      <c r="V1065" s="250">
        <f t="shared" si="101"/>
        <v>0.50428279011953392</v>
      </c>
      <c r="W1065" s="250">
        <f t="shared" si="89"/>
        <v>0.48913769686244002</v>
      </c>
      <c r="X1065" s="250"/>
      <c r="Y1065" s="250"/>
      <c r="Z1065" s="250"/>
      <c r="AA1065" s="250"/>
    </row>
    <row r="1066" spans="1:27" ht="14.25" hidden="1" customHeight="1">
      <c r="A1066" s="120">
        <v>0.09</v>
      </c>
      <c r="B1066" s="120">
        <v>0.31</v>
      </c>
      <c r="C1066" s="120">
        <v>0.6</v>
      </c>
      <c r="D1066" s="250">
        <f t="shared" si="98"/>
        <v>0.31370714760356</v>
      </c>
      <c r="E1066" s="250">
        <f t="shared" si="98"/>
        <v>0.29731703162683998</v>
      </c>
      <c r="F1066" s="250">
        <f t="shared" si="86"/>
        <v>0.29731703162683998</v>
      </c>
      <c r="G1066" s="250"/>
      <c r="H1066" s="250"/>
      <c r="I1066" s="250"/>
      <c r="J1066" s="250">
        <f t="shared" si="99"/>
        <v>0.28778246592559997</v>
      </c>
      <c r="K1066" s="250">
        <f t="shared" si="99"/>
        <v>0.28638064891184001</v>
      </c>
      <c r="L1066" s="250">
        <f t="shared" si="87"/>
        <v>0.28638064891184001</v>
      </c>
      <c r="M1066" s="250"/>
      <c r="N1066" s="250"/>
      <c r="O1066" s="250"/>
      <c r="P1066" s="250">
        <f t="shared" si="100"/>
        <v>0.33486185033279992</v>
      </c>
      <c r="Q1066" s="250">
        <f t="shared" si="100"/>
        <v>0.35056445502227995</v>
      </c>
      <c r="R1066" s="250">
        <f t="shared" si="88"/>
        <v>0.33486185033279992</v>
      </c>
      <c r="S1066" s="250"/>
      <c r="T1066" s="250">
        <f t="shared" si="101"/>
        <v>0.50631859237493404</v>
      </c>
      <c r="U1066" s="250">
        <f t="shared" si="101"/>
        <v>0.4893463755706754</v>
      </c>
      <c r="V1066" s="250">
        <f t="shared" si="101"/>
        <v>0.5044914543970499</v>
      </c>
      <c r="W1066" s="250">
        <f t="shared" si="89"/>
        <v>0.4893463755706754</v>
      </c>
      <c r="X1066" s="250"/>
      <c r="Y1066" s="250"/>
      <c r="Z1066" s="250"/>
      <c r="AA1066" s="250"/>
    </row>
    <row r="1067" spans="1:27" ht="14.25" hidden="1" customHeight="1">
      <c r="A1067" s="120">
        <v>0.09</v>
      </c>
      <c r="B1067" s="120">
        <v>0.32</v>
      </c>
      <c r="C1067" s="120">
        <v>0.59</v>
      </c>
      <c r="D1067" s="250">
        <f t="shared" si="98"/>
        <v>0.31335988316432001</v>
      </c>
      <c r="E1067" s="250">
        <f t="shared" si="98"/>
        <v>0.29763601304684001</v>
      </c>
      <c r="F1067" s="250">
        <f t="shared" si="86"/>
        <v>0.29763601304684001</v>
      </c>
      <c r="G1067" s="250"/>
      <c r="H1067" s="250"/>
      <c r="I1067" s="250"/>
      <c r="J1067" s="250">
        <f t="shared" si="99"/>
        <v>0.28746518573983998</v>
      </c>
      <c r="K1067" s="250">
        <f t="shared" si="99"/>
        <v>0.28669963033183998</v>
      </c>
      <c r="L1067" s="250">
        <f t="shared" si="87"/>
        <v>0.28669963033183998</v>
      </c>
      <c r="M1067" s="250"/>
      <c r="N1067" s="250"/>
      <c r="O1067" s="250"/>
      <c r="P1067" s="250">
        <f t="shared" si="100"/>
        <v>0.33486801730691995</v>
      </c>
      <c r="Q1067" s="250">
        <f t="shared" si="100"/>
        <v>0.35055828804815997</v>
      </c>
      <c r="R1067" s="250">
        <f t="shared" si="88"/>
        <v>0.33486801730691995</v>
      </c>
      <c r="S1067" s="250"/>
      <c r="T1067" s="250">
        <f t="shared" si="101"/>
        <v>0.50588866913412289</v>
      </c>
      <c r="U1067" s="250">
        <f t="shared" si="101"/>
        <v>0.48955505427891077</v>
      </c>
      <c r="V1067" s="250">
        <f t="shared" si="101"/>
        <v>0.50470011867456588</v>
      </c>
      <c r="W1067" s="250">
        <f t="shared" si="89"/>
        <v>0.48955505427891077</v>
      </c>
      <c r="X1067" s="250"/>
      <c r="Y1067" s="250"/>
      <c r="Z1067" s="250"/>
      <c r="AA1067" s="250"/>
    </row>
    <row r="1068" spans="1:27" ht="14.25" hidden="1" customHeight="1">
      <c r="A1068" s="120">
        <v>0.09</v>
      </c>
      <c r="B1068" s="120">
        <v>0.33</v>
      </c>
      <c r="C1068" s="120">
        <v>0.57999999999999996</v>
      </c>
      <c r="D1068" s="250">
        <f t="shared" si="98"/>
        <v>0.31301261872508002</v>
      </c>
      <c r="E1068" s="250">
        <f t="shared" si="98"/>
        <v>0.29795499446684004</v>
      </c>
      <c r="F1068" s="250">
        <f t="shared" si="86"/>
        <v>0.29795499446684004</v>
      </c>
      <c r="G1068" s="250"/>
      <c r="H1068" s="250"/>
      <c r="I1068" s="250"/>
      <c r="J1068" s="250">
        <f t="shared" si="99"/>
        <v>0.28714790555407999</v>
      </c>
      <c r="K1068" s="250">
        <f t="shared" si="99"/>
        <v>0.28701861175183996</v>
      </c>
      <c r="L1068" s="250">
        <f t="shared" si="87"/>
        <v>0.28701861175183996</v>
      </c>
      <c r="M1068" s="250"/>
      <c r="N1068" s="250"/>
      <c r="O1068" s="250"/>
      <c r="P1068" s="250">
        <f t="shared" si="100"/>
        <v>0.33487418428103999</v>
      </c>
      <c r="Q1068" s="250">
        <f t="shared" si="100"/>
        <v>0.35055212107403999</v>
      </c>
      <c r="R1068" s="250">
        <f t="shared" si="88"/>
        <v>0.33487418428103999</v>
      </c>
      <c r="S1068" s="250"/>
      <c r="T1068" s="250">
        <f t="shared" si="101"/>
        <v>0.50545874589331174</v>
      </c>
      <c r="U1068" s="250">
        <f t="shared" si="101"/>
        <v>0.48976373298714615</v>
      </c>
      <c r="V1068" s="250">
        <f t="shared" si="101"/>
        <v>0.50490878295208175</v>
      </c>
      <c r="W1068" s="250">
        <f t="shared" si="89"/>
        <v>0.48976373298714615</v>
      </c>
      <c r="X1068" s="250"/>
      <c r="Y1068" s="250"/>
      <c r="Z1068" s="250"/>
      <c r="AA1068" s="250"/>
    </row>
    <row r="1069" spans="1:27" ht="14.25" hidden="1" customHeight="1">
      <c r="A1069" s="120">
        <v>0.09</v>
      </c>
      <c r="B1069" s="120">
        <v>0.34</v>
      </c>
      <c r="C1069" s="120">
        <v>0.56999999999999995</v>
      </c>
      <c r="D1069" s="250">
        <f t="shared" si="98"/>
        <v>0.31266535428584002</v>
      </c>
      <c r="E1069" s="250">
        <f t="shared" si="98"/>
        <v>0.29827397588684001</v>
      </c>
      <c r="F1069" s="250">
        <f t="shared" si="86"/>
        <v>0.29827397588684001</v>
      </c>
      <c r="G1069" s="250"/>
      <c r="H1069" s="250"/>
      <c r="I1069" s="250"/>
      <c r="J1069" s="250">
        <f t="shared" si="99"/>
        <v>0.28683062536831999</v>
      </c>
      <c r="K1069" s="250">
        <f t="shared" si="99"/>
        <v>0.28733759317184004</v>
      </c>
      <c r="L1069" s="250">
        <f t="shared" si="87"/>
        <v>0.28683062536831999</v>
      </c>
      <c r="M1069" s="250"/>
      <c r="N1069" s="250"/>
      <c r="O1069" s="250"/>
      <c r="P1069" s="250">
        <f t="shared" si="100"/>
        <v>0.33488035125515997</v>
      </c>
      <c r="Q1069" s="250">
        <f t="shared" si="100"/>
        <v>0.35054595409991995</v>
      </c>
      <c r="R1069" s="250">
        <f t="shared" si="88"/>
        <v>0.33488035125515997</v>
      </c>
      <c r="S1069" s="250"/>
      <c r="T1069" s="250">
        <f t="shared" si="101"/>
        <v>0.5050288226525006</v>
      </c>
      <c r="U1069" s="250">
        <f t="shared" si="101"/>
        <v>0.48997241169538158</v>
      </c>
      <c r="V1069" s="250">
        <f t="shared" si="101"/>
        <v>0.50511744722959784</v>
      </c>
      <c r="W1069" s="250">
        <f t="shared" si="89"/>
        <v>0.48997241169538158</v>
      </c>
      <c r="X1069" s="250"/>
      <c r="Y1069" s="250"/>
      <c r="Z1069" s="250"/>
      <c r="AA1069" s="250"/>
    </row>
    <row r="1070" spans="1:27" ht="14.25" hidden="1" customHeight="1">
      <c r="A1070" s="120">
        <v>0.09</v>
      </c>
      <c r="B1070" s="120">
        <v>0.35</v>
      </c>
      <c r="C1070" s="120">
        <v>0.56000000000000005</v>
      </c>
      <c r="D1070" s="250">
        <f t="shared" si="98"/>
        <v>0.31231808984660003</v>
      </c>
      <c r="E1070" s="250">
        <f t="shared" si="98"/>
        <v>0.29859295730683999</v>
      </c>
      <c r="F1070" s="250">
        <f t="shared" si="86"/>
        <v>0.29859295730683999</v>
      </c>
      <c r="G1070" s="250"/>
      <c r="H1070" s="250"/>
      <c r="I1070" s="250"/>
      <c r="J1070" s="250">
        <f t="shared" si="99"/>
        <v>0.28651334518256</v>
      </c>
      <c r="K1070" s="250">
        <f t="shared" si="99"/>
        <v>0.28765657459184002</v>
      </c>
      <c r="L1070" s="250">
        <f t="shared" si="87"/>
        <v>0.28651334518256</v>
      </c>
      <c r="M1070" s="250"/>
      <c r="N1070" s="250"/>
      <c r="O1070" s="250"/>
      <c r="P1070" s="250">
        <f t="shared" si="100"/>
        <v>0.33488651822928001</v>
      </c>
      <c r="Q1070" s="250">
        <f t="shared" si="100"/>
        <v>0.35053978712580003</v>
      </c>
      <c r="R1070" s="250">
        <f t="shared" si="88"/>
        <v>0.33488651822928001</v>
      </c>
      <c r="S1070" s="250"/>
      <c r="T1070" s="250">
        <f t="shared" si="101"/>
        <v>0.50459889941168945</v>
      </c>
      <c r="U1070" s="250">
        <f t="shared" si="101"/>
        <v>0.49018109040361701</v>
      </c>
      <c r="V1070" s="250">
        <f t="shared" si="101"/>
        <v>0.50532611150711371</v>
      </c>
      <c r="W1070" s="250">
        <f t="shared" si="89"/>
        <v>0.49018109040361701</v>
      </c>
      <c r="X1070" s="250"/>
      <c r="Y1070" s="250"/>
      <c r="Z1070" s="250"/>
      <c r="AA1070" s="250"/>
    </row>
    <row r="1071" spans="1:27" ht="14.25" hidden="1" customHeight="1">
      <c r="A1071" s="120">
        <v>0.09</v>
      </c>
      <c r="B1071" s="120">
        <v>0.36</v>
      </c>
      <c r="C1071" s="120">
        <v>0.55000000000000004</v>
      </c>
      <c r="D1071" s="250">
        <f t="shared" si="98"/>
        <v>0.31197082540735999</v>
      </c>
      <c r="E1071" s="250">
        <f t="shared" si="98"/>
        <v>0.29891193872684002</v>
      </c>
      <c r="F1071" s="250">
        <f t="shared" si="86"/>
        <v>0.29891193872684002</v>
      </c>
      <c r="G1071" s="250"/>
      <c r="H1071" s="250"/>
      <c r="I1071" s="250"/>
      <c r="J1071" s="250">
        <f t="shared" si="99"/>
        <v>0.2861960649968</v>
      </c>
      <c r="K1071" s="250">
        <f t="shared" si="99"/>
        <v>0.28797555601183999</v>
      </c>
      <c r="L1071" s="250">
        <f t="shared" si="87"/>
        <v>0.2861960649968</v>
      </c>
      <c r="M1071" s="250"/>
      <c r="N1071" s="250"/>
      <c r="O1071" s="250"/>
      <c r="P1071" s="250">
        <f t="shared" si="100"/>
        <v>0.33489268520339999</v>
      </c>
      <c r="Q1071" s="250">
        <f t="shared" si="100"/>
        <v>0.35053362015167999</v>
      </c>
      <c r="R1071" s="250">
        <f t="shared" si="88"/>
        <v>0.33489268520339999</v>
      </c>
      <c r="S1071" s="250"/>
      <c r="T1071" s="250">
        <f t="shared" si="101"/>
        <v>0.5041689761708783</v>
      </c>
      <c r="U1071" s="250">
        <f t="shared" si="101"/>
        <v>0.49038976911185239</v>
      </c>
      <c r="V1071" s="250">
        <f t="shared" si="101"/>
        <v>0.50553477578462969</v>
      </c>
      <c r="W1071" s="250">
        <f t="shared" si="89"/>
        <v>0.49038976911185239</v>
      </c>
      <c r="X1071" s="250"/>
      <c r="Y1071" s="250"/>
      <c r="Z1071" s="250"/>
      <c r="AA1071" s="250"/>
    </row>
    <row r="1072" spans="1:27" ht="14.25" hidden="1" customHeight="1">
      <c r="A1072" s="120">
        <v>0.09</v>
      </c>
      <c r="B1072" s="120">
        <v>0.37</v>
      </c>
      <c r="C1072" s="120">
        <v>0.54</v>
      </c>
      <c r="D1072" s="250">
        <f t="shared" si="98"/>
        <v>0.31162356096812005</v>
      </c>
      <c r="E1072" s="250">
        <f t="shared" si="98"/>
        <v>0.29923092014684005</v>
      </c>
      <c r="F1072" s="250">
        <f t="shared" si="86"/>
        <v>0.29923092014684005</v>
      </c>
      <c r="G1072" s="250"/>
      <c r="H1072" s="250"/>
      <c r="I1072" s="250"/>
      <c r="J1072" s="250">
        <f t="shared" si="99"/>
        <v>0.28587878481104001</v>
      </c>
      <c r="K1072" s="250">
        <f t="shared" si="99"/>
        <v>0.28829453743183997</v>
      </c>
      <c r="L1072" s="250">
        <f t="shared" si="87"/>
        <v>0.28587878481104001</v>
      </c>
      <c r="M1072" s="250"/>
      <c r="N1072" s="250"/>
      <c r="O1072" s="250"/>
      <c r="P1072" s="250">
        <f t="shared" si="100"/>
        <v>0.33489885217752002</v>
      </c>
      <c r="Q1072" s="250">
        <f t="shared" si="100"/>
        <v>0.35052745317755996</v>
      </c>
      <c r="R1072" s="250">
        <f t="shared" si="88"/>
        <v>0.33489885217752002</v>
      </c>
      <c r="S1072" s="250"/>
      <c r="T1072" s="250">
        <f t="shared" si="101"/>
        <v>0.50373905293006704</v>
      </c>
      <c r="U1072" s="250">
        <f t="shared" si="101"/>
        <v>0.49059844782008777</v>
      </c>
      <c r="V1072" s="250">
        <f t="shared" si="101"/>
        <v>0.50574344006214567</v>
      </c>
      <c r="W1072" s="250">
        <f t="shared" si="89"/>
        <v>0.49059844782008777</v>
      </c>
      <c r="X1072" s="250"/>
      <c r="Y1072" s="250"/>
      <c r="Z1072" s="250"/>
      <c r="AA1072" s="250"/>
    </row>
    <row r="1073" spans="1:27" ht="14.25" hidden="1" customHeight="1">
      <c r="A1073" s="120">
        <v>0.09</v>
      </c>
      <c r="B1073" s="120">
        <v>0.38</v>
      </c>
      <c r="C1073" s="120">
        <v>0.53</v>
      </c>
      <c r="D1073" s="250">
        <f t="shared" si="98"/>
        <v>0.31127629652888</v>
      </c>
      <c r="E1073" s="250">
        <f t="shared" si="98"/>
        <v>0.29954990156684003</v>
      </c>
      <c r="F1073" s="250">
        <f t="shared" si="86"/>
        <v>0.29954990156684003</v>
      </c>
      <c r="G1073" s="250"/>
      <c r="H1073" s="250"/>
      <c r="I1073" s="250"/>
      <c r="J1073" s="250">
        <f t="shared" si="99"/>
        <v>0.28556150462528002</v>
      </c>
      <c r="K1073" s="250">
        <f t="shared" si="99"/>
        <v>0.28861351885184</v>
      </c>
      <c r="L1073" s="250">
        <f t="shared" si="87"/>
        <v>0.28556150462528002</v>
      </c>
      <c r="M1073" s="250"/>
      <c r="N1073" s="250"/>
      <c r="O1073" s="250"/>
      <c r="P1073" s="250">
        <f t="shared" si="100"/>
        <v>0.33490501915163995</v>
      </c>
      <c r="Q1073" s="250">
        <f t="shared" si="100"/>
        <v>0.35052128620343997</v>
      </c>
      <c r="R1073" s="250">
        <f t="shared" si="88"/>
        <v>0.33490501915163995</v>
      </c>
      <c r="S1073" s="250"/>
      <c r="T1073" s="250">
        <f t="shared" si="101"/>
        <v>0.5033091296892559</v>
      </c>
      <c r="U1073" s="250">
        <f t="shared" si="101"/>
        <v>0.4908071265283232</v>
      </c>
      <c r="V1073" s="250">
        <f t="shared" si="101"/>
        <v>0.50595210433966165</v>
      </c>
      <c r="W1073" s="250">
        <f t="shared" si="89"/>
        <v>0.4908071265283232</v>
      </c>
      <c r="X1073" s="250"/>
      <c r="Y1073" s="250"/>
      <c r="Z1073" s="250"/>
      <c r="AA1073" s="250"/>
    </row>
    <row r="1074" spans="1:27" ht="14.25" hidden="1" customHeight="1">
      <c r="A1074" s="120">
        <v>0.09</v>
      </c>
      <c r="B1074" s="120">
        <v>0.39</v>
      </c>
      <c r="C1074" s="120">
        <v>0.52</v>
      </c>
      <c r="D1074" s="250">
        <f t="shared" si="98"/>
        <v>0.31092903208964007</v>
      </c>
      <c r="E1074" s="250">
        <f t="shared" si="98"/>
        <v>0.29986888298684</v>
      </c>
      <c r="F1074" s="250">
        <f t="shared" si="86"/>
        <v>0.29986888298684</v>
      </c>
      <c r="G1074" s="250"/>
      <c r="H1074" s="250"/>
      <c r="I1074" s="250"/>
      <c r="J1074" s="250">
        <f t="shared" si="99"/>
        <v>0.28524422443952002</v>
      </c>
      <c r="K1074" s="250">
        <f t="shared" si="99"/>
        <v>0.28893250027184003</v>
      </c>
      <c r="L1074" s="250">
        <f t="shared" si="87"/>
        <v>0.28524422443952002</v>
      </c>
      <c r="M1074" s="250"/>
      <c r="N1074" s="250"/>
      <c r="O1074" s="250"/>
      <c r="P1074" s="250">
        <f t="shared" si="100"/>
        <v>0.33491118612575999</v>
      </c>
      <c r="Q1074" s="250">
        <f t="shared" si="100"/>
        <v>0.35051511922931999</v>
      </c>
      <c r="R1074" s="250">
        <f t="shared" si="88"/>
        <v>0.33491118612575999</v>
      </c>
      <c r="S1074" s="250"/>
      <c r="T1074" s="250">
        <f t="shared" si="101"/>
        <v>0.50287920644844464</v>
      </c>
      <c r="U1074" s="250">
        <f t="shared" si="101"/>
        <v>0.49101580523655863</v>
      </c>
      <c r="V1074" s="250">
        <f t="shared" si="101"/>
        <v>0.50616076861717763</v>
      </c>
      <c r="W1074" s="250">
        <f t="shared" si="89"/>
        <v>0.49101580523655863</v>
      </c>
      <c r="X1074" s="250"/>
      <c r="Y1074" s="250"/>
      <c r="Z1074" s="250"/>
      <c r="AA1074" s="250"/>
    </row>
    <row r="1075" spans="1:27" ht="14.25" hidden="1" customHeight="1">
      <c r="A1075" s="120">
        <v>0.09</v>
      </c>
      <c r="B1075" s="120">
        <v>0.4</v>
      </c>
      <c r="C1075" s="120">
        <v>0.51</v>
      </c>
      <c r="D1075" s="250">
        <f t="shared" si="98"/>
        <v>0.31058176765040002</v>
      </c>
      <c r="E1075" s="250">
        <f t="shared" si="98"/>
        <v>0.30018786440684003</v>
      </c>
      <c r="F1075" s="250">
        <f t="shared" si="86"/>
        <v>0.30018786440684003</v>
      </c>
      <c r="G1075" s="250"/>
      <c r="H1075" s="250"/>
      <c r="I1075" s="250"/>
      <c r="J1075" s="250">
        <f t="shared" si="99"/>
        <v>0.28492694425375997</v>
      </c>
      <c r="K1075" s="250">
        <f t="shared" si="99"/>
        <v>0.28925148169184001</v>
      </c>
      <c r="L1075" s="250">
        <f t="shared" si="87"/>
        <v>0.28492694425375997</v>
      </c>
      <c r="M1075" s="250"/>
      <c r="N1075" s="250"/>
      <c r="O1075" s="250"/>
      <c r="P1075" s="250">
        <f t="shared" si="100"/>
        <v>0.33491735309988002</v>
      </c>
      <c r="Q1075" s="250">
        <f t="shared" si="100"/>
        <v>0.35050895225519996</v>
      </c>
      <c r="R1075" s="250">
        <f t="shared" si="88"/>
        <v>0.33491735309988002</v>
      </c>
      <c r="S1075" s="250"/>
      <c r="T1075" s="250">
        <f t="shared" si="101"/>
        <v>0.5024492832076336</v>
      </c>
      <c r="U1075" s="250">
        <f t="shared" si="101"/>
        <v>0.49122448394479401</v>
      </c>
      <c r="V1075" s="250">
        <f t="shared" si="101"/>
        <v>0.50636943289469349</v>
      </c>
      <c r="W1075" s="250">
        <f t="shared" si="89"/>
        <v>0.49122448394479401</v>
      </c>
      <c r="X1075" s="250"/>
      <c r="Y1075" s="250"/>
      <c r="Z1075" s="250"/>
      <c r="AA1075" s="250"/>
    </row>
    <row r="1076" spans="1:27" ht="14.25" hidden="1" customHeight="1">
      <c r="A1076" s="120">
        <v>0.09</v>
      </c>
      <c r="B1076" s="120">
        <v>0.41</v>
      </c>
      <c r="C1076" s="120">
        <v>0.5</v>
      </c>
      <c r="D1076" s="250">
        <f t="shared" si="98"/>
        <v>0.31023450321115997</v>
      </c>
      <c r="E1076" s="250">
        <f t="shared" si="98"/>
        <v>0.30050684582684001</v>
      </c>
      <c r="F1076" s="250">
        <f t="shared" si="86"/>
        <v>0.30050684582684001</v>
      </c>
      <c r="G1076" s="250"/>
      <c r="H1076" s="250"/>
      <c r="I1076" s="250"/>
      <c r="J1076" s="250">
        <f t="shared" si="99"/>
        <v>0.28460966406800003</v>
      </c>
      <c r="K1076" s="250">
        <f t="shared" si="99"/>
        <v>0.28957046311183998</v>
      </c>
      <c r="L1076" s="250">
        <f t="shared" si="87"/>
        <v>0.28460966406800003</v>
      </c>
      <c r="M1076" s="250"/>
      <c r="N1076" s="250"/>
      <c r="O1076" s="250"/>
      <c r="P1076" s="250">
        <f t="shared" si="100"/>
        <v>0.33492352007399995</v>
      </c>
      <c r="Q1076" s="250">
        <f t="shared" si="100"/>
        <v>0.35050278528107998</v>
      </c>
      <c r="R1076" s="250">
        <f t="shared" si="88"/>
        <v>0.33492352007399995</v>
      </c>
      <c r="S1076" s="250"/>
      <c r="T1076" s="250">
        <f t="shared" si="101"/>
        <v>0.50201935996682234</v>
      </c>
      <c r="U1076" s="250">
        <f t="shared" si="101"/>
        <v>0.49143316265302939</v>
      </c>
      <c r="V1076" s="250">
        <f t="shared" si="101"/>
        <v>0.50657809717220947</v>
      </c>
      <c r="W1076" s="250">
        <f t="shared" si="89"/>
        <v>0.49143316265302939</v>
      </c>
      <c r="X1076" s="250"/>
      <c r="Y1076" s="250"/>
      <c r="Z1076" s="250"/>
      <c r="AA1076" s="250"/>
    </row>
    <row r="1077" spans="1:27" ht="14.25" hidden="1" customHeight="1">
      <c r="A1077" s="120">
        <v>0.09</v>
      </c>
      <c r="B1077" s="120">
        <v>0.42</v>
      </c>
      <c r="C1077" s="120">
        <v>0.49</v>
      </c>
      <c r="D1077" s="250">
        <f t="shared" si="98"/>
        <v>0.30988723877192004</v>
      </c>
      <c r="E1077" s="250">
        <f t="shared" si="98"/>
        <v>0.30082582724684004</v>
      </c>
      <c r="F1077" s="250">
        <f t="shared" si="86"/>
        <v>0.30082582724684004</v>
      </c>
      <c r="G1077" s="250"/>
      <c r="H1077" s="250"/>
      <c r="I1077" s="250"/>
      <c r="J1077" s="250">
        <f t="shared" si="99"/>
        <v>0.28429238388223999</v>
      </c>
      <c r="K1077" s="250">
        <f t="shared" si="99"/>
        <v>0.28988944453183996</v>
      </c>
      <c r="L1077" s="250">
        <f t="shared" si="87"/>
        <v>0.28429238388223999</v>
      </c>
      <c r="M1077" s="250"/>
      <c r="N1077" s="250"/>
      <c r="O1077" s="250"/>
      <c r="P1077" s="250">
        <f t="shared" si="100"/>
        <v>0.33492968704811998</v>
      </c>
      <c r="Q1077" s="250">
        <f t="shared" si="100"/>
        <v>0.35049661830695999</v>
      </c>
      <c r="R1077" s="250">
        <f t="shared" si="88"/>
        <v>0.33492968704811998</v>
      </c>
      <c r="S1077" s="250"/>
      <c r="T1077" s="250">
        <f t="shared" si="101"/>
        <v>0.5015894367260112</v>
      </c>
      <c r="U1077" s="250">
        <f t="shared" si="101"/>
        <v>0.49164184136126476</v>
      </c>
      <c r="V1077" s="250">
        <f t="shared" si="101"/>
        <v>0.50678676144972545</v>
      </c>
      <c r="W1077" s="250">
        <f t="shared" si="89"/>
        <v>0.49164184136126476</v>
      </c>
      <c r="X1077" s="250"/>
      <c r="Y1077" s="250"/>
      <c r="Z1077" s="250"/>
      <c r="AA1077" s="250"/>
    </row>
    <row r="1078" spans="1:27" ht="14.25" hidden="1" customHeight="1">
      <c r="A1078" s="120">
        <v>0.09</v>
      </c>
      <c r="B1078" s="120">
        <v>0.43</v>
      </c>
      <c r="C1078" s="120">
        <v>0.48</v>
      </c>
      <c r="D1078" s="250">
        <f t="shared" si="98"/>
        <v>0.30953997433267999</v>
      </c>
      <c r="E1078" s="250">
        <f t="shared" si="98"/>
        <v>0.30114480866684001</v>
      </c>
      <c r="F1078" s="250">
        <f t="shared" si="86"/>
        <v>0.30114480866684001</v>
      </c>
      <c r="G1078" s="250"/>
      <c r="H1078" s="250"/>
      <c r="I1078" s="250"/>
      <c r="J1078" s="250">
        <f t="shared" si="99"/>
        <v>0.28397510369647999</v>
      </c>
      <c r="K1078" s="250">
        <f t="shared" si="99"/>
        <v>0.29020842595183999</v>
      </c>
      <c r="L1078" s="250">
        <f t="shared" si="87"/>
        <v>0.28397510369647999</v>
      </c>
      <c r="M1078" s="250"/>
      <c r="N1078" s="250"/>
      <c r="O1078" s="250"/>
      <c r="P1078" s="250">
        <f t="shared" si="100"/>
        <v>0.33493585402224002</v>
      </c>
      <c r="Q1078" s="250">
        <f t="shared" si="100"/>
        <v>0.35049045133283996</v>
      </c>
      <c r="R1078" s="250">
        <f t="shared" si="88"/>
        <v>0.33493585402224002</v>
      </c>
      <c r="S1078" s="250"/>
      <c r="T1078" s="250">
        <f t="shared" si="101"/>
        <v>0.50115951348520005</v>
      </c>
      <c r="U1078" s="250">
        <f t="shared" si="101"/>
        <v>0.49185052006950014</v>
      </c>
      <c r="V1078" s="250">
        <f t="shared" si="101"/>
        <v>0.50699542572724143</v>
      </c>
      <c r="W1078" s="250">
        <f t="shared" si="89"/>
        <v>0.49185052006950014</v>
      </c>
      <c r="X1078" s="250"/>
      <c r="Y1078" s="250"/>
      <c r="Z1078" s="250"/>
      <c r="AA1078" s="250"/>
    </row>
    <row r="1079" spans="1:27" ht="14.25" hidden="1" customHeight="1">
      <c r="A1079" s="120">
        <v>0.09</v>
      </c>
      <c r="B1079" s="120">
        <v>0.44</v>
      </c>
      <c r="C1079" s="120">
        <v>0.47</v>
      </c>
      <c r="D1079" s="250">
        <f t="shared" si="98"/>
        <v>0.30919270989344</v>
      </c>
      <c r="E1079" s="250">
        <f t="shared" si="98"/>
        <v>0.30146379008683999</v>
      </c>
      <c r="F1079" s="250">
        <f t="shared" si="86"/>
        <v>0.30146379008683999</v>
      </c>
      <c r="G1079" s="250"/>
      <c r="H1079" s="250"/>
      <c r="I1079" s="250"/>
      <c r="J1079" s="250">
        <f t="shared" si="99"/>
        <v>0.28365782351072</v>
      </c>
      <c r="K1079" s="250">
        <f t="shared" si="99"/>
        <v>0.29052740737184002</v>
      </c>
      <c r="L1079" s="250">
        <f t="shared" si="87"/>
        <v>0.28365782351072</v>
      </c>
      <c r="M1079" s="250"/>
      <c r="N1079" s="250"/>
      <c r="O1079" s="250"/>
      <c r="P1079" s="250">
        <f t="shared" si="100"/>
        <v>0.33494202099635995</v>
      </c>
      <c r="Q1079" s="250">
        <f t="shared" si="100"/>
        <v>0.35048428435871998</v>
      </c>
      <c r="R1079" s="250">
        <f t="shared" si="88"/>
        <v>0.33494202099635995</v>
      </c>
      <c r="S1079" s="250"/>
      <c r="T1079" s="250">
        <f t="shared" si="101"/>
        <v>0.5007295902443889</v>
      </c>
      <c r="U1079" s="250">
        <f t="shared" si="101"/>
        <v>0.49205919877773563</v>
      </c>
      <c r="V1079" s="250">
        <f t="shared" si="101"/>
        <v>0.5072040900047573</v>
      </c>
      <c r="W1079" s="250">
        <f t="shared" si="89"/>
        <v>0.49205919877773563</v>
      </c>
      <c r="X1079" s="250"/>
      <c r="Y1079" s="250"/>
      <c r="Z1079" s="250"/>
      <c r="AA1079" s="250"/>
    </row>
    <row r="1080" spans="1:27" ht="14.25" hidden="1" customHeight="1">
      <c r="A1080" s="120">
        <v>0.09</v>
      </c>
      <c r="B1080" s="120">
        <v>0.45</v>
      </c>
      <c r="C1080" s="120">
        <v>0.46</v>
      </c>
      <c r="D1080" s="250">
        <f t="shared" si="98"/>
        <v>0.30884544545420001</v>
      </c>
      <c r="E1080" s="250">
        <f t="shared" si="98"/>
        <v>0.30178277150684002</v>
      </c>
      <c r="F1080" s="250">
        <f t="shared" si="86"/>
        <v>0.30178277150684002</v>
      </c>
      <c r="G1080" s="250"/>
      <c r="H1080" s="250"/>
      <c r="I1080" s="250"/>
      <c r="J1080" s="250">
        <f t="shared" si="99"/>
        <v>0.28334054332496</v>
      </c>
      <c r="K1080" s="250">
        <f t="shared" si="99"/>
        <v>0.29084638879183999</v>
      </c>
      <c r="L1080" s="250">
        <f t="shared" si="87"/>
        <v>0.28334054332496</v>
      </c>
      <c r="M1080" s="250"/>
      <c r="N1080" s="250"/>
      <c r="O1080" s="250"/>
      <c r="P1080" s="250">
        <f t="shared" si="100"/>
        <v>0.33494818797047998</v>
      </c>
      <c r="Q1080" s="250">
        <f t="shared" si="100"/>
        <v>0.3504781173846</v>
      </c>
      <c r="R1080" s="250">
        <f t="shared" si="88"/>
        <v>0.33494818797047998</v>
      </c>
      <c r="S1080" s="250"/>
      <c r="T1080" s="250">
        <f t="shared" si="101"/>
        <v>0.50029966700357775</v>
      </c>
      <c r="U1080" s="250">
        <f t="shared" si="101"/>
        <v>0.49226787748597101</v>
      </c>
      <c r="V1080" s="250">
        <f t="shared" si="101"/>
        <v>0.50741275428227339</v>
      </c>
      <c r="W1080" s="250">
        <f t="shared" si="89"/>
        <v>0.49226787748597101</v>
      </c>
      <c r="X1080" s="250"/>
      <c r="Y1080" s="250"/>
      <c r="Z1080" s="250"/>
      <c r="AA1080" s="250"/>
    </row>
    <row r="1081" spans="1:27" ht="14.25" hidden="1" customHeight="1">
      <c r="A1081" s="120">
        <v>0.09</v>
      </c>
      <c r="B1081" s="120">
        <v>0.46</v>
      </c>
      <c r="C1081" s="120">
        <v>0.45</v>
      </c>
      <c r="D1081" s="250">
        <f t="shared" si="98"/>
        <v>0.30849818101496007</v>
      </c>
      <c r="E1081" s="250">
        <f t="shared" si="98"/>
        <v>0.30210175292684005</v>
      </c>
      <c r="F1081" s="250">
        <f t="shared" si="86"/>
        <v>0.30210175292684005</v>
      </c>
      <c r="G1081" s="250"/>
      <c r="H1081" s="250"/>
      <c r="I1081" s="250"/>
      <c r="J1081" s="250">
        <f t="shared" si="99"/>
        <v>0.28302326313920001</v>
      </c>
      <c r="K1081" s="250">
        <f t="shared" si="99"/>
        <v>0.29116537021184002</v>
      </c>
      <c r="L1081" s="250">
        <f t="shared" si="87"/>
        <v>0.28302326313920001</v>
      </c>
      <c r="M1081" s="250"/>
      <c r="N1081" s="250"/>
      <c r="O1081" s="250"/>
      <c r="P1081" s="250">
        <f t="shared" si="100"/>
        <v>0.33495435494460002</v>
      </c>
      <c r="Q1081" s="250">
        <f t="shared" si="100"/>
        <v>0.35047195041047996</v>
      </c>
      <c r="R1081" s="250">
        <f t="shared" si="88"/>
        <v>0.33495435494460002</v>
      </c>
      <c r="S1081" s="250"/>
      <c r="T1081" s="250">
        <f t="shared" si="101"/>
        <v>0.49986974376276649</v>
      </c>
      <c r="U1081" s="250">
        <f t="shared" si="101"/>
        <v>0.49247655619420638</v>
      </c>
      <c r="V1081" s="250">
        <f t="shared" si="101"/>
        <v>0.50762141855978937</v>
      </c>
      <c r="W1081" s="250">
        <f t="shared" si="89"/>
        <v>0.49247655619420638</v>
      </c>
      <c r="X1081" s="250"/>
      <c r="Y1081" s="250"/>
      <c r="Z1081" s="250"/>
      <c r="AA1081" s="250"/>
    </row>
    <row r="1082" spans="1:27" ht="14.25" hidden="1" customHeight="1">
      <c r="A1082" s="120">
        <v>0.09</v>
      </c>
      <c r="B1082" s="120">
        <v>0.47</v>
      </c>
      <c r="C1082" s="120">
        <v>0.44</v>
      </c>
      <c r="D1082" s="250">
        <f t="shared" si="98"/>
        <v>0.30815091657572002</v>
      </c>
      <c r="E1082" s="250">
        <f t="shared" si="98"/>
        <v>0.30242073434684003</v>
      </c>
      <c r="F1082" s="250">
        <f t="shared" si="86"/>
        <v>0.30242073434684003</v>
      </c>
      <c r="G1082" s="250"/>
      <c r="H1082" s="250"/>
      <c r="I1082" s="250"/>
      <c r="J1082" s="250">
        <f t="shared" si="99"/>
        <v>0.28270598295343996</v>
      </c>
      <c r="K1082" s="250">
        <f t="shared" si="99"/>
        <v>0.29148435163184</v>
      </c>
      <c r="L1082" s="250">
        <f t="shared" si="87"/>
        <v>0.28270598295343996</v>
      </c>
      <c r="M1082" s="250"/>
      <c r="N1082" s="250"/>
      <c r="O1082" s="250"/>
      <c r="P1082" s="250">
        <f t="shared" si="100"/>
        <v>0.33496052191871994</v>
      </c>
      <c r="Q1082" s="250">
        <f t="shared" si="100"/>
        <v>0.35046578343635998</v>
      </c>
      <c r="R1082" s="250">
        <f t="shared" si="88"/>
        <v>0.33496052191871994</v>
      </c>
      <c r="S1082" s="250"/>
      <c r="T1082" s="250">
        <f t="shared" si="101"/>
        <v>0.49943982052195535</v>
      </c>
      <c r="U1082" s="250">
        <f t="shared" si="101"/>
        <v>0.49268523490244176</v>
      </c>
      <c r="V1082" s="250">
        <f t="shared" si="101"/>
        <v>0.50783008283730524</v>
      </c>
      <c r="W1082" s="250">
        <f t="shared" si="89"/>
        <v>0.49268523490244176</v>
      </c>
      <c r="X1082" s="250"/>
      <c r="Y1082" s="250"/>
      <c r="Z1082" s="250"/>
      <c r="AA1082" s="250"/>
    </row>
    <row r="1083" spans="1:27" ht="14.25" hidden="1" customHeight="1">
      <c r="A1083" s="120">
        <v>0.09</v>
      </c>
      <c r="B1083" s="120">
        <v>0.48</v>
      </c>
      <c r="C1083" s="120">
        <v>0.43</v>
      </c>
      <c r="D1083" s="250">
        <f t="shared" si="98"/>
        <v>0.30780365213647998</v>
      </c>
      <c r="E1083" s="250">
        <f t="shared" si="98"/>
        <v>0.30273971576684</v>
      </c>
      <c r="F1083" s="250">
        <f t="shared" si="86"/>
        <v>0.30273971576684</v>
      </c>
      <c r="G1083" s="250"/>
      <c r="H1083" s="250"/>
      <c r="I1083" s="250"/>
      <c r="J1083" s="250">
        <f t="shared" si="99"/>
        <v>0.28238870276768002</v>
      </c>
      <c r="K1083" s="250">
        <f t="shared" si="99"/>
        <v>0.29180333305184003</v>
      </c>
      <c r="L1083" s="250">
        <f t="shared" si="87"/>
        <v>0.28238870276768002</v>
      </c>
      <c r="M1083" s="250"/>
      <c r="N1083" s="250"/>
      <c r="O1083" s="250"/>
      <c r="P1083" s="250">
        <f t="shared" si="100"/>
        <v>0.33496668889283998</v>
      </c>
      <c r="Q1083" s="250">
        <f t="shared" si="100"/>
        <v>0.35045961646224</v>
      </c>
      <c r="R1083" s="250">
        <f t="shared" si="88"/>
        <v>0.33496668889283998</v>
      </c>
      <c r="S1083" s="250"/>
      <c r="T1083" s="250">
        <f t="shared" si="101"/>
        <v>0.4990098972811442</v>
      </c>
      <c r="U1083" s="250">
        <f t="shared" si="101"/>
        <v>0.49289391361067725</v>
      </c>
      <c r="V1083" s="250">
        <f t="shared" si="101"/>
        <v>0.50803874711482122</v>
      </c>
      <c r="W1083" s="250">
        <f t="shared" si="89"/>
        <v>0.49289391361067725</v>
      </c>
      <c r="X1083" s="250"/>
      <c r="Y1083" s="250"/>
      <c r="Z1083" s="250"/>
      <c r="AA1083" s="250"/>
    </row>
    <row r="1084" spans="1:27" ht="14.25" hidden="1" customHeight="1">
      <c r="A1084" s="120">
        <v>0.09</v>
      </c>
      <c r="B1084" s="120">
        <v>0.49</v>
      </c>
      <c r="C1084" s="120">
        <v>0.42</v>
      </c>
      <c r="D1084" s="250">
        <f t="shared" si="98"/>
        <v>0.30745638769723999</v>
      </c>
      <c r="E1084" s="250">
        <f t="shared" si="98"/>
        <v>0.30305869718684003</v>
      </c>
      <c r="F1084" s="250">
        <f t="shared" si="86"/>
        <v>0.30305869718684003</v>
      </c>
      <c r="G1084" s="250"/>
      <c r="H1084" s="250"/>
      <c r="I1084" s="250"/>
      <c r="J1084" s="250">
        <f t="shared" si="99"/>
        <v>0.28207142258191997</v>
      </c>
      <c r="K1084" s="250">
        <f t="shared" si="99"/>
        <v>0.29212231447184001</v>
      </c>
      <c r="L1084" s="250">
        <f t="shared" si="87"/>
        <v>0.28207142258191997</v>
      </c>
      <c r="M1084" s="250"/>
      <c r="N1084" s="250"/>
      <c r="O1084" s="250"/>
      <c r="P1084" s="250">
        <f t="shared" si="100"/>
        <v>0.33497285586695996</v>
      </c>
      <c r="Q1084" s="250">
        <f t="shared" si="100"/>
        <v>0.35045344948811996</v>
      </c>
      <c r="R1084" s="250">
        <f t="shared" si="88"/>
        <v>0.33497285586695996</v>
      </c>
      <c r="S1084" s="250"/>
      <c r="T1084" s="250">
        <f t="shared" si="101"/>
        <v>0.49857997404033305</v>
      </c>
      <c r="U1084" s="250">
        <f t="shared" si="101"/>
        <v>0.49310259231891262</v>
      </c>
      <c r="V1084" s="250">
        <f t="shared" si="101"/>
        <v>0.5082474113923372</v>
      </c>
      <c r="W1084" s="250">
        <f t="shared" si="89"/>
        <v>0.49310259231891262</v>
      </c>
      <c r="X1084" s="250"/>
      <c r="Y1084" s="250"/>
      <c r="Z1084" s="250"/>
      <c r="AA1084" s="250"/>
    </row>
    <row r="1085" spans="1:27" ht="14.25" hidden="1" customHeight="1">
      <c r="A1085" s="120">
        <v>0.09</v>
      </c>
      <c r="B1085" s="120">
        <v>0.5</v>
      </c>
      <c r="C1085" s="120">
        <v>0.41</v>
      </c>
      <c r="D1085" s="250">
        <f t="shared" si="98"/>
        <v>0.30710912325799999</v>
      </c>
      <c r="E1085" s="250">
        <f t="shared" si="98"/>
        <v>0.30337767860684001</v>
      </c>
      <c r="F1085" s="250">
        <f t="shared" si="86"/>
        <v>0.30337767860684001</v>
      </c>
      <c r="G1085" s="250"/>
      <c r="H1085" s="250"/>
      <c r="I1085" s="250"/>
      <c r="J1085" s="250">
        <f t="shared" si="99"/>
        <v>0.28175414239616003</v>
      </c>
      <c r="K1085" s="250">
        <f t="shared" si="99"/>
        <v>0.29244129589183998</v>
      </c>
      <c r="L1085" s="250">
        <f t="shared" si="87"/>
        <v>0.28175414239616003</v>
      </c>
      <c r="M1085" s="250"/>
      <c r="N1085" s="250"/>
      <c r="O1085" s="250"/>
      <c r="P1085" s="250">
        <f t="shared" si="100"/>
        <v>0.33497902284107994</v>
      </c>
      <c r="Q1085" s="250">
        <f t="shared" si="100"/>
        <v>0.35044728251399998</v>
      </c>
      <c r="R1085" s="250">
        <f t="shared" si="88"/>
        <v>0.33497902284107994</v>
      </c>
      <c r="S1085" s="250"/>
      <c r="T1085" s="250">
        <f t="shared" si="101"/>
        <v>0.49815005079952185</v>
      </c>
      <c r="U1085" s="250">
        <f t="shared" si="101"/>
        <v>0.493311271027148</v>
      </c>
      <c r="V1085" s="250">
        <f t="shared" si="101"/>
        <v>0.50845607566985307</v>
      </c>
      <c r="W1085" s="250">
        <f t="shared" si="89"/>
        <v>0.493311271027148</v>
      </c>
      <c r="X1085" s="250"/>
      <c r="Y1085" s="250"/>
      <c r="Z1085" s="250"/>
      <c r="AA1085" s="250"/>
    </row>
    <row r="1086" spans="1:27" ht="14.25" hidden="1" customHeight="1">
      <c r="A1086" s="120">
        <v>0.09</v>
      </c>
      <c r="B1086" s="120">
        <v>0.51</v>
      </c>
      <c r="C1086" s="120">
        <v>0.4</v>
      </c>
      <c r="D1086" s="250">
        <f t="shared" si="98"/>
        <v>0.30676185881876006</v>
      </c>
      <c r="E1086" s="250">
        <f t="shared" si="98"/>
        <v>0.30369666002684004</v>
      </c>
      <c r="F1086" s="250">
        <f t="shared" si="86"/>
        <v>0.30369666002684004</v>
      </c>
      <c r="G1086" s="250"/>
      <c r="H1086" s="250"/>
      <c r="I1086" s="250"/>
      <c r="J1086" s="250">
        <f t="shared" si="99"/>
        <v>0.28143686221040004</v>
      </c>
      <c r="K1086" s="250">
        <f t="shared" si="99"/>
        <v>0.29276027731184001</v>
      </c>
      <c r="L1086" s="250">
        <f t="shared" si="87"/>
        <v>0.28143686221040004</v>
      </c>
      <c r="M1086" s="250"/>
      <c r="N1086" s="250"/>
      <c r="O1086" s="250"/>
      <c r="P1086" s="250">
        <f t="shared" si="100"/>
        <v>0.33498518981519998</v>
      </c>
      <c r="Q1086" s="250">
        <f t="shared" si="100"/>
        <v>0.35044111553988</v>
      </c>
      <c r="R1086" s="250">
        <f t="shared" si="88"/>
        <v>0.33498518981519998</v>
      </c>
      <c r="S1086" s="250"/>
      <c r="T1086" s="250">
        <f t="shared" si="101"/>
        <v>0.4977201275587107</v>
      </c>
      <c r="U1086" s="250">
        <f t="shared" si="101"/>
        <v>0.49351994973538338</v>
      </c>
      <c r="V1086" s="250">
        <f t="shared" si="101"/>
        <v>0.50866473994736905</v>
      </c>
      <c r="W1086" s="250">
        <f t="shared" si="89"/>
        <v>0.49351994973538338</v>
      </c>
      <c r="X1086" s="250"/>
      <c r="Y1086" s="250"/>
      <c r="Z1086" s="250"/>
      <c r="AA1086" s="250"/>
    </row>
    <row r="1087" spans="1:27" ht="14.25" hidden="1" customHeight="1">
      <c r="A1087" s="120">
        <v>0.09</v>
      </c>
      <c r="B1087" s="120">
        <v>0.52</v>
      </c>
      <c r="C1087" s="120">
        <v>0.39</v>
      </c>
      <c r="D1087" s="250">
        <f t="shared" si="98"/>
        <v>0.30641459437952001</v>
      </c>
      <c r="E1087" s="250">
        <f t="shared" si="98"/>
        <v>0.30401564144684001</v>
      </c>
      <c r="F1087" s="250">
        <f t="shared" si="86"/>
        <v>0.30401564144684001</v>
      </c>
      <c r="G1087" s="250"/>
      <c r="H1087" s="250"/>
      <c r="I1087" s="250"/>
      <c r="J1087" s="250">
        <f t="shared" si="99"/>
        <v>0.28111958202464005</v>
      </c>
      <c r="K1087" s="250">
        <f t="shared" si="99"/>
        <v>0.29307925873183999</v>
      </c>
      <c r="L1087" s="250">
        <f t="shared" si="87"/>
        <v>0.28111958202464005</v>
      </c>
      <c r="M1087" s="250"/>
      <c r="N1087" s="250"/>
      <c r="O1087" s="250"/>
      <c r="P1087" s="250">
        <f t="shared" si="100"/>
        <v>0.33499135678932002</v>
      </c>
      <c r="Q1087" s="250">
        <f t="shared" si="100"/>
        <v>0.35043494856575996</v>
      </c>
      <c r="R1087" s="250">
        <f t="shared" si="88"/>
        <v>0.33499135678932002</v>
      </c>
      <c r="S1087" s="250"/>
      <c r="T1087" s="250">
        <f t="shared" si="101"/>
        <v>0.4972902043178995</v>
      </c>
      <c r="U1087" s="250">
        <f t="shared" si="101"/>
        <v>0.49372862844361887</v>
      </c>
      <c r="V1087" s="250">
        <f t="shared" si="101"/>
        <v>0.50887340422488503</v>
      </c>
      <c r="W1087" s="250">
        <f t="shared" si="89"/>
        <v>0.49372862844361887</v>
      </c>
      <c r="X1087" s="250"/>
      <c r="Y1087" s="250"/>
      <c r="Z1087" s="250"/>
      <c r="AA1087" s="250"/>
    </row>
    <row r="1088" spans="1:27" ht="14.25" hidden="1" customHeight="1">
      <c r="A1088" s="120">
        <v>0.09</v>
      </c>
      <c r="B1088" s="120">
        <v>0.53</v>
      </c>
      <c r="C1088" s="120">
        <v>0.38</v>
      </c>
      <c r="D1088" s="250">
        <f t="shared" si="98"/>
        <v>0.30606732994028002</v>
      </c>
      <c r="E1088" s="250">
        <f t="shared" si="98"/>
        <v>0.30433462286684004</v>
      </c>
      <c r="F1088" s="250">
        <f t="shared" si="86"/>
        <v>0.30433462286684004</v>
      </c>
      <c r="G1088" s="250"/>
      <c r="H1088" s="250"/>
      <c r="I1088" s="250"/>
      <c r="J1088" s="250">
        <f t="shared" si="99"/>
        <v>0.28080230183888005</v>
      </c>
      <c r="K1088" s="250">
        <f t="shared" si="99"/>
        <v>0.29339824015184002</v>
      </c>
      <c r="L1088" s="250">
        <f t="shared" si="87"/>
        <v>0.28080230183888005</v>
      </c>
      <c r="M1088" s="250"/>
      <c r="N1088" s="250"/>
      <c r="O1088" s="250"/>
      <c r="P1088" s="250">
        <f t="shared" si="100"/>
        <v>0.33499752376344</v>
      </c>
      <c r="Q1088" s="250">
        <f t="shared" si="100"/>
        <v>0.35042878159163998</v>
      </c>
      <c r="R1088" s="250">
        <f t="shared" si="88"/>
        <v>0.33499752376344</v>
      </c>
      <c r="S1088" s="250"/>
      <c r="T1088" s="250">
        <f t="shared" si="101"/>
        <v>0.49686028107708841</v>
      </c>
      <c r="U1088" s="250">
        <f t="shared" si="101"/>
        <v>0.49393730715185424</v>
      </c>
      <c r="V1088" s="250">
        <f t="shared" si="101"/>
        <v>0.50908206850240101</v>
      </c>
      <c r="W1088" s="250">
        <f t="shared" si="89"/>
        <v>0.49393730715185424</v>
      </c>
      <c r="X1088" s="250"/>
      <c r="Y1088" s="250"/>
      <c r="Z1088" s="250"/>
      <c r="AA1088" s="250"/>
    </row>
    <row r="1089" spans="1:27" ht="14.25" hidden="1" customHeight="1">
      <c r="A1089" s="120">
        <v>0.09</v>
      </c>
      <c r="B1089" s="120">
        <v>0.54</v>
      </c>
      <c r="C1089" s="120">
        <v>0.37</v>
      </c>
      <c r="D1089" s="250">
        <f t="shared" si="98"/>
        <v>0.30572006550104003</v>
      </c>
      <c r="E1089" s="250">
        <f t="shared" si="98"/>
        <v>0.30465360428684002</v>
      </c>
      <c r="F1089" s="250">
        <f t="shared" si="86"/>
        <v>0.30465360428684002</v>
      </c>
      <c r="G1089" s="250"/>
      <c r="H1089" s="250"/>
      <c r="I1089" s="250"/>
      <c r="J1089" s="250">
        <f t="shared" si="99"/>
        <v>0.28048502165312</v>
      </c>
      <c r="K1089" s="250">
        <f t="shared" si="99"/>
        <v>0.29371722157183999</v>
      </c>
      <c r="L1089" s="250">
        <f t="shared" si="87"/>
        <v>0.28048502165312</v>
      </c>
      <c r="M1089" s="250"/>
      <c r="N1089" s="250"/>
      <c r="O1089" s="250"/>
      <c r="P1089" s="250">
        <f t="shared" si="100"/>
        <v>0.33500369073755998</v>
      </c>
      <c r="Q1089" s="250">
        <f t="shared" si="100"/>
        <v>0.35042261461752</v>
      </c>
      <c r="R1089" s="250">
        <f t="shared" si="88"/>
        <v>0.33500369073755998</v>
      </c>
      <c r="S1089" s="250"/>
      <c r="T1089" s="250">
        <f t="shared" si="101"/>
        <v>0.4964303578362772</v>
      </c>
      <c r="U1089" s="250">
        <f t="shared" si="101"/>
        <v>0.49414598586008962</v>
      </c>
      <c r="V1089" s="250">
        <f t="shared" si="101"/>
        <v>0.50929073277991699</v>
      </c>
      <c r="W1089" s="250">
        <f t="shared" si="89"/>
        <v>0.49414598586008962</v>
      </c>
      <c r="X1089" s="250"/>
      <c r="Y1089" s="250"/>
      <c r="Z1089" s="250"/>
      <c r="AA1089" s="250"/>
    </row>
    <row r="1090" spans="1:27" ht="14.25" hidden="1" customHeight="1">
      <c r="A1090" s="120">
        <v>0.09</v>
      </c>
      <c r="B1090" s="120">
        <v>0.55000000000000004</v>
      </c>
      <c r="C1090" s="120">
        <v>0.36</v>
      </c>
      <c r="D1090" s="250">
        <f t="shared" si="98"/>
        <v>0.30537280106180004</v>
      </c>
      <c r="E1090" s="250">
        <f t="shared" si="98"/>
        <v>0.30497258570684005</v>
      </c>
      <c r="F1090" s="250">
        <f t="shared" si="86"/>
        <v>0.30497258570684005</v>
      </c>
      <c r="G1090" s="250"/>
      <c r="H1090" s="250"/>
      <c r="I1090" s="250"/>
      <c r="J1090" s="250">
        <f t="shared" si="99"/>
        <v>0.28016774146736001</v>
      </c>
      <c r="K1090" s="250">
        <f t="shared" si="99"/>
        <v>0.29403620299184002</v>
      </c>
      <c r="L1090" s="250">
        <f t="shared" si="87"/>
        <v>0.28016774146736001</v>
      </c>
      <c r="M1090" s="250"/>
      <c r="N1090" s="250"/>
      <c r="O1090" s="250"/>
      <c r="P1090" s="250">
        <f t="shared" si="100"/>
        <v>0.33500985771168001</v>
      </c>
      <c r="Q1090" s="250">
        <f t="shared" si="100"/>
        <v>0.35041644764339996</v>
      </c>
      <c r="R1090" s="250">
        <f t="shared" si="88"/>
        <v>0.33500985771168001</v>
      </c>
      <c r="S1090" s="250"/>
      <c r="T1090" s="250">
        <f t="shared" si="101"/>
        <v>0.49600043459546606</v>
      </c>
      <c r="U1090" s="250">
        <f t="shared" si="101"/>
        <v>0.49435466456832505</v>
      </c>
      <c r="V1090" s="250">
        <f t="shared" si="101"/>
        <v>0.50949939705743286</v>
      </c>
      <c r="W1090" s="250">
        <f t="shared" si="89"/>
        <v>0.49435466456832505</v>
      </c>
      <c r="X1090" s="250"/>
      <c r="Y1090" s="250"/>
      <c r="Z1090" s="250"/>
      <c r="AA1090" s="250"/>
    </row>
    <row r="1091" spans="1:27" ht="14.25" hidden="1" customHeight="1">
      <c r="A1091" s="120">
        <v>0.09</v>
      </c>
      <c r="B1091" s="120">
        <v>0.56000000000000005</v>
      </c>
      <c r="C1091" s="120">
        <v>0.35</v>
      </c>
      <c r="D1091" s="250">
        <f t="shared" si="98"/>
        <v>0.30502553662256005</v>
      </c>
      <c r="E1091" s="250">
        <f t="shared" si="98"/>
        <v>0.30529156712684002</v>
      </c>
      <c r="F1091" s="250">
        <f t="shared" si="86"/>
        <v>0.30502553662256005</v>
      </c>
      <c r="G1091" s="250"/>
      <c r="H1091" s="250"/>
      <c r="I1091" s="250"/>
      <c r="J1091" s="250">
        <f t="shared" si="99"/>
        <v>0.27985046128160002</v>
      </c>
      <c r="K1091" s="250">
        <f t="shared" si="99"/>
        <v>0.29435518441184</v>
      </c>
      <c r="L1091" s="250">
        <f t="shared" si="87"/>
        <v>0.27985046128160002</v>
      </c>
      <c r="M1091" s="250"/>
      <c r="N1091" s="250"/>
      <c r="O1091" s="250"/>
      <c r="P1091" s="250">
        <f t="shared" si="100"/>
        <v>0.3350160246858</v>
      </c>
      <c r="Q1091" s="250">
        <f t="shared" si="100"/>
        <v>0.35041028066927998</v>
      </c>
      <c r="R1091" s="250">
        <f t="shared" si="88"/>
        <v>0.3350160246858</v>
      </c>
      <c r="S1091" s="250"/>
      <c r="T1091" s="250">
        <f t="shared" si="101"/>
        <v>0.49557051135465485</v>
      </c>
      <c r="U1091" s="250">
        <f t="shared" si="101"/>
        <v>0.49456334327656043</v>
      </c>
      <c r="V1091" s="250">
        <f t="shared" si="101"/>
        <v>0.50970806133494884</v>
      </c>
      <c r="W1091" s="250">
        <f t="shared" si="89"/>
        <v>0.49456334327656043</v>
      </c>
      <c r="X1091" s="250"/>
      <c r="Y1091" s="250"/>
      <c r="Z1091" s="250"/>
      <c r="AA1091" s="250"/>
    </row>
    <row r="1092" spans="1:27" ht="14.25" hidden="1" customHeight="1">
      <c r="A1092" s="120">
        <v>0.09</v>
      </c>
      <c r="B1092" s="120">
        <v>0.56999999999999995</v>
      </c>
      <c r="C1092" s="120">
        <v>0.34</v>
      </c>
      <c r="D1092" s="250">
        <f t="shared" si="98"/>
        <v>0.30467827218332</v>
      </c>
      <c r="E1092" s="250">
        <f t="shared" si="98"/>
        <v>0.30561054854684</v>
      </c>
      <c r="F1092" s="250">
        <f t="shared" si="86"/>
        <v>0.30467827218332</v>
      </c>
      <c r="G1092" s="250"/>
      <c r="H1092" s="250"/>
      <c r="I1092" s="250"/>
      <c r="J1092" s="250">
        <f t="shared" si="99"/>
        <v>0.27953318109584002</v>
      </c>
      <c r="K1092" s="250">
        <f t="shared" si="99"/>
        <v>0.29467416583183997</v>
      </c>
      <c r="L1092" s="250">
        <f t="shared" si="87"/>
        <v>0.27953318109584002</v>
      </c>
      <c r="M1092" s="250"/>
      <c r="N1092" s="250"/>
      <c r="O1092" s="250"/>
      <c r="P1092" s="250">
        <f t="shared" si="100"/>
        <v>0.33502219165991998</v>
      </c>
      <c r="Q1092" s="250">
        <f t="shared" si="100"/>
        <v>0.35040411369515995</v>
      </c>
      <c r="R1092" s="250">
        <f t="shared" si="88"/>
        <v>0.33502219165991998</v>
      </c>
      <c r="S1092" s="250"/>
      <c r="T1092" s="250">
        <f t="shared" si="101"/>
        <v>0.4951405881138437</v>
      </c>
      <c r="U1092" s="250">
        <f t="shared" si="101"/>
        <v>0.49477202198479575</v>
      </c>
      <c r="V1092" s="250">
        <f t="shared" si="101"/>
        <v>0.50991672561246482</v>
      </c>
      <c r="W1092" s="250">
        <f t="shared" si="89"/>
        <v>0.49477202198479575</v>
      </c>
      <c r="X1092" s="250"/>
      <c r="Y1092" s="250"/>
      <c r="Z1092" s="250"/>
      <c r="AA1092" s="250"/>
    </row>
    <row r="1093" spans="1:27" ht="14.25" hidden="1" customHeight="1">
      <c r="A1093" s="120">
        <v>0.09</v>
      </c>
      <c r="B1093" s="120">
        <v>0.57999999999999996</v>
      </c>
      <c r="C1093" s="120">
        <v>0.33</v>
      </c>
      <c r="D1093" s="250">
        <f t="shared" si="98"/>
        <v>0.30433100774408001</v>
      </c>
      <c r="E1093" s="250">
        <f t="shared" si="98"/>
        <v>0.30592952996683997</v>
      </c>
      <c r="F1093" s="250">
        <f t="shared" si="86"/>
        <v>0.30433100774408001</v>
      </c>
      <c r="G1093" s="250"/>
      <c r="H1093" s="250"/>
      <c r="I1093" s="250"/>
      <c r="J1093" s="250">
        <f t="shared" si="99"/>
        <v>0.27921590091008003</v>
      </c>
      <c r="K1093" s="250">
        <f t="shared" si="99"/>
        <v>0.29499314725184</v>
      </c>
      <c r="L1093" s="250">
        <f t="shared" si="87"/>
        <v>0.27921590091008003</v>
      </c>
      <c r="M1093" s="250"/>
      <c r="N1093" s="250"/>
      <c r="O1093" s="250"/>
      <c r="P1093" s="250">
        <f t="shared" si="100"/>
        <v>0.33502835863404001</v>
      </c>
      <c r="Q1093" s="250">
        <f t="shared" si="100"/>
        <v>0.35039794672103997</v>
      </c>
      <c r="R1093" s="250">
        <f t="shared" si="88"/>
        <v>0.33502835863404001</v>
      </c>
      <c r="S1093" s="250"/>
      <c r="T1093" s="250">
        <f t="shared" si="101"/>
        <v>0.4947106648730325</v>
      </c>
      <c r="U1093" s="250">
        <f t="shared" si="101"/>
        <v>0.49498070069303124</v>
      </c>
      <c r="V1093" s="250">
        <f t="shared" si="101"/>
        <v>0.5101253898899808</v>
      </c>
      <c r="W1093" s="250">
        <f t="shared" si="89"/>
        <v>0.4947106648730325</v>
      </c>
      <c r="X1093" s="250"/>
      <c r="Y1093" s="250"/>
      <c r="Z1093" s="250"/>
      <c r="AA1093" s="250"/>
    </row>
    <row r="1094" spans="1:27" ht="14.25" hidden="1" customHeight="1">
      <c r="A1094" s="120">
        <v>0.09</v>
      </c>
      <c r="B1094" s="120">
        <v>0.59</v>
      </c>
      <c r="C1094" s="120">
        <v>0.32</v>
      </c>
      <c r="D1094" s="250">
        <f t="shared" si="98"/>
        <v>0.30398374330484002</v>
      </c>
      <c r="E1094" s="250">
        <f t="shared" si="98"/>
        <v>0.30624851138684001</v>
      </c>
      <c r="F1094" s="250">
        <f t="shared" si="86"/>
        <v>0.30398374330484002</v>
      </c>
      <c r="G1094" s="250"/>
      <c r="H1094" s="250"/>
      <c r="I1094" s="250"/>
      <c r="J1094" s="250">
        <f t="shared" si="99"/>
        <v>0.27889862072432003</v>
      </c>
      <c r="K1094" s="250">
        <f t="shared" si="99"/>
        <v>0.29531212867183998</v>
      </c>
      <c r="L1094" s="250">
        <f t="shared" si="87"/>
        <v>0.27889862072432003</v>
      </c>
      <c r="M1094" s="250"/>
      <c r="N1094" s="250"/>
      <c r="O1094" s="250"/>
      <c r="P1094" s="250">
        <f t="shared" si="100"/>
        <v>0.33503452560815994</v>
      </c>
      <c r="Q1094" s="250">
        <f t="shared" si="100"/>
        <v>0.35039177974691998</v>
      </c>
      <c r="R1094" s="250">
        <f t="shared" si="88"/>
        <v>0.33503452560815994</v>
      </c>
      <c r="S1094" s="250"/>
      <c r="T1094" s="250">
        <f t="shared" si="101"/>
        <v>0.49428074163222135</v>
      </c>
      <c r="U1094" s="250">
        <f t="shared" si="101"/>
        <v>0.49518937940126662</v>
      </c>
      <c r="V1094" s="250">
        <f t="shared" si="101"/>
        <v>0.51033405416749678</v>
      </c>
      <c r="W1094" s="250">
        <f t="shared" si="89"/>
        <v>0.49428074163222135</v>
      </c>
      <c r="X1094" s="250"/>
      <c r="Y1094" s="250"/>
      <c r="Z1094" s="250"/>
      <c r="AA1094" s="250"/>
    </row>
    <row r="1095" spans="1:27" ht="14.25" hidden="1" customHeight="1">
      <c r="A1095" s="120">
        <v>0.09</v>
      </c>
      <c r="B1095" s="120">
        <v>0.6</v>
      </c>
      <c r="C1095" s="120">
        <v>0.31</v>
      </c>
      <c r="D1095" s="250">
        <f t="shared" si="98"/>
        <v>0.30363647886560002</v>
      </c>
      <c r="E1095" s="250">
        <f t="shared" si="98"/>
        <v>0.30656749280684004</v>
      </c>
      <c r="F1095" s="250">
        <f t="shared" si="86"/>
        <v>0.30363647886560002</v>
      </c>
      <c r="G1095" s="250"/>
      <c r="H1095" s="250"/>
      <c r="I1095" s="250"/>
      <c r="J1095" s="250">
        <f t="shared" si="99"/>
        <v>0.27858134053855999</v>
      </c>
      <c r="K1095" s="250">
        <f t="shared" si="99"/>
        <v>0.29563111009184001</v>
      </c>
      <c r="L1095" s="250">
        <f t="shared" si="87"/>
        <v>0.27858134053855999</v>
      </c>
      <c r="M1095" s="250"/>
      <c r="N1095" s="250"/>
      <c r="O1095" s="250"/>
      <c r="P1095" s="250">
        <f t="shared" si="100"/>
        <v>0.33504069258227998</v>
      </c>
      <c r="Q1095" s="250">
        <f t="shared" si="100"/>
        <v>0.3503856127728</v>
      </c>
      <c r="R1095" s="250">
        <f t="shared" si="88"/>
        <v>0.33504069258227998</v>
      </c>
      <c r="S1095" s="250"/>
      <c r="T1095" s="250">
        <f t="shared" si="101"/>
        <v>0.49385081839141015</v>
      </c>
      <c r="U1095" s="250">
        <f t="shared" si="101"/>
        <v>0.49539805810950199</v>
      </c>
      <c r="V1095" s="250">
        <f t="shared" si="101"/>
        <v>0.51054271844501264</v>
      </c>
      <c r="W1095" s="250">
        <f t="shared" si="89"/>
        <v>0.49385081839141015</v>
      </c>
      <c r="X1095" s="250"/>
      <c r="Y1095" s="250"/>
      <c r="Z1095" s="250"/>
      <c r="AA1095" s="250"/>
    </row>
    <row r="1096" spans="1:27" ht="14.25" hidden="1" customHeight="1">
      <c r="A1096" s="120">
        <v>0.09</v>
      </c>
      <c r="B1096" s="120">
        <v>0.61</v>
      </c>
      <c r="C1096" s="120">
        <v>0.3</v>
      </c>
      <c r="D1096" s="250">
        <f t="shared" si="98"/>
        <v>0.30328921442636003</v>
      </c>
      <c r="E1096" s="250">
        <f t="shared" si="98"/>
        <v>0.30688647422684001</v>
      </c>
      <c r="F1096" s="250">
        <f t="shared" si="86"/>
        <v>0.30328921442636003</v>
      </c>
      <c r="G1096" s="250"/>
      <c r="H1096" s="250"/>
      <c r="I1096" s="250"/>
      <c r="J1096" s="250">
        <f t="shared" si="99"/>
        <v>0.27826406035279999</v>
      </c>
      <c r="K1096" s="250">
        <f t="shared" si="99"/>
        <v>0.29595009151183999</v>
      </c>
      <c r="L1096" s="250">
        <f t="shared" si="87"/>
        <v>0.27826406035279999</v>
      </c>
      <c r="M1096" s="250"/>
      <c r="N1096" s="250"/>
      <c r="O1096" s="250"/>
      <c r="P1096" s="250">
        <f t="shared" si="100"/>
        <v>0.33504685955639996</v>
      </c>
      <c r="Q1096" s="250">
        <f t="shared" si="100"/>
        <v>0.35037944579867997</v>
      </c>
      <c r="R1096" s="250">
        <f t="shared" si="88"/>
        <v>0.33504685955639996</v>
      </c>
      <c r="S1096" s="250"/>
      <c r="T1096" s="250">
        <f t="shared" si="101"/>
        <v>0.49342089515059895</v>
      </c>
      <c r="U1096" s="250">
        <f t="shared" si="101"/>
        <v>0.49560673681773743</v>
      </c>
      <c r="V1096" s="250">
        <f t="shared" si="101"/>
        <v>0.51075138272252874</v>
      </c>
      <c r="W1096" s="250">
        <f t="shared" si="89"/>
        <v>0.49342089515059895</v>
      </c>
      <c r="X1096" s="250"/>
      <c r="Y1096" s="250"/>
      <c r="Z1096" s="250"/>
      <c r="AA1096" s="250"/>
    </row>
    <row r="1097" spans="1:27" ht="14.25" hidden="1" customHeight="1">
      <c r="A1097" s="120">
        <v>0.09</v>
      </c>
      <c r="B1097" s="120">
        <v>0.62</v>
      </c>
      <c r="C1097" s="120">
        <v>0.28999999999999998</v>
      </c>
      <c r="D1097" s="250">
        <f t="shared" si="98"/>
        <v>0.30294194998711999</v>
      </c>
      <c r="E1097" s="250">
        <f t="shared" si="98"/>
        <v>0.30720545564683999</v>
      </c>
      <c r="F1097" s="250">
        <f t="shared" si="86"/>
        <v>0.30294194998711999</v>
      </c>
      <c r="G1097" s="250"/>
      <c r="H1097" s="250"/>
      <c r="I1097" s="250"/>
      <c r="J1097" s="250">
        <f t="shared" si="99"/>
        <v>0.27794678016704</v>
      </c>
      <c r="K1097" s="250">
        <f t="shared" si="99"/>
        <v>0.29626907293183996</v>
      </c>
      <c r="L1097" s="250">
        <f t="shared" si="87"/>
        <v>0.27794678016704</v>
      </c>
      <c r="M1097" s="250"/>
      <c r="N1097" s="250"/>
      <c r="O1097" s="250"/>
      <c r="P1097" s="250">
        <f t="shared" si="100"/>
        <v>0.33505302653051999</v>
      </c>
      <c r="Q1097" s="250">
        <f t="shared" si="100"/>
        <v>0.35037327882455999</v>
      </c>
      <c r="R1097" s="250">
        <f t="shared" si="88"/>
        <v>0.33505302653051999</v>
      </c>
      <c r="S1097" s="250"/>
      <c r="T1097" s="250">
        <f t="shared" si="101"/>
        <v>0.49299097190978786</v>
      </c>
      <c r="U1097" s="250">
        <f t="shared" si="101"/>
        <v>0.4958154155259728</v>
      </c>
      <c r="V1097" s="250">
        <f t="shared" si="101"/>
        <v>0.5109600470000446</v>
      </c>
      <c r="W1097" s="250">
        <f t="shared" si="89"/>
        <v>0.49299097190978786</v>
      </c>
      <c r="X1097" s="250"/>
      <c r="Y1097" s="250"/>
      <c r="Z1097" s="250"/>
      <c r="AA1097" s="250"/>
    </row>
    <row r="1098" spans="1:27" ht="14.25" hidden="1" customHeight="1">
      <c r="A1098" s="120">
        <v>0.09</v>
      </c>
      <c r="B1098" s="120">
        <v>0.63</v>
      </c>
      <c r="C1098" s="120">
        <v>0.28000000000000003</v>
      </c>
      <c r="D1098" s="250">
        <f t="shared" si="98"/>
        <v>0.30259468554788005</v>
      </c>
      <c r="E1098" s="250">
        <f t="shared" si="98"/>
        <v>0.30752443706684007</v>
      </c>
      <c r="F1098" s="250">
        <f t="shared" si="86"/>
        <v>0.30259468554788005</v>
      </c>
      <c r="G1098" s="250"/>
      <c r="H1098" s="250"/>
      <c r="I1098" s="250"/>
      <c r="J1098" s="250">
        <f t="shared" si="99"/>
        <v>0.27762949998128</v>
      </c>
      <c r="K1098" s="250">
        <f t="shared" si="99"/>
        <v>0.29658805435183999</v>
      </c>
      <c r="L1098" s="250">
        <f t="shared" si="87"/>
        <v>0.27762949998128</v>
      </c>
      <c r="M1098" s="250"/>
      <c r="N1098" s="250"/>
      <c r="O1098" s="250"/>
      <c r="P1098" s="250">
        <f t="shared" si="100"/>
        <v>0.33505919350463997</v>
      </c>
      <c r="Q1098" s="250">
        <f t="shared" si="100"/>
        <v>0.35036711185044001</v>
      </c>
      <c r="R1098" s="250">
        <f t="shared" si="88"/>
        <v>0.33505919350463997</v>
      </c>
      <c r="S1098" s="250"/>
      <c r="T1098" s="250">
        <f t="shared" si="101"/>
        <v>0.49256104866897671</v>
      </c>
      <c r="U1098" s="250">
        <f t="shared" si="101"/>
        <v>0.49602409423420823</v>
      </c>
      <c r="V1098" s="250">
        <f t="shared" si="101"/>
        <v>0.51116871127756058</v>
      </c>
      <c r="W1098" s="250">
        <f t="shared" si="89"/>
        <v>0.49256104866897671</v>
      </c>
      <c r="X1098" s="250"/>
      <c r="Y1098" s="250"/>
      <c r="Z1098" s="250"/>
      <c r="AA1098" s="250"/>
    </row>
    <row r="1099" spans="1:27" ht="14.25" hidden="1" customHeight="1">
      <c r="A1099" s="120">
        <v>0.09</v>
      </c>
      <c r="B1099" s="120">
        <v>0.64</v>
      </c>
      <c r="C1099" s="120">
        <v>0.27</v>
      </c>
      <c r="D1099" s="250">
        <f t="shared" si="98"/>
        <v>0.30224742110864</v>
      </c>
      <c r="E1099" s="250">
        <f t="shared" si="98"/>
        <v>0.30784341848684005</v>
      </c>
      <c r="F1099" s="250">
        <f t="shared" si="86"/>
        <v>0.30224742110864</v>
      </c>
      <c r="G1099" s="250"/>
      <c r="H1099" s="250"/>
      <c r="I1099" s="250"/>
      <c r="J1099" s="250">
        <f t="shared" si="99"/>
        <v>0.27731221979552001</v>
      </c>
      <c r="K1099" s="250">
        <f t="shared" si="99"/>
        <v>0.29690703577184002</v>
      </c>
      <c r="L1099" s="250">
        <f t="shared" si="87"/>
        <v>0.27731221979552001</v>
      </c>
      <c r="M1099" s="250"/>
      <c r="N1099" s="250"/>
      <c r="O1099" s="250"/>
      <c r="P1099" s="250">
        <f t="shared" si="100"/>
        <v>0.33506536047876001</v>
      </c>
      <c r="Q1099" s="250">
        <f t="shared" si="100"/>
        <v>0.35036094487632002</v>
      </c>
      <c r="R1099" s="250">
        <f t="shared" si="88"/>
        <v>0.33506536047876001</v>
      </c>
      <c r="S1099" s="250"/>
      <c r="T1099" s="250">
        <f t="shared" si="101"/>
        <v>0.49213112542816551</v>
      </c>
      <c r="U1099" s="250">
        <f t="shared" si="101"/>
        <v>0.49623277294244361</v>
      </c>
      <c r="V1099" s="250">
        <f t="shared" si="101"/>
        <v>0.51137737555507656</v>
      </c>
      <c r="W1099" s="250">
        <f t="shared" si="89"/>
        <v>0.49213112542816551</v>
      </c>
      <c r="X1099" s="250"/>
      <c r="Y1099" s="250"/>
      <c r="Z1099" s="250"/>
      <c r="AA1099" s="250"/>
    </row>
    <row r="1100" spans="1:27" ht="14.25" hidden="1" customHeight="1">
      <c r="A1100" s="120">
        <v>0.09</v>
      </c>
      <c r="B1100" s="120">
        <v>0.65</v>
      </c>
      <c r="C1100" s="120">
        <v>0.26</v>
      </c>
      <c r="D1100" s="250">
        <f t="shared" si="98"/>
        <v>0.30190015666940007</v>
      </c>
      <c r="E1100" s="250">
        <f t="shared" si="98"/>
        <v>0.30816239990684002</v>
      </c>
      <c r="F1100" s="250">
        <f t="shared" si="86"/>
        <v>0.30190015666940007</v>
      </c>
      <c r="G1100" s="250"/>
      <c r="H1100" s="250"/>
      <c r="I1100" s="250"/>
      <c r="J1100" s="250">
        <f t="shared" si="99"/>
        <v>0.27699493960976002</v>
      </c>
      <c r="K1100" s="250">
        <f t="shared" si="99"/>
        <v>0.29722601719184005</v>
      </c>
      <c r="L1100" s="250">
        <f t="shared" si="87"/>
        <v>0.27699493960976002</v>
      </c>
      <c r="M1100" s="250"/>
      <c r="N1100" s="250"/>
      <c r="O1100" s="250"/>
      <c r="P1100" s="250">
        <f t="shared" si="100"/>
        <v>0.33507152745287999</v>
      </c>
      <c r="Q1100" s="250">
        <f t="shared" si="100"/>
        <v>0.35035477790219999</v>
      </c>
      <c r="R1100" s="250">
        <f t="shared" si="88"/>
        <v>0.33507152745287999</v>
      </c>
      <c r="S1100" s="250"/>
      <c r="T1100" s="250">
        <f t="shared" si="101"/>
        <v>0.49170120218735436</v>
      </c>
      <c r="U1100" s="250">
        <f t="shared" si="101"/>
        <v>0.49644145165067904</v>
      </c>
      <c r="V1100" s="250">
        <f t="shared" si="101"/>
        <v>0.51158603983259254</v>
      </c>
      <c r="W1100" s="250">
        <f t="shared" si="89"/>
        <v>0.49170120218735436</v>
      </c>
      <c r="X1100" s="250"/>
      <c r="Y1100" s="250"/>
      <c r="Z1100" s="250"/>
      <c r="AA1100" s="250"/>
    </row>
    <row r="1101" spans="1:27" ht="14.25" hidden="1" customHeight="1">
      <c r="A1101" s="120">
        <v>0.09</v>
      </c>
      <c r="B1101" s="120">
        <v>0.66</v>
      </c>
      <c r="C1101" s="120">
        <v>0.25</v>
      </c>
      <c r="D1101" s="250">
        <f t="shared" si="98"/>
        <v>0.30155289223016002</v>
      </c>
      <c r="E1101" s="250">
        <f t="shared" si="98"/>
        <v>0.30848138132684005</v>
      </c>
      <c r="F1101" s="250">
        <f t="shared" si="86"/>
        <v>0.30155289223016002</v>
      </c>
      <c r="G1101" s="250"/>
      <c r="H1101" s="250"/>
      <c r="I1101" s="250"/>
      <c r="J1101" s="250">
        <f t="shared" si="99"/>
        <v>0.27667765942400002</v>
      </c>
      <c r="K1101" s="250">
        <f t="shared" si="99"/>
        <v>0.29754499861184003</v>
      </c>
      <c r="L1101" s="250">
        <f t="shared" si="87"/>
        <v>0.27667765942400002</v>
      </c>
      <c r="M1101" s="250"/>
      <c r="N1101" s="250"/>
      <c r="O1101" s="250"/>
      <c r="P1101" s="250">
        <f t="shared" si="100"/>
        <v>0.33507769442699997</v>
      </c>
      <c r="Q1101" s="250">
        <f t="shared" si="100"/>
        <v>0.35034861092808001</v>
      </c>
      <c r="R1101" s="250">
        <f t="shared" si="88"/>
        <v>0.33507769442699997</v>
      </c>
      <c r="S1101" s="250"/>
      <c r="T1101" s="250">
        <f t="shared" si="101"/>
        <v>0.49127127894654321</v>
      </c>
      <c r="U1101" s="250">
        <f t="shared" si="101"/>
        <v>0.49665013035891442</v>
      </c>
      <c r="V1101" s="250">
        <f t="shared" si="101"/>
        <v>0.51179470411010852</v>
      </c>
      <c r="W1101" s="250">
        <f t="shared" si="89"/>
        <v>0.49127127894654321</v>
      </c>
      <c r="X1101" s="250"/>
      <c r="Y1101" s="250"/>
      <c r="Z1101" s="250"/>
      <c r="AA1101" s="250"/>
    </row>
    <row r="1102" spans="1:27" ht="14.25" hidden="1" customHeight="1">
      <c r="A1102" s="120">
        <v>0.09</v>
      </c>
      <c r="B1102" s="120">
        <v>0.67</v>
      </c>
      <c r="C1102" s="120">
        <v>0.24</v>
      </c>
      <c r="D1102" s="250">
        <f t="shared" si="98"/>
        <v>0.30120562779092003</v>
      </c>
      <c r="E1102" s="250">
        <f t="shared" si="98"/>
        <v>0.30880036274684003</v>
      </c>
      <c r="F1102" s="250">
        <f t="shared" si="86"/>
        <v>0.30120562779092003</v>
      </c>
      <c r="G1102" s="250"/>
      <c r="H1102" s="250"/>
      <c r="I1102" s="250"/>
      <c r="J1102" s="250">
        <f t="shared" si="99"/>
        <v>0.27636037923824003</v>
      </c>
      <c r="K1102" s="250">
        <f t="shared" si="99"/>
        <v>0.29786398003184</v>
      </c>
      <c r="L1102" s="250">
        <f t="shared" si="87"/>
        <v>0.27636037923824003</v>
      </c>
      <c r="M1102" s="250"/>
      <c r="N1102" s="250"/>
      <c r="O1102" s="250"/>
      <c r="P1102" s="250">
        <f t="shared" si="100"/>
        <v>0.33508386140112001</v>
      </c>
      <c r="Q1102" s="250">
        <f t="shared" si="100"/>
        <v>0.35034244395396003</v>
      </c>
      <c r="R1102" s="250">
        <f t="shared" si="88"/>
        <v>0.33508386140112001</v>
      </c>
      <c r="S1102" s="250"/>
      <c r="T1102" s="250">
        <f t="shared" si="101"/>
        <v>0.49084135570573206</v>
      </c>
      <c r="U1102" s="250">
        <f t="shared" si="101"/>
        <v>0.49685880906714985</v>
      </c>
      <c r="V1102" s="250">
        <f t="shared" si="101"/>
        <v>0.5120033683876245</v>
      </c>
      <c r="W1102" s="250">
        <f t="shared" si="89"/>
        <v>0.49084135570573206</v>
      </c>
      <c r="X1102" s="250"/>
      <c r="Y1102" s="250"/>
      <c r="Z1102" s="250"/>
      <c r="AA1102" s="250"/>
    </row>
    <row r="1103" spans="1:27" ht="14.25" hidden="1" customHeight="1">
      <c r="A1103" s="120">
        <v>0.09</v>
      </c>
      <c r="B1103" s="120">
        <v>0.68</v>
      </c>
      <c r="C1103" s="120">
        <v>0.23</v>
      </c>
      <c r="D1103" s="250">
        <f t="shared" si="98"/>
        <v>0.30085836335168004</v>
      </c>
      <c r="E1103" s="250">
        <f t="shared" si="98"/>
        <v>0.30911934416684006</v>
      </c>
      <c r="F1103" s="250">
        <f t="shared" si="86"/>
        <v>0.30085836335168004</v>
      </c>
      <c r="G1103" s="250"/>
      <c r="H1103" s="250"/>
      <c r="I1103" s="250"/>
      <c r="J1103" s="250">
        <f t="shared" si="99"/>
        <v>0.27604309905248003</v>
      </c>
      <c r="K1103" s="250">
        <f t="shared" si="99"/>
        <v>0.29818296145184003</v>
      </c>
      <c r="L1103" s="250">
        <f t="shared" si="87"/>
        <v>0.27604309905248003</v>
      </c>
      <c r="M1103" s="250"/>
      <c r="N1103" s="250"/>
      <c r="O1103" s="250"/>
      <c r="P1103" s="250">
        <f t="shared" si="100"/>
        <v>0.33509002837523999</v>
      </c>
      <c r="Q1103" s="250">
        <f t="shared" si="100"/>
        <v>0.35033627697984004</v>
      </c>
      <c r="R1103" s="250">
        <f t="shared" si="88"/>
        <v>0.33509002837523999</v>
      </c>
      <c r="S1103" s="250"/>
      <c r="T1103" s="250">
        <f t="shared" si="101"/>
        <v>0.49041143246492086</v>
      </c>
      <c r="U1103" s="250">
        <f t="shared" si="101"/>
        <v>0.49706748777538523</v>
      </c>
      <c r="V1103" s="250">
        <f t="shared" si="101"/>
        <v>0.51221203266514037</v>
      </c>
      <c r="W1103" s="250">
        <f t="shared" si="89"/>
        <v>0.49041143246492086</v>
      </c>
      <c r="X1103" s="250"/>
      <c r="Y1103" s="250"/>
      <c r="Z1103" s="250"/>
      <c r="AA1103" s="250"/>
    </row>
    <row r="1104" spans="1:27" ht="14.25" hidden="1" customHeight="1">
      <c r="A1104" s="120">
        <v>0.09</v>
      </c>
      <c r="B1104" s="120">
        <v>0.69</v>
      </c>
      <c r="C1104" s="120">
        <v>0.22</v>
      </c>
      <c r="D1104" s="250">
        <f t="shared" si="98"/>
        <v>0.30051109891243999</v>
      </c>
      <c r="E1104" s="250">
        <f t="shared" si="98"/>
        <v>0.30943832558684004</v>
      </c>
      <c r="F1104" s="250">
        <f t="shared" si="86"/>
        <v>0.30051109891243999</v>
      </c>
      <c r="G1104" s="250"/>
      <c r="H1104" s="250"/>
      <c r="I1104" s="250"/>
      <c r="J1104" s="250">
        <f t="shared" si="99"/>
        <v>0.27572581886671998</v>
      </c>
      <c r="K1104" s="250">
        <f t="shared" si="99"/>
        <v>0.29850194287183995</v>
      </c>
      <c r="L1104" s="250">
        <f t="shared" si="87"/>
        <v>0.27572581886671998</v>
      </c>
      <c r="M1104" s="250"/>
      <c r="N1104" s="250"/>
      <c r="O1104" s="250"/>
      <c r="P1104" s="250">
        <f t="shared" si="100"/>
        <v>0.33509619534935997</v>
      </c>
      <c r="Q1104" s="250">
        <f t="shared" si="100"/>
        <v>0.35033011000572001</v>
      </c>
      <c r="R1104" s="250">
        <f t="shared" si="88"/>
        <v>0.33509619534935997</v>
      </c>
      <c r="S1104" s="250"/>
      <c r="T1104" s="250">
        <f t="shared" si="101"/>
        <v>0.48998150922410966</v>
      </c>
      <c r="U1104" s="250">
        <f t="shared" si="101"/>
        <v>0.49727616648362055</v>
      </c>
      <c r="V1104" s="250">
        <f t="shared" si="101"/>
        <v>0.51242069694265635</v>
      </c>
      <c r="W1104" s="250">
        <f t="shared" si="89"/>
        <v>0.48998150922410966</v>
      </c>
      <c r="X1104" s="250"/>
      <c r="Y1104" s="250"/>
      <c r="Z1104" s="250"/>
      <c r="AA1104" s="250"/>
    </row>
    <row r="1105" spans="1:27" ht="14.25" hidden="1" customHeight="1">
      <c r="A1105" s="120">
        <v>0.09</v>
      </c>
      <c r="B1105" s="120">
        <v>0.7</v>
      </c>
      <c r="C1105" s="120">
        <v>0.21</v>
      </c>
      <c r="D1105" s="250">
        <f t="shared" si="98"/>
        <v>0.3001638344732</v>
      </c>
      <c r="E1105" s="250">
        <f t="shared" si="98"/>
        <v>0.30975730700684001</v>
      </c>
      <c r="F1105" s="250">
        <f t="shared" si="86"/>
        <v>0.3001638344732</v>
      </c>
      <c r="G1105" s="250"/>
      <c r="H1105" s="250"/>
      <c r="I1105" s="250"/>
      <c r="J1105" s="250">
        <f t="shared" si="99"/>
        <v>0.27540853868095999</v>
      </c>
      <c r="K1105" s="250">
        <f t="shared" si="99"/>
        <v>0.29882092429183998</v>
      </c>
      <c r="L1105" s="250">
        <f t="shared" si="87"/>
        <v>0.27540853868095999</v>
      </c>
      <c r="M1105" s="250"/>
      <c r="N1105" s="250"/>
      <c r="O1105" s="250"/>
      <c r="P1105" s="250">
        <f t="shared" si="100"/>
        <v>0.33510236232348001</v>
      </c>
      <c r="Q1105" s="250">
        <f t="shared" si="100"/>
        <v>0.35032394303159997</v>
      </c>
      <c r="R1105" s="250">
        <f t="shared" si="88"/>
        <v>0.33510236232348001</v>
      </c>
      <c r="S1105" s="250"/>
      <c r="T1105" s="250">
        <f t="shared" si="101"/>
        <v>0.48955158598329845</v>
      </c>
      <c r="U1105" s="250">
        <f t="shared" si="101"/>
        <v>0.49748484519185598</v>
      </c>
      <c r="V1105" s="250">
        <f t="shared" si="101"/>
        <v>0.51262936122017233</v>
      </c>
      <c r="W1105" s="250">
        <f t="shared" si="89"/>
        <v>0.48955158598329845</v>
      </c>
      <c r="X1105" s="250"/>
      <c r="Y1105" s="250"/>
      <c r="Z1105" s="250"/>
      <c r="AA1105" s="250"/>
    </row>
    <row r="1106" spans="1:27" ht="14.25" hidden="1" customHeight="1">
      <c r="A1106" s="120">
        <v>0.09</v>
      </c>
      <c r="B1106" s="120">
        <v>0.71</v>
      </c>
      <c r="C1106" s="120">
        <v>0.2</v>
      </c>
      <c r="D1106" s="250">
        <f t="shared" si="98"/>
        <v>0.29981657003396001</v>
      </c>
      <c r="E1106" s="250">
        <f t="shared" si="98"/>
        <v>0.31007628842684004</v>
      </c>
      <c r="F1106" s="250">
        <f t="shared" si="86"/>
        <v>0.29981657003396001</v>
      </c>
      <c r="G1106" s="250"/>
      <c r="H1106" s="250"/>
      <c r="I1106" s="250"/>
      <c r="J1106" s="250">
        <f t="shared" si="99"/>
        <v>0.2750912584952</v>
      </c>
      <c r="K1106" s="250">
        <f t="shared" si="99"/>
        <v>0.29913990571184002</v>
      </c>
      <c r="L1106" s="250">
        <f t="shared" si="87"/>
        <v>0.2750912584952</v>
      </c>
      <c r="M1106" s="250"/>
      <c r="N1106" s="250"/>
      <c r="O1106" s="250"/>
      <c r="P1106" s="250">
        <f t="shared" si="100"/>
        <v>0.33510852929759999</v>
      </c>
      <c r="Q1106" s="250">
        <f t="shared" si="100"/>
        <v>0.35031777605747999</v>
      </c>
      <c r="R1106" s="250">
        <f t="shared" si="88"/>
        <v>0.33510852929759999</v>
      </c>
      <c r="S1106" s="250"/>
      <c r="T1106" s="250">
        <f t="shared" si="101"/>
        <v>0.48912166274248736</v>
      </c>
      <c r="U1106" s="250">
        <f t="shared" si="101"/>
        <v>0.49769352390009142</v>
      </c>
      <c r="V1106" s="250">
        <f t="shared" si="101"/>
        <v>0.51283802549768831</v>
      </c>
      <c r="W1106" s="250">
        <f t="shared" si="89"/>
        <v>0.48912166274248736</v>
      </c>
      <c r="X1106" s="250"/>
      <c r="Y1106" s="250"/>
      <c r="Z1106" s="250"/>
      <c r="AA1106" s="250"/>
    </row>
    <row r="1107" spans="1:27" ht="14.25" hidden="1" customHeight="1">
      <c r="A1107" s="120">
        <v>0.09</v>
      </c>
      <c r="B1107" s="120">
        <v>0.72</v>
      </c>
      <c r="C1107" s="120">
        <v>0.19</v>
      </c>
      <c r="D1107" s="250">
        <f t="shared" si="98"/>
        <v>0.29946930559472001</v>
      </c>
      <c r="E1107" s="250">
        <f t="shared" si="98"/>
        <v>0.31039526984684002</v>
      </c>
      <c r="F1107" s="250">
        <f t="shared" si="86"/>
        <v>0.29946930559472001</v>
      </c>
      <c r="G1107" s="250"/>
      <c r="H1107" s="250"/>
      <c r="I1107" s="250"/>
      <c r="J1107" s="250">
        <f t="shared" si="99"/>
        <v>0.27477397830944</v>
      </c>
      <c r="K1107" s="250">
        <f t="shared" si="99"/>
        <v>0.29945888713183999</v>
      </c>
      <c r="L1107" s="250">
        <f t="shared" si="87"/>
        <v>0.27477397830944</v>
      </c>
      <c r="M1107" s="250"/>
      <c r="N1107" s="250"/>
      <c r="O1107" s="250"/>
      <c r="P1107" s="250">
        <f t="shared" si="100"/>
        <v>0.33511469627171997</v>
      </c>
      <c r="Q1107" s="250">
        <f t="shared" si="100"/>
        <v>0.35031160908336001</v>
      </c>
      <c r="R1107" s="250">
        <f t="shared" si="88"/>
        <v>0.33511469627171997</v>
      </c>
      <c r="S1107" s="250"/>
      <c r="T1107" s="250">
        <f t="shared" si="101"/>
        <v>0.48869173950167616</v>
      </c>
      <c r="U1107" s="250">
        <f t="shared" si="101"/>
        <v>0.49790220260832679</v>
      </c>
      <c r="V1107" s="250">
        <f t="shared" si="101"/>
        <v>0.51304668977520418</v>
      </c>
      <c r="W1107" s="250">
        <f t="shared" si="89"/>
        <v>0.48869173950167616</v>
      </c>
      <c r="X1107" s="250"/>
      <c r="Y1107" s="250"/>
      <c r="Z1107" s="250"/>
      <c r="AA1107" s="250"/>
    </row>
    <row r="1108" spans="1:27" ht="14.25" hidden="1" customHeight="1">
      <c r="A1108" s="120">
        <v>0.09</v>
      </c>
      <c r="B1108" s="120">
        <v>0.73</v>
      </c>
      <c r="C1108" s="120">
        <v>0.18</v>
      </c>
      <c r="D1108" s="250">
        <f t="shared" si="98"/>
        <v>0.29912204115548002</v>
      </c>
      <c r="E1108" s="250">
        <f t="shared" si="98"/>
        <v>0.31071425126684005</v>
      </c>
      <c r="F1108" s="250">
        <f t="shared" si="86"/>
        <v>0.29912204115548002</v>
      </c>
      <c r="G1108" s="250"/>
      <c r="H1108" s="250"/>
      <c r="I1108" s="250"/>
      <c r="J1108" s="250">
        <f t="shared" si="99"/>
        <v>0.27445669812368001</v>
      </c>
      <c r="K1108" s="250">
        <f t="shared" si="99"/>
        <v>0.29977786855183997</v>
      </c>
      <c r="L1108" s="250">
        <f t="shared" si="87"/>
        <v>0.27445669812368001</v>
      </c>
      <c r="M1108" s="250"/>
      <c r="N1108" s="250"/>
      <c r="O1108" s="250"/>
      <c r="P1108" s="250">
        <f t="shared" si="100"/>
        <v>0.33512086324584001</v>
      </c>
      <c r="Q1108" s="250">
        <f t="shared" si="100"/>
        <v>0.35030544210923997</v>
      </c>
      <c r="R1108" s="250">
        <f t="shared" si="88"/>
        <v>0.33512086324584001</v>
      </c>
      <c r="S1108" s="250"/>
      <c r="T1108" s="250">
        <f t="shared" si="101"/>
        <v>0.48826181626086496</v>
      </c>
      <c r="U1108" s="250">
        <f t="shared" si="101"/>
        <v>0.49811088131656223</v>
      </c>
      <c r="V1108" s="250">
        <f t="shared" si="101"/>
        <v>0.51325535405272027</v>
      </c>
      <c r="W1108" s="250">
        <f t="shared" si="89"/>
        <v>0.48826181626086496</v>
      </c>
      <c r="X1108" s="250"/>
      <c r="Y1108" s="250"/>
      <c r="Z1108" s="250"/>
      <c r="AA1108" s="250"/>
    </row>
    <row r="1109" spans="1:27" ht="14.25" hidden="1" customHeight="1">
      <c r="A1109" s="120">
        <v>0.09</v>
      </c>
      <c r="B1109" s="120">
        <v>0.74</v>
      </c>
      <c r="C1109" s="120">
        <v>0.17</v>
      </c>
      <c r="D1109" s="250">
        <f t="shared" si="98"/>
        <v>0.29877477671624003</v>
      </c>
      <c r="E1109" s="250">
        <f t="shared" si="98"/>
        <v>0.31103323268684002</v>
      </c>
      <c r="F1109" s="250">
        <f t="shared" si="86"/>
        <v>0.29877477671624003</v>
      </c>
      <c r="G1109" s="250"/>
      <c r="H1109" s="250"/>
      <c r="I1109" s="250"/>
      <c r="J1109" s="250">
        <f t="shared" si="99"/>
        <v>0.27413941793792002</v>
      </c>
      <c r="K1109" s="250">
        <f t="shared" si="99"/>
        <v>0.30009684997184</v>
      </c>
      <c r="L1109" s="250">
        <f t="shared" si="87"/>
        <v>0.27413941793792002</v>
      </c>
      <c r="M1109" s="250"/>
      <c r="N1109" s="250"/>
      <c r="O1109" s="250"/>
      <c r="P1109" s="250">
        <f t="shared" si="100"/>
        <v>0.33512703021995999</v>
      </c>
      <c r="Q1109" s="250">
        <f t="shared" si="100"/>
        <v>0.35029927513511999</v>
      </c>
      <c r="R1109" s="250">
        <f t="shared" si="88"/>
        <v>0.33512703021995999</v>
      </c>
      <c r="S1109" s="250"/>
      <c r="T1109" s="250">
        <f t="shared" si="101"/>
        <v>0.48783189302005381</v>
      </c>
      <c r="U1109" s="250">
        <f t="shared" si="101"/>
        <v>0.4983195600247976</v>
      </c>
      <c r="V1109" s="250">
        <f t="shared" si="101"/>
        <v>0.51346401833023614</v>
      </c>
      <c r="W1109" s="250">
        <f t="shared" si="89"/>
        <v>0.48783189302005381</v>
      </c>
      <c r="X1109" s="250"/>
      <c r="Y1109" s="250"/>
      <c r="Z1109" s="250"/>
      <c r="AA1109" s="250"/>
    </row>
    <row r="1110" spans="1:27" ht="14.25" hidden="1" customHeight="1">
      <c r="A1110" s="120">
        <v>0.09</v>
      </c>
      <c r="B1110" s="120">
        <v>0.75</v>
      </c>
      <c r="C1110" s="120">
        <v>0.16</v>
      </c>
      <c r="D1110" s="250">
        <f t="shared" si="98"/>
        <v>0.29842751227700004</v>
      </c>
      <c r="E1110" s="250">
        <f t="shared" si="98"/>
        <v>0.31135221410684</v>
      </c>
      <c r="F1110" s="250">
        <f t="shared" si="86"/>
        <v>0.29842751227700004</v>
      </c>
      <c r="G1110" s="250"/>
      <c r="H1110" s="250"/>
      <c r="I1110" s="250"/>
      <c r="J1110" s="250">
        <f t="shared" si="99"/>
        <v>0.27382213775216002</v>
      </c>
      <c r="K1110" s="250">
        <f t="shared" si="99"/>
        <v>0.30041583139184003</v>
      </c>
      <c r="L1110" s="250">
        <f t="shared" si="87"/>
        <v>0.27382213775216002</v>
      </c>
      <c r="M1110" s="250"/>
      <c r="N1110" s="250"/>
      <c r="O1110" s="250"/>
      <c r="P1110" s="250">
        <f t="shared" si="100"/>
        <v>0.33513319719407997</v>
      </c>
      <c r="Q1110" s="250">
        <f t="shared" si="100"/>
        <v>0.35029310816100001</v>
      </c>
      <c r="R1110" s="250">
        <f t="shared" si="88"/>
        <v>0.33513319719407997</v>
      </c>
      <c r="S1110" s="250"/>
      <c r="T1110" s="250">
        <f t="shared" si="101"/>
        <v>0.48740196977924261</v>
      </c>
      <c r="U1110" s="250">
        <f t="shared" si="101"/>
        <v>0.49852823873303304</v>
      </c>
      <c r="V1110" s="250">
        <f t="shared" si="101"/>
        <v>0.51367268260775212</v>
      </c>
      <c r="W1110" s="250">
        <f t="shared" si="89"/>
        <v>0.48740196977924261</v>
      </c>
      <c r="X1110" s="250"/>
      <c r="Y1110" s="250"/>
      <c r="Z1110" s="250"/>
      <c r="AA1110" s="250"/>
    </row>
    <row r="1111" spans="1:27" ht="14.25" hidden="1" customHeight="1">
      <c r="A1111" s="120">
        <v>0.09</v>
      </c>
      <c r="B1111" s="120">
        <v>0.76</v>
      </c>
      <c r="C1111" s="120">
        <v>0.15</v>
      </c>
      <c r="D1111" s="250">
        <f t="shared" si="98"/>
        <v>0.29808024783775999</v>
      </c>
      <c r="E1111" s="250">
        <f t="shared" si="98"/>
        <v>0.31167119552683997</v>
      </c>
      <c r="F1111" s="250">
        <f t="shared" si="86"/>
        <v>0.29808024783775999</v>
      </c>
      <c r="G1111" s="250"/>
      <c r="H1111" s="250"/>
      <c r="I1111" s="250"/>
      <c r="J1111" s="250">
        <f t="shared" si="99"/>
        <v>0.27350485756640003</v>
      </c>
      <c r="K1111" s="250">
        <f t="shared" si="99"/>
        <v>0.30073481281184</v>
      </c>
      <c r="L1111" s="250">
        <f t="shared" si="87"/>
        <v>0.27350485756640003</v>
      </c>
      <c r="M1111" s="250"/>
      <c r="N1111" s="250"/>
      <c r="O1111" s="250"/>
      <c r="P1111" s="250">
        <f t="shared" si="100"/>
        <v>0.3351393641682</v>
      </c>
      <c r="Q1111" s="250">
        <f t="shared" si="100"/>
        <v>0.35028694118688003</v>
      </c>
      <c r="R1111" s="250">
        <f t="shared" si="88"/>
        <v>0.3351393641682</v>
      </c>
      <c r="S1111" s="250"/>
      <c r="T1111" s="250">
        <f t="shared" si="101"/>
        <v>0.48697204653843151</v>
      </c>
      <c r="U1111" s="250">
        <f t="shared" si="101"/>
        <v>0.49873691744126847</v>
      </c>
      <c r="V1111" s="250">
        <f t="shared" si="101"/>
        <v>0.5138813468852681</v>
      </c>
      <c r="W1111" s="250">
        <f t="shared" si="89"/>
        <v>0.48697204653843151</v>
      </c>
      <c r="X1111" s="250"/>
      <c r="Y1111" s="250"/>
      <c r="Z1111" s="250"/>
      <c r="AA1111" s="250"/>
    </row>
    <row r="1112" spans="1:27" ht="14.25" hidden="1" customHeight="1">
      <c r="A1112" s="120">
        <v>0.09</v>
      </c>
      <c r="B1112" s="120">
        <v>0.77</v>
      </c>
      <c r="C1112" s="120">
        <v>0.14000000000000001</v>
      </c>
      <c r="D1112" s="250">
        <f t="shared" si="98"/>
        <v>0.29773298339852006</v>
      </c>
      <c r="E1112" s="250">
        <f t="shared" si="98"/>
        <v>0.31199017694684006</v>
      </c>
      <c r="F1112" s="250">
        <f t="shared" si="86"/>
        <v>0.29773298339852006</v>
      </c>
      <c r="G1112" s="250"/>
      <c r="H1112" s="250"/>
      <c r="I1112" s="250"/>
      <c r="J1112" s="250">
        <f t="shared" si="99"/>
        <v>0.27318757738064003</v>
      </c>
      <c r="K1112" s="250">
        <f t="shared" si="99"/>
        <v>0.30105379423184003</v>
      </c>
      <c r="L1112" s="250">
        <f t="shared" si="87"/>
        <v>0.27318757738064003</v>
      </c>
      <c r="M1112" s="250"/>
      <c r="N1112" s="250"/>
      <c r="O1112" s="250"/>
      <c r="P1112" s="250">
        <f t="shared" si="100"/>
        <v>0.33514553114232004</v>
      </c>
      <c r="Q1112" s="250">
        <f t="shared" si="100"/>
        <v>0.35028077421276005</v>
      </c>
      <c r="R1112" s="250">
        <f t="shared" si="88"/>
        <v>0.33514553114232004</v>
      </c>
      <c r="S1112" s="250"/>
      <c r="T1112" s="250">
        <f t="shared" si="101"/>
        <v>0.48654212329762037</v>
      </c>
      <c r="U1112" s="250">
        <f t="shared" si="101"/>
        <v>0.49894559614950384</v>
      </c>
      <c r="V1112" s="250">
        <f t="shared" si="101"/>
        <v>0.51409001116278408</v>
      </c>
      <c r="W1112" s="250">
        <f t="shared" si="89"/>
        <v>0.48654212329762037</v>
      </c>
      <c r="X1112" s="250"/>
      <c r="Y1112" s="250"/>
      <c r="Z1112" s="250"/>
      <c r="AA1112" s="250"/>
    </row>
    <row r="1113" spans="1:27" ht="14.25" hidden="1" customHeight="1">
      <c r="A1113" s="120">
        <v>0.09</v>
      </c>
      <c r="B1113" s="120">
        <v>0.78</v>
      </c>
      <c r="C1113" s="120">
        <v>0.13</v>
      </c>
      <c r="D1113" s="250">
        <f t="shared" si="98"/>
        <v>0.29738571895928001</v>
      </c>
      <c r="E1113" s="250">
        <f t="shared" si="98"/>
        <v>0.31230915836683998</v>
      </c>
      <c r="F1113" s="250">
        <f t="shared" si="86"/>
        <v>0.29738571895928001</v>
      </c>
      <c r="G1113" s="250"/>
      <c r="H1113" s="250"/>
      <c r="I1113" s="250"/>
      <c r="J1113" s="250">
        <f t="shared" si="99"/>
        <v>0.27287029719488004</v>
      </c>
      <c r="K1113" s="250">
        <f t="shared" si="99"/>
        <v>0.30137277565184006</v>
      </c>
      <c r="L1113" s="250">
        <f t="shared" si="87"/>
        <v>0.27287029719488004</v>
      </c>
      <c r="M1113" s="250"/>
      <c r="N1113" s="250"/>
      <c r="O1113" s="250"/>
      <c r="P1113" s="250">
        <f t="shared" si="100"/>
        <v>0.33515169811644002</v>
      </c>
      <c r="Q1113" s="250">
        <f t="shared" si="100"/>
        <v>0.35027460723864001</v>
      </c>
      <c r="R1113" s="250">
        <f t="shared" si="88"/>
        <v>0.33515169811644002</v>
      </c>
      <c r="S1113" s="250"/>
      <c r="T1113" s="250">
        <f t="shared" si="101"/>
        <v>0.48611220005680916</v>
      </c>
      <c r="U1113" s="250">
        <f t="shared" si="101"/>
        <v>0.49915427485773928</v>
      </c>
      <c r="V1113" s="250">
        <f t="shared" si="101"/>
        <v>0.51429867544030006</v>
      </c>
      <c r="W1113" s="250">
        <f t="shared" si="89"/>
        <v>0.48611220005680916</v>
      </c>
      <c r="X1113" s="250"/>
      <c r="Y1113" s="250"/>
      <c r="Z1113" s="250"/>
      <c r="AA1113" s="250"/>
    </row>
    <row r="1114" spans="1:27" ht="14.25" hidden="1" customHeight="1">
      <c r="A1114" s="120">
        <v>0.09</v>
      </c>
      <c r="B1114" s="120">
        <v>0.79</v>
      </c>
      <c r="C1114" s="120">
        <v>0.12</v>
      </c>
      <c r="D1114" s="250">
        <f t="shared" si="98"/>
        <v>0.29703845452004007</v>
      </c>
      <c r="E1114" s="250">
        <f t="shared" si="98"/>
        <v>0.31262813978684001</v>
      </c>
      <c r="F1114" s="250">
        <f t="shared" si="86"/>
        <v>0.29703845452004007</v>
      </c>
      <c r="G1114" s="250"/>
      <c r="H1114" s="250"/>
      <c r="I1114" s="250"/>
      <c r="J1114" s="250">
        <f t="shared" si="99"/>
        <v>0.27255301700911999</v>
      </c>
      <c r="K1114" s="250">
        <f t="shared" si="99"/>
        <v>0.30169175707183998</v>
      </c>
      <c r="L1114" s="250">
        <f t="shared" si="87"/>
        <v>0.27255301700911999</v>
      </c>
      <c r="M1114" s="250"/>
      <c r="N1114" s="250"/>
      <c r="O1114" s="250"/>
      <c r="P1114" s="250">
        <f t="shared" si="100"/>
        <v>0.33515786509056</v>
      </c>
      <c r="Q1114" s="250">
        <f t="shared" si="100"/>
        <v>0.35026844026452003</v>
      </c>
      <c r="R1114" s="250">
        <f t="shared" si="88"/>
        <v>0.33515786509056</v>
      </c>
      <c r="S1114" s="250"/>
      <c r="T1114" s="250">
        <f t="shared" si="101"/>
        <v>0.48568227681599796</v>
      </c>
      <c r="U1114" s="250">
        <f t="shared" si="101"/>
        <v>0.49936295356597465</v>
      </c>
      <c r="V1114" s="250">
        <f t="shared" si="101"/>
        <v>0.51450733971781604</v>
      </c>
      <c r="W1114" s="250">
        <f t="shared" si="89"/>
        <v>0.48568227681599796</v>
      </c>
      <c r="X1114" s="250"/>
      <c r="Y1114" s="250"/>
      <c r="Z1114" s="250"/>
      <c r="AA1114" s="250"/>
    </row>
    <row r="1115" spans="1:27" ht="14.25" hidden="1" customHeight="1">
      <c r="A1115" s="120">
        <v>0.09</v>
      </c>
      <c r="B1115" s="120">
        <v>0.8</v>
      </c>
      <c r="C1115" s="120">
        <v>0.11</v>
      </c>
      <c r="D1115" s="250">
        <f t="shared" si="98"/>
        <v>0.29669119008080008</v>
      </c>
      <c r="E1115" s="250">
        <f t="shared" si="98"/>
        <v>0.31294712120684004</v>
      </c>
      <c r="F1115" s="250">
        <f t="shared" si="86"/>
        <v>0.29669119008080008</v>
      </c>
      <c r="G1115" s="250"/>
      <c r="H1115" s="250"/>
      <c r="I1115" s="250"/>
      <c r="J1115" s="250">
        <f t="shared" si="99"/>
        <v>0.27223573682336</v>
      </c>
      <c r="K1115" s="250">
        <f t="shared" si="99"/>
        <v>0.30201073849184001</v>
      </c>
      <c r="L1115" s="250">
        <f t="shared" si="87"/>
        <v>0.27223573682336</v>
      </c>
      <c r="M1115" s="250"/>
      <c r="N1115" s="250"/>
      <c r="O1115" s="250"/>
      <c r="P1115" s="250">
        <f t="shared" si="100"/>
        <v>0.33516403206468004</v>
      </c>
      <c r="Q1115" s="250">
        <f t="shared" si="100"/>
        <v>0.35026227329039999</v>
      </c>
      <c r="R1115" s="250">
        <f t="shared" si="88"/>
        <v>0.33516403206468004</v>
      </c>
      <c r="S1115" s="250"/>
      <c r="T1115" s="250">
        <f t="shared" si="101"/>
        <v>0.48525235357518687</v>
      </c>
      <c r="U1115" s="250">
        <f t="shared" si="101"/>
        <v>0.49957163227421003</v>
      </c>
      <c r="V1115" s="250">
        <f t="shared" si="101"/>
        <v>0.51471600399533191</v>
      </c>
      <c r="W1115" s="250">
        <f t="shared" si="89"/>
        <v>0.48525235357518687</v>
      </c>
      <c r="X1115" s="250"/>
      <c r="Y1115" s="250"/>
      <c r="Z1115" s="250"/>
      <c r="AA1115" s="250"/>
    </row>
    <row r="1116" spans="1:27" ht="14.25" hidden="1" customHeight="1">
      <c r="A1116" s="120">
        <v>0.09</v>
      </c>
      <c r="B1116" s="120">
        <v>0.81</v>
      </c>
      <c r="C1116" s="120">
        <v>0.1</v>
      </c>
      <c r="D1116" s="250">
        <f t="shared" si="98"/>
        <v>0.29634392564156009</v>
      </c>
      <c r="E1116" s="250">
        <f t="shared" si="98"/>
        <v>0.31326610262684002</v>
      </c>
      <c r="F1116" s="250">
        <f t="shared" si="86"/>
        <v>0.29634392564156009</v>
      </c>
      <c r="G1116" s="250"/>
      <c r="H1116" s="250"/>
      <c r="I1116" s="250"/>
      <c r="J1116" s="250">
        <f t="shared" si="99"/>
        <v>0.2719184566376</v>
      </c>
      <c r="K1116" s="250">
        <f t="shared" si="99"/>
        <v>0.30232971991184004</v>
      </c>
      <c r="L1116" s="250">
        <f t="shared" si="87"/>
        <v>0.2719184566376</v>
      </c>
      <c r="M1116" s="250"/>
      <c r="N1116" s="250"/>
      <c r="O1116" s="250"/>
      <c r="P1116" s="250">
        <f t="shared" si="100"/>
        <v>0.33517019903880002</v>
      </c>
      <c r="Q1116" s="250">
        <f t="shared" si="100"/>
        <v>0.35025610631628001</v>
      </c>
      <c r="R1116" s="250">
        <f t="shared" si="88"/>
        <v>0.33517019903880002</v>
      </c>
      <c r="S1116" s="250"/>
      <c r="T1116" s="250">
        <f t="shared" si="101"/>
        <v>0.48482243033437566</v>
      </c>
      <c r="U1116" s="250">
        <f t="shared" si="101"/>
        <v>0.49978031098244546</v>
      </c>
      <c r="V1116" s="250">
        <f t="shared" si="101"/>
        <v>0.51492466827284789</v>
      </c>
      <c r="W1116" s="250">
        <f t="shared" si="89"/>
        <v>0.48482243033437566</v>
      </c>
      <c r="X1116" s="250"/>
      <c r="Y1116" s="250"/>
      <c r="Z1116" s="250"/>
      <c r="AA1116" s="250"/>
    </row>
    <row r="1117" spans="1:27" ht="14.25" hidden="1" customHeight="1">
      <c r="A1117" s="120">
        <v>0.09</v>
      </c>
      <c r="B1117" s="120">
        <v>0.82</v>
      </c>
      <c r="C1117" s="120">
        <v>0.09</v>
      </c>
      <c r="D1117" s="250">
        <f t="shared" si="98"/>
        <v>0.29599666120232004</v>
      </c>
      <c r="E1117" s="250">
        <f t="shared" si="98"/>
        <v>0.31358508404683999</v>
      </c>
      <c r="F1117" s="250">
        <f t="shared" si="86"/>
        <v>0.29599666120232004</v>
      </c>
      <c r="G1117" s="250"/>
      <c r="H1117" s="250"/>
      <c r="I1117" s="250"/>
      <c r="J1117" s="250">
        <f t="shared" si="99"/>
        <v>0.27160117645184001</v>
      </c>
      <c r="K1117" s="250">
        <f t="shared" si="99"/>
        <v>0.30264870133183996</v>
      </c>
      <c r="L1117" s="250">
        <f t="shared" si="87"/>
        <v>0.27160117645184001</v>
      </c>
      <c r="M1117" s="250"/>
      <c r="N1117" s="250"/>
      <c r="O1117" s="250"/>
      <c r="P1117" s="250">
        <f t="shared" si="100"/>
        <v>0.33517636601292</v>
      </c>
      <c r="Q1117" s="250">
        <f t="shared" si="100"/>
        <v>0.35024993934215998</v>
      </c>
      <c r="R1117" s="250">
        <f t="shared" si="88"/>
        <v>0.33517636601292</v>
      </c>
      <c r="S1117" s="250"/>
      <c r="T1117" s="250">
        <f t="shared" si="101"/>
        <v>0.48439250709356446</v>
      </c>
      <c r="U1117" s="250">
        <f t="shared" si="101"/>
        <v>0.49998898969068084</v>
      </c>
      <c r="V1117" s="250">
        <f t="shared" si="101"/>
        <v>0.51513333255036386</v>
      </c>
      <c r="W1117" s="250">
        <f t="shared" si="89"/>
        <v>0.48439250709356446</v>
      </c>
      <c r="X1117" s="250"/>
      <c r="Y1117" s="250"/>
      <c r="Z1117" s="250"/>
      <c r="AA1117" s="250"/>
    </row>
    <row r="1118" spans="1:27" ht="14.25" hidden="1" customHeight="1">
      <c r="A1118" s="120">
        <v>0.09</v>
      </c>
      <c r="B1118" s="120">
        <v>0.83</v>
      </c>
      <c r="C1118" s="120">
        <v>0.08</v>
      </c>
      <c r="D1118" s="250">
        <f t="shared" si="98"/>
        <v>0.29564939676308005</v>
      </c>
      <c r="E1118" s="250">
        <f t="shared" si="98"/>
        <v>0.31390406546684002</v>
      </c>
      <c r="F1118" s="250">
        <f t="shared" si="86"/>
        <v>0.29564939676308005</v>
      </c>
      <c r="G1118" s="250"/>
      <c r="H1118" s="250"/>
      <c r="I1118" s="250"/>
      <c r="J1118" s="250">
        <f t="shared" si="99"/>
        <v>0.27128389626608002</v>
      </c>
      <c r="K1118" s="250">
        <f t="shared" si="99"/>
        <v>0.30296768275184</v>
      </c>
      <c r="L1118" s="250">
        <f t="shared" si="87"/>
        <v>0.27128389626608002</v>
      </c>
      <c r="M1118" s="250"/>
      <c r="N1118" s="250"/>
      <c r="O1118" s="250"/>
      <c r="P1118" s="250">
        <f t="shared" si="100"/>
        <v>0.33518253298703998</v>
      </c>
      <c r="Q1118" s="250">
        <f t="shared" si="100"/>
        <v>0.35024377236804</v>
      </c>
      <c r="R1118" s="250">
        <f t="shared" si="88"/>
        <v>0.33518253298703998</v>
      </c>
      <c r="S1118" s="250"/>
      <c r="T1118" s="250">
        <f t="shared" si="101"/>
        <v>0.48396258385275326</v>
      </c>
      <c r="U1118" s="250">
        <f t="shared" si="101"/>
        <v>0.50019766839891622</v>
      </c>
      <c r="V1118" s="250">
        <f t="shared" si="101"/>
        <v>0.51534199682787984</v>
      </c>
      <c r="W1118" s="250">
        <f t="shared" si="89"/>
        <v>0.48396258385275326</v>
      </c>
      <c r="X1118" s="250"/>
      <c r="Y1118" s="250"/>
      <c r="Z1118" s="250"/>
      <c r="AA1118" s="250"/>
    </row>
    <row r="1119" spans="1:27" ht="14.25" hidden="1" customHeight="1">
      <c r="A1119" s="120">
        <v>0.09</v>
      </c>
      <c r="B1119" s="120">
        <v>0.84</v>
      </c>
      <c r="C1119" s="120">
        <v>7.0000000000000007E-2</v>
      </c>
      <c r="D1119" s="250">
        <f t="shared" si="98"/>
        <v>0.29530213232384006</v>
      </c>
      <c r="E1119" s="250">
        <f t="shared" si="98"/>
        <v>0.31422304688684</v>
      </c>
      <c r="F1119" s="250">
        <f t="shared" si="86"/>
        <v>0.29530213232384006</v>
      </c>
      <c r="G1119" s="250"/>
      <c r="H1119" s="250"/>
      <c r="I1119" s="250"/>
      <c r="J1119" s="250">
        <f t="shared" si="99"/>
        <v>0.27096661608032002</v>
      </c>
      <c r="K1119" s="250">
        <f t="shared" si="99"/>
        <v>0.30328666417184003</v>
      </c>
      <c r="L1119" s="250">
        <f t="shared" si="87"/>
        <v>0.27096661608032002</v>
      </c>
      <c r="M1119" s="250"/>
      <c r="N1119" s="250"/>
      <c r="O1119" s="250"/>
      <c r="P1119" s="250">
        <f t="shared" si="100"/>
        <v>0.33518869996116002</v>
      </c>
      <c r="Q1119" s="250">
        <f t="shared" si="100"/>
        <v>0.35023760539392002</v>
      </c>
      <c r="R1119" s="250">
        <f t="shared" si="88"/>
        <v>0.33518869996116002</v>
      </c>
      <c r="S1119" s="250"/>
      <c r="T1119" s="250">
        <f t="shared" si="101"/>
        <v>0.48353266061194211</v>
      </c>
      <c r="U1119" s="250">
        <f t="shared" si="101"/>
        <v>0.50040634710715159</v>
      </c>
      <c r="V1119" s="250">
        <f t="shared" si="101"/>
        <v>0.51555066110539571</v>
      </c>
      <c r="W1119" s="250">
        <f t="shared" si="89"/>
        <v>0.48353266061194211</v>
      </c>
      <c r="X1119" s="250"/>
      <c r="Y1119" s="250"/>
      <c r="Z1119" s="250"/>
      <c r="AA1119" s="250"/>
    </row>
    <row r="1120" spans="1:27" ht="14.25" hidden="1" customHeight="1">
      <c r="A1120" s="120">
        <v>0.09</v>
      </c>
      <c r="B1120" s="120">
        <v>0.85</v>
      </c>
      <c r="C1120" s="120">
        <v>0.06</v>
      </c>
      <c r="D1120" s="250">
        <f t="shared" si="98"/>
        <v>0.29495486788460001</v>
      </c>
      <c r="E1120" s="250">
        <f t="shared" si="98"/>
        <v>0.31454202830684003</v>
      </c>
      <c r="F1120" s="250">
        <f t="shared" si="86"/>
        <v>0.29495486788460001</v>
      </c>
      <c r="G1120" s="250"/>
      <c r="H1120" s="250"/>
      <c r="I1120" s="250"/>
      <c r="J1120" s="250">
        <f t="shared" si="99"/>
        <v>0.27064933589455997</v>
      </c>
      <c r="K1120" s="250">
        <f t="shared" si="99"/>
        <v>0.30360564559184</v>
      </c>
      <c r="L1120" s="250">
        <f t="shared" si="87"/>
        <v>0.27064933589455997</v>
      </c>
      <c r="M1120" s="250"/>
      <c r="N1120" s="250"/>
      <c r="O1120" s="250"/>
      <c r="P1120" s="250">
        <f t="shared" si="100"/>
        <v>0.33519486693528</v>
      </c>
      <c r="Q1120" s="250">
        <f t="shared" si="100"/>
        <v>0.35023143841979998</v>
      </c>
      <c r="R1120" s="250">
        <f t="shared" si="88"/>
        <v>0.33519486693528</v>
      </c>
      <c r="S1120" s="250"/>
      <c r="T1120" s="250">
        <f t="shared" si="101"/>
        <v>0.48310273737113096</v>
      </c>
      <c r="U1120" s="250">
        <f t="shared" si="101"/>
        <v>0.50061502581538697</v>
      </c>
      <c r="V1120" s="250">
        <f t="shared" si="101"/>
        <v>0.51575932538291169</v>
      </c>
      <c r="W1120" s="250">
        <f t="shared" si="89"/>
        <v>0.48310273737113096</v>
      </c>
      <c r="X1120" s="250"/>
      <c r="Y1120" s="250"/>
      <c r="Z1120" s="250"/>
      <c r="AA1120" s="250"/>
    </row>
    <row r="1121" spans="1:27" ht="14.25" hidden="1" customHeight="1">
      <c r="A1121" s="120">
        <v>0.09</v>
      </c>
      <c r="B1121" s="120">
        <v>0.86</v>
      </c>
      <c r="C1121" s="120">
        <v>0.05</v>
      </c>
      <c r="D1121" s="250">
        <f t="shared" si="98"/>
        <v>0.29460760344536008</v>
      </c>
      <c r="E1121" s="250">
        <f t="shared" si="98"/>
        <v>0.31486100972684</v>
      </c>
      <c r="F1121" s="250">
        <f t="shared" si="86"/>
        <v>0.29460760344536008</v>
      </c>
      <c r="G1121" s="250"/>
      <c r="H1121" s="250"/>
      <c r="I1121" s="250"/>
      <c r="J1121" s="250">
        <f t="shared" si="99"/>
        <v>0.27033205570879998</v>
      </c>
      <c r="K1121" s="250">
        <f t="shared" si="99"/>
        <v>0.30392462701184003</v>
      </c>
      <c r="L1121" s="250">
        <f t="shared" si="87"/>
        <v>0.27033205570879998</v>
      </c>
      <c r="M1121" s="250"/>
      <c r="N1121" s="250"/>
      <c r="O1121" s="250"/>
      <c r="P1121" s="250">
        <f t="shared" si="100"/>
        <v>0.33520103390940004</v>
      </c>
      <c r="Q1121" s="250">
        <f t="shared" si="100"/>
        <v>0.35022527144568</v>
      </c>
      <c r="R1121" s="250">
        <f t="shared" si="88"/>
        <v>0.33520103390940004</v>
      </c>
      <c r="S1121" s="250"/>
      <c r="T1121" s="250">
        <f t="shared" si="101"/>
        <v>0.48267281413031982</v>
      </c>
      <c r="U1121" s="250">
        <f t="shared" si="101"/>
        <v>0.50082370452362246</v>
      </c>
      <c r="V1121" s="250">
        <f t="shared" si="101"/>
        <v>0.51596798966042767</v>
      </c>
      <c r="W1121" s="250">
        <f t="shared" si="89"/>
        <v>0.48267281413031982</v>
      </c>
      <c r="X1121" s="250"/>
      <c r="Y1121" s="250"/>
      <c r="Z1121" s="250"/>
      <c r="AA1121" s="250"/>
    </row>
    <row r="1122" spans="1:27" ht="14.25" hidden="1" customHeight="1">
      <c r="A1122" s="120">
        <v>0.09</v>
      </c>
      <c r="B1122" s="120">
        <v>0.87</v>
      </c>
      <c r="C1122" s="120">
        <v>0.04</v>
      </c>
      <c r="D1122" s="250">
        <f t="shared" ref="D1122:E1185" si="102">$A1122*B$157+$B1122*B$158+$C1122*B$159</f>
        <v>0.29426033900612003</v>
      </c>
      <c r="E1122" s="250">
        <f t="shared" si="102"/>
        <v>0.31517999114684003</v>
      </c>
      <c r="F1122" s="250">
        <f t="shared" si="86"/>
        <v>0.29426033900612003</v>
      </c>
      <c r="G1122" s="250"/>
      <c r="H1122" s="250"/>
      <c r="I1122" s="250"/>
      <c r="J1122" s="250">
        <f t="shared" ref="J1122:K1185" si="103">$A1122*H$157+$B1122*H$158+$C1122*H$159</f>
        <v>0.27001477552303998</v>
      </c>
      <c r="K1122" s="250">
        <f t="shared" si="103"/>
        <v>0.30424360843183995</v>
      </c>
      <c r="L1122" s="250">
        <f t="shared" si="87"/>
        <v>0.27001477552303998</v>
      </c>
      <c r="M1122" s="250"/>
      <c r="N1122" s="250"/>
      <c r="O1122" s="250"/>
      <c r="P1122" s="250">
        <f t="shared" ref="P1122:Q1185" si="104">$A1122*N$157+$B1122*N$158+$C1122*N$159</f>
        <v>0.33520720088352002</v>
      </c>
      <c r="Q1122" s="250">
        <f t="shared" si="104"/>
        <v>0.35021910447155996</v>
      </c>
      <c r="R1122" s="250">
        <f t="shared" si="88"/>
        <v>0.33520720088352002</v>
      </c>
      <c r="S1122" s="250"/>
      <c r="T1122" s="250">
        <f t="shared" ref="T1122:V1185" si="105">$A1122*I$3+$B1122*I$4+$C1122*I$5</f>
        <v>0.48224289088950861</v>
      </c>
      <c r="U1122" s="250">
        <f t="shared" si="105"/>
        <v>0.50103238323185784</v>
      </c>
      <c r="V1122" s="250">
        <f t="shared" si="105"/>
        <v>0.51617665393794365</v>
      </c>
      <c r="W1122" s="250">
        <f t="shared" si="89"/>
        <v>0.48224289088950861</v>
      </c>
      <c r="X1122" s="250"/>
      <c r="Y1122" s="250"/>
      <c r="Z1122" s="250"/>
      <c r="AA1122" s="250"/>
    </row>
    <row r="1123" spans="1:27" ht="14.25" hidden="1" customHeight="1">
      <c r="A1123" s="120">
        <v>0.09</v>
      </c>
      <c r="B1123" s="120">
        <v>0.88</v>
      </c>
      <c r="C1123" s="120">
        <v>0.03</v>
      </c>
      <c r="D1123" s="250">
        <f t="shared" si="102"/>
        <v>0.29391307456688004</v>
      </c>
      <c r="E1123" s="250">
        <f t="shared" si="102"/>
        <v>0.31549897256684001</v>
      </c>
      <c r="F1123" s="250">
        <f t="shared" si="86"/>
        <v>0.29391307456688004</v>
      </c>
      <c r="G1123" s="250"/>
      <c r="H1123" s="250"/>
      <c r="I1123" s="250"/>
      <c r="J1123" s="250">
        <f t="shared" si="103"/>
        <v>0.26969749533727999</v>
      </c>
      <c r="K1123" s="250">
        <f t="shared" si="103"/>
        <v>0.30456258985183998</v>
      </c>
      <c r="L1123" s="250">
        <f t="shared" si="87"/>
        <v>0.26969749533727999</v>
      </c>
      <c r="M1123" s="250"/>
      <c r="N1123" s="250"/>
      <c r="O1123" s="250"/>
      <c r="P1123" s="250">
        <f t="shared" si="104"/>
        <v>0.33521336785764</v>
      </c>
      <c r="Q1123" s="250">
        <f t="shared" si="104"/>
        <v>0.35021293749743998</v>
      </c>
      <c r="R1123" s="250">
        <f t="shared" si="88"/>
        <v>0.33521336785764</v>
      </c>
      <c r="S1123" s="250"/>
      <c r="T1123" s="250">
        <f t="shared" si="105"/>
        <v>0.48181296764869747</v>
      </c>
      <c r="U1123" s="250">
        <f t="shared" si="105"/>
        <v>0.50124106194009321</v>
      </c>
      <c r="V1123" s="250">
        <f t="shared" si="105"/>
        <v>0.51638531821545963</v>
      </c>
      <c r="W1123" s="250">
        <f t="shared" si="89"/>
        <v>0.48181296764869747</v>
      </c>
      <c r="X1123" s="250"/>
      <c r="Y1123" s="250"/>
      <c r="Z1123" s="250"/>
      <c r="AA1123" s="250"/>
    </row>
    <row r="1124" spans="1:27" ht="14.25" hidden="1" customHeight="1">
      <c r="A1124" s="120">
        <v>0.09</v>
      </c>
      <c r="B1124" s="120">
        <v>0.89</v>
      </c>
      <c r="C1124" s="120">
        <v>0.02</v>
      </c>
      <c r="D1124" s="250">
        <f t="shared" si="102"/>
        <v>0.29356581012764005</v>
      </c>
      <c r="E1124" s="250">
        <f t="shared" si="102"/>
        <v>0.31581795398684004</v>
      </c>
      <c r="F1124" s="250">
        <f t="shared" si="86"/>
        <v>0.29356581012764005</v>
      </c>
      <c r="G1124" s="250"/>
      <c r="H1124" s="250"/>
      <c r="I1124" s="250"/>
      <c r="J1124" s="250">
        <f t="shared" si="103"/>
        <v>0.26938021515152</v>
      </c>
      <c r="K1124" s="250">
        <f t="shared" si="103"/>
        <v>0.30488157127184001</v>
      </c>
      <c r="L1124" s="250">
        <f t="shared" si="87"/>
        <v>0.26938021515152</v>
      </c>
      <c r="M1124" s="250"/>
      <c r="N1124" s="250"/>
      <c r="O1124" s="250"/>
      <c r="P1124" s="250">
        <f t="shared" si="104"/>
        <v>0.33521953483175998</v>
      </c>
      <c r="Q1124" s="250">
        <f t="shared" si="104"/>
        <v>0.35020677052332005</v>
      </c>
      <c r="R1124" s="250">
        <f t="shared" si="88"/>
        <v>0.33521953483175998</v>
      </c>
      <c r="S1124" s="250"/>
      <c r="T1124" s="250">
        <f t="shared" si="105"/>
        <v>0.48138304440788632</v>
      </c>
      <c r="U1124" s="250">
        <f t="shared" si="105"/>
        <v>0.50144974064832859</v>
      </c>
      <c r="V1124" s="250">
        <f t="shared" si="105"/>
        <v>0.51659398249297561</v>
      </c>
      <c r="W1124" s="250">
        <f t="shared" si="89"/>
        <v>0.48138304440788632</v>
      </c>
      <c r="X1124" s="250"/>
      <c r="Y1124" s="250"/>
      <c r="Z1124" s="250"/>
      <c r="AA1124" s="250"/>
    </row>
    <row r="1125" spans="1:27" ht="14.25" hidden="1" customHeight="1">
      <c r="A1125" s="120">
        <v>0.09</v>
      </c>
      <c r="B1125" s="120">
        <v>0.9</v>
      </c>
      <c r="C1125" s="120">
        <v>0.01</v>
      </c>
      <c r="D1125" s="250">
        <f t="shared" si="102"/>
        <v>0.29321854568840006</v>
      </c>
      <c r="E1125" s="250">
        <f t="shared" si="102"/>
        <v>0.31613693540684001</v>
      </c>
      <c r="F1125" s="250">
        <f t="shared" si="86"/>
        <v>0.29321854568840006</v>
      </c>
      <c r="G1125" s="250"/>
      <c r="H1125" s="250"/>
      <c r="I1125" s="250"/>
      <c r="J1125" s="250">
        <f t="shared" si="103"/>
        <v>0.26906293496576</v>
      </c>
      <c r="K1125" s="250">
        <f t="shared" si="103"/>
        <v>0.30520055269183999</v>
      </c>
      <c r="L1125" s="250">
        <f t="shared" si="87"/>
        <v>0.26906293496576</v>
      </c>
      <c r="M1125" s="250"/>
      <c r="N1125" s="250"/>
      <c r="O1125" s="250"/>
      <c r="P1125" s="250">
        <f t="shared" si="104"/>
        <v>0.33522570180588002</v>
      </c>
      <c r="Q1125" s="250">
        <f t="shared" si="104"/>
        <v>0.35020060354920002</v>
      </c>
      <c r="R1125" s="250">
        <f t="shared" si="88"/>
        <v>0.33522570180588002</v>
      </c>
      <c r="S1125" s="250"/>
      <c r="T1125" s="250">
        <f t="shared" si="105"/>
        <v>0.48095312116707517</v>
      </c>
      <c r="U1125" s="250">
        <f t="shared" si="105"/>
        <v>0.50165841935656408</v>
      </c>
      <c r="V1125" s="250">
        <f t="shared" si="105"/>
        <v>0.51680264677049159</v>
      </c>
      <c r="W1125" s="250">
        <f t="shared" si="89"/>
        <v>0.48095312116707517</v>
      </c>
      <c r="X1125" s="250"/>
      <c r="Y1125" s="250"/>
      <c r="Z1125" s="250"/>
      <c r="AA1125" s="250"/>
    </row>
    <row r="1126" spans="1:27" ht="14.25" hidden="1" customHeight="1">
      <c r="A1126" s="120">
        <v>0.09</v>
      </c>
      <c r="B1126" s="120">
        <v>0.91</v>
      </c>
      <c r="C1126" s="120">
        <v>0</v>
      </c>
      <c r="D1126" s="250">
        <f t="shared" si="102"/>
        <v>0.29287128124916006</v>
      </c>
      <c r="E1126" s="250">
        <f t="shared" si="102"/>
        <v>0.31645591682684004</v>
      </c>
      <c r="F1126" s="250">
        <f t="shared" si="86"/>
        <v>0.29287128124916006</v>
      </c>
      <c r="G1126" s="250"/>
      <c r="H1126" s="250"/>
      <c r="I1126" s="250"/>
      <c r="J1126" s="250">
        <f t="shared" si="103"/>
        <v>0.26874565478000001</v>
      </c>
      <c r="K1126" s="250">
        <f t="shared" si="103"/>
        <v>0.30551953411184002</v>
      </c>
      <c r="L1126" s="250">
        <f t="shared" si="87"/>
        <v>0.26874565478000001</v>
      </c>
      <c r="M1126" s="250"/>
      <c r="N1126" s="250"/>
      <c r="O1126" s="250"/>
      <c r="P1126" s="250">
        <f t="shared" si="104"/>
        <v>0.33523186878</v>
      </c>
      <c r="Q1126" s="250">
        <f t="shared" si="104"/>
        <v>0.35019443657508004</v>
      </c>
      <c r="R1126" s="250">
        <f t="shared" si="88"/>
        <v>0.33523186878</v>
      </c>
      <c r="S1126" s="250"/>
      <c r="T1126" s="250">
        <f t="shared" si="105"/>
        <v>0.48052319792626397</v>
      </c>
      <c r="U1126" s="250">
        <f t="shared" si="105"/>
        <v>0.50186709806479946</v>
      </c>
      <c r="V1126" s="250">
        <f t="shared" si="105"/>
        <v>0.51701131104800757</v>
      </c>
      <c r="W1126" s="250">
        <f t="shared" si="89"/>
        <v>0.48052319792626397</v>
      </c>
      <c r="X1126" s="250"/>
      <c r="Y1126" s="250"/>
      <c r="Z1126" s="250"/>
      <c r="AA1126" s="250"/>
    </row>
    <row r="1127" spans="1:27" ht="14.25" hidden="1" customHeight="1">
      <c r="A1127" s="120">
        <v>0.1</v>
      </c>
      <c r="B1127" s="120">
        <v>0</v>
      </c>
      <c r="C1127" s="120">
        <v>0.9</v>
      </c>
      <c r="D1127" s="250">
        <f t="shared" si="102"/>
        <v>0.32415336380000004</v>
      </c>
      <c r="E1127" s="250">
        <f t="shared" si="102"/>
        <v>0.28771930600760004</v>
      </c>
      <c r="F1127" s="250">
        <f t="shared" si="86"/>
        <v>0.28771930600760004</v>
      </c>
      <c r="G1127" s="250"/>
      <c r="H1127" s="250"/>
      <c r="I1127" s="250"/>
      <c r="J1127" s="250">
        <f t="shared" si="103"/>
        <v>0.29761985291839999</v>
      </c>
      <c r="K1127" s="250">
        <f t="shared" si="103"/>
        <v>0.27649052365760002</v>
      </c>
      <c r="L1127" s="250">
        <f t="shared" si="87"/>
        <v>0.27649052365760002</v>
      </c>
      <c r="M1127" s="250"/>
      <c r="N1127" s="250"/>
      <c r="O1127" s="250"/>
      <c r="P1127" s="250">
        <f t="shared" si="104"/>
        <v>0.33499582252919996</v>
      </c>
      <c r="Q1127" s="250">
        <f t="shared" si="104"/>
        <v>0.3504366498</v>
      </c>
      <c r="R1127" s="250">
        <f t="shared" si="88"/>
        <v>0.33499582252919996</v>
      </c>
      <c r="S1127" s="250"/>
      <c r="T1127" s="250">
        <f t="shared" si="105"/>
        <v>0.51942966840728688</v>
      </c>
      <c r="U1127" s="250">
        <f t="shared" si="105"/>
        <v>0.48329937672748002</v>
      </c>
      <c r="V1127" s="250">
        <f t="shared" si="105"/>
        <v>0.49780632232886568</v>
      </c>
      <c r="W1127" s="250">
        <f t="shared" si="89"/>
        <v>0.48329937672748002</v>
      </c>
      <c r="X1127" s="250"/>
      <c r="Y1127" s="250"/>
      <c r="Z1127" s="250"/>
      <c r="AA1127" s="250"/>
    </row>
    <row r="1128" spans="1:27" ht="14.25" hidden="1" customHeight="1">
      <c r="A1128" s="120">
        <v>0.1</v>
      </c>
      <c r="B1128" s="120">
        <v>0.01</v>
      </c>
      <c r="C1128" s="120">
        <v>0.89</v>
      </c>
      <c r="D1128" s="250">
        <f t="shared" si="102"/>
        <v>0.32380609936076005</v>
      </c>
      <c r="E1128" s="250">
        <f t="shared" si="102"/>
        <v>0.28803828742760001</v>
      </c>
      <c r="F1128" s="250">
        <f t="shared" si="86"/>
        <v>0.28803828742760001</v>
      </c>
      <c r="G1128" s="250"/>
      <c r="H1128" s="250"/>
      <c r="I1128" s="250"/>
      <c r="J1128" s="250">
        <f t="shared" si="103"/>
        <v>0.29730257273263999</v>
      </c>
      <c r="K1128" s="250">
        <f t="shared" si="103"/>
        <v>0.27680950507759999</v>
      </c>
      <c r="L1128" s="250">
        <f t="shared" si="87"/>
        <v>0.27680950507759999</v>
      </c>
      <c r="M1128" s="250"/>
      <c r="N1128" s="250"/>
      <c r="O1128" s="250"/>
      <c r="P1128" s="250">
        <f t="shared" si="104"/>
        <v>0.33500198950331994</v>
      </c>
      <c r="Q1128" s="250">
        <f t="shared" si="104"/>
        <v>0.35043048282587996</v>
      </c>
      <c r="R1128" s="250">
        <f t="shared" si="88"/>
        <v>0.33500198950331994</v>
      </c>
      <c r="S1128" s="250"/>
      <c r="T1128" s="250">
        <f t="shared" si="105"/>
        <v>0.51899974516647573</v>
      </c>
      <c r="U1128" s="250">
        <f t="shared" si="105"/>
        <v>0.4835080554357154</v>
      </c>
      <c r="V1128" s="250">
        <f t="shared" si="105"/>
        <v>0.49801498660638172</v>
      </c>
      <c r="W1128" s="250">
        <f t="shared" si="89"/>
        <v>0.4835080554357154</v>
      </c>
      <c r="X1128" s="250"/>
      <c r="Y1128" s="250"/>
      <c r="Z1128" s="250"/>
      <c r="AA1128" s="250"/>
    </row>
    <row r="1129" spans="1:27" ht="14.25" hidden="1" customHeight="1">
      <c r="A1129" s="120">
        <v>0.1</v>
      </c>
      <c r="B1129" s="120">
        <v>0.02</v>
      </c>
      <c r="C1129" s="120">
        <v>0.88</v>
      </c>
      <c r="D1129" s="250">
        <f t="shared" si="102"/>
        <v>0.32345883492152006</v>
      </c>
      <c r="E1129" s="250">
        <f t="shared" si="102"/>
        <v>0.28835726884760005</v>
      </c>
      <c r="F1129" s="250">
        <f t="shared" si="86"/>
        <v>0.28835726884760005</v>
      </c>
      <c r="G1129" s="250"/>
      <c r="H1129" s="250"/>
      <c r="I1129" s="250"/>
      <c r="J1129" s="250">
        <f t="shared" si="103"/>
        <v>0.29698529254688</v>
      </c>
      <c r="K1129" s="250">
        <f t="shared" si="103"/>
        <v>0.27712848649759997</v>
      </c>
      <c r="L1129" s="250">
        <f t="shared" si="87"/>
        <v>0.27712848649759997</v>
      </c>
      <c r="M1129" s="250"/>
      <c r="N1129" s="250"/>
      <c r="O1129" s="250"/>
      <c r="P1129" s="250">
        <f t="shared" si="104"/>
        <v>0.33500815647743998</v>
      </c>
      <c r="Q1129" s="250">
        <f t="shared" si="104"/>
        <v>0.35042431585175998</v>
      </c>
      <c r="R1129" s="250">
        <f t="shared" si="88"/>
        <v>0.33500815647743998</v>
      </c>
      <c r="S1129" s="250"/>
      <c r="T1129" s="250">
        <f t="shared" si="105"/>
        <v>0.51856982192566459</v>
      </c>
      <c r="U1129" s="250">
        <f t="shared" si="105"/>
        <v>0.48371673414395078</v>
      </c>
      <c r="V1129" s="250">
        <f t="shared" si="105"/>
        <v>0.49822365088389764</v>
      </c>
      <c r="W1129" s="250">
        <f t="shared" si="89"/>
        <v>0.48371673414395078</v>
      </c>
      <c r="X1129" s="250"/>
      <c r="Y1129" s="250"/>
      <c r="Z1129" s="250"/>
      <c r="AA1129" s="250"/>
    </row>
    <row r="1130" spans="1:27" ht="14.25" hidden="1" customHeight="1">
      <c r="A1130" s="120">
        <v>0.1</v>
      </c>
      <c r="B1130" s="120">
        <v>0.03</v>
      </c>
      <c r="C1130" s="120">
        <v>0.87</v>
      </c>
      <c r="D1130" s="250">
        <f t="shared" si="102"/>
        <v>0.32311157048228001</v>
      </c>
      <c r="E1130" s="250">
        <f t="shared" si="102"/>
        <v>0.28867625026760002</v>
      </c>
      <c r="F1130" s="250">
        <f t="shared" si="86"/>
        <v>0.28867625026760002</v>
      </c>
      <c r="G1130" s="250"/>
      <c r="H1130" s="250"/>
      <c r="I1130" s="250"/>
      <c r="J1130" s="250">
        <f t="shared" si="103"/>
        <v>0.29666801236112</v>
      </c>
      <c r="K1130" s="250">
        <f t="shared" si="103"/>
        <v>0.2774474679176</v>
      </c>
      <c r="L1130" s="250">
        <f t="shared" si="87"/>
        <v>0.2774474679176</v>
      </c>
      <c r="M1130" s="250"/>
      <c r="N1130" s="250"/>
      <c r="O1130" s="250"/>
      <c r="P1130" s="250">
        <f t="shared" si="104"/>
        <v>0.33501432345155996</v>
      </c>
      <c r="Q1130" s="250">
        <f t="shared" si="104"/>
        <v>0.35041814887764</v>
      </c>
      <c r="R1130" s="250">
        <f t="shared" si="88"/>
        <v>0.33501432345155996</v>
      </c>
      <c r="S1130" s="250"/>
      <c r="T1130" s="250">
        <f t="shared" si="105"/>
        <v>0.51813989868485333</v>
      </c>
      <c r="U1130" s="250">
        <f t="shared" si="105"/>
        <v>0.48392541285218615</v>
      </c>
      <c r="V1130" s="250">
        <f t="shared" si="105"/>
        <v>0.49843231516141356</v>
      </c>
      <c r="W1130" s="250">
        <f t="shared" si="89"/>
        <v>0.48392541285218615</v>
      </c>
      <c r="X1130" s="250"/>
      <c r="Y1130" s="250"/>
      <c r="Z1130" s="250"/>
      <c r="AA1130" s="250"/>
    </row>
    <row r="1131" spans="1:27" ht="14.25" hidden="1" customHeight="1">
      <c r="A1131" s="120">
        <v>0.1</v>
      </c>
      <c r="B1131" s="120">
        <v>0.04</v>
      </c>
      <c r="C1131" s="120">
        <v>0.86</v>
      </c>
      <c r="D1131" s="250">
        <f t="shared" si="102"/>
        <v>0.32276430604303996</v>
      </c>
      <c r="E1131" s="250">
        <f t="shared" si="102"/>
        <v>0.2889952316876</v>
      </c>
      <c r="F1131" s="250">
        <f t="shared" si="86"/>
        <v>0.2889952316876</v>
      </c>
      <c r="G1131" s="250"/>
      <c r="H1131" s="250"/>
      <c r="I1131" s="250"/>
      <c r="J1131" s="250">
        <f t="shared" si="103"/>
        <v>0.29635073217536001</v>
      </c>
      <c r="K1131" s="250">
        <f t="shared" si="103"/>
        <v>0.27776644933759997</v>
      </c>
      <c r="L1131" s="250">
        <f t="shared" si="87"/>
        <v>0.27776644933759997</v>
      </c>
      <c r="M1131" s="250"/>
      <c r="N1131" s="250"/>
      <c r="O1131" s="250"/>
      <c r="P1131" s="250">
        <f t="shared" si="104"/>
        <v>0.33502049042568</v>
      </c>
      <c r="Q1131" s="250">
        <f t="shared" si="104"/>
        <v>0.35041198190351996</v>
      </c>
      <c r="R1131" s="250">
        <f t="shared" si="88"/>
        <v>0.33502049042568</v>
      </c>
      <c r="S1131" s="250"/>
      <c r="T1131" s="250">
        <f t="shared" si="105"/>
        <v>0.51770997544404218</v>
      </c>
      <c r="U1131" s="250">
        <f t="shared" si="105"/>
        <v>0.48413409156042153</v>
      </c>
      <c r="V1131" s="250">
        <f t="shared" si="105"/>
        <v>0.49864097943892954</v>
      </c>
      <c r="W1131" s="250">
        <f t="shared" si="89"/>
        <v>0.48413409156042153</v>
      </c>
      <c r="X1131" s="250"/>
      <c r="Y1131" s="250"/>
      <c r="Z1131" s="250"/>
      <c r="AA1131" s="250"/>
    </row>
    <row r="1132" spans="1:27" ht="14.25" hidden="1" customHeight="1">
      <c r="A1132" s="120">
        <v>0.1</v>
      </c>
      <c r="B1132" s="120">
        <v>0.05</v>
      </c>
      <c r="C1132" s="120">
        <v>0.85</v>
      </c>
      <c r="D1132" s="250">
        <f t="shared" si="102"/>
        <v>0.32241704160379997</v>
      </c>
      <c r="E1132" s="250">
        <f t="shared" si="102"/>
        <v>0.28931421310760003</v>
      </c>
      <c r="F1132" s="250">
        <f t="shared" si="86"/>
        <v>0.28931421310760003</v>
      </c>
      <c r="G1132" s="250"/>
      <c r="H1132" s="250"/>
      <c r="I1132" s="250"/>
      <c r="J1132" s="250">
        <f t="shared" si="103"/>
        <v>0.29603345198960002</v>
      </c>
      <c r="K1132" s="250">
        <f t="shared" si="103"/>
        <v>0.27808543075760001</v>
      </c>
      <c r="L1132" s="250">
        <f t="shared" si="87"/>
        <v>0.27808543075760001</v>
      </c>
      <c r="M1132" s="250"/>
      <c r="N1132" s="250"/>
      <c r="O1132" s="250"/>
      <c r="P1132" s="250">
        <f t="shared" si="104"/>
        <v>0.33502665739979998</v>
      </c>
      <c r="Q1132" s="250">
        <f t="shared" si="104"/>
        <v>0.35040581492939993</v>
      </c>
      <c r="R1132" s="250">
        <f t="shared" si="88"/>
        <v>0.33502665739979998</v>
      </c>
      <c r="S1132" s="250"/>
      <c r="T1132" s="250">
        <f t="shared" si="105"/>
        <v>0.51728005220323103</v>
      </c>
      <c r="U1132" s="250">
        <f t="shared" si="105"/>
        <v>0.48434277026865696</v>
      </c>
      <c r="V1132" s="250">
        <f t="shared" si="105"/>
        <v>0.49884964371644547</v>
      </c>
      <c r="W1132" s="250">
        <f t="shared" si="89"/>
        <v>0.48434277026865696</v>
      </c>
      <c r="X1132" s="250"/>
      <c r="Y1132" s="250"/>
      <c r="Z1132" s="250"/>
      <c r="AA1132" s="250"/>
    </row>
    <row r="1133" spans="1:27" ht="14.25" hidden="1" customHeight="1">
      <c r="A1133" s="120">
        <v>0.1</v>
      </c>
      <c r="B1133" s="120">
        <v>0.06</v>
      </c>
      <c r="C1133" s="120">
        <v>0.84</v>
      </c>
      <c r="D1133" s="250">
        <f t="shared" si="102"/>
        <v>0.32206977716455998</v>
      </c>
      <c r="E1133" s="250">
        <f t="shared" si="102"/>
        <v>0.2896331945276</v>
      </c>
      <c r="F1133" s="250">
        <f t="shared" si="86"/>
        <v>0.2896331945276</v>
      </c>
      <c r="G1133" s="250"/>
      <c r="H1133" s="250"/>
      <c r="I1133" s="250"/>
      <c r="J1133" s="250">
        <f t="shared" si="103"/>
        <v>0.29571617180384002</v>
      </c>
      <c r="K1133" s="250">
        <f t="shared" si="103"/>
        <v>0.27840441217759998</v>
      </c>
      <c r="L1133" s="250">
        <f t="shared" si="87"/>
        <v>0.27840441217759998</v>
      </c>
      <c r="M1133" s="250"/>
      <c r="N1133" s="250"/>
      <c r="O1133" s="250"/>
      <c r="P1133" s="250">
        <f t="shared" si="104"/>
        <v>0.33503282437391996</v>
      </c>
      <c r="Q1133" s="250">
        <f t="shared" si="104"/>
        <v>0.35039964795527995</v>
      </c>
      <c r="R1133" s="250">
        <f t="shared" si="88"/>
        <v>0.33503282437391996</v>
      </c>
      <c r="S1133" s="250"/>
      <c r="T1133" s="250">
        <f t="shared" si="105"/>
        <v>0.51685012896241989</v>
      </c>
      <c r="U1133" s="250">
        <f t="shared" si="105"/>
        <v>0.48455144897689234</v>
      </c>
      <c r="V1133" s="250">
        <f t="shared" si="105"/>
        <v>0.49905830799396145</v>
      </c>
      <c r="W1133" s="250">
        <f t="shared" si="89"/>
        <v>0.48455144897689234</v>
      </c>
      <c r="X1133" s="250"/>
      <c r="Y1133" s="250"/>
      <c r="Z1133" s="250"/>
      <c r="AA1133" s="250"/>
    </row>
    <row r="1134" spans="1:27" ht="14.25" hidden="1" customHeight="1">
      <c r="A1134" s="120">
        <v>0.1</v>
      </c>
      <c r="B1134" s="120">
        <v>7.0000000000000007E-2</v>
      </c>
      <c r="C1134" s="120">
        <v>0.83</v>
      </c>
      <c r="D1134" s="250">
        <f t="shared" si="102"/>
        <v>0.32172251272531999</v>
      </c>
      <c r="E1134" s="250">
        <f t="shared" si="102"/>
        <v>0.28995217594760003</v>
      </c>
      <c r="F1134" s="250">
        <f t="shared" si="86"/>
        <v>0.28995217594760003</v>
      </c>
      <c r="G1134" s="250"/>
      <c r="H1134" s="250"/>
      <c r="I1134" s="250"/>
      <c r="J1134" s="250">
        <f t="shared" si="103"/>
        <v>0.29539889161807997</v>
      </c>
      <c r="K1134" s="250">
        <f t="shared" si="103"/>
        <v>0.27872339359760001</v>
      </c>
      <c r="L1134" s="250">
        <f t="shared" si="87"/>
        <v>0.27872339359760001</v>
      </c>
      <c r="M1134" s="250"/>
      <c r="N1134" s="250"/>
      <c r="O1134" s="250"/>
      <c r="P1134" s="250">
        <f t="shared" si="104"/>
        <v>0.33503899134803994</v>
      </c>
      <c r="Q1134" s="250">
        <f t="shared" si="104"/>
        <v>0.35039348098115997</v>
      </c>
      <c r="R1134" s="250">
        <f t="shared" si="88"/>
        <v>0.33503899134803994</v>
      </c>
      <c r="S1134" s="250"/>
      <c r="T1134" s="250">
        <f t="shared" si="105"/>
        <v>0.51642020572160874</v>
      </c>
      <c r="U1134" s="250">
        <f t="shared" si="105"/>
        <v>0.48476012768512777</v>
      </c>
      <c r="V1134" s="250">
        <f t="shared" si="105"/>
        <v>0.49926697227147743</v>
      </c>
      <c r="W1134" s="250">
        <f t="shared" si="89"/>
        <v>0.48476012768512777</v>
      </c>
      <c r="X1134" s="250"/>
      <c r="Y1134" s="250"/>
      <c r="Z1134" s="250"/>
      <c r="AA1134" s="250"/>
    </row>
    <row r="1135" spans="1:27" ht="14.25" hidden="1" customHeight="1">
      <c r="A1135" s="120">
        <v>0.1</v>
      </c>
      <c r="B1135" s="120">
        <v>0.08</v>
      </c>
      <c r="C1135" s="120">
        <v>0.82</v>
      </c>
      <c r="D1135" s="250">
        <f t="shared" si="102"/>
        <v>0.32137524828608</v>
      </c>
      <c r="E1135" s="250">
        <f t="shared" si="102"/>
        <v>0.29027115736760001</v>
      </c>
      <c r="F1135" s="250">
        <f t="shared" si="86"/>
        <v>0.29027115736760001</v>
      </c>
      <c r="G1135" s="250"/>
      <c r="H1135" s="250"/>
      <c r="I1135" s="250"/>
      <c r="J1135" s="250">
        <f t="shared" si="103"/>
        <v>0.29508161143231998</v>
      </c>
      <c r="K1135" s="250">
        <f t="shared" si="103"/>
        <v>0.27904237501759999</v>
      </c>
      <c r="L1135" s="250">
        <f t="shared" si="87"/>
        <v>0.27904237501759999</v>
      </c>
      <c r="M1135" s="250"/>
      <c r="N1135" s="250"/>
      <c r="O1135" s="250"/>
      <c r="P1135" s="250">
        <f t="shared" si="104"/>
        <v>0.33504515832215997</v>
      </c>
      <c r="Q1135" s="250">
        <f t="shared" si="104"/>
        <v>0.35038731400703998</v>
      </c>
      <c r="R1135" s="250">
        <f t="shared" si="88"/>
        <v>0.33504515832215997</v>
      </c>
      <c r="S1135" s="250"/>
      <c r="T1135" s="250">
        <f t="shared" si="105"/>
        <v>0.51599028248079748</v>
      </c>
      <c r="U1135" s="250">
        <f t="shared" si="105"/>
        <v>0.48496880639336315</v>
      </c>
      <c r="V1135" s="250">
        <f t="shared" si="105"/>
        <v>0.49947563654899335</v>
      </c>
      <c r="W1135" s="250">
        <f t="shared" si="89"/>
        <v>0.48496880639336315</v>
      </c>
      <c r="X1135" s="250"/>
      <c r="Y1135" s="250"/>
      <c r="Z1135" s="250"/>
      <c r="AA1135" s="250"/>
    </row>
    <row r="1136" spans="1:27" ht="14.25" hidden="1" customHeight="1">
      <c r="A1136" s="120">
        <v>0.1</v>
      </c>
      <c r="B1136" s="120">
        <v>0.09</v>
      </c>
      <c r="C1136" s="120">
        <v>0.81</v>
      </c>
      <c r="D1136" s="250">
        <f t="shared" si="102"/>
        <v>0.32102798384684</v>
      </c>
      <c r="E1136" s="250">
        <f t="shared" si="102"/>
        <v>0.29059013878759998</v>
      </c>
      <c r="F1136" s="250">
        <f t="shared" si="86"/>
        <v>0.29059013878759998</v>
      </c>
      <c r="G1136" s="250"/>
      <c r="H1136" s="250"/>
      <c r="I1136" s="250"/>
      <c r="J1136" s="250">
        <f t="shared" si="103"/>
        <v>0.29476433124656004</v>
      </c>
      <c r="K1136" s="250">
        <f t="shared" si="103"/>
        <v>0.27936135643760002</v>
      </c>
      <c r="L1136" s="250">
        <f t="shared" si="87"/>
        <v>0.27936135643760002</v>
      </c>
      <c r="M1136" s="250"/>
      <c r="N1136" s="250"/>
      <c r="O1136" s="250"/>
      <c r="P1136" s="250">
        <f t="shared" si="104"/>
        <v>0.33505132529627996</v>
      </c>
      <c r="Q1136" s="250">
        <f t="shared" si="104"/>
        <v>0.35038114703292</v>
      </c>
      <c r="R1136" s="250">
        <f t="shared" si="88"/>
        <v>0.33505132529627996</v>
      </c>
      <c r="S1136" s="250"/>
      <c r="T1136" s="250">
        <f t="shared" si="105"/>
        <v>0.51556035923998644</v>
      </c>
      <c r="U1136" s="250">
        <f t="shared" si="105"/>
        <v>0.48517748510159864</v>
      </c>
      <c r="V1136" s="250">
        <f t="shared" si="105"/>
        <v>0.49968430082650939</v>
      </c>
      <c r="W1136" s="250">
        <f t="shared" si="89"/>
        <v>0.48517748510159864</v>
      </c>
      <c r="X1136" s="250"/>
      <c r="Y1136" s="250"/>
      <c r="Z1136" s="250"/>
      <c r="AA1136" s="250"/>
    </row>
    <row r="1137" spans="1:27" ht="14.25" hidden="1" customHeight="1">
      <c r="A1137" s="120">
        <v>0.1</v>
      </c>
      <c r="B1137" s="120">
        <v>0.1</v>
      </c>
      <c r="C1137" s="120">
        <v>0.8</v>
      </c>
      <c r="D1137" s="250">
        <f t="shared" si="102"/>
        <v>0.32068071940760001</v>
      </c>
      <c r="E1137" s="250">
        <f t="shared" si="102"/>
        <v>0.29090912020760001</v>
      </c>
      <c r="F1137" s="250">
        <f t="shared" si="86"/>
        <v>0.29090912020760001</v>
      </c>
      <c r="G1137" s="250"/>
      <c r="H1137" s="250"/>
      <c r="I1137" s="250"/>
      <c r="J1137" s="250">
        <f t="shared" si="103"/>
        <v>0.29444705106080005</v>
      </c>
      <c r="K1137" s="250">
        <f t="shared" si="103"/>
        <v>0.27968033785759999</v>
      </c>
      <c r="L1137" s="250">
        <f t="shared" si="87"/>
        <v>0.27968033785759999</v>
      </c>
      <c r="M1137" s="250"/>
      <c r="N1137" s="250"/>
      <c r="O1137" s="250"/>
      <c r="P1137" s="250">
        <f t="shared" si="104"/>
        <v>0.33505749227039999</v>
      </c>
      <c r="Q1137" s="250">
        <f t="shared" si="104"/>
        <v>0.35037498005879997</v>
      </c>
      <c r="R1137" s="250">
        <f t="shared" si="88"/>
        <v>0.33505749227039999</v>
      </c>
      <c r="S1137" s="250"/>
      <c r="T1137" s="250">
        <f t="shared" si="105"/>
        <v>0.51513043599917518</v>
      </c>
      <c r="U1137" s="250">
        <f t="shared" si="105"/>
        <v>0.48538616380983401</v>
      </c>
      <c r="V1137" s="250">
        <f t="shared" si="105"/>
        <v>0.49989296510402531</v>
      </c>
      <c r="W1137" s="250">
        <f t="shared" si="89"/>
        <v>0.48538616380983401</v>
      </c>
      <c r="X1137" s="250"/>
      <c r="Y1137" s="250"/>
      <c r="Z1137" s="250"/>
      <c r="AA1137" s="250"/>
    </row>
    <row r="1138" spans="1:27" ht="14.25" hidden="1" customHeight="1">
      <c r="A1138" s="120">
        <v>0.1</v>
      </c>
      <c r="B1138" s="120">
        <v>0.11</v>
      </c>
      <c r="C1138" s="120">
        <v>0.79</v>
      </c>
      <c r="D1138" s="250">
        <f t="shared" si="102"/>
        <v>0.32033345496836002</v>
      </c>
      <c r="E1138" s="250">
        <f t="shared" si="102"/>
        <v>0.29122810162760004</v>
      </c>
      <c r="F1138" s="250">
        <f t="shared" si="86"/>
        <v>0.29122810162760004</v>
      </c>
      <c r="G1138" s="250"/>
      <c r="H1138" s="250"/>
      <c r="I1138" s="250"/>
      <c r="J1138" s="250">
        <f t="shared" si="103"/>
        <v>0.29412977087504</v>
      </c>
      <c r="K1138" s="250">
        <f t="shared" si="103"/>
        <v>0.27999931927760002</v>
      </c>
      <c r="L1138" s="250">
        <f t="shared" si="87"/>
        <v>0.27999931927760002</v>
      </c>
      <c r="M1138" s="250"/>
      <c r="N1138" s="250"/>
      <c r="O1138" s="250"/>
      <c r="P1138" s="250">
        <f t="shared" si="104"/>
        <v>0.33506365924451997</v>
      </c>
      <c r="Q1138" s="250">
        <f t="shared" si="104"/>
        <v>0.35036881308468004</v>
      </c>
      <c r="R1138" s="250">
        <f t="shared" si="88"/>
        <v>0.33506365924451997</v>
      </c>
      <c r="S1138" s="250"/>
      <c r="T1138" s="250">
        <f t="shared" si="105"/>
        <v>0.51470051275836404</v>
      </c>
      <c r="U1138" s="250">
        <f t="shared" si="105"/>
        <v>0.48559484251806939</v>
      </c>
      <c r="V1138" s="250">
        <f t="shared" si="105"/>
        <v>0.50010162938154135</v>
      </c>
      <c r="W1138" s="250">
        <f t="shared" si="89"/>
        <v>0.48559484251806939</v>
      </c>
      <c r="X1138" s="250"/>
      <c r="Y1138" s="250"/>
      <c r="Z1138" s="250"/>
      <c r="AA1138" s="250"/>
    </row>
    <row r="1139" spans="1:27" ht="14.25" hidden="1" customHeight="1">
      <c r="A1139" s="120">
        <v>0.1</v>
      </c>
      <c r="B1139" s="120">
        <v>0.12</v>
      </c>
      <c r="C1139" s="120">
        <v>0.78</v>
      </c>
      <c r="D1139" s="250">
        <f t="shared" si="102"/>
        <v>0.31998619052912003</v>
      </c>
      <c r="E1139" s="250">
        <f t="shared" si="102"/>
        <v>0.29154708304760002</v>
      </c>
      <c r="F1139" s="250">
        <f t="shared" si="86"/>
        <v>0.29154708304760002</v>
      </c>
      <c r="G1139" s="250"/>
      <c r="H1139" s="250"/>
      <c r="I1139" s="250"/>
      <c r="J1139" s="250">
        <f t="shared" si="103"/>
        <v>0.29381249068928</v>
      </c>
      <c r="K1139" s="250">
        <f t="shared" si="103"/>
        <v>0.2803183006976</v>
      </c>
      <c r="L1139" s="250">
        <f t="shared" si="87"/>
        <v>0.2803183006976</v>
      </c>
      <c r="M1139" s="250"/>
      <c r="N1139" s="250"/>
      <c r="O1139" s="250"/>
      <c r="P1139" s="250">
        <f t="shared" si="104"/>
        <v>0.33506982621863995</v>
      </c>
      <c r="Q1139" s="250">
        <f t="shared" si="104"/>
        <v>0.35036264611056001</v>
      </c>
      <c r="R1139" s="250">
        <f t="shared" si="88"/>
        <v>0.33506982621863995</v>
      </c>
      <c r="S1139" s="250"/>
      <c r="T1139" s="250">
        <f t="shared" si="105"/>
        <v>0.51427058951755289</v>
      </c>
      <c r="U1139" s="250">
        <f t="shared" si="105"/>
        <v>0.48580352122630477</v>
      </c>
      <c r="V1139" s="250">
        <f t="shared" si="105"/>
        <v>0.50031029365905721</v>
      </c>
      <c r="W1139" s="250">
        <f t="shared" si="89"/>
        <v>0.48580352122630477</v>
      </c>
      <c r="X1139" s="250"/>
      <c r="Y1139" s="250"/>
      <c r="Z1139" s="250"/>
      <c r="AA1139" s="250"/>
    </row>
    <row r="1140" spans="1:27" ht="14.25" hidden="1" customHeight="1">
      <c r="A1140" s="120">
        <v>0.1</v>
      </c>
      <c r="B1140" s="120">
        <v>0.13</v>
      </c>
      <c r="C1140" s="120">
        <v>0.77</v>
      </c>
      <c r="D1140" s="250">
        <f t="shared" si="102"/>
        <v>0.31963892608987998</v>
      </c>
      <c r="E1140" s="250">
        <f t="shared" si="102"/>
        <v>0.29186606446759999</v>
      </c>
      <c r="F1140" s="250">
        <f t="shared" si="86"/>
        <v>0.29186606446759999</v>
      </c>
      <c r="G1140" s="250"/>
      <c r="H1140" s="250"/>
      <c r="I1140" s="250"/>
      <c r="J1140" s="250">
        <f t="shared" si="103"/>
        <v>0.29349521050352001</v>
      </c>
      <c r="K1140" s="250">
        <f t="shared" si="103"/>
        <v>0.28063728211760003</v>
      </c>
      <c r="L1140" s="250">
        <f t="shared" si="87"/>
        <v>0.28063728211760003</v>
      </c>
      <c r="M1140" s="250"/>
      <c r="N1140" s="250"/>
      <c r="O1140" s="250"/>
      <c r="P1140" s="250">
        <f t="shared" si="104"/>
        <v>0.33507599319275999</v>
      </c>
      <c r="Q1140" s="250">
        <f t="shared" si="104"/>
        <v>0.35035647913643997</v>
      </c>
      <c r="R1140" s="250">
        <f t="shared" si="88"/>
        <v>0.33507599319275999</v>
      </c>
      <c r="S1140" s="250"/>
      <c r="T1140" s="250">
        <f t="shared" si="105"/>
        <v>0.51384066627674163</v>
      </c>
      <c r="U1140" s="250">
        <f t="shared" si="105"/>
        <v>0.4860121999345402</v>
      </c>
      <c r="V1140" s="250">
        <f t="shared" si="105"/>
        <v>0.50051895793657319</v>
      </c>
      <c r="W1140" s="250">
        <f t="shared" si="89"/>
        <v>0.4860121999345402</v>
      </c>
      <c r="X1140" s="250"/>
      <c r="Y1140" s="250"/>
      <c r="Z1140" s="250"/>
      <c r="AA1140" s="250"/>
    </row>
    <row r="1141" spans="1:27" ht="14.25" hidden="1" customHeight="1">
      <c r="A1141" s="120">
        <v>0.1</v>
      </c>
      <c r="B1141" s="120">
        <v>0.14000000000000001</v>
      </c>
      <c r="C1141" s="120">
        <v>0.76</v>
      </c>
      <c r="D1141" s="250">
        <f t="shared" si="102"/>
        <v>0.31929166165064005</v>
      </c>
      <c r="E1141" s="250">
        <f t="shared" si="102"/>
        <v>0.29218504588760003</v>
      </c>
      <c r="F1141" s="250">
        <f t="shared" si="86"/>
        <v>0.29218504588760003</v>
      </c>
      <c r="G1141" s="250"/>
      <c r="H1141" s="250"/>
      <c r="I1141" s="250"/>
      <c r="J1141" s="250">
        <f t="shared" si="103"/>
        <v>0.29317793031776002</v>
      </c>
      <c r="K1141" s="250">
        <f t="shared" si="103"/>
        <v>0.2809562635376</v>
      </c>
      <c r="L1141" s="250">
        <f t="shared" si="87"/>
        <v>0.2809562635376</v>
      </c>
      <c r="M1141" s="250"/>
      <c r="N1141" s="250"/>
      <c r="O1141" s="250"/>
      <c r="P1141" s="250">
        <f t="shared" si="104"/>
        <v>0.33508216016687997</v>
      </c>
      <c r="Q1141" s="250">
        <f t="shared" si="104"/>
        <v>0.35035031216231999</v>
      </c>
      <c r="R1141" s="250">
        <f t="shared" si="88"/>
        <v>0.33508216016687997</v>
      </c>
      <c r="S1141" s="250"/>
      <c r="T1141" s="250">
        <f t="shared" si="105"/>
        <v>0.51341074303593048</v>
      </c>
      <c r="U1141" s="250">
        <f t="shared" si="105"/>
        <v>0.48622087864277558</v>
      </c>
      <c r="V1141" s="250">
        <f t="shared" si="105"/>
        <v>0.50072762221408917</v>
      </c>
      <c r="W1141" s="250">
        <f t="shared" si="89"/>
        <v>0.48622087864277558</v>
      </c>
      <c r="X1141" s="250"/>
      <c r="Y1141" s="250"/>
      <c r="Z1141" s="250"/>
      <c r="AA1141" s="250"/>
    </row>
    <row r="1142" spans="1:27" ht="14.25" hidden="1" customHeight="1">
      <c r="A1142" s="120">
        <v>0.1</v>
      </c>
      <c r="B1142" s="120">
        <v>0.15</v>
      </c>
      <c r="C1142" s="120">
        <v>0.75</v>
      </c>
      <c r="D1142" s="250">
        <f t="shared" si="102"/>
        <v>0.3189443972114</v>
      </c>
      <c r="E1142" s="250">
        <f t="shared" si="102"/>
        <v>0.2925040273076</v>
      </c>
      <c r="F1142" s="250">
        <f t="shared" si="86"/>
        <v>0.2925040273076</v>
      </c>
      <c r="G1142" s="250"/>
      <c r="H1142" s="250"/>
      <c r="I1142" s="250"/>
      <c r="J1142" s="250">
        <f t="shared" si="103"/>
        <v>0.29286065013200002</v>
      </c>
      <c r="K1142" s="250">
        <f t="shared" si="103"/>
        <v>0.28127524495760003</v>
      </c>
      <c r="L1142" s="250">
        <f t="shared" si="87"/>
        <v>0.28127524495760003</v>
      </c>
      <c r="M1142" s="250"/>
      <c r="N1142" s="250"/>
      <c r="O1142" s="250"/>
      <c r="P1142" s="250">
        <f t="shared" si="104"/>
        <v>0.33508832714100001</v>
      </c>
      <c r="Q1142" s="250">
        <f t="shared" si="104"/>
        <v>0.35034414518820001</v>
      </c>
      <c r="R1142" s="250">
        <f t="shared" si="88"/>
        <v>0.33508832714100001</v>
      </c>
      <c r="S1142" s="250"/>
      <c r="T1142" s="250">
        <f t="shared" si="105"/>
        <v>0.51298081979511934</v>
      </c>
      <c r="U1142" s="250">
        <f t="shared" si="105"/>
        <v>0.48642955735101095</v>
      </c>
      <c r="V1142" s="250">
        <f t="shared" si="105"/>
        <v>0.50093628649160515</v>
      </c>
      <c r="W1142" s="250">
        <f t="shared" si="89"/>
        <v>0.48642955735101095</v>
      </c>
      <c r="X1142" s="250"/>
      <c r="Y1142" s="250"/>
      <c r="Z1142" s="250"/>
      <c r="AA1142" s="250"/>
    </row>
    <row r="1143" spans="1:27" ht="14.25" hidden="1" customHeight="1">
      <c r="A1143" s="120">
        <v>0.1</v>
      </c>
      <c r="B1143" s="120">
        <v>0.16</v>
      </c>
      <c r="C1143" s="120">
        <v>0.74</v>
      </c>
      <c r="D1143" s="250">
        <f t="shared" si="102"/>
        <v>0.31859713277216001</v>
      </c>
      <c r="E1143" s="250">
        <f t="shared" si="102"/>
        <v>0.29282300872760003</v>
      </c>
      <c r="F1143" s="250">
        <f t="shared" si="86"/>
        <v>0.29282300872760003</v>
      </c>
      <c r="G1143" s="250"/>
      <c r="H1143" s="250"/>
      <c r="I1143" s="250"/>
      <c r="J1143" s="250">
        <f t="shared" si="103"/>
        <v>0.29254336994623997</v>
      </c>
      <c r="K1143" s="250">
        <f t="shared" si="103"/>
        <v>0.28159422637760001</v>
      </c>
      <c r="L1143" s="250">
        <f t="shared" si="87"/>
        <v>0.28159422637760001</v>
      </c>
      <c r="M1143" s="250"/>
      <c r="N1143" s="250"/>
      <c r="O1143" s="250"/>
      <c r="P1143" s="250">
        <f t="shared" si="104"/>
        <v>0.33509449411511993</v>
      </c>
      <c r="Q1143" s="250">
        <f t="shared" si="104"/>
        <v>0.35033797821407997</v>
      </c>
      <c r="R1143" s="250">
        <f t="shared" si="88"/>
        <v>0.33509449411511993</v>
      </c>
      <c r="S1143" s="250"/>
      <c r="T1143" s="250">
        <f t="shared" si="105"/>
        <v>0.51255089655430819</v>
      </c>
      <c r="U1143" s="250">
        <f t="shared" si="105"/>
        <v>0.48663823605924639</v>
      </c>
      <c r="V1143" s="250">
        <f t="shared" si="105"/>
        <v>0.50114495076912102</v>
      </c>
      <c r="W1143" s="250">
        <f t="shared" si="89"/>
        <v>0.48663823605924639</v>
      </c>
      <c r="X1143" s="250"/>
      <c r="Y1143" s="250"/>
      <c r="Z1143" s="250"/>
      <c r="AA1143" s="250"/>
    </row>
    <row r="1144" spans="1:27" ht="14.25" hidden="1" customHeight="1">
      <c r="A1144" s="120">
        <v>0.1</v>
      </c>
      <c r="B1144" s="120">
        <v>0.17</v>
      </c>
      <c r="C1144" s="120">
        <v>0.73</v>
      </c>
      <c r="D1144" s="250">
        <f t="shared" si="102"/>
        <v>0.31824986833292002</v>
      </c>
      <c r="E1144" s="250">
        <f t="shared" si="102"/>
        <v>0.29314199014760001</v>
      </c>
      <c r="F1144" s="250">
        <f t="shared" si="86"/>
        <v>0.29314199014760001</v>
      </c>
      <c r="G1144" s="250"/>
      <c r="H1144" s="250"/>
      <c r="I1144" s="250"/>
      <c r="J1144" s="250">
        <f t="shared" si="103"/>
        <v>0.29222608976047998</v>
      </c>
      <c r="K1144" s="250">
        <f t="shared" si="103"/>
        <v>0.28191320779759999</v>
      </c>
      <c r="L1144" s="250">
        <f t="shared" si="87"/>
        <v>0.28191320779759999</v>
      </c>
      <c r="M1144" s="250"/>
      <c r="N1144" s="250"/>
      <c r="O1144" s="250"/>
      <c r="P1144" s="250">
        <f t="shared" si="104"/>
        <v>0.33510066108923997</v>
      </c>
      <c r="Q1144" s="250">
        <f t="shared" si="104"/>
        <v>0.35033181123995993</v>
      </c>
      <c r="R1144" s="250">
        <f t="shared" si="88"/>
        <v>0.33510066108923997</v>
      </c>
      <c r="S1144" s="250"/>
      <c r="T1144" s="250">
        <f t="shared" si="105"/>
        <v>0.51212097331349704</v>
      </c>
      <c r="U1144" s="250">
        <f t="shared" si="105"/>
        <v>0.48684691476748176</v>
      </c>
      <c r="V1144" s="250">
        <f t="shared" si="105"/>
        <v>0.501353615046637</v>
      </c>
      <c r="W1144" s="250">
        <f t="shared" si="89"/>
        <v>0.48684691476748176</v>
      </c>
      <c r="X1144" s="250"/>
      <c r="Y1144" s="250"/>
      <c r="Z1144" s="250"/>
      <c r="AA1144" s="250"/>
    </row>
    <row r="1145" spans="1:27" ht="14.25" hidden="1" customHeight="1">
      <c r="A1145" s="120">
        <v>0.1</v>
      </c>
      <c r="B1145" s="120">
        <v>0.18</v>
      </c>
      <c r="C1145" s="120">
        <v>0.72</v>
      </c>
      <c r="D1145" s="250">
        <f t="shared" si="102"/>
        <v>0.31790260389367997</v>
      </c>
      <c r="E1145" s="250">
        <f t="shared" si="102"/>
        <v>0.29346097156759998</v>
      </c>
      <c r="F1145" s="250">
        <f t="shared" si="86"/>
        <v>0.29346097156759998</v>
      </c>
      <c r="G1145" s="250"/>
      <c r="H1145" s="250"/>
      <c r="I1145" s="250"/>
      <c r="J1145" s="250">
        <f t="shared" si="103"/>
        <v>0.29190880957471999</v>
      </c>
      <c r="K1145" s="250">
        <f t="shared" si="103"/>
        <v>0.28223218921760002</v>
      </c>
      <c r="L1145" s="250">
        <f t="shared" si="87"/>
        <v>0.28223218921760002</v>
      </c>
      <c r="M1145" s="250"/>
      <c r="N1145" s="250"/>
      <c r="O1145" s="250"/>
      <c r="P1145" s="250">
        <f t="shared" si="104"/>
        <v>0.33510682806335995</v>
      </c>
      <c r="Q1145" s="250">
        <f t="shared" si="104"/>
        <v>0.35032564426583995</v>
      </c>
      <c r="R1145" s="250">
        <f t="shared" si="88"/>
        <v>0.33510682806335995</v>
      </c>
      <c r="S1145" s="250"/>
      <c r="T1145" s="250">
        <f t="shared" si="105"/>
        <v>0.51169105007268578</v>
      </c>
      <c r="U1145" s="250">
        <f t="shared" si="105"/>
        <v>0.4870555934757172</v>
      </c>
      <c r="V1145" s="250">
        <f t="shared" si="105"/>
        <v>0.50156227932415298</v>
      </c>
      <c r="W1145" s="250">
        <f t="shared" si="89"/>
        <v>0.4870555934757172</v>
      </c>
      <c r="X1145" s="250"/>
      <c r="Y1145" s="250"/>
      <c r="Z1145" s="250"/>
      <c r="AA1145" s="250"/>
    </row>
    <row r="1146" spans="1:27" ht="14.25" hidden="1" customHeight="1">
      <c r="A1146" s="120">
        <v>0.1</v>
      </c>
      <c r="B1146" s="120">
        <v>0.19</v>
      </c>
      <c r="C1146" s="120">
        <v>0.71</v>
      </c>
      <c r="D1146" s="250">
        <f t="shared" si="102"/>
        <v>0.31755533945444003</v>
      </c>
      <c r="E1146" s="250">
        <f t="shared" si="102"/>
        <v>0.29377995298760001</v>
      </c>
      <c r="F1146" s="250">
        <f t="shared" si="86"/>
        <v>0.29377995298760001</v>
      </c>
      <c r="G1146" s="250"/>
      <c r="H1146" s="250"/>
      <c r="I1146" s="250"/>
      <c r="J1146" s="250">
        <f t="shared" si="103"/>
        <v>0.29159152938895999</v>
      </c>
      <c r="K1146" s="250">
        <f t="shared" si="103"/>
        <v>0.28255117063759999</v>
      </c>
      <c r="L1146" s="250">
        <f t="shared" si="87"/>
        <v>0.28255117063759999</v>
      </c>
      <c r="M1146" s="250"/>
      <c r="N1146" s="250"/>
      <c r="O1146" s="250"/>
      <c r="P1146" s="250">
        <f t="shared" si="104"/>
        <v>0.33511299503747993</v>
      </c>
      <c r="Q1146" s="250">
        <f t="shared" si="104"/>
        <v>0.35031947729171997</v>
      </c>
      <c r="R1146" s="250">
        <f t="shared" si="88"/>
        <v>0.33511299503747993</v>
      </c>
      <c r="S1146" s="250"/>
      <c r="T1146" s="250">
        <f t="shared" si="105"/>
        <v>0.51126112683187475</v>
      </c>
      <c r="U1146" s="250">
        <f t="shared" si="105"/>
        <v>0.48726427218395263</v>
      </c>
      <c r="V1146" s="250">
        <f t="shared" si="105"/>
        <v>0.50177094360166896</v>
      </c>
      <c r="W1146" s="250">
        <f t="shared" si="89"/>
        <v>0.48726427218395263</v>
      </c>
      <c r="X1146" s="250"/>
      <c r="Y1146" s="250"/>
      <c r="Z1146" s="250"/>
      <c r="AA1146" s="250"/>
    </row>
    <row r="1147" spans="1:27" ht="14.25" hidden="1" customHeight="1">
      <c r="A1147" s="120">
        <v>0.1</v>
      </c>
      <c r="B1147" s="120">
        <v>0.2</v>
      </c>
      <c r="C1147" s="120">
        <v>0.7</v>
      </c>
      <c r="D1147" s="250">
        <f t="shared" si="102"/>
        <v>0.31720807501519999</v>
      </c>
      <c r="E1147" s="250">
        <f t="shared" si="102"/>
        <v>0.29409893440760004</v>
      </c>
      <c r="F1147" s="250">
        <f t="shared" si="86"/>
        <v>0.29409893440760004</v>
      </c>
      <c r="G1147" s="250"/>
      <c r="H1147" s="250"/>
      <c r="I1147" s="250"/>
      <c r="J1147" s="250">
        <f t="shared" si="103"/>
        <v>0.2912742492032</v>
      </c>
      <c r="K1147" s="250">
        <f t="shared" si="103"/>
        <v>0.28287015205760002</v>
      </c>
      <c r="L1147" s="250">
        <f t="shared" si="87"/>
        <v>0.28287015205760002</v>
      </c>
      <c r="M1147" s="250"/>
      <c r="N1147" s="250"/>
      <c r="O1147" s="250"/>
      <c r="P1147" s="250">
        <f t="shared" si="104"/>
        <v>0.33511916201159997</v>
      </c>
      <c r="Q1147" s="250">
        <f t="shared" si="104"/>
        <v>0.35031331031759994</v>
      </c>
      <c r="R1147" s="250">
        <f t="shared" si="88"/>
        <v>0.33511916201159997</v>
      </c>
      <c r="S1147" s="250"/>
      <c r="T1147" s="250">
        <f t="shared" si="105"/>
        <v>0.51083120359106349</v>
      </c>
      <c r="U1147" s="250">
        <f t="shared" si="105"/>
        <v>0.48747295089218801</v>
      </c>
      <c r="V1147" s="250">
        <f t="shared" si="105"/>
        <v>0.50197960787918494</v>
      </c>
      <c r="W1147" s="250">
        <f t="shared" si="89"/>
        <v>0.48747295089218801</v>
      </c>
      <c r="X1147" s="250"/>
      <c r="Y1147" s="250"/>
      <c r="Z1147" s="250"/>
      <c r="AA1147" s="250"/>
    </row>
    <row r="1148" spans="1:27" ht="14.25" hidden="1" customHeight="1">
      <c r="A1148" s="120">
        <v>0.1</v>
      </c>
      <c r="B1148" s="120">
        <v>0.21</v>
      </c>
      <c r="C1148" s="120">
        <v>0.69</v>
      </c>
      <c r="D1148" s="250">
        <f t="shared" si="102"/>
        <v>0.31686081057595999</v>
      </c>
      <c r="E1148" s="250">
        <f t="shared" si="102"/>
        <v>0.29441791582760002</v>
      </c>
      <c r="F1148" s="250">
        <f t="shared" si="86"/>
        <v>0.29441791582760002</v>
      </c>
      <c r="G1148" s="250"/>
      <c r="H1148" s="250"/>
      <c r="I1148" s="250"/>
      <c r="J1148" s="250">
        <f t="shared" si="103"/>
        <v>0.29095696901744</v>
      </c>
      <c r="K1148" s="250">
        <f t="shared" si="103"/>
        <v>0.2831891334776</v>
      </c>
      <c r="L1148" s="250">
        <f t="shared" si="87"/>
        <v>0.2831891334776</v>
      </c>
      <c r="M1148" s="250"/>
      <c r="N1148" s="250"/>
      <c r="O1148" s="250"/>
      <c r="P1148" s="250">
        <f t="shared" si="104"/>
        <v>0.33512532898572001</v>
      </c>
      <c r="Q1148" s="250">
        <f t="shared" si="104"/>
        <v>0.35030714334347995</v>
      </c>
      <c r="R1148" s="250">
        <f t="shared" si="88"/>
        <v>0.33512532898572001</v>
      </c>
      <c r="S1148" s="250"/>
      <c r="T1148" s="250">
        <f t="shared" si="105"/>
        <v>0.51040128035025223</v>
      </c>
      <c r="U1148" s="250">
        <f t="shared" si="105"/>
        <v>0.48768162960042338</v>
      </c>
      <c r="V1148" s="250">
        <f t="shared" si="105"/>
        <v>0.50218827215670081</v>
      </c>
      <c r="W1148" s="250">
        <f t="shared" si="89"/>
        <v>0.48768162960042338</v>
      </c>
      <c r="X1148" s="250"/>
      <c r="Y1148" s="250"/>
      <c r="Z1148" s="250"/>
      <c r="AA1148" s="250"/>
    </row>
    <row r="1149" spans="1:27" ht="14.25" hidden="1" customHeight="1">
      <c r="A1149" s="120">
        <v>0.1</v>
      </c>
      <c r="B1149" s="120">
        <v>0.22</v>
      </c>
      <c r="C1149" s="120">
        <v>0.68</v>
      </c>
      <c r="D1149" s="250">
        <f t="shared" si="102"/>
        <v>0.31651354613672</v>
      </c>
      <c r="E1149" s="250">
        <f t="shared" si="102"/>
        <v>0.29473689724760005</v>
      </c>
      <c r="F1149" s="250">
        <f t="shared" si="86"/>
        <v>0.29473689724760005</v>
      </c>
      <c r="G1149" s="250"/>
      <c r="H1149" s="250"/>
      <c r="I1149" s="250"/>
      <c r="J1149" s="250">
        <f t="shared" si="103"/>
        <v>0.29063968883168001</v>
      </c>
      <c r="K1149" s="250">
        <f t="shared" si="103"/>
        <v>0.28350811489759997</v>
      </c>
      <c r="L1149" s="250">
        <f t="shared" si="87"/>
        <v>0.28350811489759997</v>
      </c>
      <c r="M1149" s="250"/>
      <c r="N1149" s="250"/>
      <c r="O1149" s="250"/>
      <c r="P1149" s="250">
        <f t="shared" si="104"/>
        <v>0.33513149595983999</v>
      </c>
      <c r="Q1149" s="250">
        <f t="shared" si="104"/>
        <v>0.35030097636935997</v>
      </c>
      <c r="R1149" s="250">
        <f t="shared" si="88"/>
        <v>0.33513149595983999</v>
      </c>
      <c r="S1149" s="250"/>
      <c r="T1149" s="250">
        <f t="shared" si="105"/>
        <v>0.50997135710944119</v>
      </c>
      <c r="U1149" s="250">
        <f t="shared" si="105"/>
        <v>0.48789030830865882</v>
      </c>
      <c r="V1149" s="250">
        <f t="shared" si="105"/>
        <v>0.5023969364342169</v>
      </c>
      <c r="W1149" s="250">
        <f t="shared" si="89"/>
        <v>0.48789030830865882</v>
      </c>
      <c r="X1149" s="250"/>
      <c r="Y1149" s="250"/>
      <c r="Z1149" s="250"/>
      <c r="AA1149" s="250"/>
    </row>
    <row r="1150" spans="1:27" ht="14.25" hidden="1" customHeight="1">
      <c r="A1150" s="120">
        <v>0.1</v>
      </c>
      <c r="B1150" s="120">
        <v>0.23</v>
      </c>
      <c r="C1150" s="120">
        <v>0.67</v>
      </c>
      <c r="D1150" s="250">
        <f t="shared" si="102"/>
        <v>0.31616628169748007</v>
      </c>
      <c r="E1150" s="250">
        <f t="shared" si="102"/>
        <v>0.29505587866760002</v>
      </c>
      <c r="F1150" s="250">
        <f t="shared" si="86"/>
        <v>0.29505587866760002</v>
      </c>
      <c r="G1150" s="250"/>
      <c r="H1150" s="250"/>
      <c r="I1150" s="250"/>
      <c r="J1150" s="250">
        <f t="shared" si="103"/>
        <v>0.29032240864592002</v>
      </c>
      <c r="K1150" s="250">
        <f t="shared" si="103"/>
        <v>0.28382709631760006</v>
      </c>
      <c r="L1150" s="250">
        <f t="shared" si="87"/>
        <v>0.28382709631760006</v>
      </c>
      <c r="M1150" s="250"/>
      <c r="N1150" s="250"/>
      <c r="O1150" s="250"/>
      <c r="P1150" s="250">
        <f t="shared" si="104"/>
        <v>0.33513766293395997</v>
      </c>
      <c r="Q1150" s="250">
        <f t="shared" si="104"/>
        <v>0.35029480939523999</v>
      </c>
      <c r="R1150" s="250">
        <f t="shared" si="88"/>
        <v>0.33513766293395997</v>
      </c>
      <c r="S1150" s="250"/>
      <c r="T1150" s="250">
        <f t="shared" si="105"/>
        <v>0.50954143386863004</v>
      </c>
      <c r="U1150" s="250">
        <f t="shared" si="105"/>
        <v>0.48809898701689425</v>
      </c>
      <c r="V1150" s="250">
        <f t="shared" si="105"/>
        <v>0.50260560071173277</v>
      </c>
      <c r="W1150" s="250">
        <f t="shared" si="89"/>
        <v>0.48809898701689425</v>
      </c>
      <c r="X1150" s="250"/>
      <c r="Y1150" s="250"/>
      <c r="Z1150" s="250"/>
      <c r="AA1150" s="250"/>
    </row>
    <row r="1151" spans="1:27" ht="14.25" hidden="1" customHeight="1">
      <c r="A1151" s="120">
        <v>0.1</v>
      </c>
      <c r="B1151" s="120">
        <v>0.24</v>
      </c>
      <c r="C1151" s="120">
        <v>0.66</v>
      </c>
      <c r="D1151" s="250">
        <f t="shared" si="102"/>
        <v>0.31581901725824002</v>
      </c>
      <c r="E1151" s="250">
        <f t="shared" si="102"/>
        <v>0.2953748600876</v>
      </c>
      <c r="F1151" s="250">
        <f t="shared" si="86"/>
        <v>0.2953748600876</v>
      </c>
      <c r="G1151" s="250"/>
      <c r="H1151" s="250"/>
      <c r="I1151" s="250"/>
      <c r="J1151" s="250">
        <f t="shared" si="103"/>
        <v>0.29000512846016002</v>
      </c>
      <c r="K1151" s="250">
        <f t="shared" si="103"/>
        <v>0.28414607773760003</v>
      </c>
      <c r="L1151" s="250">
        <f t="shared" si="87"/>
        <v>0.28414607773760003</v>
      </c>
      <c r="M1151" s="250"/>
      <c r="N1151" s="250"/>
      <c r="O1151" s="250"/>
      <c r="P1151" s="250">
        <f t="shared" si="104"/>
        <v>0.33514382990808</v>
      </c>
      <c r="Q1151" s="250">
        <f t="shared" si="104"/>
        <v>0.35028864242112001</v>
      </c>
      <c r="R1151" s="250">
        <f t="shared" si="88"/>
        <v>0.33514382990808</v>
      </c>
      <c r="S1151" s="250"/>
      <c r="T1151" s="250">
        <f t="shared" si="105"/>
        <v>0.5091115106278189</v>
      </c>
      <c r="U1151" s="250">
        <f t="shared" si="105"/>
        <v>0.48830766572512962</v>
      </c>
      <c r="V1151" s="250">
        <f t="shared" si="105"/>
        <v>0.50281426498924875</v>
      </c>
      <c r="W1151" s="250">
        <f t="shared" si="89"/>
        <v>0.48830766572512962</v>
      </c>
      <c r="X1151" s="250"/>
      <c r="Y1151" s="250"/>
      <c r="Z1151" s="250"/>
      <c r="AA1151" s="250"/>
    </row>
    <row r="1152" spans="1:27" ht="14.25" hidden="1" customHeight="1">
      <c r="A1152" s="120">
        <v>0.1</v>
      </c>
      <c r="B1152" s="120">
        <v>0.25</v>
      </c>
      <c r="C1152" s="120">
        <v>0.65</v>
      </c>
      <c r="D1152" s="250">
        <f t="shared" si="102"/>
        <v>0.31547175281900003</v>
      </c>
      <c r="E1152" s="250">
        <f t="shared" si="102"/>
        <v>0.29569384150760003</v>
      </c>
      <c r="F1152" s="250">
        <f t="shared" si="86"/>
        <v>0.29569384150760003</v>
      </c>
      <c r="G1152" s="250"/>
      <c r="H1152" s="250"/>
      <c r="I1152" s="250"/>
      <c r="J1152" s="250">
        <f t="shared" si="103"/>
        <v>0.28968784827440003</v>
      </c>
      <c r="K1152" s="250">
        <f t="shared" si="103"/>
        <v>0.28446505915760001</v>
      </c>
      <c r="L1152" s="250">
        <f t="shared" si="87"/>
        <v>0.28446505915760001</v>
      </c>
      <c r="M1152" s="250"/>
      <c r="N1152" s="250"/>
      <c r="O1152" s="250"/>
      <c r="P1152" s="250">
        <f t="shared" si="104"/>
        <v>0.33514999688219999</v>
      </c>
      <c r="Q1152" s="250">
        <f t="shared" si="104"/>
        <v>0.35028247544699997</v>
      </c>
      <c r="R1152" s="250">
        <f t="shared" si="88"/>
        <v>0.33514999688219999</v>
      </c>
      <c r="S1152" s="250"/>
      <c r="T1152" s="250">
        <f t="shared" si="105"/>
        <v>0.50868158738700764</v>
      </c>
      <c r="U1152" s="250">
        <f t="shared" si="105"/>
        <v>0.488516344433365</v>
      </c>
      <c r="V1152" s="250">
        <f t="shared" si="105"/>
        <v>0.50302292926676473</v>
      </c>
      <c r="W1152" s="250">
        <f t="shared" si="89"/>
        <v>0.488516344433365</v>
      </c>
      <c r="X1152" s="250"/>
      <c r="Y1152" s="250"/>
      <c r="Z1152" s="250"/>
      <c r="AA1152" s="250"/>
    </row>
    <row r="1153" spans="1:27" ht="14.25" hidden="1" customHeight="1">
      <c r="A1153" s="120">
        <v>0.1</v>
      </c>
      <c r="B1153" s="120">
        <v>0.26</v>
      </c>
      <c r="C1153" s="120">
        <v>0.64</v>
      </c>
      <c r="D1153" s="250">
        <f t="shared" si="102"/>
        <v>0.31512448837976004</v>
      </c>
      <c r="E1153" s="250">
        <f t="shared" si="102"/>
        <v>0.29601282292760001</v>
      </c>
      <c r="F1153" s="250">
        <f t="shared" si="86"/>
        <v>0.29601282292760001</v>
      </c>
      <c r="G1153" s="250"/>
      <c r="H1153" s="250"/>
      <c r="I1153" s="250"/>
      <c r="J1153" s="250">
        <f t="shared" si="103"/>
        <v>0.28937056808864003</v>
      </c>
      <c r="K1153" s="250">
        <f t="shared" si="103"/>
        <v>0.28478404057759998</v>
      </c>
      <c r="L1153" s="250">
        <f t="shared" si="87"/>
        <v>0.28478404057759998</v>
      </c>
      <c r="M1153" s="250"/>
      <c r="N1153" s="250"/>
      <c r="O1153" s="250"/>
      <c r="P1153" s="250">
        <f t="shared" si="104"/>
        <v>0.33515616385631997</v>
      </c>
      <c r="Q1153" s="250">
        <f t="shared" si="104"/>
        <v>0.35027630847287999</v>
      </c>
      <c r="R1153" s="250">
        <f t="shared" si="88"/>
        <v>0.33515616385631997</v>
      </c>
      <c r="S1153" s="250"/>
      <c r="T1153" s="250">
        <f t="shared" si="105"/>
        <v>0.50825166414619649</v>
      </c>
      <c r="U1153" s="250">
        <f t="shared" si="105"/>
        <v>0.48872502314160038</v>
      </c>
      <c r="V1153" s="250">
        <f t="shared" si="105"/>
        <v>0.50323159354428071</v>
      </c>
      <c r="W1153" s="250">
        <f t="shared" si="89"/>
        <v>0.48872502314160038</v>
      </c>
      <c r="X1153" s="250"/>
      <c r="Y1153" s="250"/>
      <c r="Z1153" s="250"/>
      <c r="AA1153" s="250"/>
    </row>
    <row r="1154" spans="1:27" ht="14.25" hidden="1" customHeight="1">
      <c r="A1154" s="120">
        <v>0.1</v>
      </c>
      <c r="B1154" s="120">
        <v>0.27</v>
      </c>
      <c r="C1154" s="120">
        <v>0.63</v>
      </c>
      <c r="D1154" s="250">
        <f t="shared" si="102"/>
        <v>0.31477722394051999</v>
      </c>
      <c r="E1154" s="250">
        <f t="shared" si="102"/>
        <v>0.29633180434760004</v>
      </c>
      <c r="F1154" s="250">
        <f t="shared" si="86"/>
        <v>0.29633180434760004</v>
      </c>
      <c r="G1154" s="250"/>
      <c r="H1154" s="250"/>
      <c r="I1154" s="250"/>
      <c r="J1154" s="250">
        <f t="shared" si="103"/>
        <v>0.28905328790287999</v>
      </c>
      <c r="K1154" s="250">
        <f t="shared" si="103"/>
        <v>0.28510302199760001</v>
      </c>
      <c r="L1154" s="250">
        <f t="shared" si="87"/>
        <v>0.28510302199760001</v>
      </c>
      <c r="M1154" s="250"/>
      <c r="N1154" s="250"/>
      <c r="O1154" s="250"/>
      <c r="P1154" s="250">
        <f t="shared" si="104"/>
        <v>0.33516233083044</v>
      </c>
      <c r="Q1154" s="250">
        <f t="shared" si="104"/>
        <v>0.35027014149876001</v>
      </c>
      <c r="R1154" s="250">
        <f t="shared" si="88"/>
        <v>0.33516233083044</v>
      </c>
      <c r="S1154" s="250"/>
      <c r="T1154" s="250">
        <f t="shared" si="105"/>
        <v>0.50782174090538534</v>
      </c>
      <c r="U1154" s="250">
        <f t="shared" si="105"/>
        <v>0.48893370184983576</v>
      </c>
      <c r="V1154" s="250">
        <f t="shared" si="105"/>
        <v>0.50344025782179669</v>
      </c>
      <c r="W1154" s="250">
        <f t="shared" si="89"/>
        <v>0.48893370184983576</v>
      </c>
      <c r="X1154" s="250"/>
      <c r="Y1154" s="250"/>
      <c r="Z1154" s="250"/>
      <c r="AA1154" s="250"/>
    </row>
    <row r="1155" spans="1:27" ht="14.25" hidden="1" customHeight="1">
      <c r="A1155" s="120">
        <v>0.1</v>
      </c>
      <c r="B1155" s="120">
        <v>0.28000000000000003</v>
      </c>
      <c r="C1155" s="120">
        <v>0.62</v>
      </c>
      <c r="D1155" s="250">
        <f t="shared" si="102"/>
        <v>0.31442995950128005</v>
      </c>
      <c r="E1155" s="250">
        <f t="shared" si="102"/>
        <v>0.29665078576760001</v>
      </c>
      <c r="F1155" s="250">
        <f t="shared" si="86"/>
        <v>0.29665078576760001</v>
      </c>
      <c r="G1155" s="250"/>
      <c r="H1155" s="250"/>
      <c r="I1155" s="250"/>
      <c r="J1155" s="250">
        <f t="shared" si="103"/>
        <v>0.28873600771712005</v>
      </c>
      <c r="K1155" s="250">
        <f t="shared" si="103"/>
        <v>0.28542200341760005</v>
      </c>
      <c r="L1155" s="250">
        <f t="shared" si="87"/>
        <v>0.28542200341760005</v>
      </c>
      <c r="M1155" s="250"/>
      <c r="N1155" s="250"/>
      <c r="O1155" s="250"/>
      <c r="P1155" s="250">
        <f t="shared" si="104"/>
        <v>0.33516849780455998</v>
      </c>
      <c r="Q1155" s="250">
        <f t="shared" si="104"/>
        <v>0.35026397452463998</v>
      </c>
      <c r="R1155" s="250">
        <f t="shared" si="88"/>
        <v>0.33516849780455998</v>
      </c>
      <c r="S1155" s="250"/>
      <c r="T1155" s="250">
        <f t="shared" si="105"/>
        <v>0.5073918176645742</v>
      </c>
      <c r="U1155" s="250">
        <f t="shared" si="105"/>
        <v>0.48914238055807119</v>
      </c>
      <c r="V1155" s="250">
        <f t="shared" si="105"/>
        <v>0.50364892209931256</v>
      </c>
      <c r="W1155" s="250">
        <f t="shared" si="89"/>
        <v>0.48914238055807119</v>
      </c>
      <c r="X1155" s="250"/>
      <c r="Y1155" s="250"/>
      <c r="Z1155" s="250"/>
      <c r="AA1155" s="250"/>
    </row>
    <row r="1156" spans="1:27" ht="14.25" hidden="1" customHeight="1">
      <c r="A1156" s="120">
        <v>0.1</v>
      </c>
      <c r="B1156" s="120">
        <v>0.28999999999999998</v>
      </c>
      <c r="C1156" s="120">
        <v>0.61</v>
      </c>
      <c r="D1156" s="250">
        <f t="shared" si="102"/>
        <v>0.31408269506204001</v>
      </c>
      <c r="E1156" s="250">
        <f t="shared" si="102"/>
        <v>0.29696976718760004</v>
      </c>
      <c r="F1156" s="250">
        <f t="shared" si="86"/>
        <v>0.29696976718760004</v>
      </c>
      <c r="G1156" s="250"/>
      <c r="H1156" s="250"/>
      <c r="I1156" s="250"/>
      <c r="J1156" s="250">
        <f t="shared" si="103"/>
        <v>0.28841872753136</v>
      </c>
      <c r="K1156" s="250">
        <f t="shared" si="103"/>
        <v>0.28574098483760002</v>
      </c>
      <c r="L1156" s="250">
        <f t="shared" si="87"/>
        <v>0.28574098483760002</v>
      </c>
      <c r="M1156" s="250"/>
      <c r="N1156" s="250"/>
      <c r="O1156" s="250"/>
      <c r="P1156" s="250">
        <f t="shared" si="104"/>
        <v>0.33517466477867996</v>
      </c>
      <c r="Q1156" s="250">
        <f t="shared" si="104"/>
        <v>0.35025780755051994</v>
      </c>
      <c r="R1156" s="250">
        <f t="shared" si="88"/>
        <v>0.33517466477867996</v>
      </c>
      <c r="S1156" s="250"/>
      <c r="T1156" s="250">
        <f t="shared" si="105"/>
        <v>0.50696189442376305</v>
      </c>
      <c r="U1156" s="250">
        <f t="shared" si="105"/>
        <v>0.48935105926630662</v>
      </c>
      <c r="V1156" s="250">
        <f t="shared" si="105"/>
        <v>0.50385758637682854</v>
      </c>
      <c r="W1156" s="250">
        <f t="shared" si="89"/>
        <v>0.48935105926630662</v>
      </c>
      <c r="X1156" s="250"/>
      <c r="Y1156" s="250"/>
      <c r="Z1156" s="250"/>
      <c r="AA1156" s="250"/>
    </row>
    <row r="1157" spans="1:27" ht="14.25" hidden="1" customHeight="1">
      <c r="A1157" s="120">
        <v>0.1</v>
      </c>
      <c r="B1157" s="120">
        <v>0.3</v>
      </c>
      <c r="C1157" s="120">
        <v>0.6</v>
      </c>
      <c r="D1157" s="250">
        <f t="shared" si="102"/>
        <v>0.31373543062280002</v>
      </c>
      <c r="E1157" s="250">
        <f t="shared" si="102"/>
        <v>0.29728874860760002</v>
      </c>
      <c r="F1157" s="250">
        <f t="shared" si="86"/>
        <v>0.29728874860760002</v>
      </c>
      <c r="G1157" s="250"/>
      <c r="H1157" s="250"/>
      <c r="I1157" s="250"/>
      <c r="J1157" s="250">
        <f t="shared" si="103"/>
        <v>0.2881014473456</v>
      </c>
      <c r="K1157" s="250">
        <f t="shared" si="103"/>
        <v>0.2860599662576</v>
      </c>
      <c r="L1157" s="250">
        <f t="shared" si="87"/>
        <v>0.2860599662576</v>
      </c>
      <c r="M1157" s="250"/>
      <c r="N1157" s="250"/>
      <c r="O1157" s="250"/>
      <c r="P1157" s="250">
        <f t="shared" si="104"/>
        <v>0.33518083175279995</v>
      </c>
      <c r="Q1157" s="250">
        <f t="shared" si="104"/>
        <v>0.35025164057640001</v>
      </c>
      <c r="R1157" s="250">
        <f t="shared" si="88"/>
        <v>0.33518083175279995</v>
      </c>
      <c r="S1157" s="250"/>
      <c r="T1157" s="250">
        <f t="shared" si="105"/>
        <v>0.50653197118295179</v>
      </c>
      <c r="U1157" s="250">
        <f t="shared" si="105"/>
        <v>0.489559737974542</v>
      </c>
      <c r="V1157" s="250">
        <f t="shared" si="105"/>
        <v>0.50406625065434452</v>
      </c>
      <c r="W1157" s="250">
        <f t="shared" si="89"/>
        <v>0.489559737974542</v>
      </c>
      <c r="X1157" s="250"/>
      <c r="Y1157" s="250"/>
      <c r="Z1157" s="250"/>
      <c r="AA1157" s="250"/>
    </row>
    <row r="1158" spans="1:27" ht="14.25" hidden="1" customHeight="1">
      <c r="A1158" s="120">
        <v>0.1</v>
      </c>
      <c r="B1158" s="120">
        <v>0.31</v>
      </c>
      <c r="C1158" s="120">
        <v>0.59</v>
      </c>
      <c r="D1158" s="250">
        <f t="shared" si="102"/>
        <v>0.31338816618356002</v>
      </c>
      <c r="E1158" s="250">
        <f t="shared" si="102"/>
        <v>0.29760773002759999</v>
      </c>
      <c r="F1158" s="250">
        <f t="shared" si="86"/>
        <v>0.29760773002759999</v>
      </c>
      <c r="G1158" s="250"/>
      <c r="H1158" s="250"/>
      <c r="I1158" s="250"/>
      <c r="J1158" s="250">
        <f t="shared" si="103"/>
        <v>0.28778416715984001</v>
      </c>
      <c r="K1158" s="250">
        <f t="shared" si="103"/>
        <v>0.28637894767759997</v>
      </c>
      <c r="L1158" s="250">
        <f t="shared" si="87"/>
        <v>0.28637894767759997</v>
      </c>
      <c r="M1158" s="250"/>
      <c r="N1158" s="250"/>
      <c r="O1158" s="250"/>
      <c r="P1158" s="250">
        <f t="shared" si="104"/>
        <v>0.33518699872691993</v>
      </c>
      <c r="Q1158" s="250">
        <f t="shared" si="104"/>
        <v>0.35024547360227998</v>
      </c>
      <c r="R1158" s="250">
        <f t="shared" si="88"/>
        <v>0.33518699872691993</v>
      </c>
      <c r="S1158" s="250"/>
      <c r="T1158" s="250">
        <f t="shared" si="105"/>
        <v>0.50610204794214064</v>
      </c>
      <c r="U1158" s="250">
        <f t="shared" si="105"/>
        <v>0.48976841668277737</v>
      </c>
      <c r="V1158" s="250">
        <f t="shared" si="105"/>
        <v>0.5042749149318605</v>
      </c>
      <c r="W1158" s="250">
        <f t="shared" si="89"/>
        <v>0.48976841668277737</v>
      </c>
      <c r="X1158" s="250"/>
      <c r="Y1158" s="250"/>
      <c r="Z1158" s="250"/>
      <c r="AA1158" s="250"/>
    </row>
    <row r="1159" spans="1:27" ht="14.25" hidden="1" customHeight="1">
      <c r="A1159" s="120">
        <v>0.1</v>
      </c>
      <c r="B1159" s="120">
        <v>0.32</v>
      </c>
      <c r="C1159" s="120">
        <v>0.57999999999999996</v>
      </c>
      <c r="D1159" s="250">
        <f t="shared" si="102"/>
        <v>0.31304090174431998</v>
      </c>
      <c r="E1159" s="250">
        <f t="shared" si="102"/>
        <v>0.29792671144759997</v>
      </c>
      <c r="F1159" s="250">
        <f t="shared" si="86"/>
        <v>0.29792671144759997</v>
      </c>
      <c r="G1159" s="250"/>
      <c r="H1159" s="250"/>
      <c r="I1159" s="250"/>
      <c r="J1159" s="250">
        <f t="shared" si="103"/>
        <v>0.28746688697407996</v>
      </c>
      <c r="K1159" s="250">
        <f t="shared" si="103"/>
        <v>0.28669792909759995</v>
      </c>
      <c r="L1159" s="250">
        <f t="shared" si="87"/>
        <v>0.28669792909759995</v>
      </c>
      <c r="M1159" s="250"/>
      <c r="N1159" s="250"/>
      <c r="O1159" s="250"/>
      <c r="P1159" s="250">
        <f t="shared" si="104"/>
        <v>0.33519316570103996</v>
      </c>
      <c r="Q1159" s="250">
        <f t="shared" si="104"/>
        <v>0.35023930662815994</v>
      </c>
      <c r="R1159" s="250">
        <f t="shared" si="88"/>
        <v>0.33519316570103996</v>
      </c>
      <c r="S1159" s="250"/>
      <c r="T1159" s="250">
        <f t="shared" si="105"/>
        <v>0.5056721247013295</v>
      </c>
      <c r="U1159" s="250">
        <f t="shared" si="105"/>
        <v>0.48997709539101281</v>
      </c>
      <c r="V1159" s="250">
        <f t="shared" si="105"/>
        <v>0.50448357920937636</v>
      </c>
      <c r="W1159" s="250">
        <f t="shared" si="89"/>
        <v>0.48997709539101281</v>
      </c>
      <c r="X1159" s="250"/>
      <c r="Y1159" s="250"/>
      <c r="Z1159" s="250"/>
      <c r="AA1159" s="250"/>
    </row>
    <row r="1160" spans="1:27" ht="14.25" hidden="1" customHeight="1">
      <c r="A1160" s="120">
        <v>0.1</v>
      </c>
      <c r="B1160" s="120">
        <v>0.33</v>
      </c>
      <c r="C1160" s="120">
        <v>0.56999999999999995</v>
      </c>
      <c r="D1160" s="250">
        <f t="shared" si="102"/>
        <v>0.31269363730508004</v>
      </c>
      <c r="E1160" s="250">
        <f t="shared" si="102"/>
        <v>0.29824569286760005</v>
      </c>
      <c r="F1160" s="250">
        <f t="shared" si="86"/>
        <v>0.29824569286760005</v>
      </c>
      <c r="G1160" s="250"/>
      <c r="H1160" s="250"/>
      <c r="I1160" s="250"/>
      <c r="J1160" s="250">
        <f t="shared" si="103"/>
        <v>0.28714960678831997</v>
      </c>
      <c r="K1160" s="250">
        <f t="shared" si="103"/>
        <v>0.28701691051760003</v>
      </c>
      <c r="L1160" s="250">
        <f t="shared" si="87"/>
        <v>0.28701691051760003</v>
      </c>
      <c r="M1160" s="250"/>
      <c r="N1160" s="250"/>
      <c r="O1160" s="250"/>
      <c r="P1160" s="250">
        <f t="shared" si="104"/>
        <v>0.33519933267516</v>
      </c>
      <c r="Q1160" s="250">
        <f t="shared" si="104"/>
        <v>0.35023313965403996</v>
      </c>
      <c r="R1160" s="250">
        <f t="shared" si="88"/>
        <v>0.33519933267516</v>
      </c>
      <c r="S1160" s="250"/>
      <c r="T1160" s="250">
        <f t="shared" si="105"/>
        <v>0.50524220146051824</v>
      </c>
      <c r="U1160" s="250">
        <f t="shared" si="105"/>
        <v>0.49018577409924818</v>
      </c>
      <c r="V1160" s="250">
        <f t="shared" si="105"/>
        <v>0.50469224348689234</v>
      </c>
      <c r="W1160" s="250">
        <f t="shared" si="89"/>
        <v>0.49018577409924818</v>
      </c>
      <c r="X1160" s="250"/>
      <c r="Y1160" s="250"/>
      <c r="Z1160" s="250"/>
      <c r="AA1160" s="250"/>
    </row>
    <row r="1161" spans="1:27" ht="14.25" hidden="1" customHeight="1">
      <c r="A1161" s="120">
        <v>0.1</v>
      </c>
      <c r="B1161" s="120">
        <v>0.34</v>
      </c>
      <c r="C1161" s="120">
        <v>0.56000000000000005</v>
      </c>
      <c r="D1161" s="250">
        <f t="shared" si="102"/>
        <v>0.31234637286584005</v>
      </c>
      <c r="E1161" s="250">
        <f t="shared" si="102"/>
        <v>0.29856467428760003</v>
      </c>
      <c r="F1161" s="250">
        <f t="shared" si="86"/>
        <v>0.29856467428760003</v>
      </c>
      <c r="G1161" s="250"/>
      <c r="H1161" s="250"/>
      <c r="I1161" s="250"/>
      <c r="J1161" s="250">
        <f t="shared" si="103"/>
        <v>0.28683232660256003</v>
      </c>
      <c r="K1161" s="250">
        <f t="shared" si="103"/>
        <v>0.28733589193760001</v>
      </c>
      <c r="L1161" s="250">
        <f t="shared" si="87"/>
        <v>0.28683232660256003</v>
      </c>
      <c r="M1161" s="250"/>
      <c r="N1161" s="250"/>
      <c r="O1161" s="250"/>
      <c r="P1161" s="250">
        <f t="shared" si="104"/>
        <v>0.33520549964928004</v>
      </c>
      <c r="Q1161" s="250">
        <f t="shared" si="104"/>
        <v>0.35022697267991998</v>
      </c>
      <c r="R1161" s="250">
        <f t="shared" si="88"/>
        <v>0.33520549964928004</v>
      </c>
      <c r="S1161" s="250"/>
      <c r="T1161" s="250">
        <f t="shared" si="105"/>
        <v>0.5048122782197072</v>
      </c>
      <c r="U1161" s="250">
        <f t="shared" si="105"/>
        <v>0.49039445280748362</v>
      </c>
      <c r="V1161" s="250">
        <f t="shared" si="105"/>
        <v>0.50490090776440844</v>
      </c>
      <c r="W1161" s="250">
        <f t="shared" si="89"/>
        <v>0.49039445280748362</v>
      </c>
      <c r="X1161" s="250"/>
      <c r="Y1161" s="250"/>
      <c r="Z1161" s="250"/>
      <c r="AA1161" s="250"/>
    </row>
    <row r="1162" spans="1:27" ht="14.25" hidden="1" customHeight="1">
      <c r="A1162" s="120">
        <v>0.1</v>
      </c>
      <c r="B1162" s="120">
        <v>0.35</v>
      </c>
      <c r="C1162" s="120">
        <v>0.55000000000000004</v>
      </c>
      <c r="D1162" s="250">
        <f t="shared" si="102"/>
        <v>0.31199910842660006</v>
      </c>
      <c r="E1162" s="250">
        <f t="shared" si="102"/>
        <v>0.2988836557076</v>
      </c>
      <c r="F1162" s="250">
        <f t="shared" si="86"/>
        <v>0.2988836557076</v>
      </c>
      <c r="G1162" s="250"/>
      <c r="H1162" s="250"/>
      <c r="I1162" s="250"/>
      <c r="J1162" s="250">
        <f t="shared" si="103"/>
        <v>0.28651504641680003</v>
      </c>
      <c r="K1162" s="250">
        <f t="shared" si="103"/>
        <v>0.28765487335759998</v>
      </c>
      <c r="L1162" s="250">
        <f t="shared" si="87"/>
        <v>0.28651504641680003</v>
      </c>
      <c r="M1162" s="250"/>
      <c r="N1162" s="250"/>
      <c r="O1162" s="250"/>
      <c r="P1162" s="250">
        <f t="shared" si="104"/>
        <v>0.33521166662339996</v>
      </c>
      <c r="Q1162" s="250">
        <f t="shared" si="104"/>
        <v>0.35022080570579994</v>
      </c>
      <c r="R1162" s="250">
        <f t="shared" si="88"/>
        <v>0.33521166662339996</v>
      </c>
      <c r="S1162" s="250"/>
      <c r="T1162" s="250">
        <f t="shared" si="105"/>
        <v>0.50438235497889594</v>
      </c>
      <c r="U1162" s="250">
        <f t="shared" si="105"/>
        <v>0.49060313151571899</v>
      </c>
      <c r="V1162" s="250">
        <f t="shared" si="105"/>
        <v>0.5051095720419243</v>
      </c>
      <c r="W1162" s="250">
        <f t="shared" si="89"/>
        <v>0.49060313151571899</v>
      </c>
      <c r="X1162" s="250"/>
      <c r="Y1162" s="250"/>
      <c r="Z1162" s="250"/>
      <c r="AA1162" s="250"/>
    </row>
    <row r="1163" spans="1:27" ht="14.25" hidden="1" customHeight="1">
      <c r="A1163" s="120">
        <v>0.1</v>
      </c>
      <c r="B1163" s="120">
        <v>0.36</v>
      </c>
      <c r="C1163" s="120">
        <v>0.54</v>
      </c>
      <c r="D1163" s="250">
        <f t="shared" si="102"/>
        <v>0.31165184398736001</v>
      </c>
      <c r="E1163" s="250">
        <f t="shared" si="102"/>
        <v>0.29920263712760004</v>
      </c>
      <c r="F1163" s="250">
        <f t="shared" si="86"/>
        <v>0.29920263712760004</v>
      </c>
      <c r="G1163" s="250"/>
      <c r="H1163" s="250"/>
      <c r="I1163" s="250"/>
      <c r="J1163" s="250">
        <f t="shared" si="103"/>
        <v>0.28619776623103999</v>
      </c>
      <c r="K1163" s="250">
        <f t="shared" si="103"/>
        <v>0.28797385477759996</v>
      </c>
      <c r="L1163" s="250">
        <f t="shared" si="87"/>
        <v>0.28619776623103999</v>
      </c>
      <c r="M1163" s="250"/>
      <c r="N1163" s="250"/>
      <c r="O1163" s="250"/>
      <c r="P1163" s="250">
        <f t="shared" si="104"/>
        <v>0.33521783359752</v>
      </c>
      <c r="Q1163" s="250">
        <f t="shared" si="104"/>
        <v>0.35021463873168002</v>
      </c>
      <c r="R1163" s="250">
        <f t="shared" si="88"/>
        <v>0.33521783359752</v>
      </c>
      <c r="S1163" s="250"/>
      <c r="T1163" s="250">
        <f t="shared" si="105"/>
        <v>0.50395243173808479</v>
      </c>
      <c r="U1163" s="250">
        <f t="shared" si="105"/>
        <v>0.49081181022395437</v>
      </c>
      <c r="V1163" s="250">
        <f t="shared" si="105"/>
        <v>0.50531823631944028</v>
      </c>
      <c r="W1163" s="250">
        <f t="shared" si="89"/>
        <v>0.49081181022395437</v>
      </c>
      <c r="X1163" s="250"/>
      <c r="Y1163" s="250"/>
      <c r="Z1163" s="250"/>
      <c r="AA1163" s="250"/>
    </row>
    <row r="1164" spans="1:27" ht="14.25" hidden="1" customHeight="1">
      <c r="A1164" s="120">
        <v>0.1</v>
      </c>
      <c r="B1164" s="120">
        <v>0.37</v>
      </c>
      <c r="C1164" s="120">
        <v>0.53</v>
      </c>
      <c r="D1164" s="250">
        <f t="shared" si="102"/>
        <v>0.31130457954812002</v>
      </c>
      <c r="E1164" s="250">
        <f t="shared" si="102"/>
        <v>0.29952161854760001</v>
      </c>
      <c r="F1164" s="250">
        <f t="shared" si="86"/>
        <v>0.29952161854760001</v>
      </c>
      <c r="G1164" s="250"/>
      <c r="H1164" s="250"/>
      <c r="I1164" s="250"/>
      <c r="J1164" s="250">
        <f t="shared" si="103"/>
        <v>0.28588048604528005</v>
      </c>
      <c r="K1164" s="250">
        <f t="shared" si="103"/>
        <v>0.28829283619759999</v>
      </c>
      <c r="L1164" s="250">
        <f t="shared" si="87"/>
        <v>0.28588048604528005</v>
      </c>
      <c r="M1164" s="250"/>
      <c r="N1164" s="250"/>
      <c r="O1164" s="250"/>
      <c r="P1164" s="250">
        <f t="shared" si="104"/>
        <v>0.33522400057163998</v>
      </c>
      <c r="Q1164" s="250">
        <f t="shared" si="104"/>
        <v>0.35020847175755998</v>
      </c>
      <c r="R1164" s="250">
        <f t="shared" si="88"/>
        <v>0.33522400057163998</v>
      </c>
      <c r="S1164" s="250"/>
      <c r="T1164" s="250">
        <f t="shared" si="105"/>
        <v>0.50352250849727365</v>
      </c>
      <c r="U1164" s="250">
        <f t="shared" si="105"/>
        <v>0.4910204889321898</v>
      </c>
      <c r="V1164" s="250">
        <f t="shared" si="105"/>
        <v>0.50552690059695626</v>
      </c>
      <c r="W1164" s="250">
        <f t="shared" si="89"/>
        <v>0.4910204889321898</v>
      </c>
      <c r="X1164" s="250"/>
      <c r="Y1164" s="250"/>
      <c r="Z1164" s="250"/>
      <c r="AA1164" s="250"/>
    </row>
    <row r="1165" spans="1:27" ht="14.25" hidden="1" customHeight="1">
      <c r="A1165" s="120">
        <v>0.1</v>
      </c>
      <c r="B1165" s="120">
        <v>0.38</v>
      </c>
      <c r="C1165" s="120">
        <v>0.52</v>
      </c>
      <c r="D1165" s="250">
        <f t="shared" si="102"/>
        <v>0.31095731510888003</v>
      </c>
      <c r="E1165" s="250">
        <f t="shared" si="102"/>
        <v>0.29984059996760004</v>
      </c>
      <c r="F1165" s="250">
        <f t="shared" si="86"/>
        <v>0.29984059996760004</v>
      </c>
      <c r="G1165" s="250"/>
      <c r="H1165" s="250"/>
      <c r="I1165" s="250"/>
      <c r="J1165" s="250">
        <f t="shared" si="103"/>
        <v>0.28556320585952</v>
      </c>
      <c r="K1165" s="250">
        <f t="shared" si="103"/>
        <v>0.28861181761760002</v>
      </c>
      <c r="L1165" s="250">
        <f t="shared" si="87"/>
        <v>0.28556320585952</v>
      </c>
      <c r="M1165" s="250"/>
      <c r="N1165" s="250"/>
      <c r="O1165" s="250"/>
      <c r="P1165" s="250">
        <f t="shared" si="104"/>
        <v>0.33523016754575996</v>
      </c>
      <c r="Q1165" s="250">
        <f t="shared" si="104"/>
        <v>0.35020230478344</v>
      </c>
      <c r="R1165" s="250">
        <f t="shared" si="88"/>
        <v>0.33523016754575996</v>
      </c>
      <c r="S1165" s="250"/>
      <c r="T1165" s="250">
        <f t="shared" si="105"/>
        <v>0.5030925852564625</v>
      </c>
      <c r="U1165" s="250">
        <f t="shared" si="105"/>
        <v>0.49122916764042523</v>
      </c>
      <c r="V1165" s="250">
        <f t="shared" si="105"/>
        <v>0.50573556487447224</v>
      </c>
      <c r="W1165" s="250">
        <f t="shared" si="89"/>
        <v>0.49122916764042523</v>
      </c>
      <c r="X1165" s="250"/>
      <c r="Y1165" s="250"/>
      <c r="Z1165" s="250"/>
      <c r="AA1165" s="250"/>
    </row>
    <row r="1166" spans="1:27" ht="14.25" hidden="1" customHeight="1">
      <c r="A1166" s="120">
        <v>0.1</v>
      </c>
      <c r="B1166" s="120">
        <v>0.39</v>
      </c>
      <c r="C1166" s="120">
        <v>0.51</v>
      </c>
      <c r="D1166" s="250">
        <f t="shared" si="102"/>
        <v>0.31061005066964004</v>
      </c>
      <c r="E1166" s="250">
        <f t="shared" si="102"/>
        <v>0.30015958138760002</v>
      </c>
      <c r="F1166" s="250">
        <f t="shared" si="86"/>
        <v>0.30015958138760002</v>
      </c>
      <c r="G1166" s="250"/>
      <c r="H1166" s="250"/>
      <c r="I1166" s="250"/>
      <c r="J1166" s="250">
        <f t="shared" si="103"/>
        <v>0.28524592567376006</v>
      </c>
      <c r="K1166" s="250">
        <f t="shared" si="103"/>
        <v>0.28893079903759999</v>
      </c>
      <c r="L1166" s="250">
        <f t="shared" si="87"/>
        <v>0.28524592567376006</v>
      </c>
      <c r="M1166" s="250"/>
      <c r="N1166" s="250"/>
      <c r="O1166" s="250"/>
      <c r="P1166" s="250">
        <f t="shared" si="104"/>
        <v>0.33523633451988</v>
      </c>
      <c r="Q1166" s="250">
        <f t="shared" si="104"/>
        <v>0.35019613780932002</v>
      </c>
      <c r="R1166" s="250">
        <f t="shared" si="88"/>
        <v>0.33523633451988</v>
      </c>
      <c r="S1166" s="250"/>
      <c r="T1166" s="250">
        <f t="shared" si="105"/>
        <v>0.50266266201565135</v>
      </c>
      <c r="U1166" s="250">
        <f t="shared" si="105"/>
        <v>0.49143784634866061</v>
      </c>
      <c r="V1166" s="250">
        <f t="shared" si="105"/>
        <v>0.50594422915198822</v>
      </c>
      <c r="W1166" s="250">
        <f t="shared" si="89"/>
        <v>0.49143784634866061</v>
      </c>
      <c r="X1166" s="250"/>
      <c r="Y1166" s="250"/>
      <c r="Z1166" s="250"/>
      <c r="AA1166" s="250"/>
    </row>
    <row r="1167" spans="1:27" ht="14.25" hidden="1" customHeight="1">
      <c r="A1167" s="120">
        <v>0.1</v>
      </c>
      <c r="B1167" s="120">
        <v>0.4</v>
      </c>
      <c r="C1167" s="120">
        <v>0.5</v>
      </c>
      <c r="D1167" s="250">
        <f t="shared" si="102"/>
        <v>0.31026278623040005</v>
      </c>
      <c r="E1167" s="250">
        <f t="shared" si="102"/>
        <v>0.30047856280759999</v>
      </c>
      <c r="F1167" s="250">
        <f t="shared" si="86"/>
        <v>0.30047856280759999</v>
      </c>
      <c r="G1167" s="250"/>
      <c r="H1167" s="250"/>
      <c r="I1167" s="250"/>
      <c r="J1167" s="250">
        <f t="shared" si="103"/>
        <v>0.28492864548800001</v>
      </c>
      <c r="K1167" s="250">
        <f t="shared" si="103"/>
        <v>0.28924978045760003</v>
      </c>
      <c r="L1167" s="250">
        <f t="shared" si="87"/>
        <v>0.28492864548800001</v>
      </c>
      <c r="M1167" s="250"/>
      <c r="N1167" s="250"/>
      <c r="O1167" s="250"/>
      <c r="P1167" s="250">
        <f t="shared" si="104"/>
        <v>0.33524250149400003</v>
      </c>
      <c r="Q1167" s="250">
        <f t="shared" si="104"/>
        <v>0.35018997083519998</v>
      </c>
      <c r="R1167" s="250">
        <f t="shared" si="88"/>
        <v>0.33524250149400003</v>
      </c>
      <c r="S1167" s="250"/>
      <c r="T1167" s="250">
        <f t="shared" si="105"/>
        <v>0.5022327387748402</v>
      </c>
      <c r="U1167" s="250">
        <f t="shared" si="105"/>
        <v>0.49164652505689599</v>
      </c>
      <c r="V1167" s="250">
        <f t="shared" si="105"/>
        <v>0.50615289342950409</v>
      </c>
      <c r="W1167" s="250">
        <f t="shared" si="89"/>
        <v>0.49164652505689599</v>
      </c>
      <c r="X1167" s="250"/>
      <c r="Y1167" s="250"/>
      <c r="Z1167" s="250"/>
      <c r="AA1167" s="250"/>
    </row>
    <row r="1168" spans="1:27" ht="14.25" hidden="1" customHeight="1">
      <c r="A1168" s="120">
        <v>0.1</v>
      </c>
      <c r="B1168" s="120">
        <v>0.41</v>
      </c>
      <c r="C1168" s="120">
        <v>0.49</v>
      </c>
      <c r="D1168" s="250">
        <f t="shared" si="102"/>
        <v>0.30991552179116</v>
      </c>
      <c r="E1168" s="250">
        <f t="shared" si="102"/>
        <v>0.30079754422759997</v>
      </c>
      <c r="F1168" s="250">
        <f t="shared" si="86"/>
        <v>0.30079754422759997</v>
      </c>
      <c r="G1168" s="250"/>
      <c r="H1168" s="250"/>
      <c r="I1168" s="250"/>
      <c r="J1168" s="250">
        <f t="shared" si="103"/>
        <v>0.28461136530223996</v>
      </c>
      <c r="K1168" s="250">
        <f t="shared" si="103"/>
        <v>0.28956876187759995</v>
      </c>
      <c r="L1168" s="250">
        <f t="shared" si="87"/>
        <v>0.28461136530223996</v>
      </c>
      <c r="M1168" s="250"/>
      <c r="N1168" s="250"/>
      <c r="O1168" s="250"/>
      <c r="P1168" s="250">
        <f t="shared" si="104"/>
        <v>0.33524866846811996</v>
      </c>
      <c r="Q1168" s="250">
        <f t="shared" si="104"/>
        <v>0.35018380386107995</v>
      </c>
      <c r="R1168" s="250">
        <f t="shared" si="88"/>
        <v>0.33524866846811996</v>
      </c>
      <c r="S1168" s="250"/>
      <c r="T1168" s="250">
        <f t="shared" si="105"/>
        <v>0.50180281553402895</v>
      </c>
      <c r="U1168" s="250">
        <f t="shared" si="105"/>
        <v>0.49185520376513137</v>
      </c>
      <c r="V1168" s="250">
        <f t="shared" si="105"/>
        <v>0.50636155770702007</v>
      </c>
      <c r="W1168" s="250">
        <f t="shared" si="89"/>
        <v>0.49185520376513137</v>
      </c>
      <c r="X1168" s="250"/>
      <c r="Y1168" s="250"/>
      <c r="Z1168" s="250"/>
      <c r="AA1168" s="250"/>
    </row>
    <row r="1169" spans="1:27" ht="14.25" hidden="1" customHeight="1">
      <c r="A1169" s="120">
        <v>0.1</v>
      </c>
      <c r="B1169" s="120">
        <v>0.42</v>
      </c>
      <c r="C1169" s="120">
        <v>0.48</v>
      </c>
      <c r="D1169" s="250">
        <f t="shared" si="102"/>
        <v>0.30956825735192001</v>
      </c>
      <c r="E1169" s="250">
        <f t="shared" si="102"/>
        <v>0.30111652564760005</v>
      </c>
      <c r="F1169" s="250">
        <f t="shared" si="86"/>
        <v>0.30111652564760005</v>
      </c>
      <c r="G1169" s="250"/>
      <c r="H1169" s="250"/>
      <c r="I1169" s="250"/>
      <c r="J1169" s="250">
        <f t="shared" si="103"/>
        <v>0.28429408511648002</v>
      </c>
      <c r="K1169" s="250">
        <f t="shared" si="103"/>
        <v>0.28988774329759998</v>
      </c>
      <c r="L1169" s="250">
        <f t="shared" si="87"/>
        <v>0.28429408511648002</v>
      </c>
      <c r="M1169" s="250"/>
      <c r="N1169" s="250"/>
      <c r="O1169" s="250"/>
      <c r="P1169" s="250">
        <f t="shared" si="104"/>
        <v>0.33525483544224</v>
      </c>
      <c r="Q1169" s="250">
        <f t="shared" si="104"/>
        <v>0.35017763688695996</v>
      </c>
      <c r="R1169" s="250">
        <f t="shared" si="88"/>
        <v>0.33525483544224</v>
      </c>
      <c r="S1169" s="250"/>
      <c r="T1169" s="250">
        <f t="shared" si="105"/>
        <v>0.5013728922932178</v>
      </c>
      <c r="U1169" s="250">
        <f t="shared" si="105"/>
        <v>0.49206388247336685</v>
      </c>
      <c r="V1169" s="250">
        <f t="shared" si="105"/>
        <v>0.50657022198453605</v>
      </c>
      <c r="W1169" s="250">
        <f t="shared" si="89"/>
        <v>0.49206388247336685</v>
      </c>
      <c r="X1169" s="250"/>
      <c r="Y1169" s="250"/>
      <c r="Z1169" s="250"/>
      <c r="AA1169" s="250"/>
    </row>
    <row r="1170" spans="1:27" ht="14.25" hidden="1" customHeight="1">
      <c r="A1170" s="120">
        <v>0.1</v>
      </c>
      <c r="B1170" s="120">
        <v>0.43</v>
      </c>
      <c r="C1170" s="120">
        <v>0.47</v>
      </c>
      <c r="D1170" s="250">
        <f t="shared" si="102"/>
        <v>0.30922099291268001</v>
      </c>
      <c r="E1170" s="250">
        <f t="shared" si="102"/>
        <v>0.30143550706760003</v>
      </c>
      <c r="F1170" s="250">
        <f t="shared" si="86"/>
        <v>0.30143550706760003</v>
      </c>
      <c r="G1170" s="250"/>
      <c r="H1170" s="250"/>
      <c r="I1170" s="250"/>
      <c r="J1170" s="250">
        <f t="shared" si="103"/>
        <v>0.28397680493071997</v>
      </c>
      <c r="K1170" s="250">
        <f t="shared" si="103"/>
        <v>0.29020672471760001</v>
      </c>
      <c r="L1170" s="250">
        <f t="shared" si="87"/>
        <v>0.28397680493071997</v>
      </c>
      <c r="M1170" s="250"/>
      <c r="N1170" s="250"/>
      <c r="O1170" s="250"/>
      <c r="P1170" s="250">
        <f t="shared" si="104"/>
        <v>0.33526100241636003</v>
      </c>
      <c r="Q1170" s="250">
        <f t="shared" si="104"/>
        <v>0.35017146991283998</v>
      </c>
      <c r="R1170" s="250">
        <f t="shared" si="88"/>
        <v>0.33526100241636003</v>
      </c>
      <c r="S1170" s="250"/>
      <c r="T1170" s="250">
        <f t="shared" si="105"/>
        <v>0.50094296905240654</v>
      </c>
      <c r="U1170" s="250">
        <f t="shared" si="105"/>
        <v>0.49227256118160223</v>
      </c>
      <c r="V1170" s="250">
        <f t="shared" si="105"/>
        <v>0.50677888626205192</v>
      </c>
      <c r="W1170" s="250">
        <f t="shared" si="89"/>
        <v>0.49227256118160223</v>
      </c>
      <c r="X1170" s="250"/>
      <c r="Y1170" s="250"/>
      <c r="Z1170" s="250"/>
      <c r="AA1170" s="250"/>
    </row>
    <row r="1171" spans="1:27" ht="14.25" hidden="1" customHeight="1">
      <c r="A1171" s="120">
        <v>0.1</v>
      </c>
      <c r="B1171" s="120">
        <v>0.44</v>
      </c>
      <c r="C1171" s="120">
        <v>0.46</v>
      </c>
      <c r="D1171" s="250">
        <f t="shared" si="102"/>
        <v>0.30887372847344002</v>
      </c>
      <c r="E1171" s="250">
        <f t="shared" si="102"/>
        <v>0.3017544884876</v>
      </c>
      <c r="F1171" s="250">
        <f t="shared" si="86"/>
        <v>0.3017544884876</v>
      </c>
      <c r="G1171" s="250"/>
      <c r="H1171" s="250"/>
      <c r="I1171" s="250"/>
      <c r="J1171" s="250">
        <f t="shared" si="103"/>
        <v>0.28365952474496003</v>
      </c>
      <c r="K1171" s="250">
        <f t="shared" si="103"/>
        <v>0.29052570613759998</v>
      </c>
      <c r="L1171" s="250">
        <f t="shared" si="87"/>
        <v>0.28365952474496003</v>
      </c>
      <c r="M1171" s="250"/>
      <c r="N1171" s="250"/>
      <c r="O1171" s="250"/>
      <c r="P1171" s="250">
        <f t="shared" si="104"/>
        <v>0.33526716939047996</v>
      </c>
      <c r="Q1171" s="250">
        <f t="shared" si="104"/>
        <v>0.35016530293872</v>
      </c>
      <c r="R1171" s="250">
        <f t="shared" si="88"/>
        <v>0.33526716939047996</v>
      </c>
      <c r="S1171" s="250"/>
      <c r="T1171" s="250">
        <f t="shared" si="105"/>
        <v>0.50051304581159539</v>
      </c>
      <c r="U1171" s="250">
        <f t="shared" si="105"/>
        <v>0.49248123988983761</v>
      </c>
      <c r="V1171" s="250">
        <f t="shared" si="105"/>
        <v>0.50698755053956801</v>
      </c>
      <c r="W1171" s="250">
        <f t="shared" si="89"/>
        <v>0.49248123988983761</v>
      </c>
      <c r="X1171" s="250"/>
      <c r="Y1171" s="250"/>
      <c r="Z1171" s="250"/>
      <c r="AA1171" s="250"/>
    </row>
    <row r="1172" spans="1:27" ht="14.25" hidden="1" customHeight="1">
      <c r="A1172" s="120">
        <v>0.1</v>
      </c>
      <c r="B1172" s="120">
        <v>0.45</v>
      </c>
      <c r="C1172" s="120">
        <v>0.45</v>
      </c>
      <c r="D1172" s="250">
        <f t="shared" si="102"/>
        <v>0.30852646403420003</v>
      </c>
      <c r="E1172" s="250">
        <f t="shared" si="102"/>
        <v>0.30207346990759998</v>
      </c>
      <c r="F1172" s="250">
        <f t="shared" si="86"/>
        <v>0.30207346990759998</v>
      </c>
      <c r="G1172" s="250"/>
      <c r="H1172" s="250"/>
      <c r="I1172" s="250"/>
      <c r="J1172" s="250">
        <f t="shared" si="103"/>
        <v>0.28334224455919998</v>
      </c>
      <c r="K1172" s="250">
        <f t="shared" si="103"/>
        <v>0.29084468755760001</v>
      </c>
      <c r="L1172" s="250">
        <f t="shared" si="87"/>
        <v>0.28334224455919998</v>
      </c>
      <c r="M1172" s="250"/>
      <c r="N1172" s="250"/>
      <c r="O1172" s="250"/>
      <c r="P1172" s="250">
        <f t="shared" si="104"/>
        <v>0.33527333636459999</v>
      </c>
      <c r="Q1172" s="250">
        <f t="shared" si="104"/>
        <v>0.35015913596460002</v>
      </c>
      <c r="R1172" s="250">
        <f t="shared" si="88"/>
        <v>0.33527333636459999</v>
      </c>
      <c r="S1172" s="250"/>
      <c r="T1172" s="250">
        <f t="shared" si="105"/>
        <v>0.50008312257078436</v>
      </c>
      <c r="U1172" s="250">
        <f t="shared" si="105"/>
        <v>0.49268991859807298</v>
      </c>
      <c r="V1172" s="250">
        <f t="shared" si="105"/>
        <v>0.50719621481708388</v>
      </c>
      <c r="W1172" s="250">
        <f t="shared" si="89"/>
        <v>0.49268991859807298</v>
      </c>
      <c r="X1172" s="250"/>
      <c r="Y1172" s="250"/>
      <c r="Z1172" s="250"/>
      <c r="AA1172" s="250"/>
    </row>
    <row r="1173" spans="1:27" ht="14.25" hidden="1" customHeight="1">
      <c r="A1173" s="120">
        <v>0.1</v>
      </c>
      <c r="B1173" s="120">
        <v>0.46</v>
      </c>
      <c r="C1173" s="120">
        <v>0.44</v>
      </c>
      <c r="D1173" s="250">
        <f t="shared" si="102"/>
        <v>0.30817919959496004</v>
      </c>
      <c r="E1173" s="250">
        <f t="shared" si="102"/>
        <v>0.30239245132760006</v>
      </c>
      <c r="F1173" s="250">
        <f t="shared" si="86"/>
        <v>0.30239245132760006</v>
      </c>
      <c r="G1173" s="250"/>
      <c r="H1173" s="250"/>
      <c r="I1173" s="250"/>
      <c r="J1173" s="250">
        <f t="shared" si="103"/>
        <v>0.28302496437344005</v>
      </c>
      <c r="K1173" s="250">
        <f t="shared" si="103"/>
        <v>0.29116366897760004</v>
      </c>
      <c r="L1173" s="250">
        <f t="shared" si="87"/>
        <v>0.28302496437344005</v>
      </c>
      <c r="M1173" s="250"/>
      <c r="N1173" s="250"/>
      <c r="O1173" s="250"/>
      <c r="P1173" s="250">
        <f t="shared" si="104"/>
        <v>0.33527950333872003</v>
      </c>
      <c r="Q1173" s="250">
        <f t="shared" si="104"/>
        <v>0.35015296899047998</v>
      </c>
      <c r="R1173" s="250">
        <f t="shared" si="88"/>
        <v>0.33527950333872003</v>
      </c>
      <c r="S1173" s="250"/>
      <c r="T1173" s="250">
        <f t="shared" si="105"/>
        <v>0.49965319932997315</v>
      </c>
      <c r="U1173" s="250">
        <f t="shared" si="105"/>
        <v>0.49289859730630836</v>
      </c>
      <c r="V1173" s="250">
        <f t="shared" si="105"/>
        <v>0.50740487909459986</v>
      </c>
      <c r="W1173" s="250">
        <f t="shared" si="89"/>
        <v>0.49289859730630836</v>
      </c>
      <c r="X1173" s="250"/>
      <c r="Y1173" s="250"/>
      <c r="Z1173" s="250"/>
      <c r="AA1173" s="250"/>
    </row>
    <row r="1174" spans="1:27" ht="14.25" hidden="1" customHeight="1">
      <c r="A1174" s="120">
        <v>0.1</v>
      </c>
      <c r="B1174" s="120">
        <v>0.47</v>
      </c>
      <c r="C1174" s="120">
        <v>0.43</v>
      </c>
      <c r="D1174" s="250">
        <f t="shared" si="102"/>
        <v>0.30783193515571999</v>
      </c>
      <c r="E1174" s="250">
        <f t="shared" si="102"/>
        <v>0.30271143274759998</v>
      </c>
      <c r="F1174" s="250">
        <f t="shared" si="86"/>
        <v>0.30271143274759998</v>
      </c>
      <c r="G1174" s="250"/>
      <c r="H1174" s="250"/>
      <c r="I1174" s="250"/>
      <c r="J1174" s="250">
        <f t="shared" si="103"/>
        <v>0.28270768418768</v>
      </c>
      <c r="K1174" s="250">
        <f t="shared" si="103"/>
        <v>0.29148265039760002</v>
      </c>
      <c r="L1174" s="250">
        <f t="shared" si="87"/>
        <v>0.28270768418768</v>
      </c>
      <c r="M1174" s="250"/>
      <c r="N1174" s="250"/>
      <c r="O1174" s="250"/>
      <c r="P1174" s="250">
        <f t="shared" si="104"/>
        <v>0.33528567031283996</v>
      </c>
      <c r="Q1174" s="250">
        <f t="shared" si="104"/>
        <v>0.35014680201635995</v>
      </c>
      <c r="R1174" s="250">
        <f t="shared" si="88"/>
        <v>0.33528567031283996</v>
      </c>
      <c r="S1174" s="250"/>
      <c r="T1174" s="250">
        <f t="shared" si="105"/>
        <v>0.49922327608916195</v>
      </c>
      <c r="U1174" s="250">
        <f t="shared" si="105"/>
        <v>0.49310727601454374</v>
      </c>
      <c r="V1174" s="250">
        <f t="shared" si="105"/>
        <v>0.50761354337211584</v>
      </c>
      <c r="W1174" s="250">
        <f t="shared" si="89"/>
        <v>0.49310727601454374</v>
      </c>
      <c r="X1174" s="250"/>
      <c r="Y1174" s="250"/>
      <c r="Z1174" s="250"/>
      <c r="AA1174" s="250"/>
    </row>
    <row r="1175" spans="1:27" ht="14.25" hidden="1" customHeight="1">
      <c r="A1175" s="120">
        <v>0.1</v>
      </c>
      <c r="B1175" s="120">
        <v>0.48</v>
      </c>
      <c r="C1175" s="120">
        <v>0.42</v>
      </c>
      <c r="D1175" s="250">
        <f t="shared" si="102"/>
        <v>0.30748467071648</v>
      </c>
      <c r="E1175" s="250">
        <f t="shared" si="102"/>
        <v>0.30303041416760002</v>
      </c>
      <c r="F1175" s="250">
        <f t="shared" si="86"/>
        <v>0.30303041416760002</v>
      </c>
      <c r="G1175" s="250"/>
      <c r="H1175" s="250"/>
      <c r="I1175" s="250"/>
      <c r="J1175" s="250">
        <f t="shared" si="103"/>
        <v>0.28239040400191995</v>
      </c>
      <c r="K1175" s="250">
        <f t="shared" si="103"/>
        <v>0.29180163181759999</v>
      </c>
      <c r="L1175" s="250">
        <f t="shared" si="87"/>
        <v>0.28239040400191995</v>
      </c>
      <c r="M1175" s="250"/>
      <c r="N1175" s="250"/>
      <c r="O1175" s="250"/>
      <c r="P1175" s="250">
        <f t="shared" si="104"/>
        <v>0.33529183728695999</v>
      </c>
      <c r="Q1175" s="250">
        <f t="shared" si="104"/>
        <v>0.35014063504223997</v>
      </c>
      <c r="R1175" s="250">
        <f t="shared" si="88"/>
        <v>0.33529183728695999</v>
      </c>
      <c r="S1175" s="250"/>
      <c r="T1175" s="250">
        <f t="shared" si="105"/>
        <v>0.4987933528483508</v>
      </c>
      <c r="U1175" s="250">
        <f t="shared" si="105"/>
        <v>0.49331595472277923</v>
      </c>
      <c r="V1175" s="250">
        <f t="shared" si="105"/>
        <v>0.50782220764963182</v>
      </c>
      <c r="W1175" s="250">
        <f t="shared" si="89"/>
        <v>0.49331595472277923</v>
      </c>
      <c r="X1175" s="250"/>
      <c r="Y1175" s="250"/>
      <c r="Z1175" s="250"/>
      <c r="AA1175" s="250"/>
    </row>
    <row r="1176" spans="1:27" ht="14.25" hidden="1" customHeight="1">
      <c r="A1176" s="120">
        <v>0.1</v>
      </c>
      <c r="B1176" s="120">
        <v>0.49</v>
      </c>
      <c r="C1176" s="120">
        <v>0.41</v>
      </c>
      <c r="D1176" s="250">
        <f t="shared" si="102"/>
        <v>0.30713740627723995</v>
      </c>
      <c r="E1176" s="250">
        <f t="shared" si="102"/>
        <v>0.30334939558759999</v>
      </c>
      <c r="F1176" s="250">
        <f t="shared" si="86"/>
        <v>0.30334939558759999</v>
      </c>
      <c r="G1176" s="250"/>
      <c r="H1176" s="250"/>
      <c r="I1176" s="250"/>
      <c r="J1176" s="250">
        <f t="shared" si="103"/>
        <v>0.28207312381616001</v>
      </c>
      <c r="K1176" s="250">
        <f t="shared" si="103"/>
        <v>0.29212061323760002</v>
      </c>
      <c r="L1176" s="250">
        <f t="shared" si="87"/>
        <v>0.28207312381616001</v>
      </c>
      <c r="M1176" s="250"/>
      <c r="N1176" s="250"/>
      <c r="O1176" s="250"/>
      <c r="P1176" s="250">
        <f t="shared" si="104"/>
        <v>0.33529800426107997</v>
      </c>
      <c r="Q1176" s="250">
        <f t="shared" si="104"/>
        <v>0.35013446806811999</v>
      </c>
      <c r="R1176" s="250">
        <f t="shared" si="88"/>
        <v>0.33529800426107997</v>
      </c>
      <c r="S1176" s="250"/>
      <c r="T1176" s="250">
        <f t="shared" si="105"/>
        <v>0.4983634296075396</v>
      </c>
      <c r="U1176" s="250">
        <f t="shared" si="105"/>
        <v>0.4935246334310146</v>
      </c>
      <c r="V1176" s="250">
        <f t="shared" si="105"/>
        <v>0.5080308719271478</v>
      </c>
      <c r="W1176" s="250">
        <f t="shared" si="89"/>
        <v>0.4935246334310146</v>
      </c>
      <c r="X1176" s="250"/>
      <c r="Y1176" s="250"/>
      <c r="Z1176" s="250"/>
      <c r="AA1176" s="250"/>
    </row>
    <row r="1177" spans="1:27" ht="14.25" hidden="1" customHeight="1">
      <c r="A1177" s="120">
        <v>0.1</v>
      </c>
      <c r="B1177" s="120">
        <v>0.5</v>
      </c>
      <c r="C1177" s="120">
        <v>0.4</v>
      </c>
      <c r="D1177" s="250">
        <f t="shared" si="102"/>
        <v>0.30679014183800002</v>
      </c>
      <c r="E1177" s="250">
        <f t="shared" si="102"/>
        <v>0.30366837700760002</v>
      </c>
      <c r="F1177" s="250">
        <f t="shared" si="86"/>
        <v>0.30366837700760002</v>
      </c>
      <c r="G1177" s="250"/>
      <c r="H1177" s="250"/>
      <c r="I1177" s="250"/>
      <c r="J1177" s="250">
        <f t="shared" si="103"/>
        <v>0.28175584363040002</v>
      </c>
      <c r="K1177" s="250">
        <f t="shared" si="103"/>
        <v>0.29243959465760005</v>
      </c>
      <c r="L1177" s="250">
        <f t="shared" si="87"/>
        <v>0.28175584363040002</v>
      </c>
      <c r="M1177" s="250"/>
      <c r="N1177" s="250"/>
      <c r="O1177" s="250"/>
      <c r="P1177" s="250">
        <f t="shared" si="104"/>
        <v>0.33530417123520001</v>
      </c>
      <c r="Q1177" s="250">
        <f t="shared" si="104"/>
        <v>0.35012830109399995</v>
      </c>
      <c r="R1177" s="250">
        <f t="shared" si="88"/>
        <v>0.33530417123520001</v>
      </c>
      <c r="S1177" s="250"/>
      <c r="T1177" s="250">
        <f t="shared" si="105"/>
        <v>0.49793350636672845</v>
      </c>
      <c r="U1177" s="250">
        <f t="shared" si="105"/>
        <v>0.49373331213925009</v>
      </c>
      <c r="V1177" s="250">
        <f t="shared" si="105"/>
        <v>0.50823953620466367</v>
      </c>
      <c r="W1177" s="250">
        <f t="shared" si="89"/>
        <v>0.49373331213925009</v>
      </c>
      <c r="X1177" s="250"/>
      <c r="Y1177" s="250"/>
      <c r="Z1177" s="250"/>
      <c r="AA1177" s="250"/>
    </row>
    <row r="1178" spans="1:27" ht="14.25" hidden="1" customHeight="1">
      <c r="A1178" s="120">
        <v>0.1</v>
      </c>
      <c r="B1178" s="120">
        <v>0.51</v>
      </c>
      <c r="C1178" s="120">
        <v>0.39</v>
      </c>
      <c r="D1178" s="250">
        <f t="shared" si="102"/>
        <v>0.30644287739876003</v>
      </c>
      <c r="E1178" s="250">
        <f t="shared" si="102"/>
        <v>0.3039873584276</v>
      </c>
      <c r="F1178" s="250">
        <f t="shared" si="86"/>
        <v>0.3039873584276</v>
      </c>
      <c r="G1178" s="250"/>
      <c r="H1178" s="250"/>
      <c r="I1178" s="250"/>
      <c r="J1178" s="250">
        <f t="shared" si="103"/>
        <v>0.28143856344464002</v>
      </c>
      <c r="K1178" s="250">
        <f t="shared" si="103"/>
        <v>0.29275857607760003</v>
      </c>
      <c r="L1178" s="250">
        <f t="shared" si="87"/>
        <v>0.28143856344464002</v>
      </c>
      <c r="M1178" s="250"/>
      <c r="N1178" s="250"/>
      <c r="O1178" s="250"/>
      <c r="P1178" s="250">
        <f t="shared" si="104"/>
        <v>0.33531033820931999</v>
      </c>
      <c r="Q1178" s="250">
        <f t="shared" si="104"/>
        <v>0.35012213411988002</v>
      </c>
      <c r="R1178" s="250">
        <f t="shared" si="88"/>
        <v>0.33531033820931999</v>
      </c>
      <c r="S1178" s="250"/>
      <c r="T1178" s="250">
        <f t="shared" si="105"/>
        <v>0.49750358312591725</v>
      </c>
      <c r="U1178" s="250">
        <f t="shared" si="105"/>
        <v>0.49394199084748547</v>
      </c>
      <c r="V1178" s="250">
        <f t="shared" si="105"/>
        <v>0.50844820048217976</v>
      </c>
      <c r="W1178" s="250">
        <f t="shared" si="89"/>
        <v>0.49394199084748547</v>
      </c>
      <c r="X1178" s="250"/>
      <c r="Y1178" s="250"/>
      <c r="Z1178" s="250"/>
      <c r="AA1178" s="250"/>
    </row>
    <row r="1179" spans="1:27" ht="14.25" hidden="1" customHeight="1">
      <c r="A1179" s="120">
        <v>0.1</v>
      </c>
      <c r="B1179" s="120">
        <v>0.52</v>
      </c>
      <c r="C1179" s="120">
        <v>0.38</v>
      </c>
      <c r="D1179" s="250">
        <f t="shared" si="102"/>
        <v>0.30609561295952004</v>
      </c>
      <c r="E1179" s="250">
        <f t="shared" si="102"/>
        <v>0.30430633984760003</v>
      </c>
      <c r="F1179" s="250">
        <f t="shared" si="86"/>
        <v>0.30430633984760003</v>
      </c>
      <c r="G1179" s="250"/>
      <c r="H1179" s="250"/>
      <c r="I1179" s="250"/>
      <c r="J1179" s="250">
        <f t="shared" si="103"/>
        <v>0.28112128325888003</v>
      </c>
      <c r="K1179" s="250">
        <f t="shared" si="103"/>
        <v>0.29307755749760001</v>
      </c>
      <c r="L1179" s="250">
        <f t="shared" si="87"/>
        <v>0.28112128325888003</v>
      </c>
      <c r="M1179" s="250"/>
      <c r="N1179" s="250"/>
      <c r="O1179" s="250"/>
      <c r="P1179" s="250">
        <f t="shared" si="104"/>
        <v>0.33531650518344003</v>
      </c>
      <c r="Q1179" s="250">
        <f t="shared" si="104"/>
        <v>0.35011596714575999</v>
      </c>
      <c r="R1179" s="250">
        <f t="shared" si="88"/>
        <v>0.33531650518344003</v>
      </c>
      <c r="S1179" s="250"/>
      <c r="T1179" s="250">
        <f t="shared" si="105"/>
        <v>0.49707365988510616</v>
      </c>
      <c r="U1179" s="250">
        <f t="shared" si="105"/>
        <v>0.49415066955572085</v>
      </c>
      <c r="V1179" s="250">
        <f t="shared" si="105"/>
        <v>0.50865686475969563</v>
      </c>
      <c r="W1179" s="250">
        <f t="shared" si="89"/>
        <v>0.49415066955572085</v>
      </c>
      <c r="X1179" s="250"/>
      <c r="Y1179" s="250"/>
      <c r="Z1179" s="250"/>
      <c r="AA1179" s="250"/>
    </row>
    <row r="1180" spans="1:27" ht="14.25" hidden="1" customHeight="1">
      <c r="A1180" s="120">
        <v>0.1</v>
      </c>
      <c r="B1180" s="120">
        <v>0.53</v>
      </c>
      <c r="C1180" s="120">
        <v>0.37</v>
      </c>
      <c r="D1180" s="250">
        <f t="shared" si="102"/>
        <v>0.30574834852027999</v>
      </c>
      <c r="E1180" s="250">
        <f t="shared" si="102"/>
        <v>0.3046253212676</v>
      </c>
      <c r="F1180" s="250">
        <f t="shared" si="86"/>
        <v>0.3046253212676</v>
      </c>
      <c r="G1180" s="250"/>
      <c r="H1180" s="250"/>
      <c r="I1180" s="250"/>
      <c r="J1180" s="250">
        <f t="shared" si="103"/>
        <v>0.28080400307312003</v>
      </c>
      <c r="K1180" s="250">
        <f t="shared" si="103"/>
        <v>0.29339653891759998</v>
      </c>
      <c r="L1180" s="250">
        <f t="shared" si="87"/>
        <v>0.28080400307312003</v>
      </c>
      <c r="M1180" s="250"/>
      <c r="N1180" s="250"/>
      <c r="O1180" s="250"/>
      <c r="P1180" s="250">
        <f t="shared" si="104"/>
        <v>0.33532267215756001</v>
      </c>
      <c r="Q1180" s="250">
        <f t="shared" si="104"/>
        <v>0.35010980017163995</v>
      </c>
      <c r="R1180" s="250">
        <f t="shared" si="88"/>
        <v>0.33532267215756001</v>
      </c>
      <c r="S1180" s="250"/>
      <c r="T1180" s="250">
        <f t="shared" si="105"/>
        <v>0.49664373664429495</v>
      </c>
      <c r="U1180" s="250">
        <f t="shared" si="105"/>
        <v>0.49435934826395622</v>
      </c>
      <c r="V1180" s="250">
        <f t="shared" si="105"/>
        <v>0.50886552903721161</v>
      </c>
      <c r="W1180" s="250">
        <f t="shared" si="89"/>
        <v>0.49435934826395622</v>
      </c>
      <c r="X1180" s="250"/>
      <c r="Y1180" s="250"/>
      <c r="Z1180" s="250"/>
      <c r="AA1180" s="250"/>
    </row>
    <row r="1181" spans="1:27" ht="14.25" hidden="1" customHeight="1">
      <c r="A1181" s="120">
        <v>0.1</v>
      </c>
      <c r="B1181" s="120">
        <v>0.54</v>
      </c>
      <c r="C1181" s="120">
        <v>0.36</v>
      </c>
      <c r="D1181" s="250">
        <f t="shared" si="102"/>
        <v>0.30540108408104005</v>
      </c>
      <c r="E1181" s="250">
        <f t="shared" si="102"/>
        <v>0.30494430268760003</v>
      </c>
      <c r="F1181" s="250">
        <f t="shared" si="86"/>
        <v>0.30494430268760003</v>
      </c>
      <c r="G1181" s="250"/>
      <c r="H1181" s="250"/>
      <c r="I1181" s="250"/>
      <c r="J1181" s="250">
        <f t="shared" si="103"/>
        <v>0.28048672288735998</v>
      </c>
      <c r="K1181" s="250">
        <f t="shared" si="103"/>
        <v>0.29371552033760001</v>
      </c>
      <c r="L1181" s="250">
        <f t="shared" si="87"/>
        <v>0.28048672288735998</v>
      </c>
      <c r="M1181" s="250"/>
      <c r="N1181" s="250"/>
      <c r="O1181" s="250"/>
      <c r="P1181" s="250">
        <f t="shared" si="104"/>
        <v>0.33532883913167999</v>
      </c>
      <c r="Q1181" s="250">
        <f t="shared" si="104"/>
        <v>0.35010363319751997</v>
      </c>
      <c r="R1181" s="250">
        <f t="shared" si="88"/>
        <v>0.33532883913167999</v>
      </c>
      <c r="S1181" s="250"/>
      <c r="T1181" s="250">
        <f t="shared" si="105"/>
        <v>0.49621381340348381</v>
      </c>
      <c r="U1181" s="250">
        <f t="shared" si="105"/>
        <v>0.4945680269721916</v>
      </c>
      <c r="V1181" s="250">
        <f t="shared" si="105"/>
        <v>0.50907419331472759</v>
      </c>
      <c r="W1181" s="250">
        <f t="shared" si="89"/>
        <v>0.4945680269721916</v>
      </c>
      <c r="X1181" s="250"/>
      <c r="Y1181" s="250"/>
      <c r="Z1181" s="250"/>
      <c r="AA1181" s="250"/>
    </row>
    <row r="1182" spans="1:27" ht="14.25" hidden="1" customHeight="1">
      <c r="A1182" s="120">
        <v>0.1</v>
      </c>
      <c r="B1182" s="120">
        <v>0.55000000000000004</v>
      </c>
      <c r="C1182" s="120">
        <v>0.35</v>
      </c>
      <c r="D1182" s="250">
        <f t="shared" si="102"/>
        <v>0.30505381964180001</v>
      </c>
      <c r="E1182" s="250">
        <f t="shared" si="102"/>
        <v>0.30526328410760001</v>
      </c>
      <c r="F1182" s="250">
        <f t="shared" ref="F1182:F1436" si="106">MIN(D1182:E1182)</f>
        <v>0.30505381964180001</v>
      </c>
      <c r="G1182" s="250"/>
      <c r="H1182" s="250"/>
      <c r="I1182" s="250"/>
      <c r="J1182" s="250">
        <f t="shared" si="103"/>
        <v>0.28016944270160005</v>
      </c>
      <c r="K1182" s="250">
        <f t="shared" si="103"/>
        <v>0.29403450175760004</v>
      </c>
      <c r="L1182" s="250">
        <f t="shared" ref="L1182:L1436" si="107">MIN(J1182:K1182)</f>
        <v>0.28016944270160005</v>
      </c>
      <c r="M1182" s="250"/>
      <c r="N1182" s="250"/>
      <c r="O1182" s="250"/>
      <c r="P1182" s="250">
        <f t="shared" si="104"/>
        <v>0.33533500610580003</v>
      </c>
      <c r="Q1182" s="250">
        <f t="shared" si="104"/>
        <v>0.35009746622339999</v>
      </c>
      <c r="R1182" s="250">
        <f t="shared" ref="R1182:R1436" si="108">MIN(P1182:Q1182)</f>
        <v>0.33533500610580003</v>
      </c>
      <c r="S1182" s="250"/>
      <c r="T1182" s="250">
        <f t="shared" si="105"/>
        <v>0.4957838901626726</v>
      </c>
      <c r="U1182" s="250">
        <f t="shared" si="105"/>
        <v>0.49477670568042709</v>
      </c>
      <c r="V1182" s="250">
        <f t="shared" si="105"/>
        <v>0.50928285759224345</v>
      </c>
      <c r="W1182" s="250">
        <f t="shared" ref="W1182:W1436" si="109">MIN(T1182:V1182)</f>
        <v>0.49477670568042709</v>
      </c>
      <c r="X1182" s="250"/>
      <c r="Y1182" s="250"/>
      <c r="Z1182" s="250"/>
      <c r="AA1182" s="250"/>
    </row>
    <row r="1183" spans="1:27" ht="14.25" hidden="1" customHeight="1">
      <c r="A1183" s="120">
        <v>0.1</v>
      </c>
      <c r="B1183" s="120">
        <v>0.56000000000000005</v>
      </c>
      <c r="C1183" s="120">
        <v>0.34</v>
      </c>
      <c r="D1183" s="250">
        <f t="shared" si="102"/>
        <v>0.30470655520256001</v>
      </c>
      <c r="E1183" s="250">
        <f t="shared" si="102"/>
        <v>0.30558226552760004</v>
      </c>
      <c r="F1183" s="250">
        <f t="shared" si="106"/>
        <v>0.30470655520256001</v>
      </c>
      <c r="G1183" s="250"/>
      <c r="H1183" s="250"/>
      <c r="I1183" s="250"/>
      <c r="J1183" s="250">
        <f t="shared" si="103"/>
        <v>0.27985216251584005</v>
      </c>
      <c r="K1183" s="250">
        <f t="shared" si="103"/>
        <v>0.29435348317760002</v>
      </c>
      <c r="L1183" s="250">
        <f t="shared" si="107"/>
        <v>0.27985216251584005</v>
      </c>
      <c r="M1183" s="250"/>
      <c r="N1183" s="250"/>
      <c r="O1183" s="250"/>
      <c r="P1183" s="250">
        <f t="shared" si="104"/>
        <v>0.33534117307992001</v>
      </c>
      <c r="Q1183" s="250">
        <f t="shared" si="104"/>
        <v>0.35009129924928001</v>
      </c>
      <c r="R1183" s="250">
        <f t="shared" si="108"/>
        <v>0.33534117307992001</v>
      </c>
      <c r="S1183" s="250"/>
      <c r="T1183" s="250">
        <f t="shared" si="105"/>
        <v>0.49535396692186145</v>
      </c>
      <c r="U1183" s="250">
        <f t="shared" si="105"/>
        <v>0.49498538438866246</v>
      </c>
      <c r="V1183" s="250">
        <f t="shared" si="105"/>
        <v>0.50949152186975954</v>
      </c>
      <c r="W1183" s="250">
        <f t="shared" si="109"/>
        <v>0.49498538438866246</v>
      </c>
      <c r="X1183" s="250"/>
      <c r="Y1183" s="250"/>
      <c r="Z1183" s="250"/>
      <c r="AA1183" s="250"/>
    </row>
    <row r="1184" spans="1:27" ht="14.25" hidden="1" customHeight="1">
      <c r="A1184" s="120">
        <v>0.1</v>
      </c>
      <c r="B1184" s="120">
        <v>0.56999999999999995</v>
      </c>
      <c r="C1184" s="120">
        <v>0.33</v>
      </c>
      <c r="D1184" s="250">
        <f t="shared" si="102"/>
        <v>0.30435929076332002</v>
      </c>
      <c r="E1184" s="250">
        <f t="shared" si="102"/>
        <v>0.30590124694760001</v>
      </c>
      <c r="F1184" s="250">
        <f t="shared" si="106"/>
        <v>0.30435929076332002</v>
      </c>
      <c r="G1184" s="250"/>
      <c r="H1184" s="250"/>
      <c r="I1184" s="250"/>
      <c r="J1184" s="250">
        <f t="shared" si="103"/>
        <v>0.27953488233008</v>
      </c>
      <c r="K1184" s="250">
        <f t="shared" si="103"/>
        <v>0.29467246459759999</v>
      </c>
      <c r="L1184" s="250">
        <f t="shared" si="107"/>
        <v>0.27953488233008</v>
      </c>
      <c r="M1184" s="250"/>
      <c r="N1184" s="250"/>
      <c r="O1184" s="250"/>
      <c r="P1184" s="250">
        <f t="shared" si="104"/>
        <v>0.33534734005403999</v>
      </c>
      <c r="Q1184" s="250">
        <f t="shared" si="104"/>
        <v>0.35008513227515997</v>
      </c>
      <c r="R1184" s="250">
        <f t="shared" si="108"/>
        <v>0.33534734005403999</v>
      </c>
      <c r="S1184" s="250"/>
      <c r="T1184" s="250">
        <f t="shared" si="105"/>
        <v>0.49492404368105025</v>
      </c>
      <c r="U1184" s="250">
        <f t="shared" si="105"/>
        <v>0.49519406309689773</v>
      </c>
      <c r="V1184" s="250">
        <f t="shared" si="105"/>
        <v>0.50970018614727541</v>
      </c>
      <c r="W1184" s="250">
        <f t="shared" si="109"/>
        <v>0.49492404368105025</v>
      </c>
      <c r="X1184" s="250"/>
      <c r="Y1184" s="250"/>
      <c r="Z1184" s="250"/>
      <c r="AA1184" s="250"/>
    </row>
    <row r="1185" spans="1:27" ht="14.25" hidden="1" customHeight="1">
      <c r="A1185" s="120">
        <v>0.1</v>
      </c>
      <c r="B1185" s="120">
        <v>0.57999999999999996</v>
      </c>
      <c r="C1185" s="120">
        <v>0.32</v>
      </c>
      <c r="D1185" s="250">
        <f t="shared" si="102"/>
        <v>0.30401202632408003</v>
      </c>
      <c r="E1185" s="250">
        <f t="shared" si="102"/>
        <v>0.30622022836759999</v>
      </c>
      <c r="F1185" s="250">
        <f t="shared" si="106"/>
        <v>0.30401202632408003</v>
      </c>
      <c r="G1185" s="250"/>
      <c r="H1185" s="250"/>
      <c r="I1185" s="250"/>
      <c r="J1185" s="250">
        <f t="shared" si="103"/>
        <v>0.27921760214432001</v>
      </c>
      <c r="K1185" s="250">
        <f t="shared" si="103"/>
        <v>0.29499144601759997</v>
      </c>
      <c r="L1185" s="250">
        <f t="shared" si="107"/>
        <v>0.27921760214432001</v>
      </c>
      <c r="M1185" s="250"/>
      <c r="N1185" s="250"/>
      <c r="O1185" s="250"/>
      <c r="P1185" s="250">
        <f t="shared" si="104"/>
        <v>0.33535350702816002</v>
      </c>
      <c r="Q1185" s="250">
        <f t="shared" si="104"/>
        <v>0.35007896530103999</v>
      </c>
      <c r="R1185" s="250">
        <f t="shared" si="108"/>
        <v>0.33535350702816002</v>
      </c>
      <c r="S1185" s="250"/>
      <c r="T1185" s="250">
        <f t="shared" si="105"/>
        <v>0.4944941204402391</v>
      </c>
      <c r="U1185" s="250">
        <f t="shared" si="105"/>
        <v>0.49540274180513322</v>
      </c>
      <c r="V1185" s="250">
        <f t="shared" si="105"/>
        <v>0.50990885042479139</v>
      </c>
      <c r="W1185" s="250">
        <f t="shared" si="109"/>
        <v>0.4944941204402391</v>
      </c>
      <c r="X1185" s="250"/>
      <c r="Y1185" s="250"/>
      <c r="Z1185" s="250"/>
      <c r="AA1185" s="250"/>
    </row>
    <row r="1186" spans="1:27" ht="14.25" hidden="1" customHeight="1">
      <c r="A1186" s="120">
        <v>0.1</v>
      </c>
      <c r="B1186" s="120">
        <v>0.59</v>
      </c>
      <c r="C1186" s="120">
        <v>0.31</v>
      </c>
      <c r="D1186" s="250">
        <f t="shared" ref="D1186:E1249" si="110">$A1186*B$157+$B1186*B$158+$C1186*B$159</f>
        <v>0.30366476188483998</v>
      </c>
      <c r="E1186" s="250">
        <f t="shared" si="110"/>
        <v>0.30653920978760002</v>
      </c>
      <c r="F1186" s="250">
        <f t="shared" si="106"/>
        <v>0.30366476188483998</v>
      </c>
      <c r="G1186" s="250"/>
      <c r="H1186" s="250"/>
      <c r="I1186" s="250"/>
      <c r="J1186" s="250">
        <f t="shared" ref="J1186:K1249" si="111">$A1186*H$157+$B1186*H$158+$C1186*H$159</f>
        <v>0.27890032195856002</v>
      </c>
      <c r="K1186" s="250">
        <f t="shared" si="111"/>
        <v>0.2953104274376</v>
      </c>
      <c r="L1186" s="250">
        <f t="shared" si="107"/>
        <v>0.27890032195856002</v>
      </c>
      <c r="M1186" s="250"/>
      <c r="N1186" s="250"/>
      <c r="O1186" s="250"/>
      <c r="P1186" s="250">
        <f t="shared" ref="P1186:Q1249" si="112">$A1186*N$157+$B1186*N$158+$C1186*N$159</f>
        <v>0.33535967400227995</v>
      </c>
      <c r="Q1186" s="250">
        <f t="shared" si="112"/>
        <v>0.35007279832691995</v>
      </c>
      <c r="R1186" s="250">
        <f t="shared" si="108"/>
        <v>0.33535967400227995</v>
      </c>
      <c r="S1186" s="250"/>
      <c r="T1186" s="250">
        <f t="shared" ref="T1186:V1249" si="113">$A1186*I$3+$B1186*I$4+$C1186*I$5</f>
        <v>0.4940641971994279</v>
      </c>
      <c r="U1186" s="250">
        <f t="shared" si="113"/>
        <v>0.49561142051336859</v>
      </c>
      <c r="V1186" s="250">
        <f t="shared" si="113"/>
        <v>0.51011751470230737</v>
      </c>
      <c r="W1186" s="250">
        <f t="shared" si="109"/>
        <v>0.4940641971994279</v>
      </c>
      <c r="X1186" s="250"/>
      <c r="Y1186" s="250"/>
      <c r="Z1186" s="250"/>
      <c r="AA1186" s="250"/>
    </row>
    <row r="1187" spans="1:27" ht="14.25" hidden="1" customHeight="1">
      <c r="A1187" s="120">
        <v>0.1</v>
      </c>
      <c r="B1187" s="120">
        <v>0.6</v>
      </c>
      <c r="C1187" s="120">
        <v>0.3</v>
      </c>
      <c r="D1187" s="250">
        <f t="shared" si="110"/>
        <v>0.30331749744559999</v>
      </c>
      <c r="E1187" s="250">
        <f t="shared" si="110"/>
        <v>0.3068581912076</v>
      </c>
      <c r="F1187" s="250">
        <f t="shared" si="106"/>
        <v>0.30331749744559999</v>
      </c>
      <c r="G1187" s="250"/>
      <c r="H1187" s="250"/>
      <c r="I1187" s="250"/>
      <c r="J1187" s="250">
        <f t="shared" si="111"/>
        <v>0.27858304177280002</v>
      </c>
      <c r="K1187" s="250">
        <f t="shared" si="111"/>
        <v>0.29562940885760003</v>
      </c>
      <c r="L1187" s="250">
        <f t="shared" si="107"/>
        <v>0.27858304177280002</v>
      </c>
      <c r="M1187" s="250"/>
      <c r="N1187" s="250"/>
      <c r="O1187" s="250"/>
      <c r="P1187" s="250">
        <f t="shared" si="112"/>
        <v>0.33536584097639999</v>
      </c>
      <c r="Q1187" s="250">
        <f t="shared" si="112"/>
        <v>0.35006663135279997</v>
      </c>
      <c r="R1187" s="250">
        <f t="shared" si="108"/>
        <v>0.33536584097639999</v>
      </c>
      <c r="S1187" s="250"/>
      <c r="T1187" s="250">
        <f t="shared" si="113"/>
        <v>0.4936342739586167</v>
      </c>
      <c r="U1187" s="250">
        <f t="shared" si="113"/>
        <v>0.49582009922160403</v>
      </c>
      <c r="V1187" s="250">
        <f t="shared" si="113"/>
        <v>0.51032617897982324</v>
      </c>
      <c r="W1187" s="250">
        <f t="shared" si="109"/>
        <v>0.4936342739586167</v>
      </c>
      <c r="X1187" s="250"/>
      <c r="Y1187" s="250"/>
      <c r="Z1187" s="250"/>
      <c r="AA1187" s="250"/>
    </row>
    <row r="1188" spans="1:27" ht="14.25" hidden="1" customHeight="1">
      <c r="A1188" s="120">
        <v>0.1</v>
      </c>
      <c r="B1188" s="120">
        <v>0.61</v>
      </c>
      <c r="C1188" s="120">
        <v>0.28999999999999998</v>
      </c>
      <c r="D1188" s="250">
        <f t="shared" si="110"/>
        <v>0.30297023300636</v>
      </c>
      <c r="E1188" s="250">
        <f t="shared" si="110"/>
        <v>0.30717717262760003</v>
      </c>
      <c r="F1188" s="250">
        <f t="shared" si="106"/>
        <v>0.30297023300636</v>
      </c>
      <c r="G1188" s="250"/>
      <c r="H1188" s="250"/>
      <c r="I1188" s="250"/>
      <c r="J1188" s="250">
        <f t="shared" si="111"/>
        <v>0.27826576158703997</v>
      </c>
      <c r="K1188" s="250">
        <f t="shared" si="111"/>
        <v>0.2959483902776</v>
      </c>
      <c r="L1188" s="250">
        <f t="shared" si="107"/>
        <v>0.27826576158703997</v>
      </c>
      <c r="M1188" s="250"/>
      <c r="N1188" s="250"/>
      <c r="O1188" s="250"/>
      <c r="P1188" s="250">
        <f t="shared" si="112"/>
        <v>0.33537200795051997</v>
      </c>
      <c r="Q1188" s="250">
        <f t="shared" si="112"/>
        <v>0.35006046437867999</v>
      </c>
      <c r="R1188" s="250">
        <f t="shared" si="108"/>
        <v>0.33537200795051997</v>
      </c>
      <c r="S1188" s="250"/>
      <c r="T1188" s="250">
        <f t="shared" si="113"/>
        <v>0.49320435071780555</v>
      </c>
      <c r="U1188" s="250">
        <f t="shared" si="113"/>
        <v>0.4960287779298394</v>
      </c>
      <c r="V1188" s="250">
        <f t="shared" si="113"/>
        <v>0.51053484325733933</v>
      </c>
      <c r="W1188" s="250">
        <f t="shared" si="109"/>
        <v>0.49320435071780555</v>
      </c>
      <c r="X1188" s="250"/>
      <c r="Y1188" s="250"/>
      <c r="Z1188" s="250"/>
      <c r="AA1188" s="250"/>
    </row>
    <row r="1189" spans="1:27" ht="14.25" hidden="1" customHeight="1">
      <c r="A1189" s="120">
        <v>0.1</v>
      </c>
      <c r="B1189" s="120">
        <v>0.62</v>
      </c>
      <c r="C1189" s="120">
        <v>0.28000000000000003</v>
      </c>
      <c r="D1189" s="250">
        <f t="shared" si="110"/>
        <v>0.30262296856712001</v>
      </c>
      <c r="E1189" s="250">
        <f t="shared" si="110"/>
        <v>0.3074961540476</v>
      </c>
      <c r="F1189" s="250">
        <f t="shared" si="106"/>
        <v>0.30262296856712001</v>
      </c>
      <c r="G1189" s="250"/>
      <c r="H1189" s="250"/>
      <c r="I1189" s="250"/>
      <c r="J1189" s="250">
        <f t="shared" si="111"/>
        <v>0.27794848140128003</v>
      </c>
      <c r="K1189" s="250">
        <f t="shared" si="111"/>
        <v>0.29626737169759998</v>
      </c>
      <c r="L1189" s="250">
        <f t="shared" si="107"/>
        <v>0.27794848140128003</v>
      </c>
      <c r="M1189" s="250"/>
      <c r="N1189" s="250"/>
      <c r="O1189" s="250"/>
      <c r="P1189" s="250">
        <f t="shared" si="112"/>
        <v>0.33537817492464</v>
      </c>
      <c r="Q1189" s="250">
        <f t="shared" si="112"/>
        <v>0.35005429740456001</v>
      </c>
      <c r="R1189" s="250">
        <f t="shared" si="108"/>
        <v>0.33537817492464</v>
      </c>
      <c r="S1189" s="250"/>
      <c r="T1189" s="250">
        <f t="shared" si="113"/>
        <v>0.49277442747699446</v>
      </c>
      <c r="U1189" s="250">
        <f t="shared" si="113"/>
        <v>0.49623745663807484</v>
      </c>
      <c r="V1189" s="250">
        <f t="shared" si="113"/>
        <v>0.5107435075348552</v>
      </c>
      <c r="W1189" s="250">
        <f t="shared" si="109"/>
        <v>0.49277442747699446</v>
      </c>
      <c r="X1189" s="250"/>
      <c r="Y1189" s="250"/>
      <c r="Z1189" s="250"/>
      <c r="AA1189" s="250"/>
    </row>
    <row r="1190" spans="1:27" ht="14.25" hidden="1" customHeight="1">
      <c r="A1190" s="120">
        <v>0.1</v>
      </c>
      <c r="B1190" s="120">
        <v>0.63</v>
      </c>
      <c r="C1190" s="120">
        <v>0.27</v>
      </c>
      <c r="D1190" s="250">
        <f t="shared" si="110"/>
        <v>0.30227570412788002</v>
      </c>
      <c r="E1190" s="250">
        <f t="shared" si="110"/>
        <v>0.30781513546760003</v>
      </c>
      <c r="F1190" s="250">
        <f t="shared" si="106"/>
        <v>0.30227570412788002</v>
      </c>
      <c r="G1190" s="250"/>
      <c r="H1190" s="250"/>
      <c r="I1190" s="250"/>
      <c r="J1190" s="250">
        <f t="shared" si="111"/>
        <v>0.27763120121552004</v>
      </c>
      <c r="K1190" s="250">
        <f t="shared" si="111"/>
        <v>0.29658635311760001</v>
      </c>
      <c r="L1190" s="250">
        <f t="shared" si="107"/>
        <v>0.27763120121552004</v>
      </c>
      <c r="M1190" s="250"/>
      <c r="N1190" s="250"/>
      <c r="O1190" s="250"/>
      <c r="P1190" s="250">
        <f t="shared" si="112"/>
        <v>0.33538434189875999</v>
      </c>
      <c r="Q1190" s="250">
        <f t="shared" si="112"/>
        <v>0.35004813043044003</v>
      </c>
      <c r="R1190" s="250">
        <f t="shared" si="108"/>
        <v>0.33538434189875999</v>
      </c>
      <c r="S1190" s="250"/>
      <c r="T1190" s="250">
        <f t="shared" si="113"/>
        <v>0.49234450423618326</v>
      </c>
      <c r="U1190" s="250">
        <f t="shared" si="113"/>
        <v>0.49644613534631021</v>
      </c>
      <c r="V1190" s="250">
        <f t="shared" si="113"/>
        <v>0.51095217181237129</v>
      </c>
      <c r="W1190" s="250">
        <f t="shared" si="109"/>
        <v>0.49234450423618326</v>
      </c>
      <c r="X1190" s="250"/>
      <c r="Y1190" s="250"/>
      <c r="Z1190" s="250"/>
      <c r="AA1190" s="250"/>
    </row>
    <row r="1191" spans="1:27" ht="14.25" hidden="1" customHeight="1">
      <c r="A1191" s="120">
        <v>0.1</v>
      </c>
      <c r="B1191" s="120">
        <v>0.64</v>
      </c>
      <c r="C1191" s="120">
        <v>0.26</v>
      </c>
      <c r="D1191" s="250">
        <f t="shared" si="110"/>
        <v>0.30192843968864003</v>
      </c>
      <c r="E1191" s="250">
        <f t="shared" si="110"/>
        <v>0.30813411688760006</v>
      </c>
      <c r="F1191" s="250">
        <f t="shared" si="106"/>
        <v>0.30192843968864003</v>
      </c>
      <c r="G1191" s="250"/>
      <c r="H1191" s="250"/>
      <c r="I1191" s="250"/>
      <c r="J1191" s="250">
        <f t="shared" si="111"/>
        <v>0.27731392102976005</v>
      </c>
      <c r="K1191" s="250">
        <f t="shared" si="111"/>
        <v>0.29690533453760004</v>
      </c>
      <c r="L1191" s="250">
        <f t="shared" si="107"/>
        <v>0.27731392102976005</v>
      </c>
      <c r="M1191" s="250"/>
      <c r="N1191" s="250"/>
      <c r="O1191" s="250"/>
      <c r="P1191" s="250">
        <f t="shared" si="112"/>
        <v>0.33539050887288002</v>
      </c>
      <c r="Q1191" s="250">
        <f t="shared" si="112"/>
        <v>0.35004196345631999</v>
      </c>
      <c r="R1191" s="250">
        <f t="shared" si="108"/>
        <v>0.33539050887288002</v>
      </c>
      <c r="S1191" s="250"/>
      <c r="T1191" s="250">
        <f t="shared" si="113"/>
        <v>0.49191458099537211</v>
      </c>
      <c r="U1191" s="250">
        <f t="shared" si="113"/>
        <v>0.4966548140545457</v>
      </c>
      <c r="V1191" s="250">
        <f t="shared" si="113"/>
        <v>0.51116083608988716</v>
      </c>
      <c r="W1191" s="250">
        <f t="shared" si="109"/>
        <v>0.49191458099537211</v>
      </c>
      <c r="X1191" s="250"/>
      <c r="Y1191" s="250"/>
      <c r="Z1191" s="250"/>
      <c r="AA1191" s="250"/>
    </row>
    <row r="1192" spans="1:27" ht="14.25" hidden="1" customHeight="1">
      <c r="A1192" s="120">
        <v>0.1</v>
      </c>
      <c r="B1192" s="120">
        <v>0.65</v>
      </c>
      <c r="C1192" s="120">
        <v>0.25</v>
      </c>
      <c r="D1192" s="250">
        <f t="shared" si="110"/>
        <v>0.30158117524940004</v>
      </c>
      <c r="E1192" s="250">
        <f t="shared" si="110"/>
        <v>0.30845309830760004</v>
      </c>
      <c r="F1192" s="250">
        <f t="shared" si="106"/>
        <v>0.30158117524940004</v>
      </c>
      <c r="G1192" s="250"/>
      <c r="H1192" s="250"/>
      <c r="I1192" s="250"/>
      <c r="J1192" s="250">
        <f t="shared" si="111"/>
        <v>0.27699664084400005</v>
      </c>
      <c r="K1192" s="250">
        <f t="shared" si="111"/>
        <v>0.29722431595760002</v>
      </c>
      <c r="L1192" s="250">
        <f t="shared" si="107"/>
        <v>0.27699664084400005</v>
      </c>
      <c r="M1192" s="250"/>
      <c r="N1192" s="250"/>
      <c r="O1192" s="250"/>
      <c r="P1192" s="250">
        <f t="shared" si="112"/>
        <v>0.335396675847</v>
      </c>
      <c r="Q1192" s="250">
        <f t="shared" si="112"/>
        <v>0.35003579648219996</v>
      </c>
      <c r="R1192" s="250">
        <f t="shared" si="108"/>
        <v>0.335396675847</v>
      </c>
      <c r="S1192" s="250"/>
      <c r="T1192" s="250">
        <f t="shared" si="113"/>
        <v>0.49148465775456091</v>
      </c>
      <c r="U1192" s="250">
        <f t="shared" si="113"/>
        <v>0.49686349276278108</v>
      </c>
      <c r="V1192" s="250">
        <f t="shared" si="113"/>
        <v>0.51136950036740314</v>
      </c>
      <c r="W1192" s="250">
        <f t="shared" si="109"/>
        <v>0.49148465775456091</v>
      </c>
      <c r="X1192" s="250"/>
      <c r="Y1192" s="250"/>
      <c r="Z1192" s="250"/>
      <c r="AA1192" s="250"/>
    </row>
    <row r="1193" spans="1:27" ht="14.25" hidden="1" customHeight="1">
      <c r="A1193" s="120">
        <v>0.1</v>
      </c>
      <c r="B1193" s="120">
        <v>0.66</v>
      </c>
      <c r="C1193" s="120">
        <v>0.24</v>
      </c>
      <c r="D1193" s="250">
        <f t="shared" si="110"/>
        <v>0.30123391081016004</v>
      </c>
      <c r="E1193" s="250">
        <f t="shared" si="110"/>
        <v>0.30877207972760007</v>
      </c>
      <c r="F1193" s="250">
        <f t="shared" si="106"/>
        <v>0.30123391081016004</v>
      </c>
      <c r="G1193" s="250"/>
      <c r="H1193" s="250"/>
      <c r="I1193" s="250"/>
      <c r="J1193" s="250">
        <f t="shared" si="111"/>
        <v>0.27667936065824</v>
      </c>
      <c r="K1193" s="250">
        <f t="shared" si="111"/>
        <v>0.29754329737759999</v>
      </c>
      <c r="L1193" s="250">
        <f t="shared" si="107"/>
        <v>0.27667936065824</v>
      </c>
      <c r="M1193" s="250"/>
      <c r="N1193" s="250"/>
      <c r="O1193" s="250"/>
      <c r="P1193" s="250">
        <f t="shared" si="112"/>
        <v>0.33540284282112004</v>
      </c>
      <c r="Q1193" s="250">
        <f t="shared" si="112"/>
        <v>0.35002962950807998</v>
      </c>
      <c r="R1193" s="250">
        <f t="shared" si="108"/>
        <v>0.33540284282112004</v>
      </c>
      <c r="S1193" s="250"/>
      <c r="T1193" s="250">
        <f t="shared" si="113"/>
        <v>0.49105473451374981</v>
      </c>
      <c r="U1193" s="250">
        <f t="shared" si="113"/>
        <v>0.49707217147101646</v>
      </c>
      <c r="V1193" s="250">
        <f t="shared" si="113"/>
        <v>0.51157816464491912</v>
      </c>
      <c r="W1193" s="250">
        <f t="shared" si="109"/>
        <v>0.49105473451374981</v>
      </c>
      <c r="X1193" s="250"/>
      <c r="Y1193" s="250"/>
      <c r="Z1193" s="250"/>
      <c r="AA1193" s="250"/>
    </row>
    <row r="1194" spans="1:27" ht="14.25" hidden="1" customHeight="1">
      <c r="A1194" s="120">
        <v>0.1</v>
      </c>
      <c r="B1194" s="120">
        <v>0.67</v>
      </c>
      <c r="C1194" s="120">
        <v>0.23</v>
      </c>
      <c r="D1194" s="250">
        <f t="shared" si="110"/>
        <v>0.30088664637092005</v>
      </c>
      <c r="E1194" s="250">
        <f t="shared" si="110"/>
        <v>0.30909106114760004</v>
      </c>
      <c r="F1194" s="250">
        <f t="shared" si="106"/>
        <v>0.30088664637092005</v>
      </c>
      <c r="G1194" s="250"/>
      <c r="H1194" s="250"/>
      <c r="I1194" s="250"/>
      <c r="J1194" s="250">
        <f t="shared" si="111"/>
        <v>0.27636208047248001</v>
      </c>
      <c r="K1194" s="250">
        <f t="shared" si="111"/>
        <v>0.29786227879760002</v>
      </c>
      <c r="L1194" s="250">
        <f t="shared" si="107"/>
        <v>0.27636208047248001</v>
      </c>
      <c r="M1194" s="250"/>
      <c r="N1194" s="250"/>
      <c r="O1194" s="250"/>
      <c r="P1194" s="250">
        <f t="shared" si="112"/>
        <v>0.33540900979523997</v>
      </c>
      <c r="Q1194" s="250">
        <f t="shared" si="112"/>
        <v>0.35002346253395999</v>
      </c>
      <c r="R1194" s="250">
        <f t="shared" si="108"/>
        <v>0.33540900979523997</v>
      </c>
      <c r="S1194" s="250"/>
      <c r="T1194" s="250">
        <f t="shared" si="113"/>
        <v>0.49062481127293861</v>
      </c>
      <c r="U1194" s="250">
        <f t="shared" si="113"/>
        <v>0.49728085017925183</v>
      </c>
      <c r="V1194" s="250">
        <f t="shared" si="113"/>
        <v>0.51178682892243499</v>
      </c>
      <c r="W1194" s="250">
        <f t="shared" si="109"/>
        <v>0.49062481127293861</v>
      </c>
      <c r="X1194" s="250"/>
      <c r="Y1194" s="250"/>
      <c r="Z1194" s="250"/>
      <c r="AA1194" s="250"/>
    </row>
    <row r="1195" spans="1:27" ht="14.25" hidden="1" customHeight="1">
      <c r="A1195" s="120">
        <v>0.1</v>
      </c>
      <c r="B1195" s="120">
        <v>0.68</v>
      </c>
      <c r="C1195" s="120">
        <v>0.22</v>
      </c>
      <c r="D1195" s="250">
        <f t="shared" si="110"/>
        <v>0.30053938193168006</v>
      </c>
      <c r="E1195" s="250">
        <f t="shared" si="110"/>
        <v>0.30941004256760007</v>
      </c>
      <c r="F1195" s="250">
        <f t="shared" si="106"/>
        <v>0.30053938193168006</v>
      </c>
      <c r="G1195" s="250"/>
      <c r="H1195" s="250"/>
      <c r="I1195" s="250"/>
      <c r="J1195" s="250">
        <f t="shared" si="111"/>
        <v>0.27604480028672002</v>
      </c>
      <c r="K1195" s="250">
        <f t="shared" si="111"/>
        <v>0.29818126021760005</v>
      </c>
      <c r="L1195" s="250">
        <f t="shared" si="107"/>
        <v>0.27604480028672002</v>
      </c>
      <c r="M1195" s="250"/>
      <c r="N1195" s="250"/>
      <c r="O1195" s="250"/>
      <c r="P1195" s="250">
        <f t="shared" si="112"/>
        <v>0.33541517676936</v>
      </c>
      <c r="Q1195" s="250">
        <f t="shared" si="112"/>
        <v>0.35001729555983996</v>
      </c>
      <c r="R1195" s="250">
        <f t="shared" si="108"/>
        <v>0.33541517676936</v>
      </c>
      <c r="S1195" s="250"/>
      <c r="T1195" s="250">
        <f t="shared" si="113"/>
        <v>0.49019488803212741</v>
      </c>
      <c r="U1195" s="250">
        <f t="shared" si="113"/>
        <v>0.49748952888748721</v>
      </c>
      <c r="V1195" s="250">
        <f t="shared" si="113"/>
        <v>0.51199549319995108</v>
      </c>
      <c r="W1195" s="250">
        <f t="shared" si="109"/>
        <v>0.49019488803212741</v>
      </c>
      <c r="X1195" s="250"/>
      <c r="Y1195" s="250"/>
      <c r="Z1195" s="250"/>
      <c r="AA1195" s="250"/>
    </row>
    <row r="1196" spans="1:27" ht="14.25" hidden="1" customHeight="1">
      <c r="A1196" s="120">
        <v>0.1</v>
      </c>
      <c r="B1196" s="120">
        <v>0.69</v>
      </c>
      <c r="C1196" s="120">
        <v>0.21</v>
      </c>
      <c r="D1196" s="250">
        <f t="shared" si="110"/>
        <v>0.30019211749244001</v>
      </c>
      <c r="E1196" s="250">
        <f t="shared" si="110"/>
        <v>0.30972902398760005</v>
      </c>
      <c r="F1196" s="250">
        <f t="shared" si="106"/>
        <v>0.30019211749244001</v>
      </c>
      <c r="G1196" s="250"/>
      <c r="H1196" s="250"/>
      <c r="I1196" s="250"/>
      <c r="J1196" s="250">
        <f t="shared" si="111"/>
        <v>0.27572752010096002</v>
      </c>
      <c r="K1196" s="250">
        <f t="shared" si="111"/>
        <v>0.29850024163760003</v>
      </c>
      <c r="L1196" s="250">
        <f t="shared" si="107"/>
        <v>0.27572752010096002</v>
      </c>
      <c r="M1196" s="250"/>
      <c r="N1196" s="250"/>
      <c r="O1196" s="250"/>
      <c r="P1196" s="250">
        <f t="shared" si="112"/>
        <v>0.33542134374347998</v>
      </c>
      <c r="Q1196" s="250">
        <f t="shared" si="112"/>
        <v>0.35001112858571992</v>
      </c>
      <c r="R1196" s="250">
        <f t="shared" si="108"/>
        <v>0.33542134374347998</v>
      </c>
      <c r="S1196" s="250"/>
      <c r="T1196" s="250">
        <f t="shared" si="113"/>
        <v>0.4897649647913162</v>
      </c>
      <c r="U1196" s="250">
        <f t="shared" si="113"/>
        <v>0.49769820759572259</v>
      </c>
      <c r="V1196" s="250">
        <f t="shared" si="113"/>
        <v>0.51220415747746695</v>
      </c>
      <c r="W1196" s="250">
        <f t="shared" si="109"/>
        <v>0.4897649647913162</v>
      </c>
      <c r="X1196" s="250"/>
      <c r="Y1196" s="250"/>
      <c r="Z1196" s="250"/>
      <c r="AA1196" s="250"/>
    </row>
    <row r="1197" spans="1:27" ht="14.25" hidden="1" customHeight="1">
      <c r="A1197" s="120">
        <v>0.1</v>
      </c>
      <c r="B1197" s="120">
        <v>0.7</v>
      </c>
      <c r="C1197" s="120">
        <v>0.2</v>
      </c>
      <c r="D1197" s="250">
        <f t="shared" si="110"/>
        <v>0.29984485305320002</v>
      </c>
      <c r="E1197" s="250">
        <f t="shared" si="110"/>
        <v>0.31004800540760002</v>
      </c>
      <c r="F1197" s="250">
        <f t="shared" si="106"/>
        <v>0.29984485305320002</v>
      </c>
      <c r="G1197" s="250"/>
      <c r="H1197" s="250"/>
      <c r="I1197" s="250"/>
      <c r="J1197" s="250">
        <f t="shared" si="111"/>
        <v>0.27541023991520003</v>
      </c>
      <c r="K1197" s="250">
        <f t="shared" si="111"/>
        <v>0.2988192230576</v>
      </c>
      <c r="L1197" s="250">
        <f t="shared" si="107"/>
        <v>0.27541023991520003</v>
      </c>
      <c r="M1197" s="250"/>
      <c r="N1197" s="250"/>
      <c r="O1197" s="250"/>
      <c r="P1197" s="250">
        <f t="shared" si="112"/>
        <v>0.33542751071760002</v>
      </c>
      <c r="Q1197" s="250">
        <f t="shared" si="112"/>
        <v>0.35000496161159994</v>
      </c>
      <c r="R1197" s="250">
        <f t="shared" si="108"/>
        <v>0.33542751071760002</v>
      </c>
      <c r="S1197" s="250"/>
      <c r="T1197" s="250">
        <f t="shared" si="113"/>
        <v>0.489335041550505</v>
      </c>
      <c r="U1197" s="250">
        <f t="shared" si="113"/>
        <v>0.49790688630395802</v>
      </c>
      <c r="V1197" s="250">
        <f t="shared" si="113"/>
        <v>0.51241282175498293</v>
      </c>
      <c r="W1197" s="250">
        <f t="shared" si="109"/>
        <v>0.489335041550505</v>
      </c>
      <c r="X1197" s="250"/>
      <c r="Y1197" s="250"/>
      <c r="Z1197" s="250"/>
      <c r="AA1197" s="250"/>
    </row>
    <row r="1198" spans="1:27" ht="14.25" hidden="1" customHeight="1">
      <c r="A1198" s="120">
        <v>0.1</v>
      </c>
      <c r="B1198" s="120">
        <v>0.71</v>
      </c>
      <c r="C1198" s="120">
        <v>0.19</v>
      </c>
      <c r="D1198" s="250">
        <f t="shared" si="110"/>
        <v>0.29949758861396003</v>
      </c>
      <c r="E1198" s="250">
        <f t="shared" si="110"/>
        <v>0.31036698682760006</v>
      </c>
      <c r="F1198" s="250">
        <f t="shared" si="106"/>
        <v>0.29949758861396003</v>
      </c>
      <c r="G1198" s="250"/>
      <c r="H1198" s="250"/>
      <c r="I1198" s="250"/>
      <c r="J1198" s="250">
        <f t="shared" si="111"/>
        <v>0.27509295972944003</v>
      </c>
      <c r="K1198" s="250">
        <f t="shared" si="111"/>
        <v>0.29913820447760003</v>
      </c>
      <c r="L1198" s="250">
        <f t="shared" si="107"/>
        <v>0.27509295972944003</v>
      </c>
      <c r="M1198" s="250"/>
      <c r="N1198" s="250"/>
      <c r="O1198" s="250"/>
      <c r="P1198" s="250">
        <f t="shared" si="112"/>
        <v>0.33543367769172</v>
      </c>
      <c r="Q1198" s="250">
        <f t="shared" si="112"/>
        <v>0.34999879463747996</v>
      </c>
      <c r="R1198" s="250">
        <f t="shared" si="108"/>
        <v>0.33543367769172</v>
      </c>
      <c r="S1198" s="250"/>
      <c r="T1198" s="250">
        <f t="shared" si="113"/>
        <v>0.48890511830969391</v>
      </c>
      <c r="U1198" s="250">
        <f t="shared" si="113"/>
        <v>0.4981155650121934</v>
      </c>
      <c r="V1198" s="250">
        <f t="shared" si="113"/>
        <v>0.5126214860324988</v>
      </c>
      <c r="W1198" s="250">
        <f t="shared" si="109"/>
        <v>0.48890511830969391</v>
      </c>
      <c r="X1198" s="250"/>
      <c r="Y1198" s="250"/>
      <c r="Z1198" s="250"/>
      <c r="AA1198" s="250"/>
    </row>
    <row r="1199" spans="1:27" ht="14.25" hidden="1" customHeight="1">
      <c r="A1199" s="120">
        <v>0.1</v>
      </c>
      <c r="B1199" s="120">
        <v>0.72</v>
      </c>
      <c r="C1199" s="120">
        <v>0.18</v>
      </c>
      <c r="D1199" s="250">
        <f t="shared" si="110"/>
        <v>0.29915032417471998</v>
      </c>
      <c r="E1199" s="250">
        <f t="shared" si="110"/>
        <v>0.31068596824759998</v>
      </c>
      <c r="F1199" s="250">
        <f t="shared" si="106"/>
        <v>0.29915032417471998</v>
      </c>
      <c r="G1199" s="250"/>
      <c r="H1199" s="250"/>
      <c r="I1199" s="250"/>
      <c r="J1199" s="250">
        <f t="shared" si="111"/>
        <v>0.27477567954367998</v>
      </c>
      <c r="K1199" s="250">
        <f t="shared" si="111"/>
        <v>0.29945718589759995</v>
      </c>
      <c r="L1199" s="250">
        <f t="shared" si="107"/>
        <v>0.27477567954367998</v>
      </c>
      <c r="M1199" s="250"/>
      <c r="N1199" s="250"/>
      <c r="O1199" s="250"/>
      <c r="P1199" s="250">
        <f t="shared" si="112"/>
        <v>0.33543984466583998</v>
      </c>
      <c r="Q1199" s="250">
        <f t="shared" si="112"/>
        <v>0.34999262766335998</v>
      </c>
      <c r="R1199" s="250">
        <f t="shared" si="108"/>
        <v>0.33543984466583998</v>
      </c>
      <c r="S1199" s="250"/>
      <c r="T1199" s="250">
        <f t="shared" si="113"/>
        <v>0.48847519506888271</v>
      </c>
      <c r="U1199" s="250">
        <f t="shared" si="113"/>
        <v>0.49832424372042877</v>
      </c>
      <c r="V1199" s="250">
        <f t="shared" si="113"/>
        <v>0.51283015031001478</v>
      </c>
      <c r="W1199" s="250">
        <f t="shared" si="109"/>
        <v>0.48847519506888271</v>
      </c>
      <c r="X1199" s="250"/>
      <c r="Y1199" s="250"/>
      <c r="Z1199" s="250"/>
      <c r="AA1199" s="250"/>
    </row>
    <row r="1200" spans="1:27" ht="14.25" hidden="1" customHeight="1">
      <c r="A1200" s="120">
        <v>0.1</v>
      </c>
      <c r="B1200" s="120">
        <v>0.73</v>
      </c>
      <c r="C1200" s="120">
        <v>0.17</v>
      </c>
      <c r="D1200" s="250">
        <f t="shared" si="110"/>
        <v>0.29880305973547999</v>
      </c>
      <c r="E1200" s="250">
        <f t="shared" si="110"/>
        <v>0.31100494966760006</v>
      </c>
      <c r="F1200" s="250">
        <f t="shared" si="106"/>
        <v>0.29880305973547999</v>
      </c>
      <c r="G1200" s="250"/>
      <c r="H1200" s="250"/>
      <c r="I1200" s="250"/>
      <c r="J1200" s="250">
        <f t="shared" si="111"/>
        <v>0.27445839935791999</v>
      </c>
      <c r="K1200" s="250">
        <f t="shared" si="111"/>
        <v>0.29977616731759998</v>
      </c>
      <c r="L1200" s="250">
        <f t="shared" si="107"/>
        <v>0.27445839935791999</v>
      </c>
      <c r="M1200" s="250"/>
      <c r="N1200" s="250"/>
      <c r="O1200" s="250"/>
      <c r="P1200" s="250">
        <f t="shared" si="112"/>
        <v>0.33544601163995996</v>
      </c>
      <c r="Q1200" s="250">
        <f t="shared" si="112"/>
        <v>0.34998646068923994</v>
      </c>
      <c r="R1200" s="250">
        <f t="shared" si="108"/>
        <v>0.33544601163995996</v>
      </c>
      <c r="S1200" s="250"/>
      <c r="T1200" s="250">
        <f t="shared" si="113"/>
        <v>0.48804527182807156</v>
      </c>
      <c r="U1200" s="250">
        <f t="shared" si="113"/>
        <v>0.49853292242866426</v>
      </c>
      <c r="V1200" s="250">
        <f t="shared" si="113"/>
        <v>0.51303881458753087</v>
      </c>
      <c r="W1200" s="250">
        <f t="shared" si="109"/>
        <v>0.48804527182807156</v>
      </c>
      <c r="X1200" s="250"/>
      <c r="Y1200" s="250"/>
      <c r="Z1200" s="250"/>
      <c r="AA1200" s="250"/>
    </row>
    <row r="1201" spans="1:27" ht="14.25" hidden="1" customHeight="1">
      <c r="A1201" s="120">
        <v>0.1</v>
      </c>
      <c r="B1201" s="120">
        <v>0.74</v>
      </c>
      <c r="C1201" s="120">
        <v>0.16</v>
      </c>
      <c r="D1201" s="250">
        <f t="shared" si="110"/>
        <v>0.29845579529624</v>
      </c>
      <c r="E1201" s="250">
        <f t="shared" si="110"/>
        <v>0.31132393108760004</v>
      </c>
      <c r="F1201" s="250">
        <f t="shared" si="106"/>
        <v>0.29845579529624</v>
      </c>
      <c r="G1201" s="250"/>
      <c r="H1201" s="250"/>
      <c r="I1201" s="250"/>
      <c r="J1201" s="250">
        <f t="shared" si="111"/>
        <v>0.27414111917216</v>
      </c>
      <c r="K1201" s="250">
        <f t="shared" si="111"/>
        <v>0.30009514873760001</v>
      </c>
      <c r="L1201" s="250">
        <f t="shared" si="107"/>
        <v>0.27414111917216</v>
      </c>
      <c r="M1201" s="250"/>
      <c r="N1201" s="250"/>
      <c r="O1201" s="250"/>
      <c r="P1201" s="250">
        <f t="shared" si="112"/>
        <v>0.33545217861407994</v>
      </c>
      <c r="Q1201" s="250">
        <f t="shared" si="112"/>
        <v>0.34998029371511996</v>
      </c>
      <c r="R1201" s="250">
        <f t="shared" si="108"/>
        <v>0.33545217861407994</v>
      </c>
      <c r="S1201" s="250"/>
      <c r="T1201" s="250">
        <f t="shared" si="113"/>
        <v>0.48761534858726036</v>
      </c>
      <c r="U1201" s="250">
        <f t="shared" si="113"/>
        <v>0.49874160113689964</v>
      </c>
      <c r="V1201" s="250">
        <f t="shared" si="113"/>
        <v>0.51324747886504674</v>
      </c>
      <c r="W1201" s="250">
        <f t="shared" si="109"/>
        <v>0.48761534858726036</v>
      </c>
      <c r="X1201" s="250"/>
      <c r="Y1201" s="250"/>
      <c r="Z1201" s="250"/>
      <c r="AA1201" s="250"/>
    </row>
    <row r="1202" spans="1:27" ht="14.25" hidden="1" customHeight="1">
      <c r="A1202" s="120">
        <v>0.1</v>
      </c>
      <c r="B1202" s="120">
        <v>0.75</v>
      </c>
      <c r="C1202" s="120">
        <v>0.15</v>
      </c>
      <c r="D1202" s="250">
        <f t="shared" si="110"/>
        <v>0.29810853085700001</v>
      </c>
      <c r="E1202" s="250">
        <f t="shared" si="110"/>
        <v>0.31164291250760001</v>
      </c>
      <c r="F1202" s="250">
        <f t="shared" si="106"/>
        <v>0.29810853085700001</v>
      </c>
      <c r="G1202" s="250"/>
      <c r="H1202" s="250"/>
      <c r="I1202" s="250"/>
      <c r="J1202" s="250">
        <f t="shared" si="111"/>
        <v>0.2738238389864</v>
      </c>
      <c r="K1202" s="250">
        <f t="shared" si="111"/>
        <v>0.30041413015759999</v>
      </c>
      <c r="L1202" s="250">
        <f t="shared" si="107"/>
        <v>0.2738238389864</v>
      </c>
      <c r="M1202" s="250"/>
      <c r="N1202" s="250"/>
      <c r="O1202" s="250"/>
      <c r="P1202" s="250">
        <f t="shared" si="112"/>
        <v>0.33545834558819998</v>
      </c>
      <c r="Q1202" s="250">
        <f t="shared" si="112"/>
        <v>0.34997412674100004</v>
      </c>
      <c r="R1202" s="250">
        <f t="shared" si="108"/>
        <v>0.33545834558819998</v>
      </c>
      <c r="S1202" s="250"/>
      <c r="T1202" s="250">
        <f t="shared" si="113"/>
        <v>0.48718542534644921</v>
      </c>
      <c r="U1202" s="250">
        <f t="shared" si="113"/>
        <v>0.49895027984513507</v>
      </c>
      <c r="V1202" s="250">
        <f t="shared" si="113"/>
        <v>0.51345614314256272</v>
      </c>
      <c r="W1202" s="250">
        <f t="shared" si="109"/>
        <v>0.48718542534644921</v>
      </c>
      <c r="X1202" s="250"/>
      <c r="Y1202" s="250"/>
      <c r="Z1202" s="250"/>
      <c r="AA1202" s="250"/>
    </row>
    <row r="1203" spans="1:27" ht="14.25" hidden="1" customHeight="1">
      <c r="A1203" s="120">
        <v>0.1</v>
      </c>
      <c r="B1203" s="120">
        <v>0.76</v>
      </c>
      <c r="C1203" s="120">
        <v>0.14000000000000001</v>
      </c>
      <c r="D1203" s="250">
        <f t="shared" si="110"/>
        <v>0.29776126641776002</v>
      </c>
      <c r="E1203" s="250">
        <f t="shared" si="110"/>
        <v>0.31196189392759999</v>
      </c>
      <c r="F1203" s="250">
        <f t="shared" si="106"/>
        <v>0.29776126641776002</v>
      </c>
      <c r="G1203" s="250"/>
      <c r="H1203" s="250"/>
      <c r="I1203" s="250"/>
      <c r="J1203" s="250">
        <f t="shared" si="111"/>
        <v>0.27350655880064001</v>
      </c>
      <c r="K1203" s="250">
        <f t="shared" si="111"/>
        <v>0.30073311157760002</v>
      </c>
      <c r="L1203" s="250">
        <f t="shared" si="107"/>
        <v>0.27350655880064001</v>
      </c>
      <c r="M1203" s="250"/>
      <c r="N1203" s="250"/>
      <c r="O1203" s="250"/>
      <c r="P1203" s="250">
        <f t="shared" si="112"/>
        <v>0.33546451256232002</v>
      </c>
      <c r="Q1203" s="250">
        <f t="shared" si="112"/>
        <v>0.34996795976688</v>
      </c>
      <c r="R1203" s="250">
        <f t="shared" si="108"/>
        <v>0.33546451256232002</v>
      </c>
      <c r="S1203" s="250"/>
      <c r="T1203" s="250">
        <f t="shared" si="113"/>
        <v>0.48675550210563812</v>
      </c>
      <c r="U1203" s="250">
        <f t="shared" si="113"/>
        <v>0.49915895855337045</v>
      </c>
      <c r="V1203" s="250">
        <f t="shared" si="113"/>
        <v>0.5136648074200787</v>
      </c>
      <c r="W1203" s="250">
        <f t="shared" si="109"/>
        <v>0.48675550210563812</v>
      </c>
      <c r="X1203" s="250"/>
      <c r="Y1203" s="250"/>
      <c r="Z1203" s="250"/>
      <c r="AA1203" s="250"/>
    </row>
    <row r="1204" spans="1:27" ht="14.25" hidden="1" customHeight="1">
      <c r="A1204" s="120">
        <v>0.1</v>
      </c>
      <c r="B1204" s="120">
        <v>0.77</v>
      </c>
      <c r="C1204" s="120">
        <v>0.13</v>
      </c>
      <c r="D1204" s="250">
        <f t="shared" si="110"/>
        <v>0.29741400197852008</v>
      </c>
      <c r="E1204" s="250">
        <f t="shared" si="110"/>
        <v>0.31228087534760002</v>
      </c>
      <c r="F1204" s="250">
        <f t="shared" si="106"/>
        <v>0.29741400197852008</v>
      </c>
      <c r="G1204" s="250"/>
      <c r="H1204" s="250"/>
      <c r="I1204" s="250"/>
      <c r="J1204" s="250">
        <f t="shared" si="111"/>
        <v>0.27318927861488002</v>
      </c>
      <c r="K1204" s="250">
        <f t="shared" si="111"/>
        <v>0.30105209299760005</v>
      </c>
      <c r="L1204" s="250">
        <f t="shared" si="107"/>
        <v>0.27318927861488002</v>
      </c>
      <c r="M1204" s="250"/>
      <c r="N1204" s="250"/>
      <c r="O1204" s="250"/>
      <c r="P1204" s="250">
        <f t="shared" si="112"/>
        <v>0.33547067953644</v>
      </c>
      <c r="Q1204" s="250">
        <f t="shared" si="112"/>
        <v>0.34996179279276002</v>
      </c>
      <c r="R1204" s="250">
        <f t="shared" si="108"/>
        <v>0.33547067953644</v>
      </c>
      <c r="S1204" s="250"/>
      <c r="T1204" s="250">
        <f t="shared" si="113"/>
        <v>0.48632557886482691</v>
      </c>
      <c r="U1204" s="250">
        <f t="shared" si="113"/>
        <v>0.49936763726160582</v>
      </c>
      <c r="V1204" s="250">
        <f t="shared" si="113"/>
        <v>0.51387347169759467</v>
      </c>
      <c r="W1204" s="250">
        <f t="shared" si="109"/>
        <v>0.48632557886482691</v>
      </c>
      <c r="X1204" s="250"/>
      <c r="Y1204" s="250"/>
      <c r="Z1204" s="250"/>
      <c r="AA1204" s="250"/>
    </row>
    <row r="1205" spans="1:27" ht="14.25" hidden="1" customHeight="1">
      <c r="A1205" s="120">
        <v>0.1</v>
      </c>
      <c r="B1205" s="120">
        <v>0.78</v>
      </c>
      <c r="C1205" s="120">
        <v>0.12</v>
      </c>
      <c r="D1205" s="250">
        <f t="shared" si="110"/>
        <v>0.29706673753928003</v>
      </c>
      <c r="E1205" s="250">
        <f t="shared" si="110"/>
        <v>0.31259985676759999</v>
      </c>
      <c r="F1205" s="250">
        <f t="shared" si="106"/>
        <v>0.29706673753928003</v>
      </c>
      <c r="G1205" s="250"/>
      <c r="H1205" s="250"/>
      <c r="I1205" s="250"/>
      <c r="J1205" s="250">
        <f t="shared" si="111"/>
        <v>0.27287199842912002</v>
      </c>
      <c r="K1205" s="250">
        <f t="shared" si="111"/>
        <v>0.30137107441760003</v>
      </c>
      <c r="L1205" s="250">
        <f t="shared" si="107"/>
        <v>0.27287199842912002</v>
      </c>
      <c r="M1205" s="250"/>
      <c r="N1205" s="250"/>
      <c r="O1205" s="250"/>
      <c r="P1205" s="250">
        <f t="shared" si="112"/>
        <v>0.33547684651055998</v>
      </c>
      <c r="Q1205" s="250">
        <f t="shared" si="112"/>
        <v>0.34995562581863998</v>
      </c>
      <c r="R1205" s="250">
        <f t="shared" si="108"/>
        <v>0.33547684651055998</v>
      </c>
      <c r="S1205" s="250"/>
      <c r="T1205" s="250">
        <f t="shared" si="113"/>
        <v>0.48589565562401571</v>
      </c>
      <c r="U1205" s="250">
        <f t="shared" si="113"/>
        <v>0.49957631596984131</v>
      </c>
      <c r="V1205" s="250">
        <f t="shared" si="113"/>
        <v>0.51408213597511065</v>
      </c>
      <c r="W1205" s="250">
        <f t="shared" si="109"/>
        <v>0.48589565562401571</v>
      </c>
      <c r="X1205" s="250"/>
      <c r="Y1205" s="250"/>
      <c r="Z1205" s="250"/>
      <c r="AA1205" s="250"/>
    </row>
    <row r="1206" spans="1:27" ht="14.25" hidden="1" customHeight="1">
      <c r="A1206" s="120">
        <v>0.1</v>
      </c>
      <c r="B1206" s="120">
        <v>0.79</v>
      </c>
      <c r="C1206" s="120">
        <v>0.11</v>
      </c>
      <c r="D1206" s="250">
        <f t="shared" si="110"/>
        <v>0.29671947310004004</v>
      </c>
      <c r="E1206" s="250">
        <f t="shared" si="110"/>
        <v>0.31291883818760002</v>
      </c>
      <c r="F1206" s="250">
        <f t="shared" si="106"/>
        <v>0.29671947310004004</v>
      </c>
      <c r="G1206" s="250"/>
      <c r="H1206" s="250"/>
      <c r="I1206" s="250"/>
      <c r="J1206" s="250">
        <f t="shared" si="111"/>
        <v>0.27255471824336003</v>
      </c>
      <c r="K1206" s="250">
        <f t="shared" si="111"/>
        <v>0.3016900558376</v>
      </c>
      <c r="L1206" s="250">
        <f t="shared" si="107"/>
        <v>0.27255471824336003</v>
      </c>
      <c r="M1206" s="250"/>
      <c r="N1206" s="250"/>
      <c r="O1206" s="250"/>
      <c r="P1206" s="250">
        <f t="shared" si="112"/>
        <v>0.33548301348468001</v>
      </c>
      <c r="Q1206" s="250">
        <f t="shared" si="112"/>
        <v>0.34994945884452</v>
      </c>
      <c r="R1206" s="250">
        <f t="shared" si="108"/>
        <v>0.33548301348468001</v>
      </c>
      <c r="S1206" s="250"/>
      <c r="T1206" s="250">
        <f t="shared" si="113"/>
        <v>0.48546573238320456</v>
      </c>
      <c r="U1206" s="250">
        <f t="shared" si="113"/>
        <v>0.49978499467807669</v>
      </c>
      <c r="V1206" s="250">
        <f t="shared" si="113"/>
        <v>0.51429080025262652</v>
      </c>
      <c r="W1206" s="250">
        <f t="shared" si="109"/>
        <v>0.48546573238320456</v>
      </c>
      <c r="X1206" s="250"/>
      <c r="Y1206" s="250"/>
      <c r="Z1206" s="250"/>
      <c r="AA1206" s="250"/>
    </row>
    <row r="1207" spans="1:27" ht="14.25" hidden="1" customHeight="1">
      <c r="A1207" s="120">
        <v>0.1</v>
      </c>
      <c r="B1207" s="120">
        <v>0.8</v>
      </c>
      <c r="C1207" s="120">
        <v>0.1</v>
      </c>
      <c r="D1207" s="250">
        <f t="shared" si="110"/>
        <v>0.29637220866080005</v>
      </c>
      <c r="E1207" s="250">
        <f t="shared" si="110"/>
        <v>0.31323781960760005</v>
      </c>
      <c r="F1207" s="250">
        <f t="shared" si="106"/>
        <v>0.29637220866080005</v>
      </c>
      <c r="G1207" s="250"/>
      <c r="H1207" s="250"/>
      <c r="I1207" s="250"/>
      <c r="J1207" s="250">
        <f t="shared" si="111"/>
        <v>0.27223743805760003</v>
      </c>
      <c r="K1207" s="250">
        <f t="shared" si="111"/>
        <v>0.30200903725760003</v>
      </c>
      <c r="L1207" s="250">
        <f t="shared" si="107"/>
        <v>0.27223743805760003</v>
      </c>
      <c r="M1207" s="250"/>
      <c r="N1207" s="250"/>
      <c r="O1207" s="250"/>
      <c r="P1207" s="250">
        <f t="shared" si="112"/>
        <v>0.3354891804588</v>
      </c>
      <c r="Q1207" s="250">
        <f t="shared" si="112"/>
        <v>0.34994329187039996</v>
      </c>
      <c r="R1207" s="250">
        <f t="shared" si="108"/>
        <v>0.3354891804588</v>
      </c>
      <c r="S1207" s="250"/>
      <c r="T1207" s="250">
        <f t="shared" si="113"/>
        <v>0.48503580914239341</v>
      </c>
      <c r="U1207" s="250">
        <f t="shared" si="113"/>
        <v>0.49999367338631207</v>
      </c>
      <c r="V1207" s="250">
        <f t="shared" si="113"/>
        <v>0.51449946453014261</v>
      </c>
      <c r="W1207" s="250">
        <f t="shared" si="109"/>
        <v>0.48503580914239341</v>
      </c>
      <c r="X1207" s="250"/>
      <c r="Y1207" s="250"/>
      <c r="Z1207" s="250"/>
      <c r="AA1207" s="250"/>
    </row>
    <row r="1208" spans="1:27" ht="14.25" hidden="1" customHeight="1">
      <c r="A1208" s="120">
        <v>0.1</v>
      </c>
      <c r="B1208" s="120">
        <v>0.81</v>
      </c>
      <c r="C1208" s="120">
        <v>0.09</v>
      </c>
      <c r="D1208" s="250">
        <f t="shared" si="110"/>
        <v>0.29602494422156006</v>
      </c>
      <c r="E1208" s="250">
        <f t="shared" si="110"/>
        <v>0.31355680102760003</v>
      </c>
      <c r="F1208" s="250">
        <f t="shared" si="106"/>
        <v>0.29602494422156006</v>
      </c>
      <c r="G1208" s="250"/>
      <c r="H1208" s="250"/>
      <c r="I1208" s="250"/>
      <c r="J1208" s="250">
        <f t="shared" si="111"/>
        <v>0.27192015787184004</v>
      </c>
      <c r="K1208" s="250">
        <f t="shared" si="111"/>
        <v>0.30232801867760001</v>
      </c>
      <c r="L1208" s="250">
        <f t="shared" si="107"/>
        <v>0.27192015787184004</v>
      </c>
      <c r="M1208" s="250"/>
      <c r="N1208" s="250"/>
      <c r="O1208" s="250"/>
      <c r="P1208" s="250">
        <f t="shared" si="112"/>
        <v>0.33549534743292003</v>
      </c>
      <c r="Q1208" s="250">
        <f t="shared" si="112"/>
        <v>0.34993712489628004</v>
      </c>
      <c r="R1208" s="250">
        <f t="shared" si="108"/>
        <v>0.33549534743292003</v>
      </c>
      <c r="S1208" s="250"/>
      <c r="T1208" s="250">
        <f t="shared" si="113"/>
        <v>0.48460588590158227</v>
      </c>
      <c r="U1208" s="250">
        <f t="shared" si="113"/>
        <v>0.50020235209454744</v>
      </c>
      <c r="V1208" s="250">
        <f t="shared" si="113"/>
        <v>0.51470812880765848</v>
      </c>
      <c r="W1208" s="250">
        <f t="shared" si="109"/>
        <v>0.48460588590158227</v>
      </c>
      <c r="X1208" s="250"/>
      <c r="Y1208" s="250"/>
      <c r="Z1208" s="250"/>
      <c r="AA1208" s="250"/>
    </row>
    <row r="1209" spans="1:27" ht="14.25" hidden="1" customHeight="1">
      <c r="A1209" s="120">
        <v>0.1</v>
      </c>
      <c r="B1209" s="120">
        <v>0.82</v>
      </c>
      <c r="C1209" s="120">
        <v>0.08</v>
      </c>
      <c r="D1209" s="250">
        <f t="shared" si="110"/>
        <v>0.29567767978232001</v>
      </c>
      <c r="E1209" s="250">
        <f t="shared" si="110"/>
        <v>0.3138757824476</v>
      </c>
      <c r="F1209" s="250">
        <f t="shared" si="106"/>
        <v>0.29567767978232001</v>
      </c>
      <c r="G1209" s="250"/>
      <c r="H1209" s="250"/>
      <c r="I1209" s="250"/>
      <c r="J1209" s="250">
        <f t="shared" si="111"/>
        <v>0.27160287768607999</v>
      </c>
      <c r="K1209" s="250">
        <f t="shared" si="111"/>
        <v>0.30264700009759998</v>
      </c>
      <c r="L1209" s="250">
        <f t="shared" si="107"/>
        <v>0.27160287768607999</v>
      </c>
      <c r="M1209" s="250"/>
      <c r="N1209" s="250"/>
      <c r="O1209" s="250"/>
      <c r="P1209" s="250">
        <f t="shared" si="112"/>
        <v>0.33550151440703996</v>
      </c>
      <c r="Q1209" s="250">
        <f t="shared" si="112"/>
        <v>0.34993095792216</v>
      </c>
      <c r="R1209" s="250">
        <f t="shared" si="108"/>
        <v>0.33550151440703996</v>
      </c>
      <c r="S1209" s="250"/>
      <c r="T1209" s="250">
        <f t="shared" si="113"/>
        <v>0.48417596266077101</v>
      </c>
      <c r="U1209" s="250">
        <f t="shared" si="113"/>
        <v>0.50041103080278282</v>
      </c>
      <c r="V1209" s="250">
        <f t="shared" si="113"/>
        <v>0.51491679308517446</v>
      </c>
      <c r="W1209" s="250">
        <f t="shared" si="109"/>
        <v>0.48417596266077101</v>
      </c>
      <c r="X1209" s="250"/>
      <c r="Y1209" s="250"/>
      <c r="Z1209" s="250"/>
      <c r="AA1209" s="250"/>
    </row>
    <row r="1210" spans="1:27" ht="14.25" hidden="1" customHeight="1">
      <c r="A1210" s="120">
        <v>0.1</v>
      </c>
      <c r="B1210" s="120">
        <v>0.83</v>
      </c>
      <c r="C1210" s="120">
        <v>7.0000000000000007E-2</v>
      </c>
      <c r="D1210" s="250">
        <f t="shared" si="110"/>
        <v>0.29533041534308002</v>
      </c>
      <c r="E1210" s="250">
        <f t="shared" si="110"/>
        <v>0.31419476386760004</v>
      </c>
      <c r="F1210" s="250">
        <f t="shared" si="106"/>
        <v>0.29533041534308002</v>
      </c>
      <c r="G1210" s="250"/>
      <c r="H1210" s="250"/>
      <c r="I1210" s="250"/>
      <c r="J1210" s="250">
        <f t="shared" si="111"/>
        <v>0.27128559750032</v>
      </c>
      <c r="K1210" s="250">
        <f t="shared" si="111"/>
        <v>0.30296598151760001</v>
      </c>
      <c r="L1210" s="250">
        <f t="shared" si="107"/>
        <v>0.27128559750032</v>
      </c>
      <c r="M1210" s="250"/>
      <c r="N1210" s="250"/>
      <c r="O1210" s="250"/>
      <c r="P1210" s="250">
        <f t="shared" si="112"/>
        <v>0.33550768138115999</v>
      </c>
      <c r="Q1210" s="250">
        <f t="shared" si="112"/>
        <v>0.34992479094803997</v>
      </c>
      <c r="R1210" s="250">
        <f t="shared" si="108"/>
        <v>0.33550768138115999</v>
      </c>
      <c r="S1210" s="250"/>
      <c r="T1210" s="250">
        <f t="shared" si="113"/>
        <v>0.48374603941995986</v>
      </c>
      <c r="U1210" s="250">
        <f t="shared" si="113"/>
        <v>0.5006197095110182</v>
      </c>
      <c r="V1210" s="250">
        <f t="shared" si="113"/>
        <v>0.51512545736269033</v>
      </c>
      <c r="W1210" s="250">
        <f t="shared" si="109"/>
        <v>0.48374603941995986</v>
      </c>
      <c r="X1210" s="250"/>
      <c r="Y1210" s="250"/>
      <c r="Z1210" s="250"/>
      <c r="AA1210" s="250"/>
    </row>
    <row r="1211" spans="1:27" ht="14.25" hidden="1" customHeight="1">
      <c r="A1211" s="120">
        <v>0.1</v>
      </c>
      <c r="B1211" s="120">
        <v>0.84</v>
      </c>
      <c r="C1211" s="120">
        <v>0.06</v>
      </c>
      <c r="D1211" s="250">
        <f t="shared" si="110"/>
        <v>0.29498315090384003</v>
      </c>
      <c r="E1211" s="250">
        <f t="shared" si="110"/>
        <v>0.31451374528760001</v>
      </c>
      <c r="F1211" s="250">
        <f t="shared" si="106"/>
        <v>0.29498315090384003</v>
      </c>
      <c r="G1211" s="250"/>
      <c r="H1211" s="250"/>
      <c r="I1211" s="250"/>
      <c r="J1211" s="250">
        <f t="shared" si="111"/>
        <v>0.27096831731456</v>
      </c>
      <c r="K1211" s="250">
        <f t="shared" si="111"/>
        <v>0.30328496293759999</v>
      </c>
      <c r="L1211" s="250">
        <f t="shared" si="107"/>
        <v>0.27096831731456</v>
      </c>
      <c r="M1211" s="250"/>
      <c r="N1211" s="250"/>
      <c r="O1211" s="250"/>
      <c r="P1211" s="250">
        <f t="shared" si="112"/>
        <v>0.33551384835527998</v>
      </c>
      <c r="Q1211" s="250">
        <f t="shared" si="112"/>
        <v>0.34991862397391998</v>
      </c>
      <c r="R1211" s="250">
        <f t="shared" si="108"/>
        <v>0.33551384835527998</v>
      </c>
      <c r="S1211" s="250"/>
      <c r="T1211" s="250">
        <f t="shared" si="113"/>
        <v>0.48331611617914866</v>
      </c>
      <c r="U1211" s="250">
        <f t="shared" si="113"/>
        <v>0.50082838821925357</v>
      </c>
      <c r="V1211" s="250">
        <f t="shared" si="113"/>
        <v>0.51533412164020642</v>
      </c>
      <c r="W1211" s="250">
        <f t="shared" si="109"/>
        <v>0.48331611617914866</v>
      </c>
      <c r="X1211" s="250"/>
      <c r="Y1211" s="250"/>
      <c r="Z1211" s="250"/>
      <c r="AA1211" s="250"/>
    </row>
    <row r="1212" spans="1:27" ht="14.25" hidden="1" customHeight="1">
      <c r="A1212" s="120">
        <v>0.1</v>
      </c>
      <c r="B1212" s="120">
        <v>0.85</v>
      </c>
      <c r="C1212" s="120">
        <v>0.05</v>
      </c>
      <c r="D1212" s="250">
        <f t="shared" si="110"/>
        <v>0.29463588646460004</v>
      </c>
      <c r="E1212" s="250">
        <f t="shared" si="110"/>
        <v>0.31483272670760004</v>
      </c>
      <c r="F1212" s="250">
        <f t="shared" si="106"/>
        <v>0.29463588646460004</v>
      </c>
      <c r="G1212" s="250"/>
      <c r="H1212" s="250"/>
      <c r="I1212" s="250"/>
      <c r="J1212" s="250">
        <f t="shared" si="111"/>
        <v>0.27065103712880001</v>
      </c>
      <c r="K1212" s="250">
        <f t="shared" si="111"/>
        <v>0.30360394435760002</v>
      </c>
      <c r="L1212" s="250">
        <f t="shared" si="107"/>
        <v>0.27065103712880001</v>
      </c>
      <c r="M1212" s="250"/>
      <c r="N1212" s="250"/>
      <c r="O1212" s="250"/>
      <c r="P1212" s="250">
        <f t="shared" si="112"/>
        <v>0.33552001532940001</v>
      </c>
      <c r="Q1212" s="250">
        <f t="shared" si="112"/>
        <v>0.34991245699979995</v>
      </c>
      <c r="R1212" s="250">
        <f t="shared" si="108"/>
        <v>0.33552001532940001</v>
      </c>
      <c r="S1212" s="250"/>
      <c r="T1212" s="250">
        <f t="shared" si="113"/>
        <v>0.48288619293833757</v>
      </c>
      <c r="U1212" s="250">
        <f t="shared" si="113"/>
        <v>0.50103706692748906</v>
      </c>
      <c r="V1212" s="250">
        <f t="shared" si="113"/>
        <v>0.51554278591772229</v>
      </c>
      <c r="W1212" s="250">
        <f t="shared" si="109"/>
        <v>0.48288619293833757</v>
      </c>
      <c r="X1212" s="250"/>
      <c r="Y1212" s="250"/>
      <c r="Z1212" s="250"/>
      <c r="AA1212" s="250"/>
    </row>
    <row r="1213" spans="1:27" ht="14.25" hidden="1" customHeight="1">
      <c r="A1213" s="120">
        <v>0.1</v>
      </c>
      <c r="B1213" s="120">
        <v>0.86</v>
      </c>
      <c r="C1213" s="120">
        <v>0.04</v>
      </c>
      <c r="D1213" s="250">
        <f t="shared" si="110"/>
        <v>0.29428862202536005</v>
      </c>
      <c r="E1213" s="250">
        <f t="shared" si="110"/>
        <v>0.31515170812760002</v>
      </c>
      <c r="F1213" s="250">
        <f t="shared" si="106"/>
        <v>0.29428862202536005</v>
      </c>
      <c r="G1213" s="250"/>
      <c r="H1213" s="250"/>
      <c r="I1213" s="250"/>
      <c r="J1213" s="250">
        <f t="shared" si="111"/>
        <v>0.27033375694304002</v>
      </c>
      <c r="K1213" s="250">
        <f t="shared" si="111"/>
        <v>0.30392292577759999</v>
      </c>
      <c r="L1213" s="250">
        <f t="shared" si="107"/>
        <v>0.27033375694304002</v>
      </c>
      <c r="M1213" s="250"/>
      <c r="N1213" s="250"/>
      <c r="O1213" s="250"/>
      <c r="P1213" s="250">
        <f t="shared" si="112"/>
        <v>0.33552618230351999</v>
      </c>
      <c r="Q1213" s="250">
        <f t="shared" si="112"/>
        <v>0.34990629002567997</v>
      </c>
      <c r="R1213" s="250">
        <f t="shared" si="108"/>
        <v>0.33552618230351999</v>
      </c>
      <c r="S1213" s="250"/>
      <c r="T1213" s="250">
        <f t="shared" si="113"/>
        <v>0.48245626969752636</v>
      </c>
      <c r="U1213" s="250">
        <f t="shared" si="113"/>
        <v>0.50124574563572444</v>
      </c>
      <c r="V1213" s="250">
        <f t="shared" si="113"/>
        <v>0.51575145019523827</v>
      </c>
      <c r="W1213" s="250">
        <f t="shared" si="109"/>
        <v>0.48245626969752636</v>
      </c>
      <c r="X1213" s="250"/>
      <c r="Y1213" s="250"/>
      <c r="Z1213" s="250"/>
      <c r="AA1213" s="250"/>
    </row>
    <row r="1214" spans="1:27" ht="14.25" hidden="1" customHeight="1">
      <c r="A1214" s="120">
        <v>0.1</v>
      </c>
      <c r="B1214" s="120">
        <v>0.87</v>
      </c>
      <c r="C1214" s="120">
        <v>0.03</v>
      </c>
      <c r="D1214" s="250">
        <f t="shared" si="110"/>
        <v>0.29394135758612</v>
      </c>
      <c r="E1214" s="250">
        <f t="shared" si="110"/>
        <v>0.31547068954760005</v>
      </c>
      <c r="F1214" s="250">
        <f t="shared" si="106"/>
        <v>0.29394135758612</v>
      </c>
      <c r="G1214" s="250"/>
      <c r="H1214" s="250"/>
      <c r="I1214" s="250"/>
      <c r="J1214" s="250">
        <f t="shared" si="111"/>
        <v>0.27001647675728002</v>
      </c>
      <c r="K1214" s="250">
        <f t="shared" si="111"/>
        <v>0.30424190719759997</v>
      </c>
      <c r="L1214" s="250">
        <f t="shared" si="107"/>
        <v>0.27001647675728002</v>
      </c>
      <c r="M1214" s="250"/>
      <c r="N1214" s="250"/>
      <c r="O1214" s="250"/>
      <c r="P1214" s="250">
        <f t="shared" si="112"/>
        <v>0.33553234927764003</v>
      </c>
      <c r="Q1214" s="250">
        <f t="shared" si="112"/>
        <v>0.34990012305155993</v>
      </c>
      <c r="R1214" s="250">
        <f t="shared" si="108"/>
        <v>0.33553234927764003</v>
      </c>
      <c r="S1214" s="250"/>
      <c r="T1214" s="250">
        <f t="shared" si="113"/>
        <v>0.48202634645671522</v>
      </c>
      <c r="U1214" s="250">
        <f t="shared" si="113"/>
        <v>0.50145442434395993</v>
      </c>
      <c r="V1214" s="250">
        <f t="shared" si="113"/>
        <v>0.51596011447275425</v>
      </c>
      <c r="W1214" s="250">
        <f t="shared" si="109"/>
        <v>0.48202634645671522</v>
      </c>
      <c r="X1214" s="250"/>
      <c r="Y1214" s="250"/>
      <c r="Z1214" s="250"/>
      <c r="AA1214" s="250"/>
    </row>
    <row r="1215" spans="1:27" ht="14.25" hidden="1" customHeight="1">
      <c r="A1215" s="120">
        <v>0.1</v>
      </c>
      <c r="B1215" s="120">
        <v>0.88</v>
      </c>
      <c r="C1215" s="120">
        <v>0.02</v>
      </c>
      <c r="D1215" s="250">
        <f t="shared" si="110"/>
        <v>0.29359409314688001</v>
      </c>
      <c r="E1215" s="250">
        <f t="shared" si="110"/>
        <v>0.31578967096760002</v>
      </c>
      <c r="F1215" s="250">
        <f t="shared" si="106"/>
        <v>0.29359409314688001</v>
      </c>
      <c r="G1215" s="250"/>
      <c r="H1215" s="250"/>
      <c r="I1215" s="250"/>
      <c r="J1215" s="250">
        <f t="shared" si="111"/>
        <v>0.26969919657152003</v>
      </c>
      <c r="K1215" s="250">
        <f t="shared" si="111"/>
        <v>0.3045608886176</v>
      </c>
      <c r="L1215" s="250">
        <f t="shared" si="107"/>
        <v>0.26969919657152003</v>
      </c>
      <c r="M1215" s="250"/>
      <c r="N1215" s="250"/>
      <c r="O1215" s="250"/>
      <c r="P1215" s="250">
        <f t="shared" si="112"/>
        <v>0.33553851625175996</v>
      </c>
      <c r="Q1215" s="250">
        <f t="shared" si="112"/>
        <v>0.34989395607744</v>
      </c>
      <c r="R1215" s="250">
        <f t="shared" si="108"/>
        <v>0.33553851625175996</v>
      </c>
      <c r="S1215" s="250"/>
      <c r="T1215" s="250">
        <f t="shared" si="113"/>
        <v>0.48159642321590401</v>
      </c>
      <c r="U1215" s="250">
        <f t="shared" si="113"/>
        <v>0.5016631030521953</v>
      </c>
      <c r="V1215" s="250">
        <f t="shared" si="113"/>
        <v>0.51616877875027023</v>
      </c>
      <c r="W1215" s="250">
        <f t="shared" si="109"/>
        <v>0.48159642321590401</v>
      </c>
      <c r="X1215" s="250"/>
      <c r="Y1215" s="250"/>
      <c r="Z1215" s="250"/>
      <c r="AA1215" s="250"/>
    </row>
    <row r="1216" spans="1:27" ht="14.25" hidden="1" customHeight="1">
      <c r="A1216" s="120">
        <v>0.1</v>
      </c>
      <c r="B1216" s="120">
        <v>0.89</v>
      </c>
      <c r="C1216" s="120">
        <v>0.01</v>
      </c>
      <c r="D1216" s="250">
        <f t="shared" si="110"/>
        <v>0.29324682870764002</v>
      </c>
      <c r="E1216" s="250">
        <f t="shared" si="110"/>
        <v>0.31610865238760005</v>
      </c>
      <c r="F1216" s="250">
        <f t="shared" si="106"/>
        <v>0.29324682870764002</v>
      </c>
      <c r="G1216" s="250"/>
      <c r="H1216" s="250"/>
      <c r="I1216" s="250"/>
      <c r="J1216" s="250">
        <f t="shared" si="111"/>
        <v>0.26938191638576003</v>
      </c>
      <c r="K1216" s="250">
        <f t="shared" si="111"/>
        <v>0.30487987003759998</v>
      </c>
      <c r="L1216" s="250">
        <f t="shared" si="107"/>
        <v>0.26938191638576003</v>
      </c>
      <c r="M1216" s="250"/>
      <c r="N1216" s="250"/>
      <c r="O1216" s="250"/>
      <c r="P1216" s="250">
        <f t="shared" si="112"/>
        <v>0.33554468322587999</v>
      </c>
      <c r="Q1216" s="250">
        <f t="shared" si="112"/>
        <v>0.34988778910332002</v>
      </c>
      <c r="R1216" s="250">
        <f t="shared" si="108"/>
        <v>0.33554468322587999</v>
      </c>
      <c r="S1216" s="250"/>
      <c r="T1216" s="250">
        <f t="shared" si="113"/>
        <v>0.48116649997509292</v>
      </c>
      <c r="U1216" s="250">
        <f t="shared" si="113"/>
        <v>0.50187178176043068</v>
      </c>
      <c r="V1216" s="250">
        <f t="shared" si="113"/>
        <v>0.51637744302778621</v>
      </c>
      <c r="W1216" s="250">
        <f t="shared" si="109"/>
        <v>0.48116649997509292</v>
      </c>
      <c r="X1216" s="250"/>
      <c r="Y1216" s="250"/>
      <c r="Z1216" s="250"/>
      <c r="AA1216" s="250"/>
    </row>
    <row r="1217" spans="1:27" ht="14.25" hidden="1" customHeight="1">
      <c r="A1217" s="120">
        <v>0.1</v>
      </c>
      <c r="B1217" s="120">
        <v>0.9</v>
      </c>
      <c r="C1217" s="120">
        <v>0</v>
      </c>
      <c r="D1217" s="250">
        <f t="shared" si="110"/>
        <v>0.29289956426840003</v>
      </c>
      <c r="E1217" s="250">
        <f t="shared" si="110"/>
        <v>0.31642763380760003</v>
      </c>
      <c r="F1217" s="250">
        <f t="shared" si="106"/>
        <v>0.29289956426840003</v>
      </c>
      <c r="G1217" s="250"/>
      <c r="H1217" s="250"/>
      <c r="I1217" s="250"/>
      <c r="J1217" s="250">
        <f t="shared" si="111"/>
        <v>0.26906463620000004</v>
      </c>
      <c r="K1217" s="250">
        <f t="shared" si="111"/>
        <v>0.30519885145760001</v>
      </c>
      <c r="L1217" s="250">
        <f t="shared" si="107"/>
        <v>0.26906463620000004</v>
      </c>
      <c r="M1217" s="250"/>
      <c r="N1217" s="250"/>
      <c r="O1217" s="250"/>
      <c r="P1217" s="250">
        <f t="shared" si="112"/>
        <v>0.33555085019999997</v>
      </c>
      <c r="Q1217" s="250">
        <f t="shared" si="112"/>
        <v>0.34988162212919999</v>
      </c>
      <c r="R1217" s="250">
        <f t="shared" si="108"/>
        <v>0.33555085019999997</v>
      </c>
      <c r="S1217" s="250"/>
      <c r="T1217" s="250">
        <f t="shared" si="113"/>
        <v>0.48073657673428172</v>
      </c>
      <c r="U1217" s="250">
        <f t="shared" si="113"/>
        <v>0.50208046046866606</v>
      </c>
      <c r="V1217" s="250">
        <f t="shared" si="113"/>
        <v>0.51658610730530219</v>
      </c>
      <c r="W1217" s="250">
        <f t="shared" si="109"/>
        <v>0.48073657673428172</v>
      </c>
      <c r="X1217" s="250"/>
      <c r="Y1217" s="250"/>
      <c r="Z1217" s="250"/>
      <c r="AA1217" s="250"/>
    </row>
    <row r="1218" spans="1:27" ht="14.25" hidden="1" customHeight="1">
      <c r="A1218" s="120">
        <v>0.11</v>
      </c>
      <c r="B1218" s="120">
        <v>0</v>
      </c>
      <c r="C1218" s="120">
        <v>0.89</v>
      </c>
      <c r="D1218" s="250">
        <f t="shared" si="110"/>
        <v>0.32383438238000006</v>
      </c>
      <c r="E1218" s="250">
        <f t="shared" si="110"/>
        <v>0.28801000440836</v>
      </c>
      <c r="F1218" s="250">
        <f t="shared" si="106"/>
        <v>0.28801000440836</v>
      </c>
      <c r="G1218" s="250"/>
      <c r="H1218" s="250"/>
      <c r="I1218" s="250"/>
      <c r="J1218" s="250">
        <f t="shared" si="111"/>
        <v>0.29762155415264002</v>
      </c>
      <c r="K1218" s="250">
        <f t="shared" si="111"/>
        <v>0.27648882242335998</v>
      </c>
      <c r="L1218" s="250">
        <f t="shared" si="107"/>
        <v>0.27648882242335998</v>
      </c>
      <c r="M1218" s="250"/>
      <c r="N1218" s="250"/>
      <c r="O1218" s="250"/>
      <c r="P1218" s="250">
        <f t="shared" si="112"/>
        <v>0.33532097092331997</v>
      </c>
      <c r="Q1218" s="250">
        <f t="shared" si="112"/>
        <v>0.35011766837999997</v>
      </c>
      <c r="R1218" s="250">
        <f t="shared" si="108"/>
        <v>0.33532097092331997</v>
      </c>
      <c r="S1218" s="250"/>
      <c r="T1218" s="250">
        <f t="shared" si="113"/>
        <v>0.51921312397449348</v>
      </c>
      <c r="U1218" s="250">
        <f t="shared" si="113"/>
        <v>0.483721417839582</v>
      </c>
      <c r="V1218" s="250">
        <f t="shared" si="113"/>
        <v>0.49758978286367628</v>
      </c>
      <c r="W1218" s="250">
        <f t="shared" si="109"/>
        <v>0.483721417839582</v>
      </c>
      <c r="X1218" s="250"/>
      <c r="Y1218" s="250"/>
      <c r="Z1218" s="250"/>
      <c r="AA1218" s="250"/>
    </row>
    <row r="1219" spans="1:27" ht="14.25" hidden="1" customHeight="1">
      <c r="A1219" s="120">
        <v>0.11</v>
      </c>
      <c r="B1219" s="120">
        <v>0.01</v>
      </c>
      <c r="C1219" s="120">
        <v>0.88</v>
      </c>
      <c r="D1219" s="250">
        <f t="shared" si="110"/>
        <v>0.32348711794076002</v>
      </c>
      <c r="E1219" s="250">
        <f t="shared" si="110"/>
        <v>0.28832898582836003</v>
      </c>
      <c r="F1219" s="250">
        <f t="shared" si="106"/>
        <v>0.28832898582836003</v>
      </c>
      <c r="G1219" s="250"/>
      <c r="H1219" s="250"/>
      <c r="I1219" s="250"/>
      <c r="J1219" s="250">
        <f t="shared" si="111"/>
        <v>0.29730427396687997</v>
      </c>
      <c r="K1219" s="250">
        <f t="shared" si="111"/>
        <v>0.27680780384336001</v>
      </c>
      <c r="L1219" s="250">
        <f t="shared" si="107"/>
        <v>0.27680780384336001</v>
      </c>
      <c r="M1219" s="250"/>
      <c r="N1219" s="250"/>
      <c r="O1219" s="250"/>
      <c r="P1219" s="250">
        <f t="shared" si="112"/>
        <v>0.33532713789743995</v>
      </c>
      <c r="Q1219" s="250">
        <f t="shared" si="112"/>
        <v>0.35011150140587999</v>
      </c>
      <c r="R1219" s="250">
        <f t="shared" si="108"/>
        <v>0.33532713789743995</v>
      </c>
      <c r="S1219" s="250"/>
      <c r="T1219" s="250">
        <f t="shared" si="113"/>
        <v>0.51878320073368234</v>
      </c>
      <c r="U1219" s="250">
        <f t="shared" si="113"/>
        <v>0.48393009654781738</v>
      </c>
      <c r="V1219" s="250">
        <f t="shared" si="113"/>
        <v>0.49779844714119226</v>
      </c>
      <c r="W1219" s="250">
        <f t="shared" si="109"/>
        <v>0.48393009654781738</v>
      </c>
      <c r="X1219" s="250"/>
      <c r="Y1219" s="250"/>
      <c r="Z1219" s="250"/>
      <c r="AA1219" s="250"/>
    </row>
    <row r="1220" spans="1:27" ht="14.25" hidden="1" customHeight="1">
      <c r="A1220" s="120">
        <v>0.11</v>
      </c>
      <c r="B1220" s="120">
        <v>0.02</v>
      </c>
      <c r="C1220" s="120">
        <v>0.87</v>
      </c>
      <c r="D1220" s="250">
        <f t="shared" si="110"/>
        <v>0.32313985350151997</v>
      </c>
      <c r="E1220" s="250">
        <f t="shared" si="110"/>
        <v>0.28864796724836</v>
      </c>
      <c r="F1220" s="250">
        <f t="shared" si="106"/>
        <v>0.28864796724836</v>
      </c>
      <c r="G1220" s="250"/>
      <c r="H1220" s="250"/>
      <c r="I1220" s="250"/>
      <c r="J1220" s="250">
        <f t="shared" si="111"/>
        <v>0.29698699378111998</v>
      </c>
      <c r="K1220" s="250">
        <f t="shared" si="111"/>
        <v>0.27712678526335999</v>
      </c>
      <c r="L1220" s="250">
        <f t="shared" si="107"/>
        <v>0.27712678526335999</v>
      </c>
      <c r="M1220" s="250"/>
      <c r="N1220" s="250"/>
      <c r="O1220" s="250"/>
      <c r="P1220" s="250">
        <f t="shared" si="112"/>
        <v>0.33533330487155993</v>
      </c>
      <c r="Q1220" s="250">
        <f t="shared" si="112"/>
        <v>0.35010533443175995</v>
      </c>
      <c r="R1220" s="250">
        <f t="shared" si="108"/>
        <v>0.33533330487155993</v>
      </c>
      <c r="S1220" s="250"/>
      <c r="T1220" s="250">
        <f t="shared" si="113"/>
        <v>0.51835327749287108</v>
      </c>
      <c r="U1220" s="250">
        <f t="shared" si="113"/>
        <v>0.48413877525605276</v>
      </c>
      <c r="V1220" s="250">
        <f t="shared" si="113"/>
        <v>0.49800711141870818</v>
      </c>
      <c r="W1220" s="250">
        <f t="shared" si="109"/>
        <v>0.48413877525605276</v>
      </c>
      <c r="X1220" s="250"/>
      <c r="Y1220" s="250"/>
      <c r="Z1220" s="250"/>
      <c r="AA1220" s="250"/>
    </row>
    <row r="1221" spans="1:27" ht="14.25" hidden="1" customHeight="1">
      <c r="A1221" s="120">
        <v>0.11</v>
      </c>
      <c r="B1221" s="120">
        <v>0.03</v>
      </c>
      <c r="C1221" s="120">
        <v>0.86</v>
      </c>
      <c r="D1221" s="250">
        <f t="shared" si="110"/>
        <v>0.32279258906227998</v>
      </c>
      <c r="E1221" s="250">
        <f t="shared" si="110"/>
        <v>0.28896694866836004</v>
      </c>
      <c r="F1221" s="250">
        <f t="shared" si="106"/>
        <v>0.28896694866836004</v>
      </c>
      <c r="G1221" s="250"/>
      <c r="H1221" s="250"/>
      <c r="I1221" s="250"/>
      <c r="J1221" s="250">
        <f t="shared" si="111"/>
        <v>0.29666971359535999</v>
      </c>
      <c r="K1221" s="250">
        <f t="shared" si="111"/>
        <v>0.27744576668336002</v>
      </c>
      <c r="L1221" s="250">
        <f t="shared" si="107"/>
        <v>0.27744576668336002</v>
      </c>
      <c r="M1221" s="250"/>
      <c r="N1221" s="250"/>
      <c r="O1221" s="250"/>
      <c r="P1221" s="250">
        <f t="shared" si="112"/>
        <v>0.33533947184567997</v>
      </c>
      <c r="Q1221" s="250">
        <f t="shared" si="112"/>
        <v>0.35009916745763997</v>
      </c>
      <c r="R1221" s="250">
        <f t="shared" si="108"/>
        <v>0.33533947184567997</v>
      </c>
      <c r="S1221" s="250"/>
      <c r="T1221" s="250">
        <f t="shared" si="113"/>
        <v>0.51792335425205993</v>
      </c>
      <c r="U1221" s="250">
        <f t="shared" si="113"/>
        <v>0.48434745396428813</v>
      </c>
      <c r="V1221" s="250">
        <f t="shared" si="113"/>
        <v>0.49821577569622416</v>
      </c>
      <c r="W1221" s="250">
        <f t="shared" si="109"/>
        <v>0.48434745396428813</v>
      </c>
      <c r="X1221" s="250"/>
      <c r="Y1221" s="250"/>
      <c r="Z1221" s="250"/>
      <c r="AA1221" s="250"/>
    </row>
    <row r="1222" spans="1:27" ht="14.25" hidden="1" customHeight="1">
      <c r="A1222" s="120">
        <v>0.11</v>
      </c>
      <c r="B1222" s="120">
        <v>0.04</v>
      </c>
      <c r="C1222" s="120">
        <v>0.85</v>
      </c>
      <c r="D1222" s="250">
        <f t="shared" si="110"/>
        <v>0.32244532462303999</v>
      </c>
      <c r="E1222" s="250">
        <f t="shared" si="110"/>
        <v>0.28928593008836001</v>
      </c>
      <c r="F1222" s="250">
        <f t="shared" si="106"/>
        <v>0.28928593008836001</v>
      </c>
      <c r="G1222" s="250"/>
      <c r="H1222" s="250"/>
      <c r="I1222" s="250"/>
      <c r="J1222" s="250">
        <f t="shared" si="111"/>
        <v>0.29635243340959999</v>
      </c>
      <c r="K1222" s="250">
        <f t="shared" si="111"/>
        <v>0.27776474810335999</v>
      </c>
      <c r="L1222" s="250">
        <f t="shared" si="107"/>
        <v>0.27776474810335999</v>
      </c>
      <c r="M1222" s="250"/>
      <c r="N1222" s="250"/>
      <c r="O1222" s="250"/>
      <c r="P1222" s="250">
        <f t="shared" si="112"/>
        <v>0.33534563881979995</v>
      </c>
      <c r="Q1222" s="250">
        <f t="shared" si="112"/>
        <v>0.35009300048351993</v>
      </c>
      <c r="R1222" s="250">
        <f t="shared" si="108"/>
        <v>0.33534563881979995</v>
      </c>
      <c r="S1222" s="250"/>
      <c r="T1222" s="250">
        <f t="shared" si="113"/>
        <v>0.51749343101124878</v>
      </c>
      <c r="U1222" s="250">
        <f t="shared" si="113"/>
        <v>0.48455613267252357</v>
      </c>
      <c r="V1222" s="250">
        <f t="shared" si="113"/>
        <v>0.49842443997374009</v>
      </c>
      <c r="W1222" s="250">
        <f t="shared" si="109"/>
        <v>0.48455613267252357</v>
      </c>
      <c r="X1222" s="250"/>
      <c r="Y1222" s="250"/>
      <c r="Z1222" s="250"/>
      <c r="AA1222" s="250"/>
    </row>
    <row r="1223" spans="1:27" ht="14.25" hidden="1" customHeight="1">
      <c r="A1223" s="120">
        <v>0.11</v>
      </c>
      <c r="B1223" s="120">
        <v>0.05</v>
      </c>
      <c r="C1223" s="120">
        <v>0.84</v>
      </c>
      <c r="D1223" s="250">
        <f t="shared" si="110"/>
        <v>0.32209806018379999</v>
      </c>
      <c r="E1223" s="250">
        <f t="shared" si="110"/>
        <v>0.28960491150835999</v>
      </c>
      <c r="F1223" s="250">
        <f t="shared" si="106"/>
        <v>0.28960491150835999</v>
      </c>
      <c r="G1223" s="250"/>
      <c r="H1223" s="250"/>
      <c r="I1223" s="250"/>
      <c r="J1223" s="250">
        <f t="shared" si="111"/>
        <v>0.29603515322384</v>
      </c>
      <c r="K1223" s="250">
        <f t="shared" si="111"/>
        <v>0.27808372952335997</v>
      </c>
      <c r="L1223" s="250">
        <f t="shared" si="107"/>
        <v>0.27808372952335997</v>
      </c>
      <c r="M1223" s="250"/>
      <c r="N1223" s="250"/>
      <c r="O1223" s="250"/>
      <c r="P1223" s="250">
        <f t="shared" si="112"/>
        <v>0.33535180579391993</v>
      </c>
      <c r="Q1223" s="250">
        <f t="shared" si="112"/>
        <v>0.35008683350939995</v>
      </c>
      <c r="R1223" s="250">
        <f t="shared" si="108"/>
        <v>0.33535180579391993</v>
      </c>
      <c r="S1223" s="250"/>
      <c r="T1223" s="250">
        <f t="shared" si="113"/>
        <v>0.51706350777043752</v>
      </c>
      <c r="U1223" s="250">
        <f t="shared" si="113"/>
        <v>0.48476481138075894</v>
      </c>
      <c r="V1223" s="250">
        <f t="shared" si="113"/>
        <v>0.49863310425125607</v>
      </c>
      <c r="W1223" s="250">
        <f t="shared" si="109"/>
        <v>0.48476481138075894</v>
      </c>
      <c r="X1223" s="250"/>
      <c r="Y1223" s="250"/>
      <c r="Z1223" s="250"/>
      <c r="AA1223" s="250"/>
    </row>
    <row r="1224" spans="1:27" ht="14.25" hidden="1" customHeight="1">
      <c r="A1224" s="120">
        <v>0.11</v>
      </c>
      <c r="B1224" s="120">
        <v>0.06</v>
      </c>
      <c r="C1224" s="120">
        <v>0.83</v>
      </c>
      <c r="D1224" s="250">
        <f t="shared" si="110"/>
        <v>0.32175079574456</v>
      </c>
      <c r="E1224" s="250">
        <f t="shared" si="110"/>
        <v>0.28992389292836002</v>
      </c>
      <c r="F1224" s="250">
        <f t="shared" si="106"/>
        <v>0.28992389292836002</v>
      </c>
      <c r="G1224" s="250"/>
      <c r="H1224" s="250"/>
      <c r="I1224" s="250"/>
      <c r="J1224" s="250">
        <f t="shared" si="111"/>
        <v>0.29571787303808</v>
      </c>
      <c r="K1224" s="250">
        <f t="shared" si="111"/>
        <v>0.27840271094336</v>
      </c>
      <c r="L1224" s="250">
        <f t="shared" si="107"/>
        <v>0.27840271094336</v>
      </c>
      <c r="M1224" s="250"/>
      <c r="N1224" s="250"/>
      <c r="O1224" s="250"/>
      <c r="P1224" s="250">
        <f t="shared" si="112"/>
        <v>0.33535797276803997</v>
      </c>
      <c r="Q1224" s="250">
        <f t="shared" si="112"/>
        <v>0.35008066653527992</v>
      </c>
      <c r="R1224" s="250">
        <f t="shared" si="108"/>
        <v>0.33535797276803997</v>
      </c>
      <c r="S1224" s="250"/>
      <c r="T1224" s="250">
        <f t="shared" si="113"/>
        <v>0.51663358452962649</v>
      </c>
      <c r="U1224" s="250">
        <f t="shared" si="113"/>
        <v>0.48497349008899437</v>
      </c>
      <c r="V1224" s="250">
        <f t="shared" si="113"/>
        <v>0.49884176852877204</v>
      </c>
      <c r="W1224" s="250">
        <f t="shared" si="109"/>
        <v>0.48497349008899437</v>
      </c>
      <c r="X1224" s="250"/>
      <c r="Y1224" s="250"/>
      <c r="Z1224" s="250"/>
      <c r="AA1224" s="250"/>
    </row>
    <row r="1225" spans="1:27" ht="14.25" hidden="1" customHeight="1">
      <c r="A1225" s="120">
        <v>0.11</v>
      </c>
      <c r="B1225" s="120">
        <v>7.0000000000000007E-2</v>
      </c>
      <c r="C1225" s="120">
        <v>0.82</v>
      </c>
      <c r="D1225" s="250">
        <f t="shared" si="110"/>
        <v>0.32140353130531996</v>
      </c>
      <c r="E1225" s="250">
        <f t="shared" si="110"/>
        <v>0.29024287434835999</v>
      </c>
      <c r="F1225" s="250">
        <f t="shared" si="106"/>
        <v>0.29024287434835999</v>
      </c>
      <c r="G1225" s="250"/>
      <c r="H1225" s="250"/>
      <c r="I1225" s="250"/>
      <c r="J1225" s="250">
        <f t="shared" si="111"/>
        <v>0.29540059285232001</v>
      </c>
      <c r="K1225" s="250">
        <f t="shared" si="111"/>
        <v>0.27872169236335997</v>
      </c>
      <c r="L1225" s="250">
        <f t="shared" si="107"/>
        <v>0.27872169236335997</v>
      </c>
      <c r="M1225" s="250"/>
      <c r="N1225" s="250"/>
      <c r="O1225" s="250"/>
      <c r="P1225" s="250">
        <f t="shared" si="112"/>
        <v>0.33536413974215995</v>
      </c>
      <c r="Q1225" s="250">
        <f t="shared" si="112"/>
        <v>0.35007449956115999</v>
      </c>
      <c r="R1225" s="250">
        <f t="shared" si="108"/>
        <v>0.33536413974215995</v>
      </c>
      <c r="S1225" s="250"/>
      <c r="T1225" s="250">
        <f t="shared" si="113"/>
        <v>0.51620366128881523</v>
      </c>
      <c r="U1225" s="250">
        <f t="shared" si="113"/>
        <v>0.48518216879722975</v>
      </c>
      <c r="V1225" s="250">
        <f t="shared" si="113"/>
        <v>0.49905043280628791</v>
      </c>
      <c r="W1225" s="250">
        <f t="shared" si="109"/>
        <v>0.48518216879722975</v>
      </c>
      <c r="X1225" s="250"/>
      <c r="Y1225" s="250"/>
      <c r="Z1225" s="250"/>
      <c r="AA1225" s="250"/>
    </row>
    <row r="1226" spans="1:27" ht="14.25" hidden="1" customHeight="1">
      <c r="A1226" s="120">
        <v>0.11</v>
      </c>
      <c r="B1226" s="120">
        <v>0.08</v>
      </c>
      <c r="C1226" s="120">
        <v>0.81</v>
      </c>
      <c r="D1226" s="250">
        <f t="shared" si="110"/>
        <v>0.32105626686608002</v>
      </c>
      <c r="E1226" s="250">
        <f t="shared" si="110"/>
        <v>0.29056185576836002</v>
      </c>
      <c r="F1226" s="250">
        <f t="shared" si="106"/>
        <v>0.29056185576836002</v>
      </c>
      <c r="G1226" s="250"/>
      <c r="H1226" s="250"/>
      <c r="I1226" s="250"/>
      <c r="J1226" s="250">
        <f t="shared" si="111"/>
        <v>0.29508331266656002</v>
      </c>
      <c r="K1226" s="250">
        <f t="shared" si="111"/>
        <v>0.27904067378336</v>
      </c>
      <c r="L1226" s="250">
        <f t="shared" si="107"/>
        <v>0.27904067378336</v>
      </c>
      <c r="M1226" s="250"/>
      <c r="N1226" s="250"/>
      <c r="O1226" s="250"/>
      <c r="P1226" s="250">
        <f t="shared" si="112"/>
        <v>0.33537030671627999</v>
      </c>
      <c r="Q1226" s="250">
        <f t="shared" si="112"/>
        <v>0.35006833258703995</v>
      </c>
      <c r="R1226" s="250">
        <f t="shared" si="108"/>
        <v>0.33537030671627999</v>
      </c>
      <c r="S1226" s="250"/>
      <c r="T1226" s="250">
        <f t="shared" si="113"/>
        <v>0.51577373804800419</v>
      </c>
      <c r="U1226" s="250">
        <f t="shared" si="113"/>
        <v>0.48539084750546524</v>
      </c>
      <c r="V1226" s="250">
        <f t="shared" si="113"/>
        <v>0.499259097083804</v>
      </c>
      <c r="W1226" s="250">
        <f t="shared" si="109"/>
        <v>0.48539084750546524</v>
      </c>
      <c r="X1226" s="250"/>
      <c r="Y1226" s="250"/>
      <c r="Z1226" s="250"/>
      <c r="AA1226" s="250"/>
    </row>
    <row r="1227" spans="1:27" ht="14.25" hidden="1" customHeight="1">
      <c r="A1227" s="120">
        <v>0.11</v>
      </c>
      <c r="B1227" s="120">
        <v>0.09</v>
      </c>
      <c r="C1227" s="120">
        <v>0.8</v>
      </c>
      <c r="D1227" s="250">
        <f t="shared" si="110"/>
        <v>0.32070900242684003</v>
      </c>
      <c r="E1227" s="250">
        <f t="shared" si="110"/>
        <v>0.29088083718836</v>
      </c>
      <c r="F1227" s="250">
        <f t="shared" si="106"/>
        <v>0.29088083718836</v>
      </c>
      <c r="G1227" s="250"/>
      <c r="H1227" s="250"/>
      <c r="I1227" s="250"/>
      <c r="J1227" s="250">
        <f t="shared" si="111"/>
        <v>0.29476603248080002</v>
      </c>
      <c r="K1227" s="250">
        <f t="shared" si="111"/>
        <v>0.27935965520336004</v>
      </c>
      <c r="L1227" s="250">
        <f t="shared" si="107"/>
        <v>0.27935965520336004</v>
      </c>
      <c r="M1227" s="250"/>
      <c r="N1227" s="250"/>
      <c r="O1227" s="250"/>
      <c r="P1227" s="250">
        <f t="shared" si="112"/>
        <v>0.33537647369040002</v>
      </c>
      <c r="Q1227" s="250">
        <f t="shared" si="112"/>
        <v>0.35006216561291997</v>
      </c>
      <c r="R1227" s="250">
        <f t="shared" si="108"/>
        <v>0.33537647369040002</v>
      </c>
      <c r="S1227" s="250"/>
      <c r="T1227" s="250">
        <f t="shared" si="113"/>
        <v>0.51534381480719293</v>
      </c>
      <c r="U1227" s="250">
        <f t="shared" si="113"/>
        <v>0.48559952621370062</v>
      </c>
      <c r="V1227" s="250">
        <f t="shared" si="113"/>
        <v>0.49946776136131993</v>
      </c>
      <c r="W1227" s="250">
        <f t="shared" si="109"/>
        <v>0.48559952621370062</v>
      </c>
      <c r="X1227" s="250"/>
      <c r="Y1227" s="250"/>
      <c r="Z1227" s="250"/>
      <c r="AA1227" s="250"/>
    </row>
    <row r="1228" spans="1:27" ht="14.25" hidden="1" customHeight="1">
      <c r="A1228" s="120">
        <v>0.11</v>
      </c>
      <c r="B1228" s="120">
        <v>0.1</v>
      </c>
      <c r="C1228" s="120">
        <v>0.79</v>
      </c>
      <c r="D1228" s="250">
        <f t="shared" si="110"/>
        <v>0.32036173798760004</v>
      </c>
      <c r="E1228" s="250">
        <f t="shared" si="110"/>
        <v>0.29119981860836003</v>
      </c>
      <c r="F1228" s="250">
        <f t="shared" si="106"/>
        <v>0.29119981860836003</v>
      </c>
      <c r="G1228" s="250"/>
      <c r="H1228" s="250"/>
      <c r="I1228" s="250"/>
      <c r="J1228" s="250">
        <f t="shared" si="111"/>
        <v>0.29444875229504003</v>
      </c>
      <c r="K1228" s="250">
        <f t="shared" si="111"/>
        <v>0.27967863662336001</v>
      </c>
      <c r="L1228" s="250">
        <f t="shared" si="107"/>
        <v>0.27967863662336001</v>
      </c>
      <c r="M1228" s="250"/>
      <c r="N1228" s="250"/>
      <c r="O1228" s="250"/>
      <c r="P1228" s="250">
        <f t="shared" si="112"/>
        <v>0.33538264066451995</v>
      </c>
      <c r="Q1228" s="250">
        <f t="shared" si="112"/>
        <v>0.35005599863879999</v>
      </c>
      <c r="R1228" s="250">
        <f t="shared" si="108"/>
        <v>0.33538264066451995</v>
      </c>
      <c r="S1228" s="250"/>
      <c r="T1228" s="250">
        <f t="shared" si="113"/>
        <v>0.51491389156638179</v>
      </c>
      <c r="U1228" s="250">
        <f t="shared" si="113"/>
        <v>0.48580820492193599</v>
      </c>
      <c r="V1228" s="250">
        <f t="shared" si="113"/>
        <v>0.49967642563883591</v>
      </c>
      <c r="W1228" s="250">
        <f t="shared" si="109"/>
        <v>0.48580820492193599</v>
      </c>
      <c r="X1228" s="250"/>
      <c r="Y1228" s="250"/>
      <c r="Z1228" s="250"/>
      <c r="AA1228" s="250"/>
    </row>
    <row r="1229" spans="1:27" ht="14.25" hidden="1" customHeight="1">
      <c r="A1229" s="120">
        <v>0.11</v>
      </c>
      <c r="B1229" s="120">
        <v>0.11</v>
      </c>
      <c r="C1229" s="120">
        <v>0.78</v>
      </c>
      <c r="D1229" s="250">
        <f t="shared" si="110"/>
        <v>0.32001447354835999</v>
      </c>
      <c r="E1229" s="250">
        <f t="shared" si="110"/>
        <v>0.29151880002836</v>
      </c>
      <c r="F1229" s="250">
        <f t="shared" si="106"/>
        <v>0.29151880002836</v>
      </c>
      <c r="G1229" s="250"/>
      <c r="H1229" s="250"/>
      <c r="I1229" s="250"/>
      <c r="J1229" s="250">
        <f t="shared" si="111"/>
        <v>0.29413147210928003</v>
      </c>
      <c r="K1229" s="250">
        <f t="shared" si="111"/>
        <v>0.27999761804335999</v>
      </c>
      <c r="L1229" s="250">
        <f t="shared" si="107"/>
        <v>0.27999761804335999</v>
      </c>
      <c r="M1229" s="250"/>
      <c r="N1229" s="250"/>
      <c r="O1229" s="250"/>
      <c r="P1229" s="250">
        <f t="shared" si="112"/>
        <v>0.33538880763863993</v>
      </c>
      <c r="Q1229" s="250">
        <f t="shared" si="112"/>
        <v>0.35004983166468001</v>
      </c>
      <c r="R1229" s="250">
        <f t="shared" si="108"/>
        <v>0.33538880763863993</v>
      </c>
      <c r="S1229" s="250"/>
      <c r="T1229" s="250">
        <f t="shared" si="113"/>
        <v>0.51448396832557064</v>
      </c>
      <c r="U1229" s="250">
        <f t="shared" si="113"/>
        <v>0.48601688363017137</v>
      </c>
      <c r="V1229" s="250">
        <f t="shared" si="113"/>
        <v>0.49988508991635183</v>
      </c>
      <c r="W1229" s="250">
        <f t="shared" si="109"/>
        <v>0.48601688363017137</v>
      </c>
      <c r="X1229" s="250"/>
      <c r="Y1229" s="250"/>
      <c r="Z1229" s="250"/>
      <c r="AA1229" s="250"/>
    </row>
    <row r="1230" spans="1:27" ht="14.25" hidden="1" customHeight="1">
      <c r="A1230" s="120">
        <v>0.11</v>
      </c>
      <c r="B1230" s="120">
        <v>0.12</v>
      </c>
      <c r="C1230" s="120">
        <v>0.77</v>
      </c>
      <c r="D1230" s="250">
        <f t="shared" si="110"/>
        <v>0.31966720910912005</v>
      </c>
      <c r="E1230" s="250">
        <f t="shared" si="110"/>
        <v>0.29183778144836003</v>
      </c>
      <c r="F1230" s="250">
        <f t="shared" si="106"/>
        <v>0.29183778144836003</v>
      </c>
      <c r="G1230" s="250"/>
      <c r="H1230" s="250"/>
      <c r="I1230" s="250"/>
      <c r="J1230" s="250">
        <f t="shared" si="111"/>
        <v>0.29381419192351999</v>
      </c>
      <c r="K1230" s="250">
        <f t="shared" si="111"/>
        <v>0.28031659946336002</v>
      </c>
      <c r="L1230" s="250">
        <f t="shared" si="107"/>
        <v>0.28031659946336002</v>
      </c>
      <c r="M1230" s="250"/>
      <c r="N1230" s="250"/>
      <c r="O1230" s="250"/>
      <c r="P1230" s="250">
        <f t="shared" si="112"/>
        <v>0.33539497461275997</v>
      </c>
      <c r="Q1230" s="250">
        <f t="shared" si="112"/>
        <v>0.35004366469056003</v>
      </c>
      <c r="R1230" s="250">
        <f t="shared" si="108"/>
        <v>0.33539497461275997</v>
      </c>
      <c r="S1230" s="250"/>
      <c r="T1230" s="250">
        <f t="shared" si="113"/>
        <v>0.51405404508475949</v>
      </c>
      <c r="U1230" s="250">
        <f t="shared" si="113"/>
        <v>0.4862255623384068</v>
      </c>
      <c r="V1230" s="250">
        <f t="shared" si="113"/>
        <v>0.50009375419386781</v>
      </c>
      <c r="W1230" s="250">
        <f t="shared" si="109"/>
        <v>0.4862255623384068</v>
      </c>
      <c r="X1230" s="250"/>
      <c r="Y1230" s="250"/>
      <c r="Z1230" s="250"/>
      <c r="AA1230" s="250"/>
    </row>
    <row r="1231" spans="1:27" ht="14.25" hidden="1" customHeight="1">
      <c r="A1231" s="120">
        <v>0.11</v>
      </c>
      <c r="B1231" s="120">
        <v>0.13</v>
      </c>
      <c r="C1231" s="120">
        <v>0.76</v>
      </c>
      <c r="D1231" s="250">
        <f t="shared" si="110"/>
        <v>0.31931994466988001</v>
      </c>
      <c r="E1231" s="250">
        <f t="shared" si="110"/>
        <v>0.29215676286836001</v>
      </c>
      <c r="F1231" s="250">
        <f t="shared" si="106"/>
        <v>0.29215676286836001</v>
      </c>
      <c r="G1231" s="250"/>
      <c r="H1231" s="250"/>
      <c r="I1231" s="250"/>
      <c r="J1231" s="250">
        <f t="shared" si="111"/>
        <v>0.29349691173776005</v>
      </c>
      <c r="K1231" s="250">
        <f t="shared" si="111"/>
        <v>0.28063558088335999</v>
      </c>
      <c r="L1231" s="250">
        <f t="shared" si="107"/>
        <v>0.28063558088335999</v>
      </c>
      <c r="M1231" s="250"/>
      <c r="N1231" s="250"/>
      <c r="O1231" s="250"/>
      <c r="P1231" s="250">
        <f t="shared" si="112"/>
        <v>0.33540114158687995</v>
      </c>
      <c r="Q1231" s="250">
        <f t="shared" si="112"/>
        <v>0.35003749771643999</v>
      </c>
      <c r="R1231" s="250">
        <f t="shared" si="108"/>
        <v>0.33540114158687995</v>
      </c>
      <c r="S1231" s="250"/>
      <c r="T1231" s="250">
        <f t="shared" si="113"/>
        <v>0.51362412184394834</v>
      </c>
      <c r="U1231" s="250">
        <f t="shared" si="113"/>
        <v>0.48643424104664218</v>
      </c>
      <c r="V1231" s="250">
        <f t="shared" si="113"/>
        <v>0.50030241847138379</v>
      </c>
      <c r="W1231" s="250">
        <f t="shared" si="109"/>
        <v>0.48643424104664218</v>
      </c>
      <c r="X1231" s="250"/>
      <c r="Y1231" s="250"/>
      <c r="Z1231" s="250"/>
      <c r="AA1231" s="250"/>
    </row>
    <row r="1232" spans="1:27" ht="14.25" hidden="1" customHeight="1">
      <c r="A1232" s="120">
        <v>0.11</v>
      </c>
      <c r="B1232" s="120">
        <v>0.14000000000000001</v>
      </c>
      <c r="C1232" s="120">
        <v>0.75</v>
      </c>
      <c r="D1232" s="250">
        <f t="shared" si="110"/>
        <v>0.31897268023064002</v>
      </c>
      <c r="E1232" s="250">
        <f t="shared" si="110"/>
        <v>0.29247574428835998</v>
      </c>
      <c r="F1232" s="250">
        <f t="shared" si="106"/>
        <v>0.29247574428835998</v>
      </c>
      <c r="G1232" s="250"/>
      <c r="H1232" s="250"/>
      <c r="I1232" s="250"/>
      <c r="J1232" s="250">
        <f t="shared" si="111"/>
        <v>0.293179631552</v>
      </c>
      <c r="K1232" s="250">
        <f t="shared" si="111"/>
        <v>0.28095456230336002</v>
      </c>
      <c r="L1232" s="250">
        <f t="shared" si="107"/>
        <v>0.28095456230336002</v>
      </c>
      <c r="M1232" s="250"/>
      <c r="N1232" s="250"/>
      <c r="O1232" s="250"/>
      <c r="P1232" s="250">
        <f t="shared" si="112"/>
        <v>0.33540730856099998</v>
      </c>
      <c r="Q1232" s="250">
        <f t="shared" si="112"/>
        <v>0.35003133074231996</v>
      </c>
      <c r="R1232" s="250">
        <f t="shared" si="108"/>
        <v>0.33540730856099998</v>
      </c>
      <c r="S1232" s="250"/>
      <c r="T1232" s="250">
        <f t="shared" si="113"/>
        <v>0.51319419860313709</v>
      </c>
      <c r="U1232" s="250">
        <f t="shared" si="113"/>
        <v>0.48664291975487761</v>
      </c>
      <c r="V1232" s="250">
        <f t="shared" si="113"/>
        <v>0.50051108274889966</v>
      </c>
      <c r="W1232" s="250">
        <f t="shared" si="109"/>
        <v>0.48664291975487761</v>
      </c>
      <c r="X1232" s="250"/>
      <c r="Y1232" s="250"/>
      <c r="Z1232" s="250"/>
      <c r="AA1232" s="250"/>
    </row>
    <row r="1233" spans="1:27" ht="14.25" hidden="1" customHeight="1">
      <c r="A1233" s="120">
        <v>0.11</v>
      </c>
      <c r="B1233" s="120">
        <v>0.15</v>
      </c>
      <c r="C1233" s="120">
        <v>0.74</v>
      </c>
      <c r="D1233" s="250">
        <f t="shared" si="110"/>
        <v>0.31862541579140002</v>
      </c>
      <c r="E1233" s="250">
        <f t="shared" si="110"/>
        <v>0.29279472570835996</v>
      </c>
      <c r="F1233" s="250">
        <f t="shared" si="106"/>
        <v>0.29279472570835996</v>
      </c>
      <c r="G1233" s="250"/>
      <c r="H1233" s="250"/>
      <c r="I1233" s="250"/>
      <c r="J1233" s="250">
        <f t="shared" si="111"/>
        <v>0.29286235136623995</v>
      </c>
      <c r="K1233" s="250">
        <f t="shared" si="111"/>
        <v>0.28127354372336</v>
      </c>
      <c r="L1233" s="250">
        <f t="shared" si="107"/>
        <v>0.28127354372336</v>
      </c>
      <c r="M1233" s="250"/>
      <c r="N1233" s="250"/>
      <c r="O1233" s="250"/>
      <c r="P1233" s="250">
        <f t="shared" si="112"/>
        <v>0.33541347553511996</v>
      </c>
      <c r="Q1233" s="250">
        <f t="shared" si="112"/>
        <v>0.35002516376819998</v>
      </c>
      <c r="R1233" s="250">
        <f t="shared" si="108"/>
        <v>0.33541347553511996</v>
      </c>
      <c r="S1233" s="250"/>
      <c r="T1233" s="250">
        <f t="shared" si="113"/>
        <v>0.51276427536232594</v>
      </c>
      <c r="U1233" s="250">
        <f t="shared" si="113"/>
        <v>0.48685159846311299</v>
      </c>
      <c r="V1233" s="250">
        <f t="shared" si="113"/>
        <v>0.50071974702641575</v>
      </c>
      <c r="W1233" s="250">
        <f t="shared" si="109"/>
        <v>0.48685159846311299</v>
      </c>
      <c r="X1233" s="250"/>
      <c r="Y1233" s="250"/>
      <c r="Z1233" s="250"/>
      <c r="AA1233" s="250"/>
    </row>
    <row r="1234" spans="1:27" ht="14.25" hidden="1" customHeight="1">
      <c r="A1234" s="120">
        <v>0.11</v>
      </c>
      <c r="B1234" s="120">
        <v>0.16</v>
      </c>
      <c r="C1234" s="120">
        <v>0.73</v>
      </c>
      <c r="D1234" s="250">
        <f t="shared" si="110"/>
        <v>0.31827815135215998</v>
      </c>
      <c r="E1234" s="250">
        <f t="shared" si="110"/>
        <v>0.29311370712835999</v>
      </c>
      <c r="F1234" s="250">
        <f t="shared" si="106"/>
        <v>0.29311370712835999</v>
      </c>
      <c r="G1234" s="250"/>
      <c r="H1234" s="250"/>
      <c r="I1234" s="250"/>
      <c r="J1234" s="250">
        <f t="shared" si="111"/>
        <v>0.29254507118048001</v>
      </c>
      <c r="K1234" s="250">
        <f t="shared" si="111"/>
        <v>0.28159252514335997</v>
      </c>
      <c r="L1234" s="250">
        <f t="shared" si="107"/>
        <v>0.28159252514335997</v>
      </c>
      <c r="M1234" s="250"/>
      <c r="N1234" s="250"/>
      <c r="O1234" s="250"/>
      <c r="P1234" s="250">
        <f t="shared" si="112"/>
        <v>0.33541964250923995</v>
      </c>
      <c r="Q1234" s="250">
        <f t="shared" si="112"/>
        <v>0.35001899679408</v>
      </c>
      <c r="R1234" s="250">
        <f t="shared" si="108"/>
        <v>0.33541964250923995</v>
      </c>
      <c r="S1234" s="250"/>
      <c r="T1234" s="250">
        <f t="shared" si="113"/>
        <v>0.51233435212151479</v>
      </c>
      <c r="U1234" s="250">
        <f t="shared" si="113"/>
        <v>0.48706027717134837</v>
      </c>
      <c r="V1234" s="250">
        <f t="shared" si="113"/>
        <v>0.50092841130393162</v>
      </c>
      <c r="W1234" s="250">
        <f t="shared" si="109"/>
        <v>0.48706027717134837</v>
      </c>
      <c r="X1234" s="250"/>
      <c r="Y1234" s="250"/>
      <c r="Z1234" s="250"/>
      <c r="AA1234" s="250"/>
    </row>
    <row r="1235" spans="1:27" ht="14.25" hidden="1" customHeight="1">
      <c r="A1235" s="120">
        <v>0.11</v>
      </c>
      <c r="B1235" s="120">
        <v>0.17</v>
      </c>
      <c r="C1235" s="120">
        <v>0.72</v>
      </c>
      <c r="D1235" s="250">
        <f t="shared" si="110"/>
        <v>0.31793088691292004</v>
      </c>
      <c r="E1235" s="250">
        <f t="shared" si="110"/>
        <v>0.29343268854836002</v>
      </c>
      <c r="F1235" s="250">
        <f t="shared" si="106"/>
        <v>0.29343268854836002</v>
      </c>
      <c r="G1235" s="250"/>
      <c r="H1235" s="250"/>
      <c r="I1235" s="250"/>
      <c r="J1235" s="250">
        <f t="shared" si="111"/>
        <v>0.29222779099471996</v>
      </c>
      <c r="K1235" s="250">
        <f t="shared" si="111"/>
        <v>0.28191150656336</v>
      </c>
      <c r="L1235" s="250">
        <f t="shared" si="107"/>
        <v>0.28191150656336</v>
      </c>
      <c r="M1235" s="250"/>
      <c r="N1235" s="250"/>
      <c r="O1235" s="250"/>
      <c r="P1235" s="250">
        <f t="shared" si="112"/>
        <v>0.33542580948335998</v>
      </c>
      <c r="Q1235" s="250">
        <f t="shared" si="112"/>
        <v>0.35001282981995996</v>
      </c>
      <c r="R1235" s="250">
        <f t="shared" si="108"/>
        <v>0.33542580948335998</v>
      </c>
      <c r="S1235" s="250"/>
      <c r="T1235" s="250">
        <f t="shared" si="113"/>
        <v>0.51190442888070353</v>
      </c>
      <c r="U1235" s="250">
        <f t="shared" si="113"/>
        <v>0.4872689558795838</v>
      </c>
      <c r="V1235" s="250">
        <f t="shared" si="113"/>
        <v>0.50113707558144749</v>
      </c>
      <c r="W1235" s="250">
        <f t="shared" si="109"/>
        <v>0.4872689558795838</v>
      </c>
      <c r="X1235" s="250"/>
      <c r="Y1235" s="250"/>
      <c r="Z1235" s="250"/>
      <c r="AA1235" s="250"/>
    </row>
    <row r="1236" spans="1:27" ht="14.25" hidden="1" customHeight="1">
      <c r="A1236" s="120">
        <v>0.11</v>
      </c>
      <c r="B1236" s="120">
        <v>0.18</v>
      </c>
      <c r="C1236" s="120">
        <v>0.71</v>
      </c>
      <c r="D1236" s="250">
        <f t="shared" si="110"/>
        <v>0.31758362247367999</v>
      </c>
      <c r="E1236" s="250">
        <f t="shared" si="110"/>
        <v>0.29375166996836</v>
      </c>
      <c r="F1236" s="250">
        <f t="shared" si="106"/>
        <v>0.29375166996836</v>
      </c>
      <c r="G1236" s="250"/>
      <c r="H1236" s="250"/>
      <c r="I1236" s="250"/>
      <c r="J1236" s="250">
        <f t="shared" si="111"/>
        <v>0.29191051080895997</v>
      </c>
      <c r="K1236" s="250">
        <f t="shared" si="111"/>
        <v>0.28223048798335998</v>
      </c>
      <c r="L1236" s="250">
        <f t="shared" si="107"/>
        <v>0.28223048798335998</v>
      </c>
      <c r="M1236" s="250"/>
      <c r="N1236" s="250"/>
      <c r="O1236" s="250"/>
      <c r="P1236" s="250">
        <f t="shared" si="112"/>
        <v>0.33543197645747996</v>
      </c>
      <c r="Q1236" s="250">
        <f t="shared" si="112"/>
        <v>0.35000666284583992</v>
      </c>
      <c r="R1236" s="250">
        <f t="shared" si="108"/>
        <v>0.33543197645747996</v>
      </c>
      <c r="S1236" s="250"/>
      <c r="T1236" s="250">
        <f t="shared" si="113"/>
        <v>0.51147450563989239</v>
      </c>
      <c r="U1236" s="250">
        <f t="shared" si="113"/>
        <v>0.48747763458781918</v>
      </c>
      <c r="V1236" s="250">
        <f t="shared" si="113"/>
        <v>0.50134573985896358</v>
      </c>
      <c r="W1236" s="250">
        <f t="shared" si="109"/>
        <v>0.48747763458781918</v>
      </c>
      <c r="X1236" s="250"/>
      <c r="Y1236" s="250"/>
      <c r="Z1236" s="250"/>
      <c r="AA1236" s="250"/>
    </row>
    <row r="1237" spans="1:27" ht="14.25" hidden="1" customHeight="1">
      <c r="A1237" s="120">
        <v>0.11</v>
      </c>
      <c r="B1237" s="120">
        <v>0.19</v>
      </c>
      <c r="C1237" s="120">
        <v>0.7</v>
      </c>
      <c r="D1237" s="250">
        <f t="shared" si="110"/>
        <v>0.31723635803444</v>
      </c>
      <c r="E1237" s="250">
        <f t="shared" si="110"/>
        <v>0.29407065138835997</v>
      </c>
      <c r="F1237" s="250">
        <f t="shared" si="106"/>
        <v>0.29407065138835997</v>
      </c>
      <c r="G1237" s="250"/>
      <c r="H1237" s="250"/>
      <c r="I1237" s="250"/>
      <c r="J1237" s="250">
        <f t="shared" si="111"/>
        <v>0.29159323062319997</v>
      </c>
      <c r="K1237" s="250">
        <f t="shared" si="111"/>
        <v>0.28254946940336001</v>
      </c>
      <c r="L1237" s="250">
        <f t="shared" si="107"/>
        <v>0.28254946940336001</v>
      </c>
      <c r="M1237" s="250"/>
      <c r="N1237" s="250"/>
      <c r="O1237" s="250"/>
      <c r="P1237" s="250">
        <f t="shared" si="112"/>
        <v>0.33543814343159994</v>
      </c>
      <c r="Q1237" s="250">
        <f t="shared" si="112"/>
        <v>0.35000049587172</v>
      </c>
      <c r="R1237" s="250">
        <f t="shared" si="108"/>
        <v>0.33543814343159994</v>
      </c>
      <c r="S1237" s="250"/>
      <c r="T1237" s="250">
        <f t="shared" si="113"/>
        <v>0.51104458239908124</v>
      </c>
      <c r="U1237" s="250">
        <f t="shared" si="113"/>
        <v>0.48768631329605461</v>
      </c>
      <c r="V1237" s="250">
        <f t="shared" si="113"/>
        <v>0.50155440413647945</v>
      </c>
      <c r="W1237" s="250">
        <f t="shared" si="109"/>
        <v>0.48768631329605461</v>
      </c>
      <c r="X1237" s="250"/>
      <c r="Y1237" s="250"/>
      <c r="Z1237" s="250"/>
      <c r="AA1237" s="250"/>
    </row>
    <row r="1238" spans="1:27" ht="14.25" hidden="1" customHeight="1">
      <c r="A1238" s="120">
        <v>0.11</v>
      </c>
      <c r="B1238" s="120">
        <v>0.2</v>
      </c>
      <c r="C1238" s="120">
        <v>0.69</v>
      </c>
      <c r="D1238" s="250">
        <f t="shared" si="110"/>
        <v>0.31688909359520001</v>
      </c>
      <c r="E1238" s="250">
        <f t="shared" si="110"/>
        <v>0.29438963280836</v>
      </c>
      <c r="F1238" s="250">
        <f t="shared" si="106"/>
        <v>0.29438963280836</v>
      </c>
      <c r="G1238" s="250"/>
      <c r="H1238" s="250"/>
      <c r="I1238" s="250"/>
      <c r="J1238" s="250">
        <f t="shared" si="111"/>
        <v>0.29127595043743998</v>
      </c>
      <c r="K1238" s="250">
        <f t="shared" si="111"/>
        <v>0.28286845082335998</v>
      </c>
      <c r="L1238" s="250">
        <f t="shared" si="107"/>
        <v>0.28286845082335998</v>
      </c>
      <c r="M1238" s="250"/>
      <c r="N1238" s="250"/>
      <c r="O1238" s="250"/>
      <c r="P1238" s="250">
        <f t="shared" si="112"/>
        <v>0.33544431040571998</v>
      </c>
      <c r="Q1238" s="250">
        <f t="shared" si="112"/>
        <v>0.34999432889759996</v>
      </c>
      <c r="R1238" s="250">
        <f t="shared" si="108"/>
        <v>0.33544431040571998</v>
      </c>
      <c r="S1238" s="250"/>
      <c r="T1238" s="250">
        <f t="shared" si="113"/>
        <v>0.51061465915827009</v>
      </c>
      <c r="U1238" s="250">
        <f t="shared" si="113"/>
        <v>0.48789499200428998</v>
      </c>
      <c r="V1238" s="250">
        <f t="shared" si="113"/>
        <v>0.50176306841399554</v>
      </c>
      <c r="W1238" s="250">
        <f t="shared" si="109"/>
        <v>0.48789499200428998</v>
      </c>
      <c r="X1238" s="250"/>
      <c r="Y1238" s="250"/>
      <c r="Z1238" s="250"/>
      <c r="AA1238" s="250"/>
    </row>
    <row r="1239" spans="1:27" ht="14.25" hidden="1" customHeight="1">
      <c r="A1239" s="120">
        <v>0.11</v>
      </c>
      <c r="B1239" s="120">
        <v>0.21</v>
      </c>
      <c r="C1239" s="120">
        <v>0.68</v>
      </c>
      <c r="D1239" s="250">
        <f t="shared" si="110"/>
        <v>0.31654182915596002</v>
      </c>
      <c r="E1239" s="250">
        <f t="shared" si="110"/>
        <v>0.29470861422836003</v>
      </c>
      <c r="F1239" s="250">
        <f t="shared" si="106"/>
        <v>0.29470861422836003</v>
      </c>
      <c r="G1239" s="250"/>
      <c r="H1239" s="250"/>
      <c r="I1239" s="250"/>
      <c r="J1239" s="250">
        <f t="shared" si="111"/>
        <v>0.29095867025167998</v>
      </c>
      <c r="K1239" s="250">
        <f t="shared" si="111"/>
        <v>0.28318743224336002</v>
      </c>
      <c r="L1239" s="250">
        <f t="shared" si="107"/>
        <v>0.28318743224336002</v>
      </c>
      <c r="M1239" s="250"/>
      <c r="N1239" s="250"/>
      <c r="O1239" s="250"/>
      <c r="P1239" s="250">
        <f t="shared" si="112"/>
        <v>0.33545047737984002</v>
      </c>
      <c r="Q1239" s="250">
        <f t="shared" si="112"/>
        <v>0.34998816192348003</v>
      </c>
      <c r="R1239" s="250">
        <f t="shared" si="108"/>
        <v>0.33545047737984002</v>
      </c>
      <c r="S1239" s="250"/>
      <c r="T1239" s="250">
        <f t="shared" si="113"/>
        <v>0.51018473591745894</v>
      </c>
      <c r="U1239" s="250">
        <f t="shared" si="113"/>
        <v>0.48810367071252542</v>
      </c>
      <c r="V1239" s="250">
        <f t="shared" si="113"/>
        <v>0.50197173269151141</v>
      </c>
      <c r="W1239" s="250">
        <f t="shared" si="109"/>
        <v>0.48810367071252542</v>
      </c>
      <c r="X1239" s="250"/>
      <c r="Y1239" s="250"/>
      <c r="Z1239" s="250"/>
      <c r="AA1239" s="250"/>
    </row>
    <row r="1240" spans="1:27" ht="14.25" hidden="1" customHeight="1">
      <c r="A1240" s="120">
        <v>0.11</v>
      </c>
      <c r="B1240" s="120">
        <v>0.22</v>
      </c>
      <c r="C1240" s="120">
        <v>0.67</v>
      </c>
      <c r="D1240" s="250">
        <f t="shared" si="110"/>
        <v>0.31619456471672003</v>
      </c>
      <c r="E1240" s="250">
        <f t="shared" si="110"/>
        <v>0.29502759564836001</v>
      </c>
      <c r="F1240" s="250">
        <f t="shared" si="106"/>
        <v>0.29502759564836001</v>
      </c>
      <c r="G1240" s="250"/>
      <c r="H1240" s="250"/>
      <c r="I1240" s="250"/>
      <c r="J1240" s="250">
        <f t="shared" si="111"/>
        <v>0.29064139006592005</v>
      </c>
      <c r="K1240" s="250">
        <f t="shared" si="111"/>
        <v>0.28350641366336005</v>
      </c>
      <c r="L1240" s="250">
        <f t="shared" si="107"/>
        <v>0.28350641366336005</v>
      </c>
      <c r="M1240" s="250"/>
      <c r="N1240" s="250"/>
      <c r="O1240" s="250"/>
      <c r="P1240" s="250">
        <f t="shared" si="112"/>
        <v>0.33545664435395994</v>
      </c>
      <c r="Q1240" s="250">
        <f t="shared" si="112"/>
        <v>0.34998199494936</v>
      </c>
      <c r="R1240" s="250">
        <f t="shared" si="108"/>
        <v>0.33545664435395994</v>
      </c>
      <c r="S1240" s="250"/>
      <c r="T1240" s="250">
        <f t="shared" si="113"/>
        <v>0.50975481267664779</v>
      </c>
      <c r="U1240" s="250">
        <f t="shared" si="113"/>
        <v>0.48831234942076085</v>
      </c>
      <c r="V1240" s="250">
        <f t="shared" si="113"/>
        <v>0.5021803969690275</v>
      </c>
      <c r="W1240" s="250">
        <f t="shared" si="109"/>
        <v>0.48831234942076085</v>
      </c>
      <c r="X1240" s="250"/>
      <c r="Y1240" s="250"/>
      <c r="Z1240" s="250"/>
      <c r="AA1240" s="250"/>
    </row>
    <row r="1241" spans="1:27" ht="14.25" hidden="1" customHeight="1">
      <c r="A1241" s="120">
        <v>0.11</v>
      </c>
      <c r="B1241" s="120">
        <v>0.23</v>
      </c>
      <c r="C1241" s="120">
        <v>0.66</v>
      </c>
      <c r="D1241" s="250">
        <f t="shared" si="110"/>
        <v>0.31584730027748004</v>
      </c>
      <c r="E1241" s="250">
        <f t="shared" si="110"/>
        <v>0.29534657706835998</v>
      </c>
      <c r="F1241" s="250">
        <f t="shared" si="106"/>
        <v>0.29534657706835998</v>
      </c>
      <c r="G1241" s="250"/>
      <c r="H1241" s="250"/>
      <c r="I1241" s="250"/>
      <c r="J1241" s="250">
        <f t="shared" si="111"/>
        <v>0.29032410988016</v>
      </c>
      <c r="K1241" s="250">
        <f t="shared" si="111"/>
        <v>0.28382539508336002</v>
      </c>
      <c r="L1241" s="250">
        <f t="shared" si="107"/>
        <v>0.28382539508336002</v>
      </c>
      <c r="M1241" s="250"/>
      <c r="N1241" s="250"/>
      <c r="O1241" s="250"/>
      <c r="P1241" s="250">
        <f t="shared" si="112"/>
        <v>0.33546281132807998</v>
      </c>
      <c r="Q1241" s="250">
        <f t="shared" si="112"/>
        <v>0.34997582797523996</v>
      </c>
      <c r="R1241" s="250">
        <f t="shared" si="108"/>
        <v>0.33546281132807998</v>
      </c>
      <c r="S1241" s="250"/>
      <c r="T1241" s="250">
        <f t="shared" si="113"/>
        <v>0.50932488943583665</v>
      </c>
      <c r="U1241" s="250">
        <f t="shared" si="113"/>
        <v>0.48852102812899623</v>
      </c>
      <c r="V1241" s="250">
        <f t="shared" si="113"/>
        <v>0.50238906124654337</v>
      </c>
      <c r="W1241" s="250">
        <f t="shared" si="109"/>
        <v>0.48852102812899623</v>
      </c>
      <c r="X1241" s="250"/>
      <c r="Y1241" s="250"/>
      <c r="Z1241" s="250"/>
      <c r="AA1241" s="250"/>
    </row>
    <row r="1242" spans="1:27" ht="14.25" hidden="1" customHeight="1">
      <c r="A1242" s="120">
        <v>0.11</v>
      </c>
      <c r="B1242" s="120">
        <v>0.24</v>
      </c>
      <c r="C1242" s="120">
        <v>0.65</v>
      </c>
      <c r="D1242" s="250">
        <f t="shared" si="110"/>
        <v>0.31550003583824004</v>
      </c>
      <c r="E1242" s="250">
        <f t="shared" si="110"/>
        <v>0.29566555848836001</v>
      </c>
      <c r="F1242" s="250">
        <f t="shared" si="106"/>
        <v>0.29566555848836001</v>
      </c>
      <c r="G1242" s="250"/>
      <c r="H1242" s="250"/>
      <c r="I1242" s="250"/>
      <c r="J1242" s="250">
        <f t="shared" si="111"/>
        <v>0.2900068296944</v>
      </c>
      <c r="K1242" s="250">
        <f t="shared" si="111"/>
        <v>0.28414437650336</v>
      </c>
      <c r="L1242" s="250">
        <f t="shared" si="107"/>
        <v>0.28414437650336</v>
      </c>
      <c r="M1242" s="250"/>
      <c r="N1242" s="250"/>
      <c r="O1242" s="250"/>
      <c r="P1242" s="250">
        <f t="shared" si="112"/>
        <v>0.33546897830219996</v>
      </c>
      <c r="Q1242" s="250">
        <f t="shared" si="112"/>
        <v>0.34996966100111998</v>
      </c>
      <c r="R1242" s="250">
        <f t="shared" si="108"/>
        <v>0.33546897830219996</v>
      </c>
      <c r="S1242" s="250"/>
      <c r="T1242" s="250">
        <f t="shared" si="113"/>
        <v>0.50889496619502539</v>
      </c>
      <c r="U1242" s="250">
        <f t="shared" si="113"/>
        <v>0.4887297068372316</v>
      </c>
      <c r="V1242" s="250">
        <f t="shared" si="113"/>
        <v>0.50259772552405935</v>
      </c>
      <c r="W1242" s="250">
        <f t="shared" si="109"/>
        <v>0.4887297068372316</v>
      </c>
      <c r="X1242" s="250"/>
      <c r="Y1242" s="250"/>
      <c r="Z1242" s="250"/>
      <c r="AA1242" s="250"/>
    </row>
    <row r="1243" spans="1:27" ht="14.25" hidden="1" customHeight="1">
      <c r="A1243" s="120">
        <v>0.11</v>
      </c>
      <c r="B1243" s="120">
        <v>0.25</v>
      </c>
      <c r="C1243" s="120">
        <v>0.64</v>
      </c>
      <c r="D1243" s="250">
        <f t="shared" si="110"/>
        <v>0.315152771399</v>
      </c>
      <c r="E1243" s="250">
        <f t="shared" si="110"/>
        <v>0.29598453990836004</v>
      </c>
      <c r="F1243" s="250">
        <f t="shared" si="106"/>
        <v>0.29598453990836004</v>
      </c>
      <c r="G1243" s="250"/>
      <c r="H1243" s="250"/>
      <c r="I1243" s="250"/>
      <c r="J1243" s="250">
        <f t="shared" si="111"/>
        <v>0.28968954950864001</v>
      </c>
      <c r="K1243" s="250">
        <f t="shared" si="111"/>
        <v>0.28446335792335997</v>
      </c>
      <c r="L1243" s="250">
        <f t="shared" si="107"/>
        <v>0.28446335792335997</v>
      </c>
      <c r="M1243" s="250"/>
      <c r="N1243" s="250"/>
      <c r="O1243" s="250"/>
      <c r="P1243" s="250">
        <f t="shared" si="112"/>
        <v>0.33547514527631994</v>
      </c>
      <c r="Q1243" s="250">
        <f t="shared" si="112"/>
        <v>0.349963494027</v>
      </c>
      <c r="R1243" s="250">
        <f t="shared" si="108"/>
        <v>0.33547514527631994</v>
      </c>
      <c r="S1243" s="250"/>
      <c r="T1243" s="250">
        <f t="shared" si="113"/>
        <v>0.50846504295421424</v>
      </c>
      <c r="U1243" s="250">
        <f t="shared" si="113"/>
        <v>0.48893838554546698</v>
      </c>
      <c r="V1243" s="250">
        <f t="shared" si="113"/>
        <v>0.50280638980157533</v>
      </c>
      <c r="W1243" s="250">
        <f t="shared" si="109"/>
        <v>0.48893838554546698</v>
      </c>
      <c r="X1243" s="250"/>
      <c r="Y1243" s="250"/>
      <c r="Z1243" s="250"/>
      <c r="AA1243" s="250"/>
    </row>
    <row r="1244" spans="1:27" ht="14.25" hidden="1" customHeight="1">
      <c r="A1244" s="120">
        <v>0.11</v>
      </c>
      <c r="B1244" s="120">
        <v>0.26</v>
      </c>
      <c r="C1244" s="120">
        <v>0.63</v>
      </c>
      <c r="D1244" s="250">
        <f t="shared" si="110"/>
        <v>0.31480550695976001</v>
      </c>
      <c r="E1244" s="250">
        <f t="shared" si="110"/>
        <v>0.29630352132836002</v>
      </c>
      <c r="F1244" s="250">
        <f t="shared" si="106"/>
        <v>0.29630352132836002</v>
      </c>
      <c r="G1244" s="250"/>
      <c r="H1244" s="250"/>
      <c r="I1244" s="250"/>
      <c r="J1244" s="250">
        <f t="shared" si="111"/>
        <v>0.28937226932288002</v>
      </c>
      <c r="K1244" s="250">
        <f t="shared" si="111"/>
        <v>0.28478233934336</v>
      </c>
      <c r="L1244" s="250">
        <f t="shared" si="107"/>
        <v>0.28478233934336</v>
      </c>
      <c r="M1244" s="250"/>
      <c r="N1244" s="250"/>
      <c r="O1244" s="250"/>
      <c r="P1244" s="250">
        <f t="shared" si="112"/>
        <v>0.33548131225043998</v>
      </c>
      <c r="Q1244" s="250">
        <f t="shared" si="112"/>
        <v>0.34995732705287996</v>
      </c>
      <c r="R1244" s="250">
        <f t="shared" si="108"/>
        <v>0.33548131225043998</v>
      </c>
      <c r="S1244" s="250"/>
      <c r="T1244" s="250">
        <f t="shared" si="113"/>
        <v>0.50803511971340309</v>
      </c>
      <c r="U1244" s="250">
        <f t="shared" si="113"/>
        <v>0.48914706425370236</v>
      </c>
      <c r="V1244" s="250">
        <f t="shared" si="113"/>
        <v>0.5030150540790912</v>
      </c>
      <c r="W1244" s="250">
        <f t="shared" si="109"/>
        <v>0.48914706425370236</v>
      </c>
      <c r="X1244" s="250"/>
      <c r="Y1244" s="250"/>
      <c r="Z1244" s="250"/>
      <c r="AA1244" s="250"/>
    </row>
    <row r="1245" spans="1:27" ht="14.25" hidden="1" customHeight="1">
      <c r="A1245" s="120">
        <v>0.11</v>
      </c>
      <c r="B1245" s="120">
        <v>0.27</v>
      </c>
      <c r="C1245" s="120">
        <v>0.62</v>
      </c>
      <c r="D1245" s="250">
        <f t="shared" si="110"/>
        <v>0.31445824252052001</v>
      </c>
      <c r="E1245" s="250">
        <f t="shared" si="110"/>
        <v>0.29662250274836</v>
      </c>
      <c r="F1245" s="250">
        <f t="shared" si="106"/>
        <v>0.29662250274836</v>
      </c>
      <c r="G1245" s="250"/>
      <c r="H1245" s="250"/>
      <c r="I1245" s="250"/>
      <c r="J1245" s="250">
        <f t="shared" si="111"/>
        <v>0.28905498913712002</v>
      </c>
      <c r="K1245" s="250">
        <f t="shared" si="111"/>
        <v>0.28510132076336003</v>
      </c>
      <c r="L1245" s="250">
        <f t="shared" si="107"/>
        <v>0.28510132076336003</v>
      </c>
      <c r="M1245" s="250"/>
      <c r="N1245" s="250"/>
      <c r="O1245" s="250"/>
      <c r="P1245" s="250">
        <f t="shared" si="112"/>
        <v>0.33548747922456001</v>
      </c>
      <c r="Q1245" s="250">
        <f t="shared" si="112"/>
        <v>0.34995116007875998</v>
      </c>
      <c r="R1245" s="250">
        <f t="shared" si="108"/>
        <v>0.33548747922456001</v>
      </c>
      <c r="S1245" s="250"/>
      <c r="T1245" s="250">
        <f t="shared" si="113"/>
        <v>0.50760519647259195</v>
      </c>
      <c r="U1245" s="250">
        <f t="shared" si="113"/>
        <v>0.48935574296193773</v>
      </c>
      <c r="V1245" s="250">
        <f t="shared" si="113"/>
        <v>0.50322371835660729</v>
      </c>
      <c r="W1245" s="250">
        <f t="shared" si="109"/>
        <v>0.48935574296193773</v>
      </c>
      <c r="X1245" s="250"/>
      <c r="Y1245" s="250"/>
      <c r="Z1245" s="250"/>
      <c r="AA1245" s="250"/>
    </row>
    <row r="1246" spans="1:27" ht="14.25" hidden="1" customHeight="1">
      <c r="A1246" s="120">
        <v>0.11</v>
      </c>
      <c r="B1246" s="120">
        <v>0.28000000000000003</v>
      </c>
      <c r="C1246" s="120">
        <v>0.61</v>
      </c>
      <c r="D1246" s="250">
        <f t="shared" si="110"/>
        <v>0.31411097808128002</v>
      </c>
      <c r="E1246" s="250">
        <f t="shared" si="110"/>
        <v>0.29694148416836003</v>
      </c>
      <c r="F1246" s="250">
        <f t="shared" si="106"/>
        <v>0.29694148416836003</v>
      </c>
      <c r="G1246" s="250"/>
      <c r="H1246" s="250"/>
      <c r="I1246" s="250"/>
      <c r="J1246" s="250">
        <f t="shared" si="111"/>
        <v>0.28873770895136003</v>
      </c>
      <c r="K1246" s="250">
        <f t="shared" si="111"/>
        <v>0.28542030218336001</v>
      </c>
      <c r="L1246" s="250">
        <f t="shared" si="107"/>
        <v>0.28542030218336001</v>
      </c>
      <c r="M1246" s="250"/>
      <c r="N1246" s="250"/>
      <c r="O1246" s="250"/>
      <c r="P1246" s="250">
        <f t="shared" si="112"/>
        <v>0.33549364619868</v>
      </c>
      <c r="Q1246" s="250">
        <f t="shared" si="112"/>
        <v>0.34994499310464</v>
      </c>
      <c r="R1246" s="250">
        <f t="shared" si="108"/>
        <v>0.33549364619868</v>
      </c>
      <c r="S1246" s="250"/>
      <c r="T1246" s="250">
        <f t="shared" si="113"/>
        <v>0.5071752732317808</v>
      </c>
      <c r="U1246" s="250">
        <f t="shared" si="113"/>
        <v>0.48956442167017322</v>
      </c>
      <c r="V1246" s="250">
        <f t="shared" si="113"/>
        <v>0.50343238263412315</v>
      </c>
      <c r="W1246" s="250">
        <f t="shared" si="109"/>
        <v>0.48956442167017322</v>
      </c>
      <c r="X1246" s="250"/>
      <c r="Y1246" s="250"/>
      <c r="Z1246" s="250"/>
      <c r="AA1246" s="250"/>
    </row>
    <row r="1247" spans="1:27" ht="14.25" hidden="1" customHeight="1">
      <c r="A1247" s="120">
        <v>0.11</v>
      </c>
      <c r="B1247" s="120">
        <v>0.28999999999999998</v>
      </c>
      <c r="C1247" s="120">
        <v>0.6</v>
      </c>
      <c r="D1247" s="250">
        <f t="shared" si="110"/>
        <v>0.31376371364204003</v>
      </c>
      <c r="E1247" s="250">
        <f t="shared" si="110"/>
        <v>0.29726046558835995</v>
      </c>
      <c r="F1247" s="250">
        <f t="shared" si="106"/>
        <v>0.29726046558835995</v>
      </c>
      <c r="G1247" s="250"/>
      <c r="H1247" s="250"/>
      <c r="I1247" s="250"/>
      <c r="J1247" s="250">
        <f t="shared" si="111"/>
        <v>0.28842042876560003</v>
      </c>
      <c r="K1247" s="250">
        <f t="shared" si="111"/>
        <v>0.28573928360335998</v>
      </c>
      <c r="L1247" s="250">
        <f t="shared" si="107"/>
        <v>0.28573928360335998</v>
      </c>
      <c r="M1247" s="250"/>
      <c r="N1247" s="250"/>
      <c r="O1247" s="250"/>
      <c r="P1247" s="250">
        <f t="shared" si="112"/>
        <v>0.33549981317279998</v>
      </c>
      <c r="Q1247" s="250">
        <f t="shared" si="112"/>
        <v>0.34993882613051996</v>
      </c>
      <c r="R1247" s="250">
        <f t="shared" si="108"/>
        <v>0.33549981317279998</v>
      </c>
      <c r="S1247" s="250"/>
      <c r="T1247" s="250">
        <f t="shared" si="113"/>
        <v>0.50674534999096954</v>
      </c>
      <c r="U1247" s="250">
        <f t="shared" si="113"/>
        <v>0.4897731003784086</v>
      </c>
      <c r="V1247" s="250">
        <f t="shared" si="113"/>
        <v>0.50364104691163902</v>
      </c>
      <c r="W1247" s="250">
        <f t="shared" si="109"/>
        <v>0.4897731003784086</v>
      </c>
      <c r="X1247" s="250"/>
      <c r="Y1247" s="250"/>
      <c r="Z1247" s="250"/>
      <c r="AA1247" s="250"/>
    </row>
    <row r="1248" spans="1:27" ht="14.25" hidden="1" customHeight="1">
      <c r="A1248" s="120">
        <v>0.11</v>
      </c>
      <c r="B1248" s="120">
        <v>0.3</v>
      </c>
      <c r="C1248" s="120">
        <v>0.59</v>
      </c>
      <c r="D1248" s="250">
        <f t="shared" si="110"/>
        <v>0.31341644920279998</v>
      </c>
      <c r="E1248" s="250">
        <f t="shared" si="110"/>
        <v>0.29757944700836003</v>
      </c>
      <c r="F1248" s="250">
        <f t="shared" si="106"/>
        <v>0.29757944700836003</v>
      </c>
      <c r="G1248" s="250"/>
      <c r="H1248" s="250"/>
      <c r="I1248" s="250"/>
      <c r="J1248" s="250">
        <f t="shared" si="111"/>
        <v>0.28810314857983998</v>
      </c>
      <c r="K1248" s="250">
        <f t="shared" si="111"/>
        <v>0.28605826502335996</v>
      </c>
      <c r="L1248" s="250">
        <f t="shared" si="107"/>
        <v>0.28605826502335996</v>
      </c>
      <c r="M1248" s="250"/>
      <c r="N1248" s="250"/>
      <c r="O1248" s="250"/>
      <c r="P1248" s="250">
        <f t="shared" si="112"/>
        <v>0.33550598014691996</v>
      </c>
      <c r="Q1248" s="250">
        <f t="shared" si="112"/>
        <v>0.34993265915639998</v>
      </c>
      <c r="R1248" s="250">
        <f t="shared" si="108"/>
        <v>0.33550598014691996</v>
      </c>
      <c r="S1248" s="250"/>
      <c r="T1248" s="250">
        <f t="shared" si="113"/>
        <v>0.50631542675015839</v>
      </c>
      <c r="U1248" s="250">
        <f t="shared" si="113"/>
        <v>0.48998177908664398</v>
      </c>
      <c r="V1248" s="250">
        <f t="shared" si="113"/>
        <v>0.50384971118915511</v>
      </c>
      <c r="W1248" s="250">
        <f t="shared" si="109"/>
        <v>0.48998177908664398</v>
      </c>
      <c r="X1248" s="250"/>
      <c r="Y1248" s="250"/>
      <c r="Z1248" s="250"/>
      <c r="AA1248" s="250"/>
    </row>
    <row r="1249" spans="1:27" ht="14.25" hidden="1" customHeight="1">
      <c r="A1249" s="120">
        <v>0.11</v>
      </c>
      <c r="B1249" s="120">
        <v>0.31</v>
      </c>
      <c r="C1249" s="120">
        <v>0.57999999999999996</v>
      </c>
      <c r="D1249" s="250">
        <f t="shared" si="110"/>
        <v>0.31306918476355999</v>
      </c>
      <c r="E1249" s="250">
        <f t="shared" si="110"/>
        <v>0.29789842842836001</v>
      </c>
      <c r="F1249" s="250">
        <f t="shared" si="106"/>
        <v>0.29789842842836001</v>
      </c>
      <c r="G1249" s="250"/>
      <c r="H1249" s="250"/>
      <c r="I1249" s="250"/>
      <c r="J1249" s="250">
        <f t="shared" si="111"/>
        <v>0.28778586839407999</v>
      </c>
      <c r="K1249" s="250">
        <f t="shared" si="111"/>
        <v>0.28637724644335993</v>
      </c>
      <c r="L1249" s="250">
        <f t="shared" si="107"/>
        <v>0.28637724644335993</v>
      </c>
      <c r="M1249" s="250"/>
      <c r="N1249" s="250"/>
      <c r="O1249" s="250"/>
      <c r="P1249" s="250">
        <f t="shared" si="112"/>
        <v>0.33551214712103994</v>
      </c>
      <c r="Q1249" s="250">
        <f t="shared" si="112"/>
        <v>0.34992649218228</v>
      </c>
      <c r="R1249" s="250">
        <f t="shared" si="108"/>
        <v>0.33551214712103994</v>
      </c>
      <c r="S1249" s="250"/>
      <c r="T1249" s="250">
        <f t="shared" si="113"/>
        <v>0.50588550350934725</v>
      </c>
      <c r="U1249" s="250">
        <f t="shared" si="113"/>
        <v>0.49019045779487935</v>
      </c>
      <c r="V1249" s="250">
        <f t="shared" si="113"/>
        <v>0.50405837546667098</v>
      </c>
      <c r="W1249" s="250">
        <f t="shared" si="109"/>
        <v>0.49019045779487935</v>
      </c>
      <c r="X1249" s="250"/>
      <c r="Y1249" s="250"/>
      <c r="Z1249" s="250"/>
      <c r="AA1249" s="250"/>
    </row>
    <row r="1250" spans="1:27" ht="14.25" hidden="1" customHeight="1">
      <c r="A1250" s="120">
        <v>0.11</v>
      </c>
      <c r="B1250" s="120">
        <v>0.32</v>
      </c>
      <c r="C1250" s="120">
        <v>0.56999999999999995</v>
      </c>
      <c r="D1250" s="250">
        <f t="shared" ref="D1250:E1313" si="114">$A1250*B$157+$B1250*B$158+$C1250*B$159</f>
        <v>0.31272192032432</v>
      </c>
      <c r="E1250" s="250">
        <f t="shared" si="114"/>
        <v>0.29821740984835998</v>
      </c>
      <c r="F1250" s="250">
        <f t="shared" si="106"/>
        <v>0.29821740984835998</v>
      </c>
      <c r="G1250" s="250"/>
      <c r="H1250" s="250"/>
      <c r="I1250" s="250"/>
      <c r="J1250" s="250">
        <f t="shared" ref="J1250:K1313" si="115">$A1250*H$157+$B1250*H$158+$C1250*H$159</f>
        <v>0.28746858820832</v>
      </c>
      <c r="K1250" s="250">
        <f t="shared" si="115"/>
        <v>0.28669622786336002</v>
      </c>
      <c r="L1250" s="250">
        <f t="shared" si="107"/>
        <v>0.28669622786336002</v>
      </c>
      <c r="M1250" s="250"/>
      <c r="N1250" s="250"/>
      <c r="O1250" s="250"/>
      <c r="P1250" s="250">
        <f t="shared" ref="P1250:Q1313" si="116">$A1250*N$157+$B1250*N$158+$C1250*N$159</f>
        <v>0.33551831409515998</v>
      </c>
      <c r="Q1250" s="250">
        <f t="shared" si="116"/>
        <v>0.34992032520815997</v>
      </c>
      <c r="R1250" s="250">
        <f t="shared" si="108"/>
        <v>0.33551831409515998</v>
      </c>
      <c r="S1250" s="250"/>
      <c r="T1250" s="250">
        <f t="shared" ref="T1250:V1313" si="117">$A1250*I$3+$B1250*I$4+$C1250*I$5</f>
        <v>0.5054555802685361</v>
      </c>
      <c r="U1250" s="250">
        <f t="shared" si="117"/>
        <v>0.49039913650311479</v>
      </c>
      <c r="V1250" s="250">
        <f t="shared" si="117"/>
        <v>0.50426703974418696</v>
      </c>
      <c r="W1250" s="250">
        <f t="shared" si="109"/>
        <v>0.49039913650311479</v>
      </c>
      <c r="X1250" s="250"/>
      <c r="Y1250" s="250"/>
      <c r="Z1250" s="250"/>
      <c r="AA1250" s="250"/>
    </row>
    <row r="1251" spans="1:27" ht="14.25" hidden="1" customHeight="1">
      <c r="A1251" s="120">
        <v>0.11</v>
      </c>
      <c r="B1251" s="120">
        <v>0.33</v>
      </c>
      <c r="C1251" s="120">
        <v>0.56000000000000005</v>
      </c>
      <c r="D1251" s="250">
        <f t="shared" si="114"/>
        <v>0.31237465588508007</v>
      </c>
      <c r="E1251" s="250">
        <f t="shared" si="114"/>
        <v>0.29853639126836007</v>
      </c>
      <c r="F1251" s="250">
        <f t="shared" si="106"/>
        <v>0.29853639126836007</v>
      </c>
      <c r="G1251" s="250"/>
      <c r="H1251" s="250"/>
      <c r="I1251" s="250"/>
      <c r="J1251" s="250">
        <f t="shared" si="115"/>
        <v>0.28715130802256</v>
      </c>
      <c r="K1251" s="250">
        <f t="shared" si="115"/>
        <v>0.28701520928336</v>
      </c>
      <c r="L1251" s="250">
        <f t="shared" si="107"/>
        <v>0.28701520928336</v>
      </c>
      <c r="M1251" s="250"/>
      <c r="N1251" s="250"/>
      <c r="O1251" s="250"/>
      <c r="P1251" s="250">
        <f t="shared" si="116"/>
        <v>0.33552448106928001</v>
      </c>
      <c r="Q1251" s="250">
        <f t="shared" si="116"/>
        <v>0.34991415823404004</v>
      </c>
      <c r="R1251" s="250">
        <f t="shared" si="108"/>
        <v>0.33552448106928001</v>
      </c>
      <c r="S1251" s="250"/>
      <c r="T1251" s="250">
        <f t="shared" si="117"/>
        <v>0.50502565702772495</v>
      </c>
      <c r="U1251" s="250">
        <f t="shared" si="117"/>
        <v>0.49060781521135022</v>
      </c>
      <c r="V1251" s="250">
        <f t="shared" si="117"/>
        <v>0.50447570402170294</v>
      </c>
      <c r="W1251" s="250">
        <f t="shared" si="109"/>
        <v>0.49060781521135022</v>
      </c>
      <c r="X1251" s="250"/>
      <c r="Y1251" s="250"/>
      <c r="Z1251" s="250"/>
      <c r="AA1251" s="250"/>
    </row>
    <row r="1252" spans="1:27" ht="14.25" hidden="1" customHeight="1">
      <c r="A1252" s="120">
        <v>0.11</v>
      </c>
      <c r="B1252" s="120">
        <v>0.34</v>
      </c>
      <c r="C1252" s="120">
        <v>0.55000000000000004</v>
      </c>
      <c r="D1252" s="250">
        <f t="shared" si="114"/>
        <v>0.31202739144584002</v>
      </c>
      <c r="E1252" s="250">
        <f t="shared" si="114"/>
        <v>0.29885537268836004</v>
      </c>
      <c r="F1252" s="250">
        <f t="shared" si="106"/>
        <v>0.29885537268836004</v>
      </c>
      <c r="G1252" s="250"/>
      <c r="H1252" s="250"/>
      <c r="I1252" s="250"/>
      <c r="J1252" s="250">
        <f t="shared" si="115"/>
        <v>0.28683402783680001</v>
      </c>
      <c r="K1252" s="250">
        <f t="shared" si="115"/>
        <v>0.28733419070336003</v>
      </c>
      <c r="L1252" s="250">
        <f t="shared" si="107"/>
        <v>0.28683402783680001</v>
      </c>
      <c r="M1252" s="250"/>
      <c r="N1252" s="250"/>
      <c r="O1252" s="250"/>
      <c r="P1252" s="250">
        <f t="shared" si="116"/>
        <v>0.33553064804339999</v>
      </c>
      <c r="Q1252" s="250">
        <f t="shared" si="116"/>
        <v>0.34990799125992</v>
      </c>
      <c r="R1252" s="250">
        <f t="shared" si="108"/>
        <v>0.33553064804339999</v>
      </c>
      <c r="S1252" s="250"/>
      <c r="T1252" s="250">
        <f t="shared" si="117"/>
        <v>0.5045957337869138</v>
      </c>
      <c r="U1252" s="250">
        <f t="shared" si="117"/>
        <v>0.49081649391958559</v>
      </c>
      <c r="V1252" s="250">
        <f t="shared" si="117"/>
        <v>0.50468436829921892</v>
      </c>
      <c r="W1252" s="250">
        <f t="shared" si="109"/>
        <v>0.49081649391958559</v>
      </c>
      <c r="X1252" s="250"/>
      <c r="Y1252" s="250"/>
      <c r="Z1252" s="250"/>
      <c r="AA1252" s="250"/>
    </row>
    <row r="1253" spans="1:27" ht="14.25" hidden="1" customHeight="1">
      <c r="A1253" s="120">
        <v>0.11</v>
      </c>
      <c r="B1253" s="120">
        <v>0.35</v>
      </c>
      <c r="C1253" s="120">
        <v>0.54</v>
      </c>
      <c r="D1253" s="250">
        <f t="shared" si="114"/>
        <v>0.31168012700660003</v>
      </c>
      <c r="E1253" s="250">
        <f t="shared" si="114"/>
        <v>0.29917435410836002</v>
      </c>
      <c r="F1253" s="250">
        <f t="shared" si="106"/>
        <v>0.29917435410836002</v>
      </c>
      <c r="G1253" s="250"/>
      <c r="H1253" s="250"/>
      <c r="I1253" s="250"/>
      <c r="J1253" s="250">
        <f t="shared" si="115"/>
        <v>0.28651674765103996</v>
      </c>
      <c r="K1253" s="250">
        <f t="shared" si="115"/>
        <v>0.28765317212336</v>
      </c>
      <c r="L1253" s="250">
        <f t="shared" si="107"/>
        <v>0.28651674765103996</v>
      </c>
      <c r="M1253" s="250"/>
      <c r="N1253" s="250"/>
      <c r="O1253" s="250"/>
      <c r="P1253" s="250">
        <f t="shared" si="116"/>
        <v>0.33553681501751997</v>
      </c>
      <c r="Q1253" s="250">
        <f t="shared" si="116"/>
        <v>0.34990182428579997</v>
      </c>
      <c r="R1253" s="250">
        <f t="shared" si="108"/>
        <v>0.33553681501751997</v>
      </c>
      <c r="S1253" s="250"/>
      <c r="T1253" s="250">
        <f t="shared" si="117"/>
        <v>0.50416581054610254</v>
      </c>
      <c r="U1253" s="250">
        <f t="shared" si="117"/>
        <v>0.49102517262782097</v>
      </c>
      <c r="V1253" s="250">
        <f t="shared" si="117"/>
        <v>0.5048930325767349</v>
      </c>
      <c r="W1253" s="250">
        <f t="shared" si="109"/>
        <v>0.49102517262782097</v>
      </c>
      <c r="X1253" s="250"/>
      <c r="Y1253" s="250"/>
      <c r="Z1253" s="250"/>
      <c r="AA1253" s="250"/>
    </row>
    <row r="1254" spans="1:27" ht="14.25" hidden="1" customHeight="1">
      <c r="A1254" s="120">
        <v>0.11</v>
      </c>
      <c r="B1254" s="120">
        <v>0.36</v>
      </c>
      <c r="C1254" s="120">
        <v>0.53</v>
      </c>
      <c r="D1254" s="250">
        <f t="shared" si="114"/>
        <v>0.31133286256736004</v>
      </c>
      <c r="E1254" s="250">
        <f t="shared" si="114"/>
        <v>0.29949333552835999</v>
      </c>
      <c r="F1254" s="250">
        <f t="shared" si="106"/>
        <v>0.29949333552835999</v>
      </c>
      <c r="G1254" s="250"/>
      <c r="H1254" s="250"/>
      <c r="I1254" s="250"/>
      <c r="J1254" s="250">
        <f t="shared" si="115"/>
        <v>0.28619946746528002</v>
      </c>
      <c r="K1254" s="250">
        <f t="shared" si="115"/>
        <v>0.28797215354335998</v>
      </c>
      <c r="L1254" s="250">
        <f t="shared" si="107"/>
        <v>0.28619946746528002</v>
      </c>
      <c r="M1254" s="250"/>
      <c r="N1254" s="250"/>
      <c r="O1254" s="250"/>
      <c r="P1254" s="250">
        <f t="shared" si="116"/>
        <v>0.33554298199163995</v>
      </c>
      <c r="Q1254" s="250">
        <f t="shared" si="116"/>
        <v>0.34989565731167999</v>
      </c>
      <c r="R1254" s="250">
        <f t="shared" si="108"/>
        <v>0.33554298199163995</v>
      </c>
      <c r="S1254" s="250"/>
      <c r="T1254" s="250">
        <f t="shared" si="117"/>
        <v>0.5037358873052914</v>
      </c>
      <c r="U1254" s="250">
        <f t="shared" si="117"/>
        <v>0.49123385133605635</v>
      </c>
      <c r="V1254" s="250">
        <f t="shared" si="117"/>
        <v>0.50510169685425077</v>
      </c>
      <c r="W1254" s="250">
        <f t="shared" si="109"/>
        <v>0.49123385133605635</v>
      </c>
      <c r="X1254" s="250"/>
      <c r="Y1254" s="250"/>
      <c r="Z1254" s="250"/>
      <c r="AA1254" s="250"/>
    </row>
    <row r="1255" spans="1:27" ht="14.25" hidden="1" customHeight="1">
      <c r="A1255" s="120">
        <v>0.11</v>
      </c>
      <c r="B1255" s="120">
        <v>0.37</v>
      </c>
      <c r="C1255" s="120">
        <v>0.52</v>
      </c>
      <c r="D1255" s="250">
        <f t="shared" si="114"/>
        <v>0.31098559812811999</v>
      </c>
      <c r="E1255" s="250">
        <f t="shared" si="114"/>
        <v>0.29981231694835997</v>
      </c>
      <c r="F1255" s="250">
        <f t="shared" si="106"/>
        <v>0.29981231694835997</v>
      </c>
      <c r="G1255" s="250"/>
      <c r="H1255" s="250"/>
      <c r="I1255" s="250"/>
      <c r="J1255" s="250">
        <f t="shared" si="115"/>
        <v>0.28588218727951997</v>
      </c>
      <c r="K1255" s="250">
        <f t="shared" si="115"/>
        <v>0.28829113496336001</v>
      </c>
      <c r="L1255" s="250">
        <f t="shared" si="107"/>
        <v>0.28588218727951997</v>
      </c>
      <c r="M1255" s="250"/>
      <c r="N1255" s="250"/>
      <c r="O1255" s="250"/>
      <c r="P1255" s="250">
        <f t="shared" si="116"/>
        <v>0.33554914896575994</v>
      </c>
      <c r="Q1255" s="250">
        <f t="shared" si="116"/>
        <v>0.34988949033756001</v>
      </c>
      <c r="R1255" s="250">
        <f t="shared" si="108"/>
        <v>0.33554914896575994</v>
      </c>
      <c r="S1255" s="250"/>
      <c r="T1255" s="250">
        <f t="shared" si="117"/>
        <v>0.50330596406448025</v>
      </c>
      <c r="U1255" s="250">
        <f t="shared" si="117"/>
        <v>0.49144253004429184</v>
      </c>
      <c r="V1255" s="250">
        <f t="shared" si="117"/>
        <v>0.50531036113176686</v>
      </c>
      <c r="W1255" s="250">
        <f t="shared" si="109"/>
        <v>0.49144253004429184</v>
      </c>
      <c r="X1255" s="250"/>
      <c r="Y1255" s="250"/>
      <c r="Z1255" s="250"/>
      <c r="AA1255" s="250"/>
    </row>
    <row r="1256" spans="1:27" ht="14.25" hidden="1" customHeight="1">
      <c r="A1256" s="120">
        <v>0.11</v>
      </c>
      <c r="B1256" s="120">
        <v>0.38</v>
      </c>
      <c r="C1256" s="120">
        <v>0.51</v>
      </c>
      <c r="D1256" s="250">
        <f t="shared" si="114"/>
        <v>0.31063833368888005</v>
      </c>
      <c r="E1256" s="250">
        <f t="shared" si="114"/>
        <v>0.30013129836836006</v>
      </c>
      <c r="F1256" s="250">
        <f t="shared" si="106"/>
        <v>0.30013129836836006</v>
      </c>
      <c r="G1256" s="250"/>
      <c r="H1256" s="250"/>
      <c r="I1256" s="250"/>
      <c r="J1256" s="250">
        <f t="shared" si="115"/>
        <v>0.28556490709376003</v>
      </c>
      <c r="K1256" s="250">
        <f t="shared" si="115"/>
        <v>0.28861011638335998</v>
      </c>
      <c r="L1256" s="250">
        <f t="shared" si="107"/>
        <v>0.28556490709376003</v>
      </c>
      <c r="M1256" s="250"/>
      <c r="N1256" s="250"/>
      <c r="O1256" s="250"/>
      <c r="P1256" s="250">
        <f t="shared" si="116"/>
        <v>0.33555531593987997</v>
      </c>
      <c r="Q1256" s="250">
        <f t="shared" si="116"/>
        <v>0.34988332336343997</v>
      </c>
      <c r="R1256" s="250">
        <f t="shared" si="108"/>
        <v>0.33555531593987997</v>
      </c>
      <c r="S1256" s="250"/>
      <c r="T1256" s="250">
        <f t="shared" si="117"/>
        <v>0.5028760408236691</v>
      </c>
      <c r="U1256" s="250">
        <f t="shared" si="117"/>
        <v>0.49165120875252721</v>
      </c>
      <c r="V1256" s="250">
        <f t="shared" si="117"/>
        <v>0.50551902540928273</v>
      </c>
      <c r="W1256" s="250">
        <f t="shared" si="109"/>
        <v>0.49165120875252721</v>
      </c>
      <c r="X1256" s="250"/>
      <c r="Y1256" s="250"/>
      <c r="Z1256" s="250"/>
      <c r="AA1256" s="250"/>
    </row>
    <row r="1257" spans="1:27" ht="14.25" hidden="1" customHeight="1">
      <c r="A1257" s="120">
        <v>0.11</v>
      </c>
      <c r="B1257" s="120">
        <v>0.39</v>
      </c>
      <c r="C1257" s="120">
        <v>0.5</v>
      </c>
      <c r="D1257" s="250">
        <f t="shared" si="114"/>
        <v>0.31029106924964001</v>
      </c>
      <c r="E1257" s="250">
        <f t="shared" si="114"/>
        <v>0.30045027978836003</v>
      </c>
      <c r="F1257" s="250">
        <f t="shared" si="106"/>
        <v>0.30045027978836003</v>
      </c>
      <c r="G1257" s="250"/>
      <c r="H1257" s="250"/>
      <c r="I1257" s="250"/>
      <c r="J1257" s="250">
        <f t="shared" si="115"/>
        <v>0.28524762690799998</v>
      </c>
      <c r="K1257" s="250">
        <f t="shared" si="115"/>
        <v>0.28892909780336001</v>
      </c>
      <c r="L1257" s="250">
        <f t="shared" si="107"/>
        <v>0.28524762690799998</v>
      </c>
      <c r="M1257" s="250"/>
      <c r="N1257" s="250"/>
      <c r="O1257" s="250"/>
      <c r="P1257" s="250">
        <f t="shared" si="116"/>
        <v>0.33556148291400001</v>
      </c>
      <c r="Q1257" s="250">
        <f t="shared" si="116"/>
        <v>0.34987715638931999</v>
      </c>
      <c r="R1257" s="250">
        <f t="shared" si="108"/>
        <v>0.33556148291400001</v>
      </c>
      <c r="S1257" s="250"/>
      <c r="T1257" s="250">
        <f t="shared" si="117"/>
        <v>0.50244611758285784</v>
      </c>
      <c r="U1257" s="250">
        <f t="shared" si="117"/>
        <v>0.49185988746076259</v>
      </c>
      <c r="V1257" s="250">
        <f t="shared" si="117"/>
        <v>0.50572768968679871</v>
      </c>
      <c r="W1257" s="250">
        <f t="shared" si="109"/>
        <v>0.49185988746076259</v>
      </c>
      <c r="X1257" s="250"/>
      <c r="Y1257" s="250"/>
      <c r="Z1257" s="250"/>
      <c r="AA1257" s="250"/>
    </row>
    <row r="1258" spans="1:27" ht="14.25" hidden="1" customHeight="1">
      <c r="A1258" s="120">
        <v>0.11</v>
      </c>
      <c r="B1258" s="120">
        <v>0.4</v>
      </c>
      <c r="C1258" s="120">
        <v>0.49</v>
      </c>
      <c r="D1258" s="250">
        <f t="shared" si="114"/>
        <v>0.30994380481040001</v>
      </c>
      <c r="E1258" s="250">
        <f t="shared" si="114"/>
        <v>0.30076926120836001</v>
      </c>
      <c r="F1258" s="250">
        <f t="shared" si="106"/>
        <v>0.30076926120836001</v>
      </c>
      <c r="G1258" s="250"/>
      <c r="H1258" s="250"/>
      <c r="I1258" s="250"/>
      <c r="J1258" s="250">
        <f t="shared" si="115"/>
        <v>0.28493034672224005</v>
      </c>
      <c r="K1258" s="250">
        <f t="shared" si="115"/>
        <v>0.28924807922336004</v>
      </c>
      <c r="L1258" s="250">
        <f t="shared" si="107"/>
        <v>0.28493034672224005</v>
      </c>
      <c r="M1258" s="250"/>
      <c r="N1258" s="250"/>
      <c r="O1258" s="250"/>
      <c r="P1258" s="250">
        <f t="shared" si="116"/>
        <v>0.33556764988811999</v>
      </c>
      <c r="Q1258" s="250">
        <f t="shared" si="116"/>
        <v>0.34987098941520001</v>
      </c>
      <c r="R1258" s="250">
        <f t="shared" si="108"/>
        <v>0.33556764988811999</v>
      </c>
      <c r="S1258" s="250"/>
      <c r="T1258" s="250">
        <f t="shared" si="117"/>
        <v>0.5020161943420467</v>
      </c>
      <c r="U1258" s="250">
        <f t="shared" si="117"/>
        <v>0.49206856616899797</v>
      </c>
      <c r="V1258" s="250">
        <f t="shared" si="117"/>
        <v>0.50593635396431469</v>
      </c>
      <c r="W1258" s="250">
        <f t="shared" si="109"/>
        <v>0.49206856616899797</v>
      </c>
      <c r="X1258" s="250"/>
      <c r="Y1258" s="250"/>
      <c r="Z1258" s="250"/>
      <c r="AA1258" s="250"/>
    </row>
    <row r="1259" spans="1:27" ht="14.25" hidden="1" customHeight="1">
      <c r="A1259" s="120">
        <v>0.11</v>
      </c>
      <c r="B1259" s="120">
        <v>0.41</v>
      </c>
      <c r="C1259" s="120">
        <v>0.48</v>
      </c>
      <c r="D1259" s="250">
        <f t="shared" si="114"/>
        <v>0.30959654037116002</v>
      </c>
      <c r="E1259" s="250">
        <f t="shared" si="114"/>
        <v>0.30108824262835998</v>
      </c>
      <c r="F1259" s="250">
        <f t="shared" si="106"/>
        <v>0.30108824262835998</v>
      </c>
      <c r="G1259" s="250"/>
      <c r="H1259" s="250"/>
      <c r="I1259" s="250"/>
      <c r="J1259" s="250">
        <f t="shared" si="115"/>
        <v>0.28461306653648</v>
      </c>
      <c r="K1259" s="250">
        <f t="shared" si="115"/>
        <v>0.28956706064335996</v>
      </c>
      <c r="L1259" s="250">
        <f t="shared" si="107"/>
        <v>0.28461306653648</v>
      </c>
      <c r="M1259" s="250"/>
      <c r="N1259" s="250"/>
      <c r="O1259" s="250"/>
      <c r="P1259" s="250">
        <f t="shared" si="116"/>
        <v>0.33557381686223997</v>
      </c>
      <c r="Q1259" s="250">
        <f t="shared" si="116"/>
        <v>0.34986482244107997</v>
      </c>
      <c r="R1259" s="250">
        <f t="shared" si="108"/>
        <v>0.33557381686223997</v>
      </c>
      <c r="S1259" s="250"/>
      <c r="T1259" s="250">
        <f t="shared" si="117"/>
        <v>0.50158627110123555</v>
      </c>
      <c r="U1259" s="250">
        <f t="shared" si="117"/>
        <v>0.49227724487723334</v>
      </c>
      <c r="V1259" s="250">
        <f t="shared" si="117"/>
        <v>0.50614501824183067</v>
      </c>
      <c r="W1259" s="250">
        <f t="shared" si="109"/>
        <v>0.49227724487723334</v>
      </c>
      <c r="X1259" s="250"/>
      <c r="Y1259" s="250"/>
      <c r="Z1259" s="250"/>
      <c r="AA1259" s="250"/>
    </row>
    <row r="1260" spans="1:27" ht="14.25" hidden="1" customHeight="1">
      <c r="A1260" s="120">
        <v>0.11</v>
      </c>
      <c r="B1260" s="120">
        <v>0.42</v>
      </c>
      <c r="C1260" s="120">
        <v>0.47</v>
      </c>
      <c r="D1260" s="250">
        <f t="shared" si="114"/>
        <v>0.30924927593191998</v>
      </c>
      <c r="E1260" s="250">
        <f t="shared" si="114"/>
        <v>0.30140722404836001</v>
      </c>
      <c r="F1260" s="250">
        <f t="shared" si="106"/>
        <v>0.30140722404836001</v>
      </c>
      <c r="G1260" s="250"/>
      <c r="H1260" s="250"/>
      <c r="I1260" s="250"/>
      <c r="J1260" s="250">
        <f t="shared" si="115"/>
        <v>0.28429578635072</v>
      </c>
      <c r="K1260" s="250">
        <f t="shared" si="115"/>
        <v>0.28988604206335999</v>
      </c>
      <c r="L1260" s="250">
        <f t="shared" si="107"/>
        <v>0.28429578635072</v>
      </c>
      <c r="M1260" s="250"/>
      <c r="N1260" s="250"/>
      <c r="O1260" s="250"/>
      <c r="P1260" s="250">
        <f t="shared" si="116"/>
        <v>0.33557998383636001</v>
      </c>
      <c r="Q1260" s="250">
        <f t="shared" si="116"/>
        <v>0.34985865546695999</v>
      </c>
      <c r="R1260" s="250">
        <f t="shared" si="108"/>
        <v>0.33557998383636001</v>
      </c>
      <c r="S1260" s="250"/>
      <c r="T1260" s="250">
        <f t="shared" si="117"/>
        <v>0.5011563478604244</v>
      </c>
      <c r="U1260" s="250">
        <f t="shared" si="117"/>
        <v>0.49248592358546883</v>
      </c>
      <c r="V1260" s="250">
        <f t="shared" si="117"/>
        <v>0.50635368251934654</v>
      </c>
      <c r="W1260" s="250">
        <f t="shared" si="109"/>
        <v>0.49248592358546883</v>
      </c>
      <c r="X1260" s="250"/>
      <c r="Y1260" s="250"/>
      <c r="Z1260" s="250"/>
      <c r="AA1260" s="250"/>
    </row>
    <row r="1261" spans="1:27" ht="14.25" hidden="1" customHeight="1">
      <c r="A1261" s="120">
        <v>0.11</v>
      </c>
      <c r="B1261" s="120">
        <v>0.43</v>
      </c>
      <c r="C1261" s="120">
        <v>0.46</v>
      </c>
      <c r="D1261" s="250">
        <f t="shared" si="114"/>
        <v>0.30890201149268004</v>
      </c>
      <c r="E1261" s="250">
        <f t="shared" si="114"/>
        <v>0.30172620546836004</v>
      </c>
      <c r="F1261" s="250">
        <f t="shared" si="106"/>
        <v>0.30172620546836004</v>
      </c>
      <c r="G1261" s="250"/>
      <c r="H1261" s="250"/>
      <c r="I1261" s="250"/>
      <c r="J1261" s="250">
        <f t="shared" si="115"/>
        <v>0.28397850616496001</v>
      </c>
      <c r="K1261" s="250">
        <f t="shared" si="115"/>
        <v>0.29020502348335997</v>
      </c>
      <c r="L1261" s="250">
        <f t="shared" si="107"/>
        <v>0.28397850616496001</v>
      </c>
      <c r="M1261" s="250"/>
      <c r="N1261" s="250"/>
      <c r="O1261" s="250"/>
      <c r="P1261" s="250">
        <f t="shared" si="116"/>
        <v>0.33558615081047999</v>
      </c>
      <c r="Q1261" s="250">
        <f t="shared" si="116"/>
        <v>0.34985248849284001</v>
      </c>
      <c r="R1261" s="250">
        <f t="shared" si="108"/>
        <v>0.33558615081047999</v>
      </c>
      <c r="S1261" s="250"/>
      <c r="T1261" s="250">
        <f t="shared" si="117"/>
        <v>0.50072642461961325</v>
      </c>
      <c r="U1261" s="250">
        <f t="shared" si="117"/>
        <v>0.49269460229370421</v>
      </c>
      <c r="V1261" s="250">
        <f t="shared" si="117"/>
        <v>0.50656234679686263</v>
      </c>
      <c r="W1261" s="250">
        <f t="shared" si="109"/>
        <v>0.49269460229370421</v>
      </c>
      <c r="X1261" s="250"/>
      <c r="Y1261" s="250"/>
      <c r="Z1261" s="250"/>
      <c r="AA1261" s="250"/>
    </row>
    <row r="1262" spans="1:27" ht="14.25" hidden="1" customHeight="1">
      <c r="A1262" s="120">
        <v>0.11</v>
      </c>
      <c r="B1262" s="120">
        <v>0.44</v>
      </c>
      <c r="C1262" s="120">
        <v>0.45</v>
      </c>
      <c r="D1262" s="250">
        <f t="shared" si="114"/>
        <v>0.30855474705343999</v>
      </c>
      <c r="E1262" s="250">
        <f t="shared" si="114"/>
        <v>0.30204518688836002</v>
      </c>
      <c r="F1262" s="250">
        <f t="shared" si="106"/>
        <v>0.30204518688836002</v>
      </c>
      <c r="G1262" s="250"/>
      <c r="H1262" s="250"/>
      <c r="I1262" s="250"/>
      <c r="J1262" s="250">
        <f t="shared" si="115"/>
        <v>0.28366122597919996</v>
      </c>
      <c r="K1262" s="250">
        <f t="shared" si="115"/>
        <v>0.29052400490336</v>
      </c>
      <c r="L1262" s="250">
        <f t="shared" si="107"/>
        <v>0.28366122597919996</v>
      </c>
      <c r="M1262" s="250"/>
      <c r="N1262" s="250"/>
      <c r="O1262" s="250"/>
      <c r="P1262" s="250">
        <f t="shared" si="116"/>
        <v>0.33559231778459997</v>
      </c>
      <c r="Q1262" s="250">
        <f t="shared" si="116"/>
        <v>0.34984632151871997</v>
      </c>
      <c r="R1262" s="250">
        <f t="shared" si="108"/>
        <v>0.33559231778459997</v>
      </c>
      <c r="S1262" s="250"/>
      <c r="T1262" s="250">
        <f t="shared" si="117"/>
        <v>0.50029650137880199</v>
      </c>
      <c r="U1262" s="250">
        <f t="shared" si="117"/>
        <v>0.49290328100193959</v>
      </c>
      <c r="V1262" s="250">
        <f t="shared" si="117"/>
        <v>0.5067710110743785</v>
      </c>
      <c r="W1262" s="250">
        <f t="shared" si="109"/>
        <v>0.49290328100193959</v>
      </c>
      <c r="X1262" s="250"/>
      <c r="Y1262" s="250"/>
      <c r="Z1262" s="250"/>
      <c r="AA1262" s="250"/>
    </row>
    <row r="1263" spans="1:27" ht="14.25" hidden="1" customHeight="1">
      <c r="A1263" s="120">
        <v>0.11</v>
      </c>
      <c r="B1263" s="120">
        <v>0.45</v>
      </c>
      <c r="C1263" s="120">
        <v>0.44</v>
      </c>
      <c r="D1263" s="250">
        <f t="shared" si="114"/>
        <v>0.30820748261420006</v>
      </c>
      <c r="E1263" s="250">
        <f t="shared" si="114"/>
        <v>0.30236416830835999</v>
      </c>
      <c r="F1263" s="250">
        <f t="shared" si="106"/>
        <v>0.30236416830835999</v>
      </c>
      <c r="G1263" s="250"/>
      <c r="H1263" s="250"/>
      <c r="I1263" s="250"/>
      <c r="J1263" s="250">
        <f t="shared" si="115"/>
        <v>0.28334394579344002</v>
      </c>
      <c r="K1263" s="250">
        <f t="shared" si="115"/>
        <v>0.29084298632336003</v>
      </c>
      <c r="L1263" s="250">
        <f t="shared" si="107"/>
        <v>0.28334394579344002</v>
      </c>
      <c r="M1263" s="250"/>
      <c r="N1263" s="250"/>
      <c r="O1263" s="250"/>
      <c r="P1263" s="250">
        <f t="shared" si="116"/>
        <v>0.33559848475872001</v>
      </c>
      <c r="Q1263" s="250">
        <f t="shared" si="116"/>
        <v>0.34984015454459999</v>
      </c>
      <c r="R1263" s="250">
        <f t="shared" si="108"/>
        <v>0.33559848475872001</v>
      </c>
      <c r="S1263" s="250"/>
      <c r="T1263" s="250">
        <f t="shared" si="117"/>
        <v>0.4998665781379909</v>
      </c>
      <c r="U1263" s="250">
        <f t="shared" si="117"/>
        <v>0.49311195971017507</v>
      </c>
      <c r="V1263" s="250">
        <f t="shared" si="117"/>
        <v>0.50697967535189448</v>
      </c>
      <c r="W1263" s="250">
        <f t="shared" si="109"/>
        <v>0.49311195971017507</v>
      </c>
      <c r="X1263" s="250"/>
      <c r="Y1263" s="250"/>
      <c r="Z1263" s="250"/>
      <c r="AA1263" s="250"/>
    </row>
    <row r="1264" spans="1:27" ht="14.25" hidden="1" customHeight="1">
      <c r="A1264" s="120">
        <v>0.11</v>
      </c>
      <c r="B1264" s="120">
        <v>0.46</v>
      </c>
      <c r="C1264" s="120">
        <v>0.43</v>
      </c>
      <c r="D1264" s="250">
        <f t="shared" si="114"/>
        <v>0.30786021817496001</v>
      </c>
      <c r="E1264" s="250">
        <f t="shared" si="114"/>
        <v>0.30268314972836002</v>
      </c>
      <c r="F1264" s="250">
        <f t="shared" si="106"/>
        <v>0.30268314972836002</v>
      </c>
      <c r="G1264" s="250"/>
      <c r="H1264" s="250"/>
      <c r="I1264" s="250"/>
      <c r="J1264" s="250">
        <f t="shared" si="115"/>
        <v>0.28302666560767997</v>
      </c>
      <c r="K1264" s="250">
        <f t="shared" si="115"/>
        <v>0.29116196774336001</v>
      </c>
      <c r="L1264" s="250">
        <f t="shared" si="107"/>
        <v>0.28302666560767997</v>
      </c>
      <c r="M1264" s="250"/>
      <c r="N1264" s="250"/>
      <c r="O1264" s="250"/>
      <c r="P1264" s="250">
        <f t="shared" si="116"/>
        <v>0.33560465173283999</v>
      </c>
      <c r="Q1264" s="250">
        <f t="shared" si="116"/>
        <v>0.34983398757048001</v>
      </c>
      <c r="R1264" s="250">
        <f t="shared" si="108"/>
        <v>0.33560465173283999</v>
      </c>
      <c r="S1264" s="250"/>
      <c r="T1264" s="250">
        <f t="shared" si="117"/>
        <v>0.4994366548971797</v>
      </c>
      <c r="U1264" s="250">
        <f t="shared" si="117"/>
        <v>0.49332063841841045</v>
      </c>
      <c r="V1264" s="250">
        <f t="shared" si="117"/>
        <v>0.50718833962941046</v>
      </c>
      <c r="W1264" s="250">
        <f t="shared" si="109"/>
        <v>0.49332063841841045</v>
      </c>
      <c r="X1264" s="250"/>
      <c r="Y1264" s="250"/>
      <c r="Z1264" s="250"/>
      <c r="AA1264" s="250"/>
    </row>
    <row r="1265" spans="1:27" ht="14.25" hidden="1" customHeight="1">
      <c r="A1265" s="120">
        <v>0.11</v>
      </c>
      <c r="B1265" s="120">
        <v>0.47</v>
      </c>
      <c r="C1265" s="120">
        <v>0.42</v>
      </c>
      <c r="D1265" s="250">
        <f t="shared" si="114"/>
        <v>0.30751295373571996</v>
      </c>
      <c r="E1265" s="250">
        <f t="shared" si="114"/>
        <v>0.30300213114836</v>
      </c>
      <c r="F1265" s="250">
        <f t="shared" si="106"/>
        <v>0.30300213114836</v>
      </c>
      <c r="G1265" s="250"/>
      <c r="H1265" s="250"/>
      <c r="I1265" s="250"/>
      <c r="J1265" s="250">
        <f t="shared" si="115"/>
        <v>0.28270938542192003</v>
      </c>
      <c r="K1265" s="250">
        <f t="shared" si="115"/>
        <v>0.29148094916335998</v>
      </c>
      <c r="L1265" s="250">
        <f t="shared" si="107"/>
        <v>0.28270938542192003</v>
      </c>
      <c r="M1265" s="250"/>
      <c r="N1265" s="250"/>
      <c r="O1265" s="250"/>
      <c r="P1265" s="250">
        <f t="shared" si="116"/>
        <v>0.33561081870695997</v>
      </c>
      <c r="Q1265" s="250">
        <f t="shared" si="116"/>
        <v>0.34982782059635997</v>
      </c>
      <c r="R1265" s="250">
        <f t="shared" si="108"/>
        <v>0.33561081870695997</v>
      </c>
      <c r="S1265" s="250"/>
      <c r="T1265" s="250">
        <f t="shared" si="117"/>
        <v>0.49900673165636855</v>
      </c>
      <c r="U1265" s="250">
        <f t="shared" si="117"/>
        <v>0.49352931712664583</v>
      </c>
      <c r="V1265" s="250">
        <f t="shared" si="117"/>
        <v>0.50739700390692644</v>
      </c>
      <c r="W1265" s="250">
        <f t="shared" si="109"/>
        <v>0.49352931712664583</v>
      </c>
      <c r="X1265" s="250"/>
      <c r="Y1265" s="250"/>
      <c r="Z1265" s="250"/>
      <c r="AA1265" s="250"/>
    </row>
    <row r="1266" spans="1:27" ht="14.25" hidden="1" customHeight="1">
      <c r="A1266" s="120">
        <v>0.11</v>
      </c>
      <c r="B1266" s="120">
        <v>0.48</v>
      </c>
      <c r="C1266" s="120">
        <v>0.41</v>
      </c>
      <c r="D1266" s="250">
        <f t="shared" si="114"/>
        <v>0.30716568929648003</v>
      </c>
      <c r="E1266" s="250">
        <f t="shared" si="114"/>
        <v>0.30332111256836003</v>
      </c>
      <c r="F1266" s="250">
        <f t="shared" si="106"/>
        <v>0.30332111256836003</v>
      </c>
      <c r="G1266" s="250"/>
      <c r="H1266" s="250"/>
      <c r="I1266" s="250"/>
      <c r="J1266" s="250">
        <f t="shared" si="115"/>
        <v>0.28239210523615998</v>
      </c>
      <c r="K1266" s="250">
        <f t="shared" si="115"/>
        <v>0.29179993058336001</v>
      </c>
      <c r="L1266" s="250">
        <f t="shared" si="107"/>
        <v>0.28239210523615998</v>
      </c>
      <c r="M1266" s="250"/>
      <c r="N1266" s="250"/>
      <c r="O1266" s="250"/>
      <c r="P1266" s="250">
        <f t="shared" si="116"/>
        <v>0.33561698568107995</v>
      </c>
      <c r="Q1266" s="250">
        <f t="shared" si="116"/>
        <v>0.34982165362223999</v>
      </c>
      <c r="R1266" s="250">
        <f t="shared" si="108"/>
        <v>0.33561698568107995</v>
      </c>
      <c r="S1266" s="250"/>
      <c r="T1266" s="250">
        <f t="shared" si="117"/>
        <v>0.49857680841555735</v>
      </c>
      <c r="U1266" s="250">
        <f t="shared" si="117"/>
        <v>0.4937379958348812</v>
      </c>
      <c r="V1266" s="250">
        <f t="shared" si="117"/>
        <v>0.50760566818444242</v>
      </c>
      <c r="W1266" s="250">
        <f t="shared" si="109"/>
        <v>0.4937379958348812</v>
      </c>
      <c r="X1266" s="250"/>
      <c r="Y1266" s="250"/>
      <c r="Z1266" s="250"/>
      <c r="AA1266" s="250"/>
    </row>
    <row r="1267" spans="1:27" ht="14.25" hidden="1" customHeight="1">
      <c r="A1267" s="120">
        <v>0.11</v>
      </c>
      <c r="B1267" s="120">
        <v>0.49</v>
      </c>
      <c r="C1267" s="120">
        <v>0.4</v>
      </c>
      <c r="D1267" s="250">
        <f t="shared" si="114"/>
        <v>0.30681842485723998</v>
      </c>
      <c r="E1267" s="250">
        <f t="shared" si="114"/>
        <v>0.30364009398836</v>
      </c>
      <c r="F1267" s="250">
        <f t="shared" si="106"/>
        <v>0.30364009398836</v>
      </c>
      <c r="G1267" s="250"/>
      <c r="H1267" s="250"/>
      <c r="I1267" s="250"/>
      <c r="J1267" s="250">
        <f t="shared" si="115"/>
        <v>0.28207482505039999</v>
      </c>
      <c r="K1267" s="250">
        <f t="shared" si="115"/>
        <v>0.29211891200336004</v>
      </c>
      <c r="L1267" s="250">
        <f t="shared" si="107"/>
        <v>0.28207482505039999</v>
      </c>
      <c r="M1267" s="250"/>
      <c r="N1267" s="250"/>
      <c r="O1267" s="250"/>
      <c r="P1267" s="250">
        <f t="shared" si="116"/>
        <v>0.33562315265519999</v>
      </c>
      <c r="Q1267" s="250">
        <f t="shared" si="116"/>
        <v>0.34981548664812001</v>
      </c>
      <c r="R1267" s="250">
        <f t="shared" si="108"/>
        <v>0.33562315265519999</v>
      </c>
      <c r="S1267" s="250"/>
      <c r="T1267" s="250">
        <f t="shared" si="117"/>
        <v>0.4981468851747462</v>
      </c>
      <c r="U1267" s="250">
        <f t="shared" si="117"/>
        <v>0.49394667454311658</v>
      </c>
      <c r="V1267" s="250">
        <f t="shared" si="117"/>
        <v>0.50781433246195828</v>
      </c>
      <c r="W1267" s="250">
        <f t="shared" si="109"/>
        <v>0.49394667454311658</v>
      </c>
      <c r="X1267" s="250"/>
      <c r="Y1267" s="250"/>
      <c r="Z1267" s="250"/>
      <c r="AA1267" s="250"/>
    </row>
    <row r="1268" spans="1:27" ht="14.25" hidden="1" customHeight="1">
      <c r="A1268" s="120">
        <v>0.11</v>
      </c>
      <c r="B1268" s="120">
        <v>0.5</v>
      </c>
      <c r="C1268" s="120">
        <v>0.39</v>
      </c>
      <c r="D1268" s="250">
        <f t="shared" si="114"/>
        <v>0.30647116041800004</v>
      </c>
      <c r="E1268" s="250">
        <f t="shared" si="114"/>
        <v>0.30395907540836004</v>
      </c>
      <c r="F1268" s="250">
        <f t="shared" si="106"/>
        <v>0.30395907540836004</v>
      </c>
      <c r="G1268" s="250"/>
      <c r="H1268" s="250"/>
      <c r="I1268" s="250"/>
      <c r="J1268" s="250">
        <f t="shared" si="115"/>
        <v>0.28175754486464</v>
      </c>
      <c r="K1268" s="250">
        <f t="shared" si="115"/>
        <v>0.29243789342336002</v>
      </c>
      <c r="L1268" s="250">
        <f t="shared" si="107"/>
        <v>0.28175754486464</v>
      </c>
      <c r="M1268" s="250"/>
      <c r="N1268" s="250"/>
      <c r="O1268" s="250"/>
      <c r="P1268" s="250">
        <f t="shared" si="116"/>
        <v>0.33562931962931997</v>
      </c>
      <c r="Q1268" s="250">
        <f t="shared" si="116"/>
        <v>0.34980931967399997</v>
      </c>
      <c r="R1268" s="250">
        <f t="shared" si="108"/>
        <v>0.33562931962931997</v>
      </c>
      <c r="S1268" s="250"/>
      <c r="T1268" s="250">
        <f t="shared" si="117"/>
        <v>0.497716961933935</v>
      </c>
      <c r="U1268" s="250">
        <f t="shared" si="117"/>
        <v>0.49415535325135207</v>
      </c>
      <c r="V1268" s="250">
        <f t="shared" si="117"/>
        <v>0.50802299673947426</v>
      </c>
      <c r="W1268" s="250">
        <f t="shared" si="109"/>
        <v>0.49415535325135207</v>
      </c>
      <c r="X1268" s="250"/>
      <c r="Y1268" s="250"/>
      <c r="Z1268" s="250"/>
      <c r="AA1268" s="250"/>
    </row>
    <row r="1269" spans="1:27" ht="14.25" hidden="1" customHeight="1">
      <c r="A1269" s="120">
        <v>0.11</v>
      </c>
      <c r="B1269" s="120">
        <v>0.51</v>
      </c>
      <c r="C1269" s="120">
        <v>0.38</v>
      </c>
      <c r="D1269" s="250">
        <f t="shared" si="114"/>
        <v>0.30612389597876</v>
      </c>
      <c r="E1269" s="250">
        <f t="shared" si="114"/>
        <v>0.30427805682836001</v>
      </c>
      <c r="F1269" s="250">
        <f t="shared" si="106"/>
        <v>0.30427805682836001</v>
      </c>
      <c r="G1269" s="250"/>
      <c r="H1269" s="250"/>
      <c r="I1269" s="250"/>
      <c r="J1269" s="250">
        <f t="shared" si="115"/>
        <v>0.28144026467888</v>
      </c>
      <c r="K1269" s="250">
        <f t="shared" si="115"/>
        <v>0.29275687484336005</v>
      </c>
      <c r="L1269" s="250">
        <f t="shared" si="107"/>
        <v>0.28144026467888</v>
      </c>
      <c r="M1269" s="250"/>
      <c r="N1269" s="250"/>
      <c r="O1269" s="250"/>
      <c r="P1269" s="250">
        <f t="shared" si="116"/>
        <v>0.33563548660344</v>
      </c>
      <c r="Q1269" s="250">
        <f t="shared" si="116"/>
        <v>0.34980315269987999</v>
      </c>
      <c r="R1269" s="250">
        <f t="shared" si="108"/>
        <v>0.33563548660344</v>
      </c>
      <c r="S1269" s="250"/>
      <c r="T1269" s="250">
        <f t="shared" si="117"/>
        <v>0.49728703869312385</v>
      </c>
      <c r="U1269" s="250">
        <f t="shared" si="117"/>
        <v>0.49436403195958745</v>
      </c>
      <c r="V1269" s="250">
        <f t="shared" si="117"/>
        <v>0.50823166101699024</v>
      </c>
      <c r="W1269" s="250">
        <f t="shared" si="109"/>
        <v>0.49436403195958745</v>
      </c>
      <c r="X1269" s="250"/>
      <c r="Y1269" s="250"/>
      <c r="Z1269" s="250"/>
      <c r="AA1269" s="250"/>
    </row>
    <row r="1270" spans="1:27" ht="14.25" hidden="1" customHeight="1">
      <c r="A1270" s="120">
        <v>0.11</v>
      </c>
      <c r="B1270" s="120">
        <v>0.52</v>
      </c>
      <c r="C1270" s="120">
        <v>0.37</v>
      </c>
      <c r="D1270" s="250">
        <f t="shared" si="114"/>
        <v>0.30577663153952001</v>
      </c>
      <c r="E1270" s="250">
        <f t="shared" si="114"/>
        <v>0.30459703824836004</v>
      </c>
      <c r="F1270" s="250">
        <f t="shared" si="106"/>
        <v>0.30459703824836004</v>
      </c>
      <c r="G1270" s="250"/>
      <c r="H1270" s="250"/>
      <c r="I1270" s="250"/>
      <c r="J1270" s="250">
        <f t="shared" si="115"/>
        <v>0.28112298449312001</v>
      </c>
      <c r="K1270" s="250">
        <f t="shared" si="115"/>
        <v>0.29307585626335997</v>
      </c>
      <c r="L1270" s="250">
        <f t="shared" si="107"/>
        <v>0.28112298449312001</v>
      </c>
      <c r="M1270" s="250"/>
      <c r="N1270" s="250"/>
      <c r="O1270" s="250"/>
      <c r="P1270" s="250">
        <f t="shared" si="116"/>
        <v>0.33564165357755998</v>
      </c>
      <c r="Q1270" s="250">
        <f t="shared" si="116"/>
        <v>0.34979698572576001</v>
      </c>
      <c r="R1270" s="250">
        <f t="shared" si="108"/>
        <v>0.33564165357755998</v>
      </c>
      <c r="S1270" s="250"/>
      <c r="T1270" s="250">
        <f t="shared" si="117"/>
        <v>0.4968571154523127</v>
      </c>
      <c r="U1270" s="250">
        <f t="shared" si="117"/>
        <v>0.49457271066782282</v>
      </c>
      <c r="V1270" s="250">
        <f t="shared" si="117"/>
        <v>0.50844032529450622</v>
      </c>
      <c r="W1270" s="250">
        <f t="shared" si="109"/>
        <v>0.49457271066782282</v>
      </c>
      <c r="X1270" s="250"/>
      <c r="Y1270" s="250"/>
      <c r="Z1270" s="250"/>
      <c r="AA1270" s="250"/>
    </row>
    <row r="1271" spans="1:27" ht="14.25" hidden="1" customHeight="1">
      <c r="A1271" s="120">
        <v>0.11</v>
      </c>
      <c r="B1271" s="120">
        <v>0.53</v>
      </c>
      <c r="C1271" s="120">
        <v>0.36</v>
      </c>
      <c r="D1271" s="250">
        <f t="shared" si="114"/>
        <v>0.30542936710028001</v>
      </c>
      <c r="E1271" s="250">
        <f t="shared" si="114"/>
        <v>0.30491601966836002</v>
      </c>
      <c r="F1271" s="250">
        <f t="shared" si="106"/>
        <v>0.30491601966836002</v>
      </c>
      <c r="G1271" s="250"/>
      <c r="H1271" s="250"/>
      <c r="I1271" s="250"/>
      <c r="J1271" s="250">
        <f t="shared" si="115"/>
        <v>0.28080570430736002</v>
      </c>
      <c r="K1271" s="250">
        <f t="shared" si="115"/>
        <v>0.29339483768336</v>
      </c>
      <c r="L1271" s="250">
        <f t="shared" si="107"/>
        <v>0.28080570430736002</v>
      </c>
      <c r="M1271" s="250"/>
      <c r="N1271" s="250"/>
      <c r="O1271" s="250"/>
      <c r="P1271" s="250">
        <f t="shared" si="116"/>
        <v>0.33564782055167997</v>
      </c>
      <c r="Q1271" s="250">
        <f t="shared" si="116"/>
        <v>0.34979081875163998</v>
      </c>
      <c r="R1271" s="250">
        <f t="shared" si="108"/>
        <v>0.33564782055167997</v>
      </c>
      <c r="S1271" s="250"/>
      <c r="T1271" s="250">
        <f t="shared" si="117"/>
        <v>0.49642719221150156</v>
      </c>
      <c r="U1271" s="250">
        <f t="shared" si="117"/>
        <v>0.49478138937605826</v>
      </c>
      <c r="V1271" s="250">
        <f t="shared" si="117"/>
        <v>0.5086489895720222</v>
      </c>
      <c r="W1271" s="250">
        <f t="shared" si="109"/>
        <v>0.49478138937605826</v>
      </c>
      <c r="X1271" s="250"/>
      <c r="Y1271" s="250"/>
      <c r="Z1271" s="250"/>
      <c r="AA1271" s="250"/>
    </row>
    <row r="1272" spans="1:27" ht="14.25" hidden="1" customHeight="1">
      <c r="A1272" s="120">
        <v>0.11</v>
      </c>
      <c r="B1272" s="120">
        <v>0.54</v>
      </c>
      <c r="C1272" s="120">
        <v>0.35</v>
      </c>
      <c r="D1272" s="250">
        <f t="shared" si="114"/>
        <v>0.30508210266104002</v>
      </c>
      <c r="E1272" s="250">
        <f t="shared" si="114"/>
        <v>0.30523500108835999</v>
      </c>
      <c r="F1272" s="250">
        <f t="shared" si="106"/>
        <v>0.30508210266104002</v>
      </c>
      <c r="G1272" s="250"/>
      <c r="H1272" s="250"/>
      <c r="I1272" s="250"/>
      <c r="J1272" s="250">
        <f t="shared" si="115"/>
        <v>0.28048842412160002</v>
      </c>
      <c r="K1272" s="250">
        <f t="shared" si="115"/>
        <v>0.29371381910336003</v>
      </c>
      <c r="L1272" s="250">
        <f t="shared" si="107"/>
        <v>0.28048842412160002</v>
      </c>
      <c r="M1272" s="250"/>
      <c r="N1272" s="250"/>
      <c r="O1272" s="250"/>
      <c r="P1272" s="250">
        <f t="shared" si="116"/>
        <v>0.3356539875258</v>
      </c>
      <c r="Q1272" s="250">
        <f t="shared" si="116"/>
        <v>0.34978465177751999</v>
      </c>
      <c r="R1272" s="250">
        <f t="shared" si="108"/>
        <v>0.3356539875258</v>
      </c>
      <c r="S1272" s="250"/>
      <c r="T1272" s="250">
        <f t="shared" si="117"/>
        <v>0.49599726897069035</v>
      </c>
      <c r="U1272" s="250">
        <f t="shared" si="117"/>
        <v>0.49499006808429363</v>
      </c>
      <c r="V1272" s="250">
        <f t="shared" si="117"/>
        <v>0.50885765384953807</v>
      </c>
      <c r="W1272" s="250">
        <f t="shared" si="109"/>
        <v>0.49499006808429363</v>
      </c>
      <c r="X1272" s="250"/>
      <c r="Y1272" s="250"/>
      <c r="Z1272" s="250"/>
      <c r="AA1272" s="250"/>
    </row>
    <row r="1273" spans="1:27" ht="14.25" hidden="1" customHeight="1">
      <c r="A1273" s="120">
        <v>0.11</v>
      </c>
      <c r="B1273" s="120">
        <v>0.55000000000000004</v>
      </c>
      <c r="C1273" s="120">
        <v>0.34</v>
      </c>
      <c r="D1273" s="250">
        <f t="shared" si="114"/>
        <v>0.30473483822180003</v>
      </c>
      <c r="E1273" s="250">
        <f t="shared" si="114"/>
        <v>0.30555398250836002</v>
      </c>
      <c r="F1273" s="250">
        <f t="shared" si="106"/>
        <v>0.30473483822180003</v>
      </c>
      <c r="G1273" s="250"/>
      <c r="H1273" s="250"/>
      <c r="I1273" s="250"/>
      <c r="J1273" s="250">
        <f t="shared" si="115"/>
        <v>0.28017114393584003</v>
      </c>
      <c r="K1273" s="250">
        <f t="shared" si="115"/>
        <v>0.29403280052336001</v>
      </c>
      <c r="L1273" s="250">
        <f t="shared" si="107"/>
        <v>0.28017114393584003</v>
      </c>
      <c r="M1273" s="250"/>
      <c r="N1273" s="250"/>
      <c r="O1273" s="250"/>
      <c r="P1273" s="250">
        <f t="shared" si="116"/>
        <v>0.33566015449991998</v>
      </c>
      <c r="Q1273" s="250">
        <f t="shared" si="116"/>
        <v>0.34977848480340001</v>
      </c>
      <c r="R1273" s="250">
        <f t="shared" si="108"/>
        <v>0.33566015449991998</v>
      </c>
      <c r="S1273" s="250"/>
      <c r="T1273" s="250">
        <f t="shared" si="117"/>
        <v>0.49556734572987921</v>
      </c>
      <c r="U1273" s="250">
        <f t="shared" si="117"/>
        <v>0.49519874679252907</v>
      </c>
      <c r="V1273" s="250">
        <f t="shared" si="117"/>
        <v>0.50906631812705416</v>
      </c>
      <c r="W1273" s="250">
        <f t="shared" si="109"/>
        <v>0.49519874679252907</v>
      </c>
      <c r="X1273" s="250"/>
      <c r="Y1273" s="250"/>
      <c r="Z1273" s="250"/>
      <c r="AA1273" s="250"/>
    </row>
    <row r="1274" spans="1:27" ht="14.25" hidden="1" customHeight="1">
      <c r="A1274" s="120">
        <v>0.11</v>
      </c>
      <c r="B1274" s="120">
        <v>0.56000000000000005</v>
      </c>
      <c r="C1274" s="120">
        <v>0.33</v>
      </c>
      <c r="D1274" s="250">
        <f t="shared" si="114"/>
        <v>0.30438757378256004</v>
      </c>
      <c r="E1274" s="250">
        <f t="shared" si="114"/>
        <v>0.30587296392836005</v>
      </c>
      <c r="F1274" s="250">
        <f t="shared" si="106"/>
        <v>0.30438757378256004</v>
      </c>
      <c r="G1274" s="250"/>
      <c r="H1274" s="250"/>
      <c r="I1274" s="250"/>
      <c r="J1274" s="250">
        <f t="shared" si="115"/>
        <v>0.27985386375008003</v>
      </c>
      <c r="K1274" s="250">
        <f t="shared" si="115"/>
        <v>0.29435178194336004</v>
      </c>
      <c r="L1274" s="250">
        <f t="shared" si="107"/>
        <v>0.27985386375008003</v>
      </c>
      <c r="M1274" s="250"/>
      <c r="N1274" s="250"/>
      <c r="O1274" s="250"/>
      <c r="P1274" s="250">
        <f t="shared" si="116"/>
        <v>0.33566632147403996</v>
      </c>
      <c r="Q1274" s="250">
        <f t="shared" si="116"/>
        <v>0.34977231782928003</v>
      </c>
      <c r="R1274" s="250">
        <f t="shared" si="108"/>
        <v>0.33566632147403996</v>
      </c>
      <c r="S1274" s="250"/>
      <c r="T1274" s="250">
        <f t="shared" si="117"/>
        <v>0.495137422489068</v>
      </c>
      <c r="U1274" s="250">
        <f t="shared" si="117"/>
        <v>0.49540742550076444</v>
      </c>
      <c r="V1274" s="250">
        <f t="shared" si="117"/>
        <v>0.50927498240457003</v>
      </c>
      <c r="W1274" s="250">
        <f t="shared" si="109"/>
        <v>0.495137422489068</v>
      </c>
      <c r="X1274" s="250"/>
      <c r="Y1274" s="250"/>
      <c r="Z1274" s="250"/>
      <c r="AA1274" s="250"/>
    </row>
    <row r="1275" spans="1:27" ht="14.25" hidden="1" customHeight="1">
      <c r="A1275" s="120">
        <v>0.11</v>
      </c>
      <c r="B1275" s="120">
        <v>0.56999999999999995</v>
      </c>
      <c r="C1275" s="120">
        <v>0.32</v>
      </c>
      <c r="D1275" s="250">
        <f t="shared" si="114"/>
        <v>0.30404030934331999</v>
      </c>
      <c r="E1275" s="250">
        <f t="shared" si="114"/>
        <v>0.30619194534836003</v>
      </c>
      <c r="F1275" s="250">
        <f t="shared" si="106"/>
        <v>0.30404030934331999</v>
      </c>
      <c r="G1275" s="250"/>
      <c r="H1275" s="250"/>
      <c r="I1275" s="250"/>
      <c r="J1275" s="250">
        <f t="shared" si="115"/>
        <v>0.27953658356431998</v>
      </c>
      <c r="K1275" s="250">
        <f t="shared" si="115"/>
        <v>0.29467076336335996</v>
      </c>
      <c r="L1275" s="250">
        <f t="shared" si="107"/>
        <v>0.27953658356431998</v>
      </c>
      <c r="M1275" s="250"/>
      <c r="N1275" s="250"/>
      <c r="O1275" s="250"/>
      <c r="P1275" s="250">
        <f t="shared" si="116"/>
        <v>0.33567248844816</v>
      </c>
      <c r="Q1275" s="250">
        <f t="shared" si="116"/>
        <v>0.34976615085515994</v>
      </c>
      <c r="R1275" s="250">
        <f t="shared" si="108"/>
        <v>0.33567248844816</v>
      </c>
      <c r="S1275" s="250"/>
      <c r="T1275" s="250">
        <f t="shared" si="117"/>
        <v>0.49470749924825685</v>
      </c>
      <c r="U1275" s="250">
        <f t="shared" si="117"/>
        <v>0.49561610420899982</v>
      </c>
      <c r="V1275" s="250">
        <f t="shared" si="117"/>
        <v>0.50948364668208601</v>
      </c>
      <c r="W1275" s="250">
        <f t="shared" si="109"/>
        <v>0.49470749924825685</v>
      </c>
      <c r="X1275" s="250"/>
      <c r="Y1275" s="250"/>
      <c r="Z1275" s="250"/>
      <c r="AA1275" s="250"/>
    </row>
    <row r="1276" spans="1:27" ht="14.25" hidden="1" customHeight="1">
      <c r="A1276" s="120">
        <v>0.11</v>
      </c>
      <c r="B1276" s="120">
        <v>0.57999999999999996</v>
      </c>
      <c r="C1276" s="120">
        <v>0.31</v>
      </c>
      <c r="D1276" s="250">
        <f t="shared" si="114"/>
        <v>0.30369304490408</v>
      </c>
      <c r="E1276" s="250">
        <f t="shared" si="114"/>
        <v>0.30651092676836</v>
      </c>
      <c r="F1276" s="250">
        <f t="shared" si="106"/>
        <v>0.30369304490408</v>
      </c>
      <c r="G1276" s="250"/>
      <c r="H1276" s="250"/>
      <c r="I1276" s="250"/>
      <c r="J1276" s="250">
        <f t="shared" si="115"/>
        <v>0.27921930337855999</v>
      </c>
      <c r="K1276" s="250">
        <f t="shared" si="115"/>
        <v>0.29498974478335999</v>
      </c>
      <c r="L1276" s="250">
        <f t="shared" si="107"/>
        <v>0.27921930337855999</v>
      </c>
      <c r="M1276" s="250"/>
      <c r="N1276" s="250"/>
      <c r="O1276" s="250"/>
      <c r="P1276" s="250">
        <f t="shared" si="116"/>
        <v>0.33567865542227998</v>
      </c>
      <c r="Q1276" s="250">
        <f t="shared" si="116"/>
        <v>0.34975998388103996</v>
      </c>
      <c r="R1276" s="250">
        <f t="shared" si="108"/>
        <v>0.33567865542227998</v>
      </c>
      <c r="S1276" s="250"/>
      <c r="T1276" s="250">
        <f t="shared" si="117"/>
        <v>0.49427757600744565</v>
      </c>
      <c r="U1276" s="250">
        <f t="shared" si="117"/>
        <v>0.4958247829172352</v>
      </c>
      <c r="V1276" s="250">
        <f t="shared" si="117"/>
        <v>0.50969231095960188</v>
      </c>
      <c r="W1276" s="250">
        <f t="shared" si="109"/>
        <v>0.49427757600744565</v>
      </c>
      <c r="X1276" s="250"/>
      <c r="Y1276" s="250"/>
      <c r="Z1276" s="250"/>
      <c r="AA1276" s="250"/>
    </row>
    <row r="1277" spans="1:27" ht="14.25" hidden="1" customHeight="1">
      <c r="A1277" s="120">
        <v>0.11</v>
      </c>
      <c r="B1277" s="120">
        <v>0.59</v>
      </c>
      <c r="C1277" s="120">
        <v>0.3</v>
      </c>
      <c r="D1277" s="250">
        <f t="shared" si="114"/>
        <v>0.30334578046484001</v>
      </c>
      <c r="E1277" s="250">
        <f t="shared" si="114"/>
        <v>0.30682990818835998</v>
      </c>
      <c r="F1277" s="250">
        <f t="shared" si="106"/>
        <v>0.30334578046484001</v>
      </c>
      <c r="G1277" s="250"/>
      <c r="H1277" s="250"/>
      <c r="I1277" s="250"/>
      <c r="J1277" s="250">
        <f t="shared" si="115"/>
        <v>0.2789020231928</v>
      </c>
      <c r="K1277" s="250">
        <f t="shared" si="115"/>
        <v>0.29530872620336002</v>
      </c>
      <c r="L1277" s="250">
        <f t="shared" si="107"/>
        <v>0.2789020231928</v>
      </c>
      <c r="M1277" s="250"/>
      <c r="N1277" s="250"/>
      <c r="O1277" s="250"/>
      <c r="P1277" s="250">
        <f t="shared" si="116"/>
        <v>0.33568482239639996</v>
      </c>
      <c r="Q1277" s="250">
        <f t="shared" si="116"/>
        <v>0.34975381690691998</v>
      </c>
      <c r="R1277" s="250">
        <f t="shared" si="108"/>
        <v>0.33568482239639996</v>
      </c>
      <c r="S1277" s="250"/>
      <c r="T1277" s="250">
        <f t="shared" si="117"/>
        <v>0.49384765276663445</v>
      </c>
      <c r="U1277" s="250">
        <f t="shared" si="117"/>
        <v>0.49603346162547063</v>
      </c>
      <c r="V1277" s="250">
        <f t="shared" si="117"/>
        <v>0.50990097523711797</v>
      </c>
      <c r="W1277" s="250">
        <f t="shared" si="109"/>
        <v>0.49384765276663445</v>
      </c>
      <c r="X1277" s="250"/>
      <c r="Y1277" s="250"/>
      <c r="Z1277" s="250"/>
      <c r="AA1277" s="250"/>
    </row>
    <row r="1278" spans="1:27" ht="14.25" hidden="1" customHeight="1">
      <c r="A1278" s="120">
        <v>0.11</v>
      </c>
      <c r="B1278" s="120">
        <v>0.6</v>
      </c>
      <c r="C1278" s="120">
        <v>0.28999999999999998</v>
      </c>
      <c r="D1278" s="250">
        <f t="shared" si="114"/>
        <v>0.30299851602560002</v>
      </c>
      <c r="E1278" s="250">
        <f t="shared" si="114"/>
        <v>0.30714888960836001</v>
      </c>
      <c r="F1278" s="250">
        <f t="shared" si="106"/>
        <v>0.30299851602560002</v>
      </c>
      <c r="G1278" s="250"/>
      <c r="H1278" s="250"/>
      <c r="I1278" s="250"/>
      <c r="J1278" s="250">
        <f t="shared" si="115"/>
        <v>0.27858474300703995</v>
      </c>
      <c r="K1278" s="250">
        <f t="shared" si="115"/>
        <v>0.29562770762335999</v>
      </c>
      <c r="L1278" s="250">
        <f t="shared" si="107"/>
        <v>0.27858474300703995</v>
      </c>
      <c r="M1278" s="250"/>
      <c r="N1278" s="250"/>
      <c r="O1278" s="250"/>
      <c r="P1278" s="250">
        <f t="shared" si="116"/>
        <v>0.33569098937051994</v>
      </c>
      <c r="Q1278" s="250">
        <f t="shared" si="116"/>
        <v>0.3497476499328</v>
      </c>
      <c r="R1278" s="250">
        <f t="shared" si="108"/>
        <v>0.33569098937051994</v>
      </c>
      <c r="S1278" s="250"/>
      <c r="T1278" s="250">
        <f t="shared" si="117"/>
        <v>0.4934177295258233</v>
      </c>
      <c r="U1278" s="250">
        <f t="shared" si="117"/>
        <v>0.49624214033370601</v>
      </c>
      <c r="V1278" s="250">
        <f t="shared" si="117"/>
        <v>0.51010963951463384</v>
      </c>
      <c r="W1278" s="250">
        <f t="shared" si="109"/>
        <v>0.4934177295258233</v>
      </c>
      <c r="X1278" s="250"/>
      <c r="Y1278" s="250"/>
      <c r="Z1278" s="250"/>
      <c r="AA1278" s="250"/>
    </row>
    <row r="1279" spans="1:27" ht="14.25" hidden="1" customHeight="1">
      <c r="A1279" s="120">
        <v>0.11</v>
      </c>
      <c r="B1279" s="120">
        <v>0.61</v>
      </c>
      <c r="C1279" s="120">
        <v>0.28000000000000003</v>
      </c>
      <c r="D1279" s="250">
        <f t="shared" si="114"/>
        <v>0.30265125158636003</v>
      </c>
      <c r="E1279" s="250">
        <f t="shared" si="114"/>
        <v>0.30746787102836004</v>
      </c>
      <c r="F1279" s="250">
        <f t="shared" si="106"/>
        <v>0.30265125158636003</v>
      </c>
      <c r="G1279" s="250"/>
      <c r="H1279" s="250"/>
      <c r="I1279" s="250"/>
      <c r="J1279" s="250">
        <f t="shared" si="115"/>
        <v>0.27826746282128001</v>
      </c>
      <c r="K1279" s="250">
        <f t="shared" si="115"/>
        <v>0.29594668904336002</v>
      </c>
      <c r="L1279" s="250">
        <f t="shared" si="107"/>
        <v>0.27826746282128001</v>
      </c>
      <c r="M1279" s="250"/>
      <c r="N1279" s="250"/>
      <c r="O1279" s="250"/>
      <c r="P1279" s="250">
        <f t="shared" si="116"/>
        <v>0.33569715634463998</v>
      </c>
      <c r="Q1279" s="250">
        <f t="shared" si="116"/>
        <v>0.34974148295868002</v>
      </c>
      <c r="R1279" s="250">
        <f t="shared" si="108"/>
        <v>0.33569715634463998</v>
      </c>
      <c r="S1279" s="250"/>
      <c r="T1279" s="250">
        <f t="shared" si="117"/>
        <v>0.49298780628501215</v>
      </c>
      <c r="U1279" s="250">
        <f t="shared" si="117"/>
        <v>0.49645081904194144</v>
      </c>
      <c r="V1279" s="250">
        <f t="shared" si="117"/>
        <v>0.51031830379214982</v>
      </c>
      <c r="W1279" s="250">
        <f t="shared" si="109"/>
        <v>0.49298780628501215</v>
      </c>
      <c r="X1279" s="250"/>
      <c r="Y1279" s="250"/>
      <c r="Z1279" s="250"/>
      <c r="AA1279" s="250"/>
    </row>
    <row r="1280" spans="1:27" ht="14.25" hidden="1" customHeight="1">
      <c r="A1280" s="120">
        <v>0.11</v>
      </c>
      <c r="B1280" s="120">
        <v>0.62</v>
      </c>
      <c r="C1280" s="120">
        <v>0.27</v>
      </c>
      <c r="D1280" s="250">
        <f t="shared" si="114"/>
        <v>0.30230398714712003</v>
      </c>
      <c r="E1280" s="250">
        <f t="shared" si="114"/>
        <v>0.30778685244836002</v>
      </c>
      <c r="F1280" s="250">
        <f t="shared" si="106"/>
        <v>0.30230398714712003</v>
      </c>
      <c r="G1280" s="250"/>
      <c r="H1280" s="250"/>
      <c r="I1280" s="250"/>
      <c r="J1280" s="250">
        <f t="shared" si="115"/>
        <v>0.27795018263552002</v>
      </c>
      <c r="K1280" s="250">
        <f t="shared" si="115"/>
        <v>0.29626567046336</v>
      </c>
      <c r="L1280" s="250">
        <f t="shared" si="107"/>
        <v>0.27795018263552002</v>
      </c>
      <c r="M1280" s="250"/>
      <c r="N1280" s="250"/>
      <c r="O1280" s="250"/>
      <c r="P1280" s="250">
        <f t="shared" si="116"/>
        <v>0.33570332331875996</v>
      </c>
      <c r="Q1280" s="250">
        <f t="shared" si="116"/>
        <v>0.34973531598455998</v>
      </c>
      <c r="R1280" s="250">
        <f t="shared" si="108"/>
        <v>0.33570332331875996</v>
      </c>
      <c r="S1280" s="250"/>
      <c r="T1280" s="250">
        <f t="shared" si="117"/>
        <v>0.49255788304420101</v>
      </c>
      <c r="U1280" s="250">
        <f t="shared" si="117"/>
        <v>0.49665949775017681</v>
      </c>
      <c r="V1280" s="250">
        <f t="shared" si="117"/>
        <v>0.5105269680696658</v>
      </c>
      <c r="W1280" s="250">
        <f t="shared" si="109"/>
        <v>0.49255788304420101</v>
      </c>
      <c r="X1280" s="250"/>
      <c r="Y1280" s="250"/>
      <c r="Z1280" s="250"/>
      <c r="AA1280" s="250"/>
    </row>
    <row r="1281" spans="1:27" ht="14.25" hidden="1" customHeight="1">
      <c r="A1281" s="120">
        <v>0.11</v>
      </c>
      <c r="B1281" s="120">
        <v>0.63</v>
      </c>
      <c r="C1281" s="120">
        <v>0.26</v>
      </c>
      <c r="D1281" s="250">
        <f t="shared" si="114"/>
        <v>0.30195672270787999</v>
      </c>
      <c r="E1281" s="250">
        <f t="shared" si="114"/>
        <v>0.30810583386836005</v>
      </c>
      <c r="F1281" s="250">
        <f t="shared" si="106"/>
        <v>0.30195672270787999</v>
      </c>
      <c r="G1281" s="250"/>
      <c r="H1281" s="250"/>
      <c r="I1281" s="250"/>
      <c r="J1281" s="250">
        <f t="shared" si="115"/>
        <v>0.27763290244976002</v>
      </c>
      <c r="K1281" s="250">
        <f t="shared" si="115"/>
        <v>0.29658465188336003</v>
      </c>
      <c r="L1281" s="250">
        <f t="shared" si="107"/>
        <v>0.27763290244976002</v>
      </c>
      <c r="M1281" s="250"/>
      <c r="N1281" s="250"/>
      <c r="O1281" s="250"/>
      <c r="P1281" s="250">
        <f t="shared" si="116"/>
        <v>0.33570949029288</v>
      </c>
      <c r="Q1281" s="250">
        <f t="shared" si="116"/>
        <v>0.34972914901044</v>
      </c>
      <c r="R1281" s="250">
        <f t="shared" si="108"/>
        <v>0.33570949029288</v>
      </c>
      <c r="S1281" s="250"/>
      <c r="T1281" s="250">
        <f t="shared" si="117"/>
        <v>0.49212795980338986</v>
      </c>
      <c r="U1281" s="250">
        <f t="shared" si="117"/>
        <v>0.49686817645841225</v>
      </c>
      <c r="V1281" s="250">
        <f t="shared" si="117"/>
        <v>0.51073563234718178</v>
      </c>
      <c r="W1281" s="250">
        <f t="shared" si="109"/>
        <v>0.49212795980338986</v>
      </c>
      <c r="X1281" s="250"/>
      <c r="Y1281" s="250"/>
      <c r="Z1281" s="250"/>
      <c r="AA1281" s="250"/>
    </row>
    <row r="1282" spans="1:27" ht="14.25" hidden="1" customHeight="1">
      <c r="A1282" s="120">
        <v>0.11</v>
      </c>
      <c r="B1282" s="120">
        <v>0.64</v>
      </c>
      <c r="C1282" s="120">
        <v>0.25</v>
      </c>
      <c r="D1282" s="250">
        <f t="shared" si="114"/>
        <v>0.30160945826864005</v>
      </c>
      <c r="E1282" s="250">
        <f t="shared" si="114"/>
        <v>0.30842481528836002</v>
      </c>
      <c r="F1282" s="250">
        <f t="shared" si="106"/>
        <v>0.30160945826864005</v>
      </c>
      <c r="G1282" s="250"/>
      <c r="H1282" s="250"/>
      <c r="I1282" s="250"/>
      <c r="J1282" s="250">
        <f t="shared" si="115"/>
        <v>0.27731562226400003</v>
      </c>
      <c r="K1282" s="250">
        <f t="shared" si="115"/>
        <v>0.29690363330336</v>
      </c>
      <c r="L1282" s="250">
        <f t="shared" si="107"/>
        <v>0.27731562226400003</v>
      </c>
      <c r="M1282" s="250"/>
      <c r="N1282" s="250"/>
      <c r="O1282" s="250"/>
      <c r="P1282" s="250">
        <f t="shared" si="116"/>
        <v>0.33571565726699998</v>
      </c>
      <c r="Q1282" s="250">
        <f t="shared" si="116"/>
        <v>0.34972298203631996</v>
      </c>
      <c r="R1282" s="250">
        <f t="shared" si="108"/>
        <v>0.33571565726699998</v>
      </c>
      <c r="S1282" s="250"/>
      <c r="T1282" s="250">
        <f t="shared" si="117"/>
        <v>0.49169803656257866</v>
      </c>
      <c r="U1282" s="250">
        <f t="shared" si="117"/>
        <v>0.49707685516664768</v>
      </c>
      <c r="V1282" s="250">
        <f t="shared" si="117"/>
        <v>0.51094429662469776</v>
      </c>
      <c r="W1282" s="250">
        <f t="shared" si="109"/>
        <v>0.49169803656257866</v>
      </c>
      <c r="X1282" s="250"/>
      <c r="Y1282" s="250"/>
      <c r="Z1282" s="250"/>
      <c r="AA1282" s="250"/>
    </row>
    <row r="1283" spans="1:27" ht="14.25" hidden="1" customHeight="1">
      <c r="A1283" s="120">
        <v>0.11</v>
      </c>
      <c r="B1283" s="120">
        <v>0.65</v>
      </c>
      <c r="C1283" s="120">
        <v>0.24</v>
      </c>
      <c r="D1283" s="250">
        <f t="shared" si="114"/>
        <v>0.3012621938294</v>
      </c>
      <c r="E1283" s="250">
        <f t="shared" si="114"/>
        <v>0.30874379670836005</v>
      </c>
      <c r="F1283" s="250">
        <f t="shared" si="106"/>
        <v>0.3012621938294</v>
      </c>
      <c r="G1283" s="250"/>
      <c r="H1283" s="250"/>
      <c r="I1283" s="250"/>
      <c r="J1283" s="250">
        <f t="shared" si="115"/>
        <v>0.27699834207824003</v>
      </c>
      <c r="K1283" s="250">
        <f t="shared" si="115"/>
        <v>0.29722261472335998</v>
      </c>
      <c r="L1283" s="250">
        <f t="shared" si="107"/>
        <v>0.27699834207824003</v>
      </c>
      <c r="M1283" s="250"/>
      <c r="N1283" s="250"/>
      <c r="O1283" s="250"/>
      <c r="P1283" s="250">
        <f t="shared" si="116"/>
        <v>0.33572182424112001</v>
      </c>
      <c r="Q1283" s="250">
        <f t="shared" si="116"/>
        <v>0.34971681506219998</v>
      </c>
      <c r="R1283" s="250">
        <f t="shared" si="108"/>
        <v>0.33572182424112001</v>
      </c>
      <c r="S1283" s="250"/>
      <c r="T1283" s="250">
        <f t="shared" si="117"/>
        <v>0.49126811332176745</v>
      </c>
      <c r="U1283" s="250">
        <f t="shared" si="117"/>
        <v>0.49728553387488306</v>
      </c>
      <c r="V1283" s="250">
        <f t="shared" si="117"/>
        <v>0.51115296090221374</v>
      </c>
      <c r="W1283" s="250">
        <f t="shared" si="109"/>
        <v>0.49126811332176745</v>
      </c>
      <c r="X1283" s="250"/>
      <c r="Y1283" s="250"/>
      <c r="Z1283" s="250"/>
      <c r="AA1283" s="250"/>
    </row>
    <row r="1284" spans="1:27" ht="14.25" hidden="1" customHeight="1">
      <c r="A1284" s="120">
        <v>0.11</v>
      </c>
      <c r="B1284" s="120">
        <v>0.66</v>
      </c>
      <c r="C1284" s="120">
        <v>0.23</v>
      </c>
      <c r="D1284" s="250">
        <f t="shared" si="114"/>
        <v>0.30091492939016001</v>
      </c>
      <c r="E1284" s="250">
        <f t="shared" si="114"/>
        <v>0.30906277812836003</v>
      </c>
      <c r="F1284" s="250">
        <f t="shared" si="106"/>
        <v>0.30091492939016001</v>
      </c>
      <c r="G1284" s="250"/>
      <c r="H1284" s="250"/>
      <c r="I1284" s="250"/>
      <c r="J1284" s="250">
        <f t="shared" si="115"/>
        <v>0.27668106189247998</v>
      </c>
      <c r="K1284" s="250">
        <f t="shared" si="115"/>
        <v>0.29754159614336001</v>
      </c>
      <c r="L1284" s="250">
        <f t="shared" si="107"/>
        <v>0.27668106189247998</v>
      </c>
      <c r="M1284" s="250"/>
      <c r="N1284" s="250"/>
      <c r="O1284" s="250"/>
      <c r="P1284" s="250">
        <f t="shared" si="116"/>
        <v>0.33572799121524</v>
      </c>
      <c r="Q1284" s="250">
        <f t="shared" si="116"/>
        <v>0.34971064808807995</v>
      </c>
      <c r="R1284" s="250">
        <f t="shared" si="108"/>
        <v>0.33572799121524</v>
      </c>
      <c r="S1284" s="250"/>
      <c r="T1284" s="250">
        <f t="shared" si="117"/>
        <v>0.49083819008095636</v>
      </c>
      <c r="U1284" s="250">
        <f t="shared" si="117"/>
        <v>0.49749421258311843</v>
      </c>
      <c r="V1284" s="250">
        <f t="shared" si="117"/>
        <v>0.51136162517972961</v>
      </c>
      <c r="W1284" s="250">
        <f t="shared" si="109"/>
        <v>0.49083819008095636</v>
      </c>
      <c r="X1284" s="250"/>
      <c r="Y1284" s="250"/>
      <c r="Z1284" s="250"/>
      <c r="AA1284" s="250"/>
    </row>
    <row r="1285" spans="1:27" ht="14.25" hidden="1" customHeight="1">
      <c r="A1285" s="120">
        <v>0.11</v>
      </c>
      <c r="B1285" s="120">
        <v>0.67</v>
      </c>
      <c r="C1285" s="120">
        <v>0.22</v>
      </c>
      <c r="D1285" s="250">
        <f t="shared" si="114"/>
        <v>0.30056766495092002</v>
      </c>
      <c r="E1285" s="250">
        <f t="shared" si="114"/>
        <v>0.30938175954836006</v>
      </c>
      <c r="F1285" s="250">
        <f t="shared" si="106"/>
        <v>0.30056766495092002</v>
      </c>
      <c r="G1285" s="250"/>
      <c r="H1285" s="250"/>
      <c r="I1285" s="250"/>
      <c r="J1285" s="250">
        <f t="shared" si="115"/>
        <v>0.27636378170671999</v>
      </c>
      <c r="K1285" s="250">
        <f t="shared" si="115"/>
        <v>0.29786057756336004</v>
      </c>
      <c r="L1285" s="250">
        <f t="shared" si="107"/>
        <v>0.27636378170671999</v>
      </c>
      <c r="M1285" s="250"/>
      <c r="N1285" s="250"/>
      <c r="O1285" s="250"/>
      <c r="P1285" s="250">
        <f t="shared" si="116"/>
        <v>0.33573415818936003</v>
      </c>
      <c r="Q1285" s="250">
        <f t="shared" si="116"/>
        <v>0.34970448111396002</v>
      </c>
      <c r="R1285" s="250">
        <f t="shared" si="108"/>
        <v>0.33573415818936003</v>
      </c>
      <c r="S1285" s="250"/>
      <c r="T1285" s="250">
        <f t="shared" si="117"/>
        <v>0.49040826684014516</v>
      </c>
      <c r="U1285" s="250">
        <f t="shared" si="117"/>
        <v>0.49770289129135387</v>
      </c>
      <c r="V1285" s="250">
        <f t="shared" si="117"/>
        <v>0.5115702894572457</v>
      </c>
      <c r="W1285" s="250">
        <f t="shared" si="109"/>
        <v>0.49040826684014516</v>
      </c>
      <c r="X1285" s="250"/>
      <c r="Y1285" s="250"/>
      <c r="Z1285" s="250"/>
      <c r="AA1285" s="250"/>
    </row>
    <row r="1286" spans="1:27" ht="14.25" hidden="1" customHeight="1">
      <c r="A1286" s="120">
        <v>0.11</v>
      </c>
      <c r="B1286" s="120">
        <v>0.68</v>
      </c>
      <c r="C1286" s="120">
        <v>0.21</v>
      </c>
      <c r="D1286" s="250">
        <f t="shared" si="114"/>
        <v>0.30022040051168003</v>
      </c>
      <c r="E1286" s="250">
        <f t="shared" si="114"/>
        <v>0.30970074096836003</v>
      </c>
      <c r="F1286" s="250">
        <f t="shared" si="106"/>
        <v>0.30022040051168003</v>
      </c>
      <c r="G1286" s="250"/>
      <c r="H1286" s="250"/>
      <c r="I1286" s="250"/>
      <c r="J1286" s="250">
        <f t="shared" si="115"/>
        <v>0.27604650152096</v>
      </c>
      <c r="K1286" s="250">
        <f t="shared" si="115"/>
        <v>0.29817955898336002</v>
      </c>
      <c r="L1286" s="250">
        <f t="shared" si="107"/>
        <v>0.27604650152096</v>
      </c>
      <c r="M1286" s="250"/>
      <c r="N1286" s="250"/>
      <c r="O1286" s="250"/>
      <c r="P1286" s="250">
        <f t="shared" si="116"/>
        <v>0.33574032516348001</v>
      </c>
      <c r="Q1286" s="250">
        <f t="shared" si="116"/>
        <v>0.34969831413983998</v>
      </c>
      <c r="R1286" s="250">
        <f t="shared" si="108"/>
        <v>0.33574032516348001</v>
      </c>
      <c r="S1286" s="250"/>
      <c r="T1286" s="250">
        <f t="shared" si="117"/>
        <v>0.48997834359933401</v>
      </c>
      <c r="U1286" s="250">
        <f t="shared" si="117"/>
        <v>0.49791156999958924</v>
      </c>
      <c r="V1286" s="250">
        <f t="shared" si="117"/>
        <v>0.51177895373476157</v>
      </c>
      <c r="W1286" s="250">
        <f t="shared" si="109"/>
        <v>0.48997834359933401</v>
      </c>
      <c r="X1286" s="250"/>
      <c r="Y1286" s="250"/>
      <c r="Z1286" s="250"/>
      <c r="AA1286" s="250"/>
    </row>
    <row r="1287" spans="1:27" ht="14.25" hidden="1" customHeight="1">
      <c r="A1287" s="120">
        <v>0.11</v>
      </c>
      <c r="B1287" s="120">
        <v>0.69</v>
      </c>
      <c r="C1287" s="120">
        <v>0.2</v>
      </c>
      <c r="D1287" s="250">
        <f t="shared" si="114"/>
        <v>0.29987313607243998</v>
      </c>
      <c r="E1287" s="250">
        <f t="shared" si="114"/>
        <v>0.31001972238836001</v>
      </c>
      <c r="F1287" s="250">
        <f t="shared" si="106"/>
        <v>0.29987313607243998</v>
      </c>
      <c r="G1287" s="250"/>
      <c r="H1287" s="250"/>
      <c r="I1287" s="250"/>
      <c r="J1287" s="250">
        <f t="shared" si="115"/>
        <v>0.2757292213352</v>
      </c>
      <c r="K1287" s="250">
        <f t="shared" si="115"/>
        <v>0.29849854040335999</v>
      </c>
      <c r="L1287" s="250">
        <f t="shared" si="107"/>
        <v>0.2757292213352</v>
      </c>
      <c r="M1287" s="250"/>
      <c r="N1287" s="250"/>
      <c r="O1287" s="250"/>
      <c r="P1287" s="250">
        <f t="shared" si="116"/>
        <v>0.33574649213759999</v>
      </c>
      <c r="Q1287" s="250">
        <f t="shared" si="116"/>
        <v>0.34969214716571995</v>
      </c>
      <c r="R1287" s="250">
        <f t="shared" si="108"/>
        <v>0.33574649213759999</v>
      </c>
      <c r="S1287" s="250"/>
      <c r="T1287" s="250">
        <f t="shared" si="117"/>
        <v>0.48954842035852275</v>
      </c>
      <c r="U1287" s="250">
        <f t="shared" si="117"/>
        <v>0.49812024870782462</v>
      </c>
      <c r="V1287" s="250">
        <f t="shared" si="117"/>
        <v>0.51198761801227755</v>
      </c>
      <c r="W1287" s="250">
        <f t="shared" si="109"/>
        <v>0.48954842035852275</v>
      </c>
      <c r="X1287" s="250"/>
      <c r="Y1287" s="250"/>
      <c r="Z1287" s="250"/>
      <c r="AA1287" s="250"/>
    </row>
    <row r="1288" spans="1:27" ht="14.25" hidden="1" customHeight="1">
      <c r="A1288" s="120">
        <v>0.11</v>
      </c>
      <c r="B1288" s="120">
        <v>0.7</v>
      </c>
      <c r="C1288" s="120">
        <v>0.19</v>
      </c>
      <c r="D1288" s="250">
        <f t="shared" si="114"/>
        <v>0.29952587163319999</v>
      </c>
      <c r="E1288" s="250">
        <f t="shared" si="114"/>
        <v>0.31033870380836004</v>
      </c>
      <c r="F1288" s="250">
        <f t="shared" si="106"/>
        <v>0.29952587163319999</v>
      </c>
      <c r="G1288" s="250"/>
      <c r="H1288" s="250"/>
      <c r="I1288" s="250"/>
      <c r="J1288" s="250">
        <f t="shared" si="115"/>
        <v>0.27541194114944001</v>
      </c>
      <c r="K1288" s="250">
        <f t="shared" si="115"/>
        <v>0.29881752182336002</v>
      </c>
      <c r="L1288" s="250">
        <f t="shared" si="107"/>
        <v>0.27541194114944001</v>
      </c>
      <c r="M1288" s="250"/>
      <c r="N1288" s="250"/>
      <c r="O1288" s="250"/>
      <c r="P1288" s="250">
        <f t="shared" si="116"/>
        <v>0.33575265911171998</v>
      </c>
      <c r="Q1288" s="250">
        <f t="shared" si="116"/>
        <v>0.34968598019159997</v>
      </c>
      <c r="R1288" s="250">
        <f t="shared" si="108"/>
        <v>0.33575265911171998</v>
      </c>
      <c r="S1288" s="250"/>
      <c r="T1288" s="250">
        <f t="shared" si="117"/>
        <v>0.4891184971177116</v>
      </c>
      <c r="U1288" s="250">
        <f t="shared" si="117"/>
        <v>0.49832892741606005</v>
      </c>
      <c r="V1288" s="250">
        <f t="shared" si="117"/>
        <v>0.51219628228979341</v>
      </c>
      <c r="W1288" s="250">
        <f t="shared" si="109"/>
        <v>0.4891184971177116</v>
      </c>
      <c r="X1288" s="250"/>
      <c r="Y1288" s="250"/>
      <c r="Z1288" s="250"/>
      <c r="AA1288" s="250"/>
    </row>
    <row r="1289" spans="1:27" ht="14.25" hidden="1" customHeight="1">
      <c r="A1289" s="120">
        <v>0.11</v>
      </c>
      <c r="B1289" s="120">
        <v>0.71</v>
      </c>
      <c r="C1289" s="120">
        <v>0.18</v>
      </c>
      <c r="D1289" s="250">
        <f t="shared" si="114"/>
        <v>0.29917860719396</v>
      </c>
      <c r="E1289" s="250">
        <f t="shared" si="114"/>
        <v>0.31065768522836001</v>
      </c>
      <c r="F1289" s="250">
        <f t="shared" si="106"/>
        <v>0.29917860719396</v>
      </c>
      <c r="G1289" s="250"/>
      <c r="H1289" s="250"/>
      <c r="I1289" s="250"/>
      <c r="J1289" s="250">
        <f t="shared" si="115"/>
        <v>0.27509466096368002</v>
      </c>
      <c r="K1289" s="250">
        <f t="shared" si="115"/>
        <v>0.29913650324336005</v>
      </c>
      <c r="L1289" s="250">
        <f t="shared" si="107"/>
        <v>0.27509466096368002</v>
      </c>
      <c r="M1289" s="250"/>
      <c r="N1289" s="250"/>
      <c r="O1289" s="250"/>
      <c r="P1289" s="250">
        <f t="shared" si="116"/>
        <v>0.33575882608583996</v>
      </c>
      <c r="Q1289" s="250">
        <f t="shared" si="116"/>
        <v>0.34967981321747993</v>
      </c>
      <c r="R1289" s="250">
        <f t="shared" si="108"/>
        <v>0.33575882608583996</v>
      </c>
      <c r="S1289" s="250"/>
      <c r="T1289" s="250">
        <f t="shared" si="117"/>
        <v>0.48868857387690046</v>
      </c>
      <c r="U1289" s="250">
        <f t="shared" si="117"/>
        <v>0.49853760612429543</v>
      </c>
      <c r="V1289" s="250">
        <f t="shared" si="117"/>
        <v>0.5124049465673095</v>
      </c>
      <c r="W1289" s="250">
        <f t="shared" si="109"/>
        <v>0.48868857387690046</v>
      </c>
      <c r="X1289" s="250"/>
      <c r="Y1289" s="250"/>
      <c r="Z1289" s="250"/>
      <c r="AA1289" s="250"/>
    </row>
    <row r="1290" spans="1:27" ht="14.25" hidden="1" customHeight="1">
      <c r="A1290" s="120">
        <v>0.11</v>
      </c>
      <c r="B1290" s="120">
        <v>0.72</v>
      </c>
      <c r="C1290" s="120">
        <v>0.17</v>
      </c>
      <c r="D1290" s="250">
        <f t="shared" si="114"/>
        <v>0.29883134275472001</v>
      </c>
      <c r="E1290" s="250">
        <f t="shared" si="114"/>
        <v>0.31097666664836005</v>
      </c>
      <c r="F1290" s="250">
        <f t="shared" si="106"/>
        <v>0.29883134275472001</v>
      </c>
      <c r="G1290" s="250"/>
      <c r="H1290" s="250"/>
      <c r="I1290" s="250"/>
      <c r="J1290" s="250">
        <f t="shared" si="115"/>
        <v>0.27477738077791997</v>
      </c>
      <c r="K1290" s="250">
        <f t="shared" si="115"/>
        <v>0.29945548466335997</v>
      </c>
      <c r="L1290" s="250">
        <f t="shared" si="107"/>
        <v>0.27477738077791997</v>
      </c>
      <c r="M1290" s="250"/>
      <c r="N1290" s="250"/>
      <c r="O1290" s="250"/>
      <c r="P1290" s="250">
        <f t="shared" si="116"/>
        <v>0.33576499305995999</v>
      </c>
      <c r="Q1290" s="250">
        <f t="shared" si="116"/>
        <v>0.34967364624335995</v>
      </c>
      <c r="R1290" s="250">
        <f t="shared" si="108"/>
        <v>0.33576499305995999</v>
      </c>
      <c r="S1290" s="250"/>
      <c r="T1290" s="250">
        <f t="shared" si="117"/>
        <v>0.48825865063608931</v>
      </c>
      <c r="U1290" s="250">
        <f t="shared" si="117"/>
        <v>0.49874628483253081</v>
      </c>
      <c r="V1290" s="250">
        <f t="shared" si="117"/>
        <v>0.51261361084482537</v>
      </c>
      <c r="W1290" s="250">
        <f t="shared" si="109"/>
        <v>0.48825865063608931</v>
      </c>
      <c r="X1290" s="250"/>
      <c r="Y1290" s="250"/>
      <c r="Z1290" s="250"/>
      <c r="AA1290" s="250"/>
    </row>
    <row r="1291" spans="1:27" ht="14.25" hidden="1" customHeight="1">
      <c r="A1291" s="120">
        <v>0.11</v>
      </c>
      <c r="B1291" s="120">
        <v>0.73</v>
      </c>
      <c r="C1291" s="120">
        <v>0.16</v>
      </c>
      <c r="D1291" s="250">
        <f t="shared" si="114"/>
        <v>0.29848407831548002</v>
      </c>
      <c r="E1291" s="250">
        <f t="shared" si="114"/>
        <v>0.31129564806835996</v>
      </c>
      <c r="F1291" s="250">
        <f t="shared" si="106"/>
        <v>0.29848407831548002</v>
      </c>
      <c r="G1291" s="250"/>
      <c r="H1291" s="250"/>
      <c r="I1291" s="250"/>
      <c r="J1291" s="250">
        <f t="shared" si="115"/>
        <v>0.27446010059215997</v>
      </c>
      <c r="K1291" s="250">
        <f t="shared" si="115"/>
        <v>0.29977446608336</v>
      </c>
      <c r="L1291" s="250">
        <f t="shared" si="107"/>
        <v>0.27446010059215997</v>
      </c>
      <c r="M1291" s="250"/>
      <c r="N1291" s="250"/>
      <c r="O1291" s="250"/>
      <c r="P1291" s="250">
        <f t="shared" si="116"/>
        <v>0.33577116003408003</v>
      </c>
      <c r="Q1291" s="250">
        <f t="shared" si="116"/>
        <v>0.34966747926923991</v>
      </c>
      <c r="R1291" s="250">
        <f t="shared" si="108"/>
        <v>0.33577116003408003</v>
      </c>
      <c r="S1291" s="250"/>
      <c r="T1291" s="250">
        <f t="shared" si="117"/>
        <v>0.48782872739527811</v>
      </c>
      <c r="U1291" s="250">
        <f t="shared" si="117"/>
        <v>0.49895496354076624</v>
      </c>
      <c r="V1291" s="250">
        <f t="shared" si="117"/>
        <v>0.51282227512234135</v>
      </c>
      <c r="W1291" s="250">
        <f t="shared" si="109"/>
        <v>0.48782872739527811</v>
      </c>
      <c r="X1291" s="250"/>
      <c r="Y1291" s="250"/>
      <c r="Z1291" s="250"/>
      <c r="AA1291" s="250"/>
    </row>
    <row r="1292" spans="1:27" ht="14.25" hidden="1" customHeight="1">
      <c r="A1292" s="120">
        <v>0.11</v>
      </c>
      <c r="B1292" s="120">
        <v>0.74</v>
      </c>
      <c r="C1292" s="120">
        <v>0.15</v>
      </c>
      <c r="D1292" s="250">
        <f t="shared" si="114"/>
        <v>0.29813681387624003</v>
      </c>
      <c r="E1292" s="250">
        <f t="shared" si="114"/>
        <v>0.31161462948836</v>
      </c>
      <c r="F1292" s="250">
        <f t="shared" si="106"/>
        <v>0.29813681387624003</v>
      </c>
      <c r="G1292" s="250"/>
      <c r="H1292" s="250"/>
      <c r="I1292" s="250"/>
      <c r="J1292" s="250">
        <f t="shared" si="115"/>
        <v>0.27414282040639998</v>
      </c>
      <c r="K1292" s="250">
        <f t="shared" si="115"/>
        <v>0.30009344750335998</v>
      </c>
      <c r="L1292" s="250">
        <f t="shared" si="107"/>
        <v>0.27414282040639998</v>
      </c>
      <c r="M1292" s="250"/>
      <c r="N1292" s="250"/>
      <c r="O1292" s="250"/>
      <c r="P1292" s="250">
        <f t="shared" si="116"/>
        <v>0.33577732700820001</v>
      </c>
      <c r="Q1292" s="250">
        <f t="shared" si="116"/>
        <v>0.34966131229511999</v>
      </c>
      <c r="R1292" s="250">
        <f t="shared" si="108"/>
        <v>0.33577732700820001</v>
      </c>
      <c r="S1292" s="250"/>
      <c r="T1292" s="250">
        <f t="shared" si="117"/>
        <v>0.48739880415446696</v>
      </c>
      <c r="U1292" s="250">
        <f t="shared" si="117"/>
        <v>0.49916364224900167</v>
      </c>
      <c r="V1292" s="250">
        <f t="shared" si="117"/>
        <v>0.51303093939985733</v>
      </c>
      <c r="W1292" s="250">
        <f t="shared" si="109"/>
        <v>0.48739880415446696</v>
      </c>
      <c r="X1292" s="250"/>
      <c r="Y1292" s="250"/>
      <c r="Z1292" s="250"/>
      <c r="AA1292" s="250"/>
    </row>
    <row r="1293" spans="1:27" ht="14.25" hidden="1" customHeight="1">
      <c r="A1293" s="120">
        <v>0.11</v>
      </c>
      <c r="B1293" s="120">
        <v>0.75</v>
      </c>
      <c r="C1293" s="120">
        <v>0.14000000000000001</v>
      </c>
      <c r="D1293" s="250">
        <f t="shared" si="114"/>
        <v>0.29778954943700009</v>
      </c>
      <c r="E1293" s="250">
        <f t="shared" si="114"/>
        <v>0.31193361090836003</v>
      </c>
      <c r="F1293" s="250">
        <f t="shared" si="106"/>
        <v>0.29778954943700009</v>
      </c>
      <c r="G1293" s="250"/>
      <c r="H1293" s="250"/>
      <c r="I1293" s="250"/>
      <c r="J1293" s="250">
        <f t="shared" si="115"/>
        <v>0.27382554022063998</v>
      </c>
      <c r="K1293" s="250">
        <f t="shared" si="115"/>
        <v>0.30041242892336001</v>
      </c>
      <c r="L1293" s="250">
        <f t="shared" si="107"/>
        <v>0.27382554022063998</v>
      </c>
      <c r="M1293" s="250"/>
      <c r="N1293" s="250"/>
      <c r="O1293" s="250"/>
      <c r="P1293" s="250">
        <f t="shared" si="116"/>
        <v>0.33578349398231999</v>
      </c>
      <c r="Q1293" s="250">
        <f t="shared" si="116"/>
        <v>0.349655145321</v>
      </c>
      <c r="R1293" s="250">
        <f t="shared" si="108"/>
        <v>0.33578349398231999</v>
      </c>
      <c r="S1293" s="250"/>
      <c r="T1293" s="250">
        <f t="shared" si="117"/>
        <v>0.48696888091365576</v>
      </c>
      <c r="U1293" s="250">
        <f t="shared" si="117"/>
        <v>0.4993723209572371</v>
      </c>
      <c r="V1293" s="250">
        <f t="shared" si="117"/>
        <v>0.51323960367737331</v>
      </c>
      <c r="W1293" s="250">
        <f t="shared" si="109"/>
        <v>0.48696888091365576</v>
      </c>
      <c r="X1293" s="250"/>
      <c r="Y1293" s="250"/>
      <c r="Z1293" s="250"/>
      <c r="AA1293" s="250"/>
    </row>
    <row r="1294" spans="1:27" ht="14.25" hidden="1" customHeight="1">
      <c r="A1294" s="120">
        <v>0.11</v>
      </c>
      <c r="B1294" s="120">
        <v>0.76</v>
      </c>
      <c r="C1294" s="120">
        <v>0.13</v>
      </c>
      <c r="D1294" s="250">
        <f t="shared" si="114"/>
        <v>0.29744228499776004</v>
      </c>
      <c r="E1294" s="250">
        <f t="shared" si="114"/>
        <v>0.31225259232836</v>
      </c>
      <c r="F1294" s="250">
        <f t="shared" si="106"/>
        <v>0.29744228499776004</v>
      </c>
      <c r="G1294" s="250"/>
      <c r="H1294" s="250"/>
      <c r="I1294" s="250"/>
      <c r="J1294" s="250">
        <f t="shared" si="115"/>
        <v>0.27350826003487999</v>
      </c>
      <c r="K1294" s="250">
        <f t="shared" si="115"/>
        <v>0.30073141034336004</v>
      </c>
      <c r="L1294" s="250">
        <f t="shared" si="107"/>
        <v>0.27350826003487999</v>
      </c>
      <c r="M1294" s="250"/>
      <c r="N1294" s="250"/>
      <c r="O1294" s="250"/>
      <c r="P1294" s="250">
        <f t="shared" si="116"/>
        <v>0.33578966095644003</v>
      </c>
      <c r="Q1294" s="250">
        <f t="shared" si="116"/>
        <v>0.34964897834687997</v>
      </c>
      <c r="R1294" s="250">
        <f t="shared" si="108"/>
        <v>0.33578966095644003</v>
      </c>
      <c r="S1294" s="250"/>
      <c r="T1294" s="250">
        <f t="shared" si="117"/>
        <v>0.48653895767284466</v>
      </c>
      <c r="U1294" s="250">
        <f t="shared" si="117"/>
        <v>0.49958099966547248</v>
      </c>
      <c r="V1294" s="250">
        <f t="shared" si="117"/>
        <v>0.51344826795488929</v>
      </c>
      <c r="W1294" s="250">
        <f t="shared" si="109"/>
        <v>0.48653895767284466</v>
      </c>
      <c r="X1294" s="250"/>
      <c r="Y1294" s="250"/>
      <c r="Z1294" s="250"/>
      <c r="AA1294" s="250"/>
    </row>
    <row r="1295" spans="1:27" ht="14.25" hidden="1" customHeight="1">
      <c r="A1295" s="120">
        <v>0.11</v>
      </c>
      <c r="B1295" s="120">
        <v>0.77</v>
      </c>
      <c r="C1295" s="120">
        <v>0.12</v>
      </c>
      <c r="D1295" s="250">
        <f t="shared" si="114"/>
        <v>0.29709502055852</v>
      </c>
      <c r="E1295" s="250">
        <f t="shared" si="114"/>
        <v>0.31257157374835998</v>
      </c>
      <c r="F1295" s="250">
        <f t="shared" si="106"/>
        <v>0.29709502055852</v>
      </c>
      <c r="G1295" s="250"/>
      <c r="H1295" s="250"/>
      <c r="I1295" s="250"/>
      <c r="J1295" s="250">
        <f t="shared" si="115"/>
        <v>0.27319097984912</v>
      </c>
      <c r="K1295" s="250">
        <f t="shared" si="115"/>
        <v>0.30105039176336001</v>
      </c>
      <c r="L1295" s="250">
        <f t="shared" si="107"/>
        <v>0.27319097984912</v>
      </c>
      <c r="M1295" s="250"/>
      <c r="N1295" s="250"/>
      <c r="O1295" s="250"/>
      <c r="P1295" s="250">
        <f t="shared" si="116"/>
        <v>0.33579582793056001</v>
      </c>
      <c r="Q1295" s="250">
        <f t="shared" si="116"/>
        <v>0.34964281137275999</v>
      </c>
      <c r="R1295" s="250">
        <f t="shared" si="108"/>
        <v>0.33579582793056001</v>
      </c>
      <c r="S1295" s="250"/>
      <c r="T1295" s="250">
        <f t="shared" si="117"/>
        <v>0.48610903443203346</v>
      </c>
      <c r="U1295" s="250">
        <f t="shared" si="117"/>
        <v>0.49978967837370786</v>
      </c>
      <c r="V1295" s="250">
        <f t="shared" si="117"/>
        <v>0.51365693223240516</v>
      </c>
      <c r="W1295" s="250">
        <f t="shared" si="109"/>
        <v>0.48610903443203346</v>
      </c>
      <c r="X1295" s="250"/>
      <c r="Y1295" s="250"/>
      <c r="Z1295" s="250"/>
      <c r="AA1295" s="250"/>
    </row>
    <row r="1296" spans="1:27" ht="14.25" hidden="1" customHeight="1">
      <c r="A1296" s="120">
        <v>0.11</v>
      </c>
      <c r="B1296" s="120">
        <v>0.78</v>
      </c>
      <c r="C1296" s="120">
        <v>0.11</v>
      </c>
      <c r="D1296" s="250">
        <f t="shared" si="114"/>
        <v>0.29674775611928006</v>
      </c>
      <c r="E1296" s="250">
        <f t="shared" si="114"/>
        <v>0.31289055516836001</v>
      </c>
      <c r="F1296" s="250">
        <f t="shared" si="106"/>
        <v>0.29674775611928006</v>
      </c>
      <c r="G1296" s="250"/>
      <c r="H1296" s="250"/>
      <c r="I1296" s="250"/>
      <c r="J1296" s="250">
        <f t="shared" si="115"/>
        <v>0.27287369966336</v>
      </c>
      <c r="K1296" s="250">
        <f t="shared" si="115"/>
        <v>0.30136937318336005</v>
      </c>
      <c r="L1296" s="250">
        <f t="shared" si="107"/>
        <v>0.27287369966336</v>
      </c>
      <c r="M1296" s="250"/>
      <c r="N1296" s="250"/>
      <c r="O1296" s="250"/>
      <c r="P1296" s="250">
        <f t="shared" si="116"/>
        <v>0.33580199490468005</v>
      </c>
      <c r="Q1296" s="250">
        <f t="shared" si="116"/>
        <v>0.34963664439863995</v>
      </c>
      <c r="R1296" s="250">
        <f t="shared" si="108"/>
        <v>0.33580199490468005</v>
      </c>
      <c r="S1296" s="250"/>
      <c r="T1296" s="250">
        <f t="shared" si="117"/>
        <v>0.48567911119122231</v>
      </c>
      <c r="U1296" s="250">
        <f t="shared" si="117"/>
        <v>0.49999835708194329</v>
      </c>
      <c r="V1296" s="250">
        <f t="shared" si="117"/>
        <v>0.51386559650992114</v>
      </c>
      <c r="W1296" s="250">
        <f t="shared" si="109"/>
        <v>0.48567911119122231</v>
      </c>
      <c r="X1296" s="250"/>
      <c r="Y1296" s="250"/>
      <c r="Z1296" s="250"/>
      <c r="AA1296" s="250"/>
    </row>
    <row r="1297" spans="1:27" ht="14.25" hidden="1" customHeight="1">
      <c r="A1297" s="120">
        <v>0.11</v>
      </c>
      <c r="B1297" s="120">
        <v>0.79</v>
      </c>
      <c r="C1297" s="120">
        <v>0.1</v>
      </c>
      <c r="D1297" s="250">
        <f t="shared" si="114"/>
        <v>0.29640049168004007</v>
      </c>
      <c r="E1297" s="250">
        <f t="shared" si="114"/>
        <v>0.31320953658836004</v>
      </c>
      <c r="F1297" s="250">
        <f t="shared" si="106"/>
        <v>0.29640049168004007</v>
      </c>
      <c r="G1297" s="250"/>
      <c r="H1297" s="250"/>
      <c r="I1297" s="250"/>
      <c r="J1297" s="250">
        <f t="shared" si="115"/>
        <v>0.27255641947760001</v>
      </c>
      <c r="K1297" s="250">
        <f t="shared" si="115"/>
        <v>0.30168835460336002</v>
      </c>
      <c r="L1297" s="250">
        <f t="shared" si="107"/>
        <v>0.27255641947760001</v>
      </c>
      <c r="M1297" s="250"/>
      <c r="N1297" s="250"/>
      <c r="O1297" s="250"/>
      <c r="P1297" s="250">
        <f t="shared" si="116"/>
        <v>0.33580816187880003</v>
      </c>
      <c r="Q1297" s="250">
        <f t="shared" si="116"/>
        <v>0.34963047742451997</v>
      </c>
      <c r="R1297" s="250">
        <f t="shared" si="108"/>
        <v>0.33580816187880003</v>
      </c>
      <c r="S1297" s="250"/>
      <c r="T1297" s="250">
        <f t="shared" si="117"/>
        <v>0.48524918795041111</v>
      </c>
      <c r="U1297" s="250">
        <f t="shared" si="117"/>
        <v>0.50020703579017867</v>
      </c>
      <c r="V1297" s="250">
        <f t="shared" si="117"/>
        <v>0.51407426078743723</v>
      </c>
      <c r="W1297" s="250">
        <f t="shared" si="109"/>
        <v>0.48524918795041111</v>
      </c>
      <c r="X1297" s="250"/>
      <c r="Y1297" s="250"/>
      <c r="Z1297" s="250"/>
      <c r="AA1297" s="250"/>
    </row>
    <row r="1298" spans="1:27" ht="14.25" hidden="1" customHeight="1">
      <c r="A1298" s="120">
        <v>0.11</v>
      </c>
      <c r="B1298" s="120">
        <v>0.8</v>
      </c>
      <c r="C1298" s="120">
        <v>0.09</v>
      </c>
      <c r="D1298" s="250">
        <f t="shared" si="114"/>
        <v>0.29605322724080008</v>
      </c>
      <c r="E1298" s="250">
        <f t="shared" si="114"/>
        <v>0.31352851800836007</v>
      </c>
      <c r="F1298" s="250">
        <f t="shared" si="106"/>
        <v>0.29605322724080008</v>
      </c>
      <c r="G1298" s="250"/>
      <c r="H1298" s="250"/>
      <c r="I1298" s="250"/>
      <c r="J1298" s="250">
        <f t="shared" si="115"/>
        <v>0.27223913929184002</v>
      </c>
      <c r="K1298" s="250">
        <f t="shared" si="115"/>
        <v>0.30200733602336</v>
      </c>
      <c r="L1298" s="250">
        <f t="shared" si="107"/>
        <v>0.27223913929184002</v>
      </c>
      <c r="M1298" s="250"/>
      <c r="N1298" s="250"/>
      <c r="O1298" s="250"/>
      <c r="P1298" s="250">
        <f t="shared" si="116"/>
        <v>0.33581432885292006</v>
      </c>
      <c r="Q1298" s="250">
        <f t="shared" si="116"/>
        <v>0.34962431045039999</v>
      </c>
      <c r="R1298" s="250">
        <f t="shared" si="108"/>
        <v>0.33581432885292006</v>
      </c>
      <c r="S1298" s="250"/>
      <c r="T1298" s="250">
        <f t="shared" si="117"/>
        <v>0.48481926470960002</v>
      </c>
      <c r="U1298" s="250">
        <f t="shared" si="117"/>
        <v>0.50041571449841404</v>
      </c>
      <c r="V1298" s="250">
        <f t="shared" si="117"/>
        <v>0.5142829250649531</v>
      </c>
      <c r="W1298" s="250">
        <f t="shared" si="109"/>
        <v>0.48481926470960002</v>
      </c>
      <c r="X1298" s="250"/>
      <c r="Y1298" s="250"/>
      <c r="Z1298" s="250"/>
      <c r="AA1298" s="250"/>
    </row>
    <row r="1299" spans="1:27" ht="14.25" hidden="1" customHeight="1">
      <c r="A1299" s="120">
        <v>0.11</v>
      </c>
      <c r="B1299" s="120">
        <v>0.81</v>
      </c>
      <c r="C1299" s="120">
        <v>0.08</v>
      </c>
      <c r="D1299" s="250">
        <f t="shared" si="114"/>
        <v>0.29570596280156008</v>
      </c>
      <c r="E1299" s="250">
        <f t="shared" si="114"/>
        <v>0.31384749942835999</v>
      </c>
      <c r="F1299" s="250">
        <f t="shared" si="106"/>
        <v>0.29570596280156008</v>
      </c>
      <c r="G1299" s="250"/>
      <c r="H1299" s="250"/>
      <c r="I1299" s="250"/>
      <c r="J1299" s="250">
        <f t="shared" si="115"/>
        <v>0.27192185910608002</v>
      </c>
      <c r="K1299" s="250">
        <f t="shared" si="115"/>
        <v>0.30232631744336003</v>
      </c>
      <c r="L1299" s="250">
        <f t="shared" si="107"/>
        <v>0.27192185910608002</v>
      </c>
      <c r="M1299" s="250"/>
      <c r="N1299" s="250"/>
      <c r="O1299" s="250"/>
      <c r="P1299" s="250">
        <f t="shared" si="116"/>
        <v>0.33582049582704004</v>
      </c>
      <c r="Q1299" s="250">
        <f t="shared" si="116"/>
        <v>0.34961814347628001</v>
      </c>
      <c r="R1299" s="250">
        <f t="shared" si="108"/>
        <v>0.33582049582704004</v>
      </c>
      <c r="S1299" s="250"/>
      <c r="T1299" s="250">
        <f t="shared" si="117"/>
        <v>0.48438934146878881</v>
      </c>
      <c r="U1299" s="250">
        <f t="shared" si="117"/>
        <v>0.50062439320664953</v>
      </c>
      <c r="V1299" s="250">
        <f t="shared" si="117"/>
        <v>0.51449158934246908</v>
      </c>
      <c r="W1299" s="250">
        <f t="shared" si="109"/>
        <v>0.48438934146878881</v>
      </c>
      <c r="X1299" s="250"/>
      <c r="Y1299" s="250"/>
      <c r="Z1299" s="250"/>
      <c r="AA1299" s="250"/>
    </row>
    <row r="1300" spans="1:27" ht="14.25" hidden="1" customHeight="1">
      <c r="A1300" s="120">
        <v>0.11</v>
      </c>
      <c r="B1300" s="120">
        <v>0.82</v>
      </c>
      <c r="C1300" s="120">
        <v>7.0000000000000007E-2</v>
      </c>
      <c r="D1300" s="250">
        <f t="shared" si="114"/>
        <v>0.29535869836232004</v>
      </c>
      <c r="E1300" s="250">
        <f t="shared" si="114"/>
        <v>0.31416648084836002</v>
      </c>
      <c r="F1300" s="250">
        <f t="shared" si="106"/>
        <v>0.29535869836232004</v>
      </c>
      <c r="G1300" s="250"/>
      <c r="H1300" s="250"/>
      <c r="I1300" s="250"/>
      <c r="J1300" s="250">
        <f t="shared" si="115"/>
        <v>0.27160457892032003</v>
      </c>
      <c r="K1300" s="250">
        <f t="shared" si="115"/>
        <v>0.30264529886336</v>
      </c>
      <c r="L1300" s="250">
        <f t="shared" si="107"/>
        <v>0.27160457892032003</v>
      </c>
      <c r="M1300" s="250"/>
      <c r="N1300" s="250"/>
      <c r="O1300" s="250"/>
      <c r="P1300" s="250">
        <f t="shared" si="116"/>
        <v>0.33582666280116003</v>
      </c>
      <c r="Q1300" s="250">
        <f t="shared" si="116"/>
        <v>0.34961197650215997</v>
      </c>
      <c r="R1300" s="250">
        <f t="shared" si="108"/>
        <v>0.33582666280116003</v>
      </c>
      <c r="S1300" s="250"/>
      <c r="T1300" s="250">
        <f t="shared" si="117"/>
        <v>0.48395941822797761</v>
      </c>
      <c r="U1300" s="250">
        <f t="shared" si="117"/>
        <v>0.5008330719148848</v>
      </c>
      <c r="V1300" s="250">
        <f t="shared" si="117"/>
        <v>0.51470025361998495</v>
      </c>
      <c r="W1300" s="250">
        <f t="shared" si="109"/>
        <v>0.48395941822797761</v>
      </c>
      <c r="X1300" s="250"/>
      <c r="Y1300" s="250"/>
      <c r="Z1300" s="250"/>
      <c r="AA1300" s="250"/>
    </row>
    <row r="1301" spans="1:27" ht="14.25" hidden="1" customHeight="1">
      <c r="A1301" s="120">
        <v>0.11</v>
      </c>
      <c r="B1301" s="120">
        <v>0.83</v>
      </c>
      <c r="C1301" s="120">
        <v>0.06</v>
      </c>
      <c r="D1301" s="250">
        <f t="shared" si="114"/>
        <v>0.29501143392308005</v>
      </c>
      <c r="E1301" s="250">
        <f t="shared" si="114"/>
        <v>0.31448546226836005</v>
      </c>
      <c r="F1301" s="250">
        <f t="shared" si="106"/>
        <v>0.29501143392308005</v>
      </c>
      <c r="G1301" s="250"/>
      <c r="H1301" s="250"/>
      <c r="I1301" s="250"/>
      <c r="J1301" s="250">
        <f t="shared" si="115"/>
        <v>0.27128729873456003</v>
      </c>
      <c r="K1301" s="250">
        <f t="shared" si="115"/>
        <v>0.30296428028335998</v>
      </c>
      <c r="L1301" s="250">
        <f t="shared" si="107"/>
        <v>0.27128729873456003</v>
      </c>
      <c r="M1301" s="250"/>
      <c r="N1301" s="250"/>
      <c r="O1301" s="250"/>
      <c r="P1301" s="250">
        <f t="shared" si="116"/>
        <v>0.33583282977528001</v>
      </c>
      <c r="Q1301" s="250">
        <f t="shared" si="116"/>
        <v>0.34960580952803993</v>
      </c>
      <c r="R1301" s="250">
        <f t="shared" si="108"/>
        <v>0.33583282977528001</v>
      </c>
      <c r="S1301" s="250"/>
      <c r="T1301" s="250">
        <f t="shared" si="117"/>
        <v>0.48352949498716641</v>
      </c>
      <c r="U1301" s="250">
        <f t="shared" si="117"/>
        <v>0.50104175062312017</v>
      </c>
      <c r="V1301" s="250">
        <f t="shared" si="117"/>
        <v>0.51490891789750104</v>
      </c>
      <c r="W1301" s="250">
        <f t="shared" si="109"/>
        <v>0.48352949498716641</v>
      </c>
      <c r="X1301" s="250"/>
      <c r="Y1301" s="250"/>
      <c r="Z1301" s="250"/>
      <c r="AA1301" s="250"/>
    </row>
    <row r="1302" spans="1:27" ht="14.25" hidden="1" customHeight="1">
      <c r="A1302" s="120">
        <v>0.11</v>
      </c>
      <c r="B1302" s="120">
        <v>0.84</v>
      </c>
      <c r="C1302" s="120">
        <v>0.05</v>
      </c>
      <c r="D1302" s="250">
        <f t="shared" si="114"/>
        <v>0.29466416948384005</v>
      </c>
      <c r="E1302" s="250">
        <f t="shared" si="114"/>
        <v>0.31480444368835997</v>
      </c>
      <c r="F1302" s="250">
        <f t="shared" si="106"/>
        <v>0.29466416948384005</v>
      </c>
      <c r="G1302" s="250"/>
      <c r="H1302" s="250"/>
      <c r="I1302" s="250"/>
      <c r="J1302" s="250">
        <f t="shared" si="115"/>
        <v>0.27097001854880004</v>
      </c>
      <c r="K1302" s="250">
        <f t="shared" si="115"/>
        <v>0.30328326170336001</v>
      </c>
      <c r="L1302" s="250">
        <f t="shared" si="107"/>
        <v>0.27097001854880004</v>
      </c>
      <c r="M1302" s="250"/>
      <c r="N1302" s="250"/>
      <c r="O1302" s="250"/>
      <c r="P1302" s="250">
        <f t="shared" si="116"/>
        <v>0.33583899674940004</v>
      </c>
      <c r="Q1302" s="250">
        <f t="shared" si="116"/>
        <v>0.34959964255391995</v>
      </c>
      <c r="R1302" s="250">
        <f t="shared" si="108"/>
        <v>0.33583899674940004</v>
      </c>
      <c r="S1302" s="250"/>
      <c r="T1302" s="250">
        <f t="shared" si="117"/>
        <v>0.48309957174635526</v>
      </c>
      <c r="U1302" s="250">
        <f t="shared" si="117"/>
        <v>0.50125042933135566</v>
      </c>
      <c r="V1302" s="250">
        <f t="shared" si="117"/>
        <v>0.51511758217501691</v>
      </c>
      <c r="W1302" s="250">
        <f t="shared" si="109"/>
        <v>0.48309957174635526</v>
      </c>
      <c r="X1302" s="250"/>
      <c r="Y1302" s="250"/>
      <c r="Z1302" s="250"/>
      <c r="AA1302" s="250"/>
    </row>
    <row r="1303" spans="1:27" ht="14.25" hidden="1" customHeight="1">
      <c r="A1303" s="120">
        <v>0.11</v>
      </c>
      <c r="B1303" s="120">
        <v>0.85</v>
      </c>
      <c r="C1303" s="120">
        <v>0.04</v>
      </c>
      <c r="D1303" s="250">
        <f t="shared" si="114"/>
        <v>0.29431690504460001</v>
      </c>
      <c r="E1303" s="250">
        <f t="shared" si="114"/>
        <v>0.31512342510836</v>
      </c>
      <c r="F1303" s="250">
        <f t="shared" si="106"/>
        <v>0.29431690504460001</v>
      </c>
      <c r="G1303" s="250"/>
      <c r="H1303" s="250"/>
      <c r="I1303" s="250"/>
      <c r="J1303" s="250">
        <f t="shared" si="115"/>
        <v>0.27065273836303999</v>
      </c>
      <c r="K1303" s="250">
        <f t="shared" si="115"/>
        <v>0.30360224312335998</v>
      </c>
      <c r="L1303" s="250">
        <f t="shared" si="107"/>
        <v>0.27065273836303999</v>
      </c>
      <c r="M1303" s="250"/>
      <c r="N1303" s="250"/>
      <c r="O1303" s="250"/>
      <c r="P1303" s="250">
        <f t="shared" si="116"/>
        <v>0.33584516372352002</v>
      </c>
      <c r="Q1303" s="250">
        <f t="shared" si="116"/>
        <v>0.34959347557979992</v>
      </c>
      <c r="R1303" s="250">
        <f t="shared" si="108"/>
        <v>0.33584516372352002</v>
      </c>
      <c r="S1303" s="250"/>
      <c r="T1303" s="250">
        <f t="shared" si="117"/>
        <v>0.48266964850554411</v>
      </c>
      <c r="U1303" s="250">
        <f t="shared" si="117"/>
        <v>0.50145910803959104</v>
      </c>
      <c r="V1303" s="250">
        <f t="shared" si="117"/>
        <v>0.51532624645253289</v>
      </c>
      <c r="W1303" s="250">
        <f t="shared" si="109"/>
        <v>0.48266964850554411</v>
      </c>
      <c r="X1303" s="250"/>
      <c r="Y1303" s="250"/>
      <c r="Z1303" s="250"/>
      <c r="AA1303" s="250"/>
    </row>
    <row r="1304" spans="1:27" ht="14.25" hidden="1" customHeight="1">
      <c r="A1304" s="120">
        <v>0.11</v>
      </c>
      <c r="B1304" s="120">
        <v>0.86</v>
      </c>
      <c r="C1304" s="120">
        <v>0.03</v>
      </c>
      <c r="D1304" s="250">
        <f t="shared" si="114"/>
        <v>0.29396964060536007</v>
      </c>
      <c r="E1304" s="250">
        <f t="shared" si="114"/>
        <v>0.31544240652836003</v>
      </c>
      <c r="F1304" s="250">
        <f t="shared" si="106"/>
        <v>0.29396964060536007</v>
      </c>
      <c r="G1304" s="250"/>
      <c r="H1304" s="250"/>
      <c r="I1304" s="250"/>
      <c r="J1304" s="250">
        <f t="shared" si="115"/>
        <v>0.27033545817728</v>
      </c>
      <c r="K1304" s="250">
        <f t="shared" si="115"/>
        <v>0.30392122454336001</v>
      </c>
      <c r="L1304" s="250">
        <f t="shared" si="107"/>
        <v>0.27033545817728</v>
      </c>
      <c r="M1304" s="250"/>
      <c r="N1304" s="250"/>
      <c r="O1304" s="250"/>
      <c r="P1304" s="250">
        <f t="shared" si="116"/>
        <v>0.33585133069764006</v>
      </c>
      <c r="Q1304" s="250">
        <f t="shared" si="116"/>
        <v>0.34958730860567999</v>
      </c>
      <c r="R1304" s="250">
        <f t="shared" si="108"/>
        <v>0.33585133069764006</v>
      </c>
      <c r="S1304" s="250"/>
      <c r="T1304" s="250">
        <f t="shared" si="117"/>
        <v>0.48223972526473297</v>
      </c>
      <c r="U1304" s="250">
        <f t="shared" si="117"/>
        <v>0.50166778674782642</v>
      </c>
      <c r="V1304" s="250">
        <f t="shared" si="117"/>
        <v>0.51553491073004887</v>
      </c>
      <c r="W1304" s="250">
        <f t="shared" si="109"/>
        <v>0.48223972526473297</v>
      </c>
      <c r="X1304" s="250"/>
      <c r="Y1304" s="250"/>
      <c r="Z1304" s="250"/>
      <c r="AA1304" s="250"/>
    </row>
    <row r="1305" spans="1:27" ht="14.25" hidden="1" customHeight="1">
      <c r="A1305" s="120">
        <v>0.11</v>
      </c>
      <c r="B1305" s="120">
        <v>0.87</v>
      </c>
      <c r="C1305" s="120">
        <v>0.02</v>
      </c>
      <c r="D1305" s="250">
        <f t="shared" si="114"/>
        <v>0.29362237616612002</v>
      </c>
      <c r="E1305" s="250">
        <f t="shared" si="114"/>
        <v>0.31576138794836006</v>
      </c>
      <c r="F1305" s="250">
        <f t="shared" si="106"/>
        <v>0.29362237616612002</v>
      </c>
      <c r="G1305" s="250"/>
      <c r="H1305" s="250"/>
      <c r="I1305" s="250"/>
      <c r="J1305" s="250">
        <f t="shared" si="115"/>
        <v>0.27001817799152</v>
      </c>
      <c r="K1305" s="250">
        <f t="shared" si="115"/>
        <v>0.30424020596335999</v>
      </c>
      <c r="L1305" s="250">
        <f t="shared" si="107"/>
        <v>0.27001817799152</v>
      </c>
      <c r="M1305" s="250"/>
      <c r="N1305" s="250"/>
      <c r="O1305" s="250"/>
      <c r="P1305" s="250">
        <f t="shared" si="116"/>
        <v>0.33585749767176004</v>
      </c>
      <c r="Q1305" s="250">
        <f t="shared" si="116"/>
        <v>0.34958114163155996</v>
      </c>
      <c r="R1305" s="250">
        <f t="shared" si="108"/>
        <v>0.33585749767176004</v>
      </c>
      <c r="S1305" s="250"/>
      <c r="T1305" s="250">
        <f t="shared" si="117"/>
        <v>0.48180980202392176</v>
      </c>
      <c r="U1305" s="250">
        <f t="shared" si="117"/>
        <v>0.5018764654560619</v>
      </c>
      <c r="V1305" s="250">
        <f t="shared" si="117"/>
        <v>0.51574357500756485</v>
      </c>
      <c r="W1305" s="250">
        <f t="shared" si="109"/>
        <v>0.48180980202392176</v>
      </c>
      <c r="X1305" s="250"/>
      <c r="Y1305" s="250"/>
      <c r="Z1305" s="250"/>
      <c r="AA1305" s="250"/>
    </row>
    <row r="1306" spans="1:27" ht="14.25" hidden="1" customHeight="1">
      <c r="A1306" s="120">
        <v>0.11</v>
      </c>
      <c r="B1306" s="120">
        <v>0.88</v>
      </c>
      <c r="C1306" s="120">
        <v>0.01</v>
      </c>
      <c r="D1306" s="250">
        <f t="shared" si="114"/>
        <v>0.29327511172688003</v>
      </c>
      <c r="E1306" s="250">
        <f t="shared" si="114"/>
        <v>0.31608036936835998</v>
      </c>
      <c r="F1306" s="250">
        <f t="shared" si="106"/>
        <v>0.29327511172688003</v>
      </c>
      <c r="G1306" s="250"/>
      <c r="H1306" s="250"/>
      <c r="I1306" s="250"/>
      <c r="J1306" s="250">
        <f t="shared" si="115"/>
        <v>0.26970089780576001</v>
      </c>
      <c r="K1306" s="250">
        <f t="shared" si="115"/>
        <v>0.30455918738335996</v>
      </c>
      <c r="L1306" s="250">
        <f t="shared" si="107"/>
        <v>0.26970089780576001</v>
      </c>
      <c r="M1306" s="250"/>
      <c r="N1306" s="250"/>
      <c r="O1306" s="250"/>
      <c r="P1306" s="250">
        <f t="shared" si="116"/>
        <v>0.33586366464588002</v>
      </c>
      <c r="Q1306" s="250">
        <f t="shared" si="116"/>
        <v>0.34957497465743997</v>
      </c>
      <c r="R1306" s="250">
        <f t="shared" si="108"/>
        <v>0.33586366464588002</v>
      </c>
      <c r="S1306" s="250"/>
      <c r="T1306" s="250">
        <f t="shared" si="117"/>
        <v>0.48137987878311062</v>
      </c>
      <c r="U1306" s="250">
        <f t="shared" si="117"/>
        <v>0.50208514416429728</v>
      </c>
      <c r="V1306" s="250">
        <f t="shared" si="117"/>
        <v>0.51595223928508083</v>
      </c>
      <c r="W1306" s="250">
        <f t="shared" si="109"/>
        <v>0.48137987878311062</v>
      </c>
      <c r="X1306" s="250"/>
      <c r="Y1306" s="250"/>
      <c r="Z1306" s="250"/>
      <c r="AA1306" s="250"/>
    </row>
    <row r="1307" spans="1:27" ht="14.25" hidden="1" customHeight="1">
      <c r="A1307" s="120">
        <v>0.11</v>
      </c>
      <c r="B1307" s="120">
        <v>0.89</v>
      </c>
      <c r="C1307" s="120">
        <v>0</v>
      </c>
      <c r="D1307" s="250">
        <f t="shared" si="114"/>
        <v>0.29292784728764004</v>
      </c>
      <c r="E1307" s="250">
        <f t="shared" si="114"/>
        <v>0.31639935078836001</v>
      </c>
      <c r="F1307" s="250">
        <f t="shared" si="106"/>
        <v>0.29292784728764004</v>
      </c>
      <c r="G1307" s="250"/>
      <c r="H1307" s="250"/>
      <c r="I1307" s="250"/>
      <c r="J1307" s="250">
        <f t="shared" si="115"/>
        <v>0.26938361762000002</v>
      </c>
      <c r="K1307" s="250">
        <f t="shared" si="115"/>
        <v>0.30487816880335999</v>
      </c>
      <c r="L1307" s="250">
        <f t="shared" si="107"/>
        <v>0.26938361762000002</v>
      </c>
      <c r="M1307" s="250"/>
      <c r="N1307" s="250"/>
      <c r="O1307" s="250"/>
      <c r="P1307" s="250">
        <f t="shared" si="116"/>
        <v>0.33586983162</v>
      </c>
      <c r="Q1307" s="250">
        <f t="shared" si="116"/>
        <v>0.34956880768331999</v>
      </c>
      <c r="R1307" s="250">
        <f t="shared" si="108"/>
        <v>0.33586983162</v>
      </c>
      <c r="S1307" s="250"/>
      <c r="T1307" s="250">
        <f t="shared" si="117"/>
        <v>0.48094995554229947</v>
      </c>
      <c r="U1307" s="250">
        <f t="shared" si="117"/>
        <v>0.50229382287253266</v>
      </c>
      <c r="V1307" s="250">
        <f t="shared" si="117"/>
        <v>0.5161609035625967</v>
      </c>
      <c r="W1307" s="250">
        <f t="shared" si="109"/>
        <v>0.48094995554229947</v>
      </c>
      <c r="X1307" s="250"/>
      <c r="Y1307" s="250"/>
      <c r="Z1307" s="250"/>
      <c r="AA1307" s="250"/>
    </row>
    <row r="1308" spans="1:27" ht="14.25" hidden="1" customHeight="1">
      <c r="A1308" s="120">
        <v>0.12</v>
      </c>
      <c r="B1308" s="120">
        <v>0</v>
      </c>
      <c r="C1308" s="120">
        <v>0.88</v>
      </c>
      <c r="D1308" s="250">
        <f t="shared" si="114"/>
        <v>0.32351540096000003</v>
      </c>
      <c r="E1308" s="250">
        <f t="shared" si="114"/>
        <v>0.28830070280912001</v>
      </c>
      <c r="F1308" s="250">
        <f t="shared" si="106"/>
        <v>0.28830070280912001</v>
      </c>
      <c r="G1308" s="250"/>
      <c r="H1308" s="250"/>
      <c r="I1308" s="250"/>
      <c r="J1308" s="250">
        <f t="shared" si="115"/>
        <v>0.29762325538688</v>
      </c>
      <c r="K1308" s="250">
        <f t="shared" si="115"/>
        <v>0.27648712118912</v>
      </c>
      <c r="L1308" s="250">
        <f t="shared" si="107"/>
        <v>0.27648712118912</v>
      </c>
      <c r="M1308" s="250"/>
      <c r="N1308" s="250"/>
      <c r="O1308" s="250"/>
      <c r="P1308" s="250">
        <f t="shared" si="116"/>
        <v>0.33564611931743998</v>
      </c>
      <c r="Q1308" s="250">
        <f t="shared" si="116"/>
        <v>0.34979868695999999</v>
      </c>
      <c r="R1308" s="250">
        <f t="shared" si="108"/>
        <v>0.33564611931743998</v>
      </c>
      <c r="S1308" s="250"/>
      <c r="T1308" s="250">
        <f t="shared" si="117"/>
        <v>0.51899657954170009</v>
      </c>
      <c r="U1308" s="250">
        <f t="shared" si="117"/>
        <v>0.48414345895168398</v>
      </c>
      <c r="V1308" s="250">
        <f t="shared" si="117"/>
        <v>0.49737324339848688</v>
      </c>
      <c r="W1308" s="250">
        <f t="shared" si="109"/>
        <v>0.48414345895168398</v>
      </c>
      <c r="X1308" s="250"/>
      <c r="Y1308" s="250"/>
      <c r="Z1308" s="250"/>
      <c r="AA1308" s="250"/>
    </row>
    <row r="1309" spans="1:27" ht="14.25" hidden="1" customHeight="1">
      <c r="A1309" s="120">
        <v>0.12</v>
      </c>
      <c r="B1309" s="120">
        <v>0.01</v>
      </c>
      <c r="C1309" s="120">
        <v>0.87</v>
      </c>
      <c r="D1309" s="250">
        <f t="shared" si="114"/>
        <v>0.32316813652075999</v>
      </c>
      <c r="E1309" s="250">
        <f t="shared" si="114"/>
        <v>0.28861968422911999</v>
      </c>
      <c r="F1309" s="250">
        <f t="shared" si="106"/>
        <v>0.28861968422911999</v>
      </c>
      <c r="G1309" s="250"/>
      <c r="H1309" s="250"/>
      <c r="I1309" s="250"/>
      <c r="J1309" s="250">
        <f t="shared" si="115"/>
        <v>0.29730597520112001</v>
      </c>
      <c r="K1309" s="250">
        <f t="shared" si="115"/>
        <v>0.27680610260911997</v>
      </c>
      <c r="L1309" s="250">
        <f t="shared" si="107"/>
        <v>0.27680610260911997</v>
      </c>
      <c r="M1309" s="250"/>
      <c r="N1309" s="250"/>
      <c r="O1309" s="250"/>
      <c r="P1309" s="250">
        <f t="shared" si="116"/>
        <v>0.33565228629155996</v>
      </c>
      <c r="Q1309" s="250">
        <f t="shared" si="116"/>
        <v>0.34979251998587996</v>
      </c>
      <c r="R1309" s="250">
        <f t="shared" si="108"/>
        <v>0.33565228629155996</v>
      </c>
      <c r="S1309" s="250"/>
      <c r="T1309" s="250">
        <f t="shared" si="117"/>
        <v>0.51856665630088883</v>
      </c>
      <c r="U1309" s="250">
        <f t="shared" si="117"/>
        <v>0.48435213765991936</v>
      </c>
      <c r="V1309" s="250">
        <f t="shared" si="117"/>
        <v>0.4975819076760028</v>
      </c>
      <c r="W1309" s="250">
        <f t="shared" si="109"/>
        <v>0.48435213765991936</v>
      </c>
      <c r="X1309" s="250"/>
      <c r="Y1309" s="250"/>
      <c r="Z1309" s="250"/>
      <c r="AA1309" s="250"/>
    </row>
    <row r="1310" spans="1:27" ht="14.25" hidden="1" customHeight="1">
      <c r="A1310" s="120">
        <v>0.12</v>
      </c>
      <c r="B1310" s="120">
        <v>0.02</v>
      </c>
      <c r="C1310" s="120">
        <v>0.86</v>
      </c>
      <c r="D1310" s="250">
        <f t="shared" si="114"/>
        <v>0.32282087208151999</v>
      </c>
      <c r="E1310" s="250">
        <f t="shared" si="114"/>
        <v>0.28893866564912002</v>
      </c>
      <c r="F1310" s="250">
        <f t="shared" si="106"/>
        <v>0.28893866564912002</v>
      </c>
      <c r="G1310" s="250"/>
      <c r="H1310" s="250"/>
      <c r="I1310" s="250"/>
      <c r="J1310" s="250">
        <f t="shared" si="115"/>
        <v>0.29698869501536002</v>
      </c>
      <c r="K1310" s="250">
        <f t="shared" si="115"/>
        <v>0.27712508402912001</v>
      </c>
      <c r="L1310" s="250">
        <f t="shared" si="107"/>
        <v>0.27712508402912001</v>
      </c>
      <c r="M1310" s="250"/>
      <c r="N1310" s="250"/>
      <c r="O1310" s="250"/>
      <c r="P1310" s="250">
        <f t="shared" si="116"/>
        <v>0.33565845326568</v>
      </c>
      <c r="Q1310" s="250">
        <f t="shared" si="116"/>
        <v>0.34978635301175998</v>
      </c>
      <c r="R1310" s="250">
        <f t="shared" si="108"/>
        <v>0.33565845326568</v>
      </c>
      <c r="S1310" s="250"/>
      <c r="T1310" s="250">
        <f t="shared" si="117"/>
        <v>0.51813673306007768</v>
      </c>
      <c r="U1310" s="250">
        <f t="shared" si="117"/>
        <v>0.48456081636815473</v>
      </c>
      <c r="V1310" s="250">
        <f t="shared" si="117"/>
        <v>0.49779057195351878</v>
      </c>
      <c r="W1310" s="250">
        <f t="shared" si="109"/>
        <v>0.48456081636815473</v>
      </c>
      <c r="X1310" s="250"/>
      <c r="Y1310" s="250"/>
      <c r="Z1310" s="250"/>
      <c r="AA1310" s="250"/>
    </row>
    <row r="1311" spans="1:27" ht="14.25" hidden="1" customHeight="1">
      <c r="A1311" s="120">
        <v>0.12</v>
      </c>
      <c r="B1311" s="120">
        <v>0.03</v>
      </c>
      <c r="C1311" s="120">
        <v>0.85</v>
      </c>
      <c r="D1311" s="250">
        <f t="shared" si="114"/>
        <v>0.32247360764227995</v>
      </c>
      <c r="E1311" s="250">
        <f t="shared" si="114"/>
        <v>0.28925764706911999</v>
      </c>
      <c r="F1311" s="250">
        <f t="shared" si="106"/>
        <v>0.28925764706911999</v>
      </c>
      <c r="G1311" s="250"/>
      <c r="H1311" s="250"/>
      <c r="I1311" s="250"/>
      <c r="J1311" s="250">
        <f t="shared" si="115"/>
        <v>0.29667141482960002</v>
      </c>
      <c r="K1311" s="250">
        <f t="shared" si="115"/>
        <v>0.27744406544911998</v>
      </c>
      <c r="L1311" s="250">
        <f t="shared" si="107"/>
        <v>0.27744406544911998</v>
      </c>
      <c r="M1311" s="250"/>
      <c r="N1311" s="250"/>
      <c r="O1311" s="250"/>
      <c r="P1311" s="250">
        <f t="shared" si="116"/>
        <v>0.33566462023979993</v>
      </c>
      <c r="Q1311" s="250">
        <f t="shared" si="116"/>
        <v>0.34978018603763994</v>
      </c>
      <c r="R1311" s="250">
        <f t="shared" si="108"/>
        <v>0.33566462023979993</v>
      </c>
      <c r="S1311" s="250"/>
      <c r="T1311" s="250">
        <f t="shared" si="117"/>
        <v>0.51770680981926653</v>
      </c>
      <c r="U1311" s="250">
        <f t="shared" si="117"/>
        <v>0.48476949507639011</v>
      </c>
      <c r="V1311" s="250">
        <f t="shared" si="117"/>
        <v>0.4979992362310347</v>
      </c>
      <c r="W1311" s="250">
        <f t="shared" si="109"/>
        <v>0.48476949507639011</v>
      </c>
      <c r="X1311" s="250"/>
      <c r="Y1311" s="250"/>
      <c r="Z1311" s="250"/>
      <c r="AA1311" s="250"/>
    </row>
    <row r="1312" spans="1:27" ht="14.25" hidden="1" customHeight="1">
      <c r="A1312" s="120">
        <v>0.12</v>
      </c>
      <c r="B1312" s="120">
        <v>0.04</v>
      </c>
      <c r="C1312" s="120">
        <v>0.84</v>
      </c>
      <c r="D1312" s="250">
        <f t="shared" si="114"/>
        <v>0.32212634320303996</v>
      </c>
      <c r="E1312" s="250">
        <f t="shared" si="114"/>
        <v>0.28957662848912002</v>
      </c>
      <c r="F1312" s="250">
        <f t="shared" si="106"/>
        <v>0.28957662848912002</v>
      </c>
      <c r="G1312" s="250"/>
      <c r="H1312" s="250"/>
      <c r="I1312" s="250"/>
      <c r="J1312" s="250">
        <f t="shared" si="115"/>
        <v>0.29635413464383997</v>
      </c>
      <c r="K1312" s="250">
        <f t="shared" si="115"/>
        <v>0.27776304686912001</v>
      </c>
      <c r="L1312" s="250">
        <f t="shared" si="107"/>
        <v>0.27776304686912001</v>
      </c>
      <c r="M1312" s="250"/>
      <c r="N1312" s="250"/>
      <c r="O1312" s="250"/>
      <c r="P1312" s="250">
        <f t="shared" si="116"/>
        <v>0.33567078721391991</v>
      </c>
      <c r="Q1312" s="250">
        <f t="shared" si="116"/>
        <v>0.34977401906351996</v>
      </c>
      <c r="R1312" s="250">
        <f t="shared" si="108"/>
        <v>0.33567078721391991</v>
      </c>
      <c r="S1312" s="250"/>
      <c r="T1312" s="250">
        <f t="shared" si="117"/>
        <v>0.51727688657845539</v>
      </c>
      <c r="U1312" s="250">
        <f t="shared" si="117"/>
        <v>0.48497817378462554</v>
      </c>
      <c r="V1312" s="250">
        <f t="shared" si="117"/>
        <v>0.49820790050855068</v>
      </c>
      <c r="W1312" s="250">
        <f t="shared" si="109"/>
        <v>0.48497817378462554</v>
      </c>
      <c r="X1312" s="250"/>
      <c r="Y1312" s="250"/>
      <c r="Z1312" s="250"/>
      <c r="AA1312" s="250"/>
    </row>
    <row r="1313" spans="1:27" ht="14.25" hidden="1" customHeight="1">
      <c r="A1313" s="120">
        <v>0.12</v>
      </c>
      <c r="B1313" s="120">
        <v>0.05</v>
      </c>
      <c r="C1313" s="120">
        <v>0.83</v>
      </c>
      <c r="D1313" s="250">
        <f t="shared" si="114"/>
        <v>0.32177907876379996</v>
      </c>
      <c r="E1313" s="250">
        <f t="shared" si="114"/>
        <v>0.28989560990912</v>
      </c>
      <c r="F1313" s="250">
        <f t="shared" si="106"/>
        <v>0.28989560990912</v>
      </c>
      <c r="G1313" s="250"/>
      <c r="H1313" s="250"/>
      <c r="I1313" s="250"/>
      <c r="J1313" s="250">
        <f t="shared" si="115"/>
        <v>0.29603685445807998</v>
      </c>
      <c r="K1313" s="250">
        <f t="shared" si="115"/>
        <v>0.27808202828911999</v>
      </c>
      <c r="L1313" s="250">
        <f t="shared" si="107"/>
        <v>0.27808202828911999</v>
      </c>
      <c r="M1313" s="250"/>
      <c r="N1313" s="250"/>
      <c r="O1313" s="250"/>
      <c r="P1313" s="250">
        <f t="shared" si="116"/>
        <v>0.33567695418803994</v>
      </c>
      <c r="Q1313" s="250">
        <f t="shared" si="116"/>
        <v>0.34976785208939992</v>
      </c>
      <c r="R1313" s="250">
        <f t="shared" si="108"/>
        <v>0.33567695418803994</v>
      </c>
      <c r="S1313" s="250"/>
      <c r="T1313" s="250">
        <f t="shared" si="117"/>
        <v>0.51684696333764424</v>
      </c>
      <c r="U1313" s="250">
        <f t="shared" si="117"/>
        <v>0.48518685249286098</v>
      </c>
      <c r="V1313" s="250">
        <f t="shared" si="117"/>
        <v>0.49841656478606661</v>
      </c>
      <c r="W1313" s="250">
        <f t="shared" si="109"/>
        <v>0.48518685249286098</v>
      </c>
      <c r="X1313" s="250"/>
      <c r="Y1313" s="250"/>
      <c r="Z1313" s="250"/>
      <c r="AA1313" s="250"/>
    </row>
    <row r="1314" spans="1:27" ht="14.25" hidden="1" customHeight="1">
      <c r="A1314" s="120">
        <v>0.12</v>
      </c>
      <c r="B1314" s="120">
        <v>0.06</v>
      </c>
      <c r="C1314" s="120">
        <v>0.82</v>
      </c>
      <c r="D1314" s="250">
        <f t="shared" ref="D1314:E1377" si="118">$A1314*B$157+$B1314*B$158+$C1314*B$159</f>
        <v>0.32143181432455997</v>
      </c>
      <c r="E1314" s="250">
        <f t="shared" si="118"/>
        <v>0.29021459132911998</v>
      </c>
      <c r="F1314" s="250">
        <f t="shared" si="106"/>
        <v>0.29021459132911998</v>
      </c>
      <c r="G1314" s="250"/>
      <c r="H1314" s="250"/>
      <c r="I1314" s="250"/>
      <c r="J1314" s="250">
        <f t="shared" ref="J1314:K1377" si="119">$A1314*H$157+$B1314*H$158+$C1314*H$159</f>
        <v>0.29571957427231998</v>
      </c>
      <c r="K1314" s="250">
        <f t="shared" si="119"/>
        <v>0.27840100970912002</v>
      </c>
      <c r="L1314" s="250">
        <f t="shared" si="107"/>
        <v>0.27840100970912002</v>
      </c>
      <c r="M1314" s="250"/>
      <c r="N1314" s="250"/>
      <c r="O1314" s="250"/>
      <c r="P1314" s="250">
        <f t="shared" ref="P1314:Q1377" si="120">$A1314*N$157+$B1314*N$158+$C1314*N$159</f>
        <v>0.33568312116215993</v>
      </c>
      <c r="Q1314" s="250">
        <f t="shared" si="120"/>
        <v>0.34976168511528</v>
      </c>
      <c r="R1314" s="250">
        <f t="shared" si="108"/>
        <v>0.33568312116215993</v>
      </c>
      <c r="S1314" s="250"/>
      <c r="T1314" s="250">
        <f t="shared" ref="T1314:V1377" si="121">$A1314*I$3+$B1314*I$4+$C1314*I$5</f>
        <v>0.51641704009683298</v>
      </c>
      <c r="U1314" s="250">
        <f t="shared" si="121"/>
        <v>0.48539553120109635</v>
      </c>
      <c r="V1314" s="250">
        <f t="shared" si="121"/>
        <v>0.49862522906358253</v>
      </c>
      <c r="W1314" s="250">
        <f t="shared" si="109"/>
        <v>0.48539553120109635</v>
      </c>
      <c r="X1314" s="250"/>
      <c r="Y1314" s="250"/>
      <c r="Z1314" s="250"/>
      <c r="AA1314" s="250"/>
    </row>
    <row r="1315" spans="1:27" ht="14.25" hidden="1" customHeight="1">
      <c r="A1315" s="120">
        <v>0.12</v>
      </c>
      <c r="B1315" s="120">
        <v>7.0000000000000007E-2</v>
      </c>
      <c r="C1315" s="120">
        <v>0.81</v>
      </c>
      <c r="D1315" s="250">
        <f t="shared" si="118"/>
        <v>0.32108454988532004</v>
      </c>
      <c r="E1315" s="250">
        <f t="shared" si="118"/>
        <v>0.29053357274912001</v>
      </c>
      <c r="F1315" s="250">
        <f t="shared" si="106"/>
        <v>0.29053357274912001</v>
      </c>
      <c r="G1315" s="250"/>
      <c r="H1315" s="250"/>
      <c r="I1315" s="250"/>
      <c r="J1315" s="250">
        <f t="shared" si="119"/>
        <v>0.29540229408656005</v>
      </c>
      <c r="K1315" s="250">
        <f t="shared" si="119"/>
        <v>0.27871999112912005</v>
      </c>
      <c r="L1315" s="250">
        <f t="shared" si="107"/>
        <v>0.27871999112912005</v>
      </c>
      <c r="M1315" s="250"/>
      <c r="N1315" s="250"/>
      <c r="O1315" s="250"/>
      <c r="P1315" s="250">
        <f t="shared" si="120"/>
        <v>0.33568928813627996</v>
      </c>
      <c r="Q1315" s="250">
        <f t="shared" si="120"/>
        <v>0.34975551814115996</v>
      </c>
      <c r="R1315" s="250">
        <f t="shared" si="108"/>
        <v>0.33568928813627996</v>
      </c>
      <c r="S1315" s="250"/>
      <c r="T1315" s="250">
        <f t="shared" si="121"/>
        <v>0.51598711685602194</v>
      </c>
      <c r="U1315" s="250">
        <f t="shared" si="121"/>
        <v>0.48560420990933184</v>
      </c>
      <c r="V1315" s="250">
        <f t="shared" si="121"/>
        <v>0.49883389334109862</v>
      </c>
      <c r="W1315" s="250">
        <f t="shared" si="109"/>
        <v>0.48560420990933184</v>
      </c>
      <c r="X1315" s="250"/>
      <c r="Y1315" s="250"/>
      <c r="Z1315" s="250"/>
      <c r="AA1315" s="250"/>
    </row>
    <row r="1316" spans="1:27" ht="14.25" hidden="1" customHeight="1">
      <c r="A1316" s="120">
        <v>0.12</v>
      </c>
      <c r="B1316" s="120">
        <v>0.08</v>
      </c>
      <c r="C1316" s="120">
        <v>0.8</v>
      </c>
      <c r="D1316" s="250">
        <f t="shared" si="118"/>
        <v>0.32073728544608004</v>
      </c>
      <c r="E1316" s="250">
        <f t="shared" si="118"/>
        <v>0.29085255416912004</v>
      </c>
      <c r="F1316" s="250">
        <f t="shared" si="106"/>
        <v>0.29085255416912004</v>
      </c>
      <c r="G1316" s="250"/>
      <c r="H1316" s="250"/>
      <c r="I1316" s="250"/>
      <c r="J1316" s="250">
        <f t="shared" si="119"/>
        <v>0.2950850139008</v>
      </c>
      <c r="K1316" s="250">
        <f t="shared" si="119"/>
        <v>0.27903897254912002</v>
      </c>
      <c r="L1316" s="250">
        <f t="shared" si="107"/>
        <v>0.27903897254912002</v>
      </c>
      <c r="M1316" s="250"/>
      <c r="N1316" s="250"/>
      <c r="O1316" s="250"/>
      <c r="P1316" s="250">
        <f t="shared" si="120"/>
        <v>0.3356954551104</v>
      </c>
      <c r="Q1316" s="250">
        <f t="shared" si="120"/>
        <v>0.34974935116703998</v>
      </c>
      <c r="R1316" s="250">
        <f t="shared" si="108"/>
        <v>0.3356954551104</v>
      </c>
      <c r="S1316" s="250"/>
      <c r="T1316" s="250">
        <f t="shared" si="121"/>
        <v>0.51555719361521068</v>
      </c>
      <c r="U1316" s="250">
        <f t="shared" si="121"/>
        <v>0.48581288861756722</v>
      </c>
      <c r="V1316" s="250">
        <f t="shared" si="121"/>
        <v>0.49904255761861455</v>
      </c>
      <c r="W1316" s="250">
        <f t="shared" si="109"/>
        <v>0.48581288861756722</v>
      </c>
      <c r="X1316" s="250"/>
      <c r="Y1316" s="250"/>
      <c r="Z1316" s="250"/>
      <c r="AA1316" s="250"/>
    </row>
    <row r="1317" spans="1:27" ht="14.25" hidden="1" customHeight="1">
      <c r="A1317" s="120">
        <v>0.12</v>
      </c>
      <c r="B1317" s="120">
        <v>0.09</v>
      </c>
      <c r="C1317" s="120">
        <v>0.79</v>
      </c>
      <c r="D1317" s="250">
        <f t="shared" si="118"/>
        <v>0.32039002100684</v>
      </c>
      <c r="E1317" s="250">
        <f t="shared" si="118"/>
        <v>0.29117153558912001</v>
      </c>
      <c r="F1317" s="250">
        <f t="shared" si="106"/>
        <v>0.29117153558912001</v>
      </c>
      <c r="G1317" s="250"/>
      <c r="H1317" s="250"/>
      <c r="I1317" s="250"/>
      <c r="J1317" s="250">
        <f t="shared" si="119"/>
        <v>0.29476773371504</v>
      </c>
      <c r="K1317" s="250">
        <f t="shared" si="119"/>
        <v>0.27935795396912</v>
      </c>
      <c r="L1317" s="250">
        <f t="shared" si="107"/>
        <v>0.27935795396912</v>
      </c>
      <c r="M1317" s="250"/>
      <c r="N1317" s="250"/>
      <c r="O1317" s="250"/>
      <c r="P1317" s="250">
        <f t="shared" si="120"/>
        <v>0.33570162208451998</v>
      </c>
      <c r="Q1317" s="250">
        <f t="shared" si="120"/>
        <v>0.34974318419292</v>
      </c>
      <c r="R1317" s="250">
        <f t="shared" si="108"/>
        <v>0.33570162208451998</v>
      </c>
      <c r="S1317" s="250"/>
      <c r="T1317" s="250">
        <f t="shared" si="121"/>
        <v>0.51512727037439954</v>
      </c>
      <c r="U1317" s="250">
        <f t="shared" si="121"/>
        <v>0.48602156732580259</v>
      </c>
      <c r="V1317" s="250">
        <f t="shared" si="121"/>
        <v>0.49925122189613053</v>
      </c>
      <c r="W1317" s="250">
        <f t="shared" si="109"/>
        <v>0.48602156732580259</v>
      </c>
      <c r="X1317" s="250"/>
      <c r="Y1317" s="250"/>
      <c r="Z1317" s="250"/>
      <c r="AA1317" s="250"/>
    </row>
    <row r="1318" spans="1:27" ht="14.25" hidden="1" customHeight="1">
      <c r="A1318" s="120">
        <v>0.12</v>
      </c>
      <c r="B1318" s="120">
        <v>0.1</v>
      </c>
      <c r="C1318" s="120">
        <v>0.78</v>
      </c>
      <c r="D1318" s="250">
        <f t="shared" si="118"/>
        <v>0.32004275656760001</v>
      </c>
      <c r="E1318" s="250">
        <f t="shared" si="118"/>
        <v>0.29149051700911999</v>
      </c>
      <c r="F1318" s="250">
        <f t="shared" si="106"/>
        <v>0.29149051700911999</v>
      </c>
      <c r="G1318" s="250"/>
      <c r="H1318" s="250"/>
      <c r="I1318" s="250"/>
      <c r="J1318" s="250">
        <f t="shared" si="119"/>
        <v>0.29445045352928001</v>
      </c>
      <c r="K1318" s="250">
        <f t="shared" si="119"/>
        <v>0.27967693538911997</v>
      </c>
      <c r="L1318" s="250">
        <f t="shared" si="107"/>
        <v>0.27967693538911997</v>
      </c>
      <c r="M1318" s="250"/>
      <c r="N1318" s="250"/>
      <c r="O1318" s="250"/>
      <c r="P1318" s="250">
        <f t="shared" si="120"/>
        <v>0.33570778905863996</v>
      </c>
      <c r="Q1318" s="250">
        <f t="shared" si="120"/>
        <v>0.34973701721880002</v>
      </c>
      <c r="R1318" s="250">
        <f t="shared" si="108"/>
        <v>0.33570778905863996</v>
      </c>
      <c r="S1318" s="250"/>
      <c r="T1318" s="250">
        <f t="shared" si="121"/>
        <v>0.51469734713358839</v>
      </c>
      <c r="U1318" s="250">
        <f t="shared" si="121"/>
        <v>0.48623024603403797</v>
      </c>
      <c r="V1318" s="250">
        <f t="shared" si="121"/>
        <v>0.49945988617364645</v>
      </c>
      <c r="W1318" s="250">
        <f t="shared" si="109"/>
        <v>0.48623024603403797</v>
      </c>
      <c r="X1318" s="250"/>
      <c r="Y1318" s="250"/>
      <c r="Z1318" s="250"/>
      <c r="AA1318" s="250"/>
    </row>
    <row r="1319" spans="1:27" ht="14.25" hidden="1" customHeight="1">
      <c r="A1319" s="120">
        <v>0.12</v>
      </c>
      <c r="B1319" s="120">
        <v>0.11</v>
      </c>
      <c r="C1319" s="120">
        <v>0.77</v>
      </c>
      <c r="D1319" s="250">
        <f t="shared" si="118"/>
        <v>0.31969549212836001</v>
      </c>
      <c r="E1319" s="250">
        <f t="shared" si="118"/>
        <v>0.29180949842912002</v>
      </c>
      <c r="F1319" s="250">
        <f t="shared" si="106"/>
        <v>0.29180949842912002</v>
      </c>
      <c r="G1319" s="250"/>
      <c r="H1319" s="250"/>
      <c r="I1319" s="250"/>
      <c r="J1319" s="250">
        <f t="shared" si="119"/>
        <v>0.29413317334352002</v>
      </c>
      <c r="K1319" s="250">
        <f t="shared" si="119"/>
        <v>0.27999591680912</v>
      </c>
      <c r="L1319" s="250">
        <f t="shared" si="107"/>
        <v>0.27999591680912</v>
      </c>
      <c r="M1319" s="250"/>
      <c r="N1319" s="250"/>
      <c r="O1319" s="250"/>
      <c r="P1319" s="250">
        <f t="shared" si="120"/>
        <v>0.33571395603276</v>
      </c>
      <c r="Q1319" s="250">
        <f t="shared" si="120"/>
        <v>0.34973085024467998</v>
      </c>
      <c r="R1319" s="250">
        <f t="shared" si="108"/>
        <v>0.33571395603276</v>
      </c>
      <c r="S1319" s="250"/>
      <c r="T1319" s="250">
        <f t="shared" si="121"/>
        <v>0.51426742389277713</v>
      </c>
      <c r="U1319" s="250">
        <f t="shared" si="121"/>
        <v>0.48643892474227335</v>
      </c>
      <c r="V1319" s="250">
        <f t="shared" si="121"/>
        <v>0.49966855045116237</v>
      </c>
      <c r="W1319" s="250">
        <f t="shared" si="109"/>
        <v>0.48643892474227335</v>
      </c>
      <c r="X1319" s="250"/>
      <c r="Y1319" s="250"/>
      <c r="Z1319" s="250"/>
      <c r="AA1319" s="250"/>
    </row>
    <row r="1320" spans="1:27" ht="14.25" hidden="1" customHeight="1">
      <c r="A1320" s="120">
        <v>0.12</v>
      </c>
      <c r="B1320" s="120">
        <v>0.12</v>
      </c>
      <c r="C1320" s="120">
        <v>0.76</v>
      </c>
      <c r="D1320" s="250">
        <f t="shared" si="118"/>
        <v>0.31934822768912002</v>
      </c>
      <c r="E1320" s="250">
        <f t="shared" si="118"/>
        <v>0.29212847984912005</v>
      </c>
      <c r="F1320" s="250">
        <f t="shared" si="106"/>
        <v>0.29212847984912005</v>
      </c>
      <c r="G1320" s="250"/>
      <c r="H1320" s="250"/>
      <c r="I1320" s="250"/>
      <c r="J1320" s="250">
        <f t="shared" si="119"/>
        <v>0.29381589315776002</v>
      </c>
      <c r="K1320" s="250">
        <f t="shared" si="119"/>
        <v>0.28031489822912004</v>
      </c>
      <c r="L1320" s="250">
        <f t="shared" si="107"/>
        <v>0.28031489822912004</v>
      </c>
      <c r="M1320" s="250"/>
      <c r="N1320" s="250"/>
      <c r="O1320" s="250"/>
      <c r="P1320" s="250">
        <f t="shared" si="120"/>
        <v>0.33572012300687992</v>
      </c>
      <c r="Q1320" s="250">
        <f t="shared" si="120"/>
        <v>0.34972468327056</v>
      </c>
      <c r="R1320" s="250">
        <f t="shared" si="108"/>
        <v>0.33572012300687992</v>
      </c>
      <c r="S1320" s="250"/>
      <c r="T1320" s="250">
        <f t="shared" si="121"/>
        <v>0.51383750065196609</v>
      </c>
      <c r="U1320" s="250">
        <f t="shared" si="121"/>
        <v>0.48664760345050878</v>
      </c>
      <c r="V1320" s="250">
        <f t="shared" si="121"/>
        <v>0.49987721472867841</v>
      </c>
      <c r="W1320" s="250">
        <f t="shared" si="109"/>
        <v>0.48664760345050878</v>
      </c>
      <c r="X1320" s="250"/>
      <c r="Y1320" s="250"/>
      <c r="Z1320" s="250"/>
      <c r="AA1320" s="250"/>
    </row>
    <row r="1321" spans="1:27" ht="14.25" hidden="1" customHeight="1">
      <c r="A1321" s="120">
        <v>0.12</v>
      </c>
      <c r="B1321" s="120">
        <v>0.13</v>
      </c>
      <c r="C1321" s="120">
        <v>0.75</v>
      </c>
      <c r="D1321" s="250">
        <f t="shared" si="118"/>
        <v>0.31900096324988003</v>
      </c>
      <c r="E1321" s="250">
        <f t="shared" si="118"/>
        <v>0.29244746126912002</v>
      </c>
      <c r="F1321" s="250">
        <f t="shared" si="106"/>
        <v>0.29244746126912002</v>
      </c>
      <c r="G1321" s="250"/>
      <c r="H1321" s="250"/>
      <c r="I1321" s="250"/>
      <c r="J1321" s="250">
        <f t="shared" si="119"/>
        <v>0.29349861297199997</v>
      </c>
      <c r="K1321" s="250">
        <f t="shared" si="119"/>
        <v>0.28063387964912001</v>
      </c>
      <c r="L1321" s="250">
        <f t="shared" si="107"/>
        <v>0.28063387964912001</v>
      </c>
      <c r="M1321" s="250"/>
      <c r="N1321" s="250"/>
      <c r="O1321" s="250"/>
      <c r="P1321" s="250">
        <f t="shared" si="120"/>
        <v>0.33572628998099996</v>
      </c>
      <c r="Q1321" s="250">
        <f t="shared" si="120"/>
        <v>0.34971851629643996</v>
      </c>
      <c r="R1321" s="250">
        <f t="shared" si="108"/>
        <v>0.33572628998099996</v>
      </c>
      <c r="S1321" s="250"/>
      <c r="T1321" s="250">
        <f t="shared" si="121"/>
        <v>0.51340757741115484</v>
      </c>
      <c r="U1321" s="250">
        <f t="shared" si="121"/>
        <v>0.48685628215874416</v>
      </c>
      <c r="V1321" s="250">
        <f t="shared" si="121"/>
        <v>0.50008587900619428</v>
      </c>
      <c r="W1321" s="250">
        <f t="shared" si="109"/>
        <v>0.48685628215874416</v>
      </c>
      <c r="X1321" s="250"/>
      <c r="Y1321" s="250"/>
      <c r="Z1321" s="250"/>
      <c r="AA1321" s="250"/>
    </row>
    <row r="1322" spans="1:27" ht="14.25" hidden="1" customHeight="1">
      <c r="A1322" s="120">
        <v>0.12</v>
      </c>
      <c r="B1322" s="120">
        <v>0.14000000000000001</v>
      </c>
      <c r="C1322" s="120">
        <v>0.74</v>
      </c>
      <c r="D1322" s="250">
        <f t="shared" si="118"/>
        <v>0.31865369881063998</v>
      </c>
      <c r="E1322" s="250">
        <f t="shared" si="118"/>
        <v>0.29276644268912</v>
      </c>
      <c r="F1322" s="250">
        <f t="shared" si="106"/>
        <v>0.29276644268912</v>
      </c>
      <c r="G1322" s="250"/>
      <c r="H1322" s="250"/>
      <c r="I1322" s="250"/>
      <c r="J1322" s="250">
        <f t="shared" si="119"/>
        <v>0.29318133278623998</v>
      </c>
      <c r="K1322" s="250">
        <f t="shared" si="119"/>
        <v>0.28095286106911999</v>
      </c>
      <c r="L1322" s="250">
        <f t="shared" si="107"/>
        <v>0.28095286106911999</v>
      </c>
      <c r="M1322" s="250"/>
      <c r="N1322" s="250"/>
      <c r="O1322" s="250"/>
      <c r="P1322" s="250">
        <f t="shared" si="120"/>
        <v>0.33573245695511994</v>
      </c>
      <c r="Q1322" s="250">
        <f t="shared" si="120"/>
        <v>0.34971234932231998</v>
      </c>
      <c r="R1322" s="250">
        <f t="shared" si="108"/>
        <v>0.33573245695511994</v>
      </c>
      <c r="S1322" s="250"/>
      <c r="T1322" s="250">
        <f t="shared" si="121"/>
        <v>0.51297765417034369</v>
      </c>
      <c r="U1322" s="250">
        <f t="shared" si="121"/>
        <v>0.48706496086697959</v>
      </c>
      <c r="V1322" s="250">
        <f t="shared" si="121"/>
        <v>0.50029454328371026</v>
      </c>
      <c r="W1322" s="250">
        <f t="shared" si="109"/>
        <v>0.48706496086697959</v>
      </c>
      <c r="X1322" s="250"/>
      <c r="Y1322" s="250"/>
      <c r="Z1322" s="250"/>
      <c r="AA1322" s="250"/>
    </row>
    <row r="1323" spans="1:27" ht="14.25" hidden="1" customHeight="1">
      <c r="A1323" s="120">
        <v>0.12</v>
      </c>
      <c r="B1323" s="120">
        <v>0.15</v>
      </c>
      <c r="C1323" s="120">
        <v>0.73</v>
      </c>
      <c r="D1323" s="250">
        <f t="shared" si="118"/>
        <v>0.31830643437139999</v>
      </c>
      <c r="E1323" s="250">
        <f t="shared" si="118"/>
        <v>0.29308542410911997</v>
      </c>
      <c r="F1323" s="250">
        <f t="shared" si="106"/>
        <v>0.29308542410911997</v>
      </c>
      <c r="G1323" s="250"/>
      <c r="H1323" s="250"/>
      <c r="I1323" s="250"/>
      <c r="J1323" s="250">
        <f t="shared" si="119"/>
        <v>0.29286405260047998</v>
      </c>
      <c r="K1323" s="250">
        <f t="shared" si="119"/>
        <v>0.28127184248911996</v>
      </c>
      <c r="L1323" s="250">
        <f t="shared" si="107"/>
        <v>0.28127184248911996</v>
      </c>
      <c r="M1323" s="250"/>
      <c r="N1323" s="250"/>
      <c r="O1323" s="250"/>
      <c r="P1323" s="250">
        <f t="shared" si="120"/>
        <v>0.33573862392923992</v>
      </c>
      <c r="Q1323" s="250">
        <f t="shared" si="120"/>
        <v>0.34970618234819995</v>
      </c>
      <c r="R1323" s="250">
        <f t="shared" si="108"/>
        <v>0.33573862392923992</v>
      </c>
      <c r="S1323" s="250"/>
      <c r="T1323" s="250">
        <f t="shared" si="121"/>
        <v>0.51254773092953254</v>
      </c>
      <c r="U1323" s="250">
        <f t="shared" si="121"/>
        <v>0.48727363957521497</v>
      </c>
      <c r="V1323" s="250">
        <f t="shared" si="121"/>
        <v>0.50050320756122624</v>
      </c>
      <c r="W1323" s="250">
        <f t="shared" si="109"/>
        <v>0.48727363957521497</v>
      </c>
      <c r="X1323" s="250"/>
      <c r="Y1323" s="250"/>
      <c r="Z1323" s="250"/>
      <c r="AA1323" s="250"/>
    </row>
    <row r="1324" spans="1:27" ht="14.25" hidden="1" customHeight="1">
      <c r="A1324" s="120">
        <v>0.12</v>
      </c>
      <c r="B1324" s="120">
        <v>0.16</v>
      </c>
      <c r="C1324" s="120">
        <v>0.72</v>
      </c>
      <c r="D1324" s="250">
        <f t="shared" si="118"/>
        <v>0.31795916993216</v>
      </c>
      <c r="E1324" s="250">
        <f t="shared" si="118"/>
        <v>0.29340440552912</v>
      </c>
      <c r="F1324" s="250">
        <f t="shared" si="106"/>
        <v>0.29340440552912</v>
      </c>
      <c r="G1324" s="250"/>
      <c r="H1324" s="250"/>
      <c r="I1324" s="250"/>
      <c r="J1324" s="250">
        <f t="shared" si="119"/>
        <v>0.29254677241471999</v>
      </c>
      <c r="K1324" s="250">
        <f t="shared" si="119"/>
        <v>0.28159082390911999</v>
      </c>
      <c r="L1324" s="250">
        <f t="shared" si="107"/>
        <v>0.28159082390911999</v>
      </c>
      <c r="M1324" s="250"/>
      <c r="N1324" s="250"/>
      <c r="O1324" s="250"/>
      <c r="P1324" s="250">
        <f t="shared" si="120"/>
        <v>0.33574479090335996</v>
      </c>
      <c r="Q1324" s="250">
        <f t="shared" si="120"/>
        <v>0.34970001537407996</v>
      </c>
      <c r="R1324" s="250">
        <f t="shared" si="108"/>
        <v>0.33574479090335996</v>
      </c>
      <c r="S1324" s="250"/>
      <c r="T1324" s="250">
        <f t="shared" si="121"/>
        <v>0.51211780768872139</v>
      </c>
      <c r="U1324" s="250">
        <f t="shared" si="121"/>
        <v>0.4874823182834504</v>
      </c>
      <c r="V1324" s="250">
        <f t="shared" si="121"/>
        <v>0.50071187183874222</v>
      </c>
      <c r="W1324" s="250">
        <f t="shared" si="109"/>
        <v>0.4874823182834504</v>
      </c>
      <c r="X1324" s="250"/>
      <c r="Y1324" s="250"/>
      <c r="Z1324" s="250"/>
      <c r="AA1324" s="250"/>
    </row>
    <row r="1325" spans="1:27" ht="14.25" hidden="1" customHeight="1">
      <c r="A1325" s="120">
        <v>0.12</v>
      </c>
      <c r="B1325" s="120">
        <v>0.17</v>
      </c>
      <c r="C1325" s="120">
        <v>0.71</v>
      </c>
      <c r="D1325" s="250">
        <f t="shared" si="118"/>
        <v>0.31761190549292001</v>
      </c>
      <c r="E1325" s="250">
        <f t="shared" si="118"/>
        <v>0.29372338694912004</v>
      </c>
      <c r="F1325" s="250">
        <f t="shared" si="106"/>
        <v>0.29372338694912004</v>
      </c>
      <c r="G1325" s="250"/>
      <c r="H1325" s="250"/>
      <c r="I1325" s="250"/>
      <c r="J1325" s="250">
        <f t="shared" si="119"/>
        <v>0.29222949222896</v>
      </c>
      <c r="K1325" s="250">
        <f t="shared" si="119"/>
        <v>0.28190980532912002</v>
      </c>
      <c r="L1325" s="250">
        <f t="shared" si="107"/>
        <v>0.28190980532912002</v>
      </c>
      <c r="M1325" s="250"/>
      <c r="N1325" s="250"/>
      <c r="O1325" s="250"/>
      <c r="P1325" s="250">
        <f t="shared" si="120"/>
        <v>0.33575095787747999</v>
      </c>
      <c r="Q1325" s="250">
        <f t="shared" si="120"/>
        <v>0.34969384839995998</v>
      </c>
      <c r="R1325" s="250">
        <f t="shared" si="108"/>
        <v>0.33575095787747999</v>
      </c>
      <c r="S1325" s="250"/>
      <c r="T1325" s="250">
        <f t="shared" si="121"/>
        <v>0.51168788444791025</v>
      </c>
      <c r="U1325" s="250">
        <f t="shared" si="121"/>
        <v>0.48769099699168578</v>
      </c>
      <c r="V1325" s="250">
        <f t="shared" si="121"/>
        <v>0.50092053611625809</v>
      </c>
      <c r="W1325" s="250">
        <f t="shared" si="109"/>
        <v>0.48769099699168578</v>
      </c>
      <c r="X1325" s="250"/>
      <c r="Y1325" s="250"/>
      <c r="Z1325" s="250"/>
      <c r="AA1325" s="250"/>
    </row>
    <row r="1326" spans="1:27" ht="14.25" hidden="1" customHeight="1">
      <c r="A1326" s="120">
        <v>0.12</v>
      </c>
      <c r="B1326" s="120">
        <v>0.18</v>
      </c>
      <c r="C1326" s="120">
        <v>0.7</v>
      </c>
      <c r="D1326" s="250">
        <f t="shared" si="118"/>
        <v>0.31726464105368002</v>
      </c>
      <c r="E1326" s="250">
        <f t="shared" si="118"/>
        <v>0.29404236836912001</v>
      </c>
      <c r="F1326" s="250">
        <f t="shared" si="106"/>
        <v>0.29404236836912001</v>
      </c>
      <c r="G1326" s="250"/>
      <c r="H1326" s="250"/>
      <c r="I1326" s="250"/>
      <c r="J1326" s="250">
        <f t="shared" si="119"/>
        <v>0.29191221204319995</v>
      </c>
      <c r="K1326" s="250">
        <f t="shared" si="119"/>
        <v>0.28222878674912</v>
      </c>
      <c r="L1326" s="250">
        <f t="shared" si="107"/>
        <v>0.28222878674912</v>
      </c>
      <c r="M1326" s="250"/>
      <c r="N1326" s="250"/>
      <c r="O1326" s="250"/>
      <c r="P1326" s="250">
        <f t="shared" si="120"/>
        <v>0.33575712485159992</v>
      </c>
      <c r="Q1326" s="250">
        <f t="shared" si="120"/>
        <v>0.34968768142583995</v>
      </c>
      <c r="R1326" s="250">
        <f t="shared" si="108"/>
        <v>0.33575712485159992</v>
      </c>
      <c r="S1326" s="250"/>
      <c r="T1326" s="250">
        <f t="shared" si="121"/>
        <v>0.51125796120709899</v>
      </c>
      <c r="U1326" s="250">
        <f t="shared" si="121"/>
        <v>0.48789967569992115</v>
      </c>
      <c r="V1326" s="250">
        <f t="shared" si="121"/>
        <v>0.50112920039377407</v>
      </c>
      <c r="W1326" s="250">
        <f t="shared" si="109"/>
        <v>0.48789967569992115</v>
      </c>
      <c r="X1326" s="250"/>
      <c r="Y1326" s="250"/>
      <c r="Z1326" s="250"/>
      <c r="AA1326" s="250"/>
    </row>
    <row r="1327" spans="1:27" ht="14.25" hidden="1" customHeight="1">
      <c r="A1327" s="120">
        <v>0.12</v>
      </c>
      <c r="B1327" s="120">
        <v>0.19</v>
      </c>
      <c r="C1327" s="120">
        <v>0.69</v>
      </c>
      <c r="D1327" s="250">
        <f t="shared" si="118"/>
        <v>0.31691737661443997</v>
      </c>
      <c r="E1327" s="250">
        <f t="shared" si="118"/>
        <v>0.29436134978911999</v>
      </c>
      <c r="F1327" s="250">
        <f t="shared" si="106"/>
        <v>0.29436134978911999</v>
      </c>
      <c r="G1327" s="250"/>
      <c r="H1327" s="250"/>
      <c r="I1327" s="250"/>
      <c r="J1327" s="250">
        <f t="shared" si="119"/>
        <v>0.29159493185744001</v>
      </c>
      <c r="K1327" s="250">
        <f t="shared" si="119"/>
        <v>0.28254776816911997</v>
      </c>
      <c r="L1327" s="250">
        <f t="shared" si="107"/>
        <v>0.28254776816911997</v>
      </c>
      <c r="M1327" s="250"/>
      <c r="N1327" s="250"/>
      <c r="O1327" s="250"/>
      <c r="P1327" s="250">
        <f t="shared" si="120"/>
        <v>0.33576329182571996</v>
      </c>
      <c r="Q1327" s="250">
        <f t="shared" si="120"/>
        <v>0.34968151445171997</v>
      </c>
      <c r="R1327" s="250">
        <f t="shared" si="108"/>
        <v>0.33576329182571996</v>
      </c>
      <c r="S1327" s="250"/>
      <c r="T1327" s="250">
        <f t="shared" si="121"/>
        <v>0.51082803796628784</v>
      </c>
      <c r="U1327" s="250">
        <f t="shared" si="121"/>
        <v>0.48810835440815659</v>
      </c>
      <c r="V1327" s="250">
        <f t="shared" si="121"/>
        <v>0.50133786467129005</v>
      </c>
      <c r="W1327" s="250">
        <f t="shared" si="109"/>
        <v>0.48810835440815659</v>
      </c>
      <c r="X1327" s="250"/>
      <c r="Y1327" s="250"/>
      <c r="Z1327" s="250"/>
      <c r="AA1327" s="250"/>
    </row>
    <row r="1328" spans="1:27" ht="14.25" hidden="1" customHeight="1">
      <c r="A1328" s="120">
        <v>0.12</v>
      </c>
      <c r="B1328" s="120">
        <v>0.2</v>
      </c>
      <c r="C1328" s="120">
        <v>0.68</v>
      </c>
      <c r="D1328" s="250">
        <f t="shared" si="118"/>
        <v>0.31657011217520004</v>
      </c>
      <c r="E1328" s="250">
        <f t="shared" si="118"/>
        <v>0.29468033120912007</v>
      </c>
      <c r="F1328" s="250">
        <f t="shared" si="106"/>
        <v>0.29468033120912007</v>
      </c>
      <c r="G1328" s="250"/>
      <c r="H1328" s="250"/>
      <c r="I1328" s="250"/>
      <c r="J1328" s="250">
        <f t="shared" si="119"/>
        <v>0.29127765167168002</v>
      </c>
      <c r="K1328" s="250">
        <f t="shared" si="119"/>
        <v>0.28286674958912</v>
      </c>
      <c r="L1328" s="250">
        <f t="shared" si="107"/>
        <v>0.28286674958912</v>
      </c>
      <c r="M1328" s="250"/>
      <c r="N1328" s="250"/>
      <c r="O1328" s="250"/>
      <c r="P1328" s="250">
        <f t="shared" si="120"/>
        <v>0.33576945879983999</v>
      </c>
      <c r="Q1328" s="250">
        <f t="shared" si="120"/>
        <v>0.34967534747759998</v>
      </c>
      <c r="R1328" s="250">
        <f t="shared" si="108"/>
        <v>0.33576945879983999</v>
      </c>
      <c r="S1328" s="250"/>
      <c r="T1328" s="250">
        <f t="shared" si="121"/>
        <v>0.51039811472547669</v>
      </c>
      <c r="U1328" s="250">
        <f t="shared" si="121"/>
        <v>0.48831703311639202</v>
      </c>
      <c r="V1328" s="250">
        <f t="shared" si="121"/>
        <v>0.50154652894880614</v>
      </c>
      <c r="W1328" s="250">
        <f t="shared" si="109"/>
        <v>0.48831703311639202</v>
      </c>
      <c r="X1328" s="250"/>
      <c r="Y1328" s="250"/>
      <c r="Z1328" s="250"/>
      <c r="AA1328" s="250"/>
    </row>
    <row r="1329" spans="1:27" ht="14.25" hidden="1" customHeight="1">
      <c r="A1329" s="120">
        <v>0.12</v>
      </c>
      <c r="B1329" s="120">
        <v>0.21</v>
      </c>
      <c r="C1329" s="120">
        <v>0.67</v>
      </c>
      <c r="D1329" s="250">
        <f t="shared" si="118"/>
        <v>0.31622284773595999</v>
      </c>
      <c r="E1329" s="250">
        <f t="shared" si="118"/>
        <v>0.29499931262911999</v>
      </c>
      <c r="F1329" s="250">
        <f t="shared" si="106"/>
        <v>0.29499931262911999</v>
      </c>
      <c r="G1329" s="250"/>
      <c r="H1329" s="250"/>
      <c r="I1329" s="250"/>
      <c r="J1329" s="250">
        <f t="shared" si="119"/>
        <v>0.29096037148592002</v>
      </c>
      <c r="K1329" s="250">
        <f t="shared" si="119"/>
        <v>0.28318573100912003</v>
      </c>
      <c r="L1329" s="250">
        <f t="shared" si="107"/>
        <v>0.28318573100912003</v>
      </c>
      <c r="M1329" s="250"/>
      <c r="N1329" s="250"/>
      <c r="O1329" s="250"/>
      <c r="P1329" s="250">
        <f t="shared" si="120"/>
        <v>0.33577562577395997</v>
      </c>
      <c r="Q1329" s="250">
        <f t="shared" si="120"/>
        <v>0.34966918050348</v>
      </c>
      <c r="R1329" s="250">
        <f t="shared" si="108"/>
        <v>0.33577562577395997</v>
      </c>
      <c r="S1329" s="250"/>
      <c r="T1329" s="250">
        <f t="shared" si="121"/>
        <v>0.50996819148466555</v>
      </c>
      <c r="U1329" s="250">
        <f t="shared" si="121"/>
        <v>0.4885257118246274</v>
      </c>
      <c r="V1329" s="250">
        <f t="shared" si="121"/>
        <v>0.501755193226322</v>
      </c>
      <c r="W1329" s="250">
        <f t="shared" si="109"/>
        <v>0.4885257118246274</v>
      </c>
      <c r="X1329" s="250"/>
      <c r="Y1329" s="250"/>
      <c r="Z1329" s="250"/>
      <c r="AA1329" s="250"/>
    </row>
    <row r="1330" spans="1:27" ht="14.25" hidden="1" customHeight="1">
      <c r="A1330" s="120">
        <v>0.12</v>
      </c>
      <c r="B1330" s="120">
        <v>0.22</v>
      </c>
      <c r="C1330" s="120">
        <v>0.66</v>
      </c>
      <c r="D1330" s="250">
        <f t="shared" si="118"/>
        <v>0.31587558329672005</v>
      </c>
      <c r="E1330" s="250">
        <f t="shared" si="118"/>
        <v>0.29531829404912002</v>
      </c>
      <c r="F1330" s="250">
        <f t="shared" si="106"/>
        <v>0.29531829404912002</v>
      </c>
      <c r="G1330" s="250"/>
      <c r="H1330" s="250"/>
      <c r="I1330" s="250"/>
      <c r="J1330" s="250">
        <f t="shared" si="119"/>
        <v>0.29064309130016003</v>
      </c>
      <c r="K1330" s="250">
        <f t="shared" si="119"/>
        <v>0.28350471242912001</v>
      </c>
      <c r="L1330" s="250">
        <f t="shared" si="107"/>
        <v>0.28350471242912001</v>
      </c>
      <c r="M1330" s="250"/>
      <c r="N1330" s="250"/>
      <c r="O1330" s="250"/>
      <c r="P1330" s="250">
        <f t="shared" si="120"/>
        <v>0.33578179274807995</v>
      </c>
      <c r="Q1330" s="250">
        <f t="shared" si="120"/>
        <v>0.34966301352935997</v>
      </c>
      <c r="R1330" s="250">
        <f t="shared" si="108"/>
        <v>0.33578179274807995</v>
      </c>
      <c r="S1330" s="250"/>
      <c r="T1330" s="250">
        <f t="shared" si="121"/>
        <v>0.5095382682438544</v>
      </c>
      <c r="U1330" s="250">
        <f t="shared" si="121"/>
        <v>0.48873439053286283</v>
      </c>
      <c r="V1330" s="250">
        <f t="shared" si="121"/>
        <v>0.50196385750383798</v>
      </c>
      <c r="W1330" s="250">
        <f t="shared" si="109"/>
        <v>0.48873439053286283</v>
      </c>
      <c r="X1330" s="250"/>
      <c r="Y1330" s="250"/>
      <c r="Z1330" s="250"/>
      <c r="AA1330" s="250"/>
    </row>
    <row r="1331" spans="1:27" ht="14.25" hidden="1" customHeight="1">
      <c r="A1331" s="120">
        <v>0.12</v>
      </c>
      <c r="B1331" s="120">
        <v>0.23</v>
      </c>
      <c r="C1331" s="120">
        <v>0.65</v>
      </c>
      <c r="D1331" s="250">
        <f t="shared" si="118"/>
        <v>0.31552831885748001</v>
      </c>
      <c r="E1331" s="250">
        <f t="shared" si="118"/>
        <v>0.29563727546912</v>
      </c>
      <c r="F1331" s="250">
        <f t="shared" si="106"/>
        <v>0.29563727546912</v>
      </c>
      <c r="G1331" s="250"/>
      <c r="H1331" s="250"/>
      <c r="I1331" s="250"/>
      <c r="J1331" s="250">
        <f t="shared" si="119"/>
        <v>0.29032581111440003</v>
      </c>
      <c r="K1331" s="250">
        <f t="shared" si="119"/>
        <v>0.28382369384911998</v>
      </c>
      <c r="L1331" s="250">
        <f t="shared" si="107"/>
        <v>0.28382369384911998</v>
      </c>
      <c r="M1331" s="250"/>
      <c r="N1331" s="250"/>
      <c r="O1331" s="250"/>
      <c r="P1331" s="250">
        <f t="shared" si="120"/>
        <v>0.33578795972219999</v>
      </c>
      <c r="Q1331" s="250">
        <f t="shared" si="120"/>
        <v>0.34965684655523999</v>
      </c>
      <c r="R1331" s="250">
        <f t="shared" si="108"/>
        <v>0.33578795972219999</v>
      </c>
      <c r="S1331" s="250"/>
      <c r="T1331" s="250">
        <f t="shared" si="121"/>
        <v>0.50910834500304314</v>
      </c>
      <c r="U1331" s="250">
        <f t="shared" si="121"/>
        <v>0.4889430692410982</v>
      </c>
      <c r="V1331" s="250">
        <f t="shared" si="121"/>
        <v>0.50217252178135396</v>
      </c>
      <c r="W1331" s="250">
        <f t="shared" si="109"/>
        <v>0.4889430692410982</v>
      </c>
      <c r="X1331" s="250"/>
      <c r="Y1331" s="250"/>
      <c r="Z1331" s="250"/>
      <c r="AA1331" s="250"/>
    </row>
    <row r="1332" spans="1:27" ht="14.25" hidden="1" customHeight="1">
      <c r="A1332" s="120">
        <v>0.12</v>
      </c>
      <c r="B1332" s="120">
        <v>0.24</v>
      </c>
      <c r="C1332" s="120">
        <v>0.64</v>
      </c>
      <c r="D1332" s="250">
        <f t="shared" si="118"/>
        <v>0.31518105441824001</v>
      </c>
      <c r="E1332" s="250">
        <f t="shared" si="118"/>
        <v>0.29595625688912003</v>
      </c>
      <c r="F1332" s="250">
        <f t="shared" si="106"/>
        <v>0.29595625688912003</v>
      </c>
      <c r="G1332" s="250"/>
      <c r="H1332" s="250"/>
      <c r="I1332" s="250"/>
      <c r="J1332" s="250">
        <f t="shared" si="119"/>
        <v>0.29000853092863998</v>
      </c>
      <c r="K1332" s="250">
        <f t="shared" si="119"/>
        <v>0.28414267526912002</v>
      </c>
      <c r="L1332" s="250">
        <f t="shared" si="107"/>
        <v>0.28414267526912002</v>
      </c>
      <c r="M1332" s="250"/>
      <c r="N1332" s="250"/>
      <c r="O1332" s="250"/>
      <c r="P1332" s="250">
        <f t="shared" si="120"/>
        <v>0.33579412669631997</v>
      </c>
      <c r="Q1332" s="250">
        <f t="shared" si="120"/>
        <v>0.34965067958112001</v>
      </c>
      <c r="R1332" s="250">
        <f t="shared" si="108"/>
        <v>0.33579412669631997</v>
      </c>
      <c r="S1332" s="250"/>
      <c r="T1332" s="250">
        <f t="shared" si="121"/>
        <v>0.50867842176223199</v>
      </c>
      <c r="U1332" s="250">
        <f t="shared" si="121"/>
        <v>0.48915174794933358</v>
      </c>
      <c r="V1332" s="250">
        <f t="shared" si="121"/>
        <v>0.50238118605886994</v>
      </c>
      <c r="W1332" s="250">
        <f t="shared" si="109"/>
        <v>0.48915174794933358</v>
      </c>
      <c r="X1332" s="250"/>
      <c r="Y1332" s="250"/>
      <c r="Z1332" s="250"/>
      <c r="AA1332" s="250"/>
    </row>
    <row r="1333" spans="1:27" ht="14.25" hidden="1" customHeight="1">
      <c r="A1333" s="120">
        <v>0.12</v>
      </c>
      <c r="B1333" s="120">
        <v>0.25</v>
      </c>
      <c r="C1333" s="120">
        <v>0.63</v>
      </c>
      <c r="D1333" s="250">
        <f t="shared" si="118"/>
        <v>0.31483378997900002</v>
      </c>
      <c r="E1333" s="250">
        <f t="shared" si="118"/>
        <v>0.29627523830912</v>
      </c>
      <c r="F1333" s="250">
        <f t="shared" si="106"/>
        <v>0.29627523830912</v>
      </c>
      <c r="G1333" s="250"/>
      <c r="H1333" s="250"/>
      <c r="I1333" s="250"/>
      <c r="J1333" s="250">
        <f t="shared" si="119"/>
        <v>0.28969125074288005</v>
      </c>
      <c r="K1333" s="250">
        <f t="shared" si="119"/>
        <v>0.28446165668911999</v>
      </c>
      <c r="L1333" s="250">
        <f t="shared" si="107"/>
        <v>0.28446165668911999</v>
      </c>
      <c r="M1333" s="250"/>
      <c r="N1333" s="250"/>
      <c r="O1333" s="250"/>
      <c r="P1333" s="250">
        <f t="shared" si="120"/>
        <v>0.33580029367043995</v>
      </c>
      <c r="Q1333" s="250">
        <f t="shared" si="120"/>
        <v>0.34964451260699997</v>
      </c>
      <c r="R1333" s="250">
        <f t="shared" si="108"/>
        <v>0.33580029367043995</v>
      </c>
      <c r="S1333" s="250"/>
      <c r="T1333" s="250">
        <f t="shared" si="121"/>
        <v>0.50824849852142084</v>
      </c>
      <c r="U1333" s="250">
        <f t="shared" si="121"/>
        <v>0.48936042665756896</v>
      </c>
      <c r="V1333" s="250">
        <f t="shared" si="121"/>
        <v>0.50258985033638581</v>
      </c>
      <c r="W1333" s="250">
        <f t="shared" si="109"/>
        <v>0.48936042665756896</v>
      </c>
      <c r="X1333" s="250"/>
      <c r="Y1333" s="250"/>
      <c r="Z1333" s="250"/>
      <c r="AA1333" s="250"/>
    </row>
    <row r="1334" spans="1:27" ht="14.25" hidden="1" customHeight="1">
      <c r="A1334" s="120">
        <v>0.12</v>
      </c>
      <c r="B1334" s="120">
        <v>0.26</v>
      </c>
      <c r="C1334" s="120">
        <v>0.62</v>
      </c>
      <c r="D1334" s="250">
        <f t="shared" si="118"/>
        <v>0.31448652553975998</v>
      </c>
      <c r="E1334" s="250">
        <f t="shared" si="118"/>
        <v>0.29659421972912003</v>
      </c>
      <c r="F1334" s="250">
        <f t="shared" si="106"/>
        <v>0.29659421972912003</v>
      </c>
      <c r="G1334" s="250"/>
      <c r="H1334" s="250"/>
      <c r="I1334" s="250"/>
      <c r="J1334" s="250">
        <f t="shared" si="119"/>
        <v>0.28937397055712</v>
      </c>
      <c r="K1334" s="250">
        <f t="shared" si="119"/>
        <v>0.28478063810912002</v>
      </c>
      <c r="L1334" s="250">
        <f t="shared" si="107"/>
        <v>0.28478063810912002</v>
      </c>
      <c r="M1334" s="250"/>
      <c r="N1334" s="250"/>
      <c r="O1334" s="250"/>
      <c r="P1334" s="250">
        <f t="shared" si="120"/>
        <v>0.33580646064455999</v>
      </c>
      <c r="Q1334" s="250">
        <f t="shared" si="120"/>
        <v>0.34963834563287999</v>
      </c>
      <c r="R1334" s="250">
        <f t="shared" si="108"/>
        <v>0.33580646064455999</v>
      </c>
      <c r="S1334" s="250"/>
      <c r="T1334" s="250">
        <f t="shared" si="121"/>
        <v>0.5078185752806097</v>
      </c>
      <c r="U1334" s="250">
        <f t="shared" si="121"/>
        <v>0.48956910536580439</v>
      </c>
      <c r="V1334" s="250">
        <f t="shared" si="121"/>
        <v>0.50279851461390179</v>
      </c>
      <c r="W1334" s="250">
        <f t="shared" si="109"/>
        <v>0.48956910536580439</v>
      </c>
      <c r="X1334" s="250"/>
      <c r="Y1334" s="250"/>
      <c r="Z1334" s="250"/>
      <c r="AA1334" s="250"/>
    </row>
    <row r="1335" spans="1:27" ht="14.25" hidden="1" customHeight="1">
      <c r="A1335" s="120">
        <v>0.12</v>
      </c>
      <c r="B1335" s="120">
        <v>0.27</v>
      </c>
      <c r="C1335" s="120">
        <v>0.61</v>
      </c>
      <c r="D1335" s="250">
        <f t="shared" si="118"/>
        <v>0.31413926110052004</v>
      </c>
      <c r="E1335" s="250">
        <f t="shared" si="118"/>
        <v>0.29691320114912001</v>
      </c>
      <c r="F1335" s="250">
        <f t="shared" si="106"/>
        <v>0.29691320114912001</v>
      </c>
      <c r="G1335" s="250"/>
      <c r="H1335" s="250"/>
      <c r="I1335" s="250"/>
      <c r="J1335" s="250">
        <f t="shared" si="119"/>
        <v>0.28905669037136</v>
      </c>
      <c r="K1335" s="250">
        <f t="shared" si="119"/>
        <v>0.28509961952912</v>
      </c>
      <c r="L1335" s="250">
        <f t="shared" si="107"/>
        <v>0.28509961952912</v>
      </c>
      <c r="M1335" s="250"/>
      <c r="N1335" s="250"/>
      <c r="O1335" s="250"/>
      <c r="P1335" s="250">
        <f t="shared" si="120"/>
        <v>0.33581262761867997</v>
      </c>
      <c r="Q1335" s="250">
        <f t="shared" si="120"/>
        <v>0.34963217865875995</v>
      </c>
      <c r="R1335" s="250">
        <f t="shared" si="108"/>
        <v>0.33581262761867997</v>
      </c>
      <c r="S1335" s="250"/>
      <c r="T1335" s="250">
        <f t="shared" si="121"/>
        <v>0.50738865203979855</v>
      </c>
      <c r="U1335" s="250">
        <f t="shared" si="121"/>
        <v>0.48977778407403982</v>
      </c>
      <c r="V1335" s="250">
        <f t="shared" si="121"/>
        <v>0.50300717889141777</v>
      </c>
      <c r="W1335" s="250">
        <f t="shared" si="109"/>
        <v>0.48977778407403982</v>
      </c>
      <c r="X1335" s="250"/>
      <c r="Y1335" s="250"/>
      <c r="Z1335" s="250"/>
      <c r="AA1335" s="250"/>
    </row>
    <row r="1336" spans="1:27" ht="14.25" hidden="1" customHeight="1">
      <c r="A1336" s="120">
        <v>0.12</v>
      </c>
      <c r="B1336" s="120">
        <v>0.28000000000000003</v>
      </c>
      <c r="C1336" s="120">
        <v>0.6</v>
      </c>
      <c r="D1336" s="250">
        <f t="shared" si="118"/>
        <v>0.31379199666127999</v>
      </c>
      <c r="E1336" s="250">
        <f t="shared" si="118"/>
        <v>0.29723218256911998</v>
      </c>
      <c r="F1336" s="250">
        <f t="shared" si="106"/>
        <v>0.29723218256911998</v>
      </c>
      <c r="G1336" s="250"/>
      <c r="H1336" s="250"/>
      <c r="I1336" s="250"/>
      <c r="J1336" s="250">
        <f t="shared" si="119"/>
        <v>0.28873941018560001</v>
      </c>
      <c r="K1336" s="250">
        <f t="shared" si="119"/>
        <v>0.28541860094911997</v>
      </c>
      <c r="L1336" s="250">
        <f t="shared" si="107"/>
        <v>0.28541860094911997</v>
      </c>
      <c r="M1336" s="250"/>
      <c r="N1336" s="250"/>
      <c r="O1336" s="250"/>
      <c r="P1336" s="250">
        <f t="shared" si="120"/>
        <v>0.33581879459279995</v>
      </c>
      <c r="Q1336" s="250">
        <f t="shared" si="120"/>
        <v>0.34962601168464003</v>
      </c>
      <c r="R1336" s="250">
        <f t="shared" si="108"/>
        <v>0.33581879459279995</v>
      </c>
      <c r="S1336" s="250"/>
      <c r="T1336" s="250">
        <f t="shared" si="121"/>
        <v>0.50695872879898729</v>
      </c>
      <c r="U1336" s="250">
        <f t="shared" si="121"/>
        <v>0.4899864627822752</v>
      </c>
      <c r="V1336" s="250">
        <f t="shared" si="121"/>
        <v>0.50321584316893375</v>
      </c>
      <c r="W1336" s="250">
        <f t="shared" si="109"/>
        <v>0.4899864627822752</v>
      </c>
      <c r="X1336" s="250"/>
      <c r="Y1336" s="250"/>
      <c r="Z1336" s="250"/>
      <c r="AA1336" s="250"/>
    </row>
    <row r="1337" spans="1:27" ht="14.25" hidden="1" customHeight="1">
      <c r="A1337" s="120">
        <v>0.12</v>
      </c>
      <c r="B1337" s="120">
        <v>0.28999999999999998</v>
      </c>
      <c r="C1337" s="120">
        <v>0.59</v>
      </c>
      <c r="D1337" s="250">
        <f t="shared" si="118"/>
        <v>0.31344473222204</v>
      </c>
      <c r="E1337" s="250">
        <f t="shared" si="118"/>
        <v>0.29755116398911996</v>
      </c>
      <c r="F1337" s="250">
        <f t="shared" si="106"/>
        <v>0.29755116398911996</v>
      </c>
      <c r="G1337" s="250"/>
      <c r="H1337" s="250"/>
      <c r="I1337" s="250"/>
      <c r="J1337" s="250">
        <f t="shared" si="119"/>
        <v>0.28842212999983996</v>
      </c>
      <c r="K1337" s="250">
        <f t="shared" si="119"/>
        <v>0.28573758236912</v>
      </c>
      <c r="L1337" s="250">
        <f t="shared" si="107"/>
        <v>0.28573758236912</v>
      </c>
      <c r="M1337" s="250"/>
      <c r="N1337" s="250"/>
      <c r="O1337" s="250"/>
      <c r="P1337" s="250">
        <f t="shared" si="120"/>
        <v>0.33582496156691999</v>
      </c>
      <c r="Q1337" s="250">
        <f t="shared" si="120"/>
        <v>0.34961984471051999</v>
      </c>
      <c r="R1337" s="250">
        <f t="shared" si="108"/>
        <v>0.33582496156691999</v>
      </c>
      <c r="S1337" s="250"/>
      <c r="T1337" s="250">
        <f t="shared" si="121"/>
        <v>0.50652880555817614</v>
      </c>
      <c r="U1337" s="250">
        <f t="shared" si="121"/>
        <v>0.49019514149051058</v>
      </c>
      <c r="V1337" s="250">
        <f t="shared" si="121"/>
        <v>0.50342450744644962</v>
      </c>
      <c r="W1337" s="250">
        <f t="shared" si="109"/>
        <v>0.49019514149051058</v>
      </c>
      <c r="X1337" s="250"/>
      <c r="Y1337" s="250"/>
      <c r="Z1337" s="250"/>
      <c r="AA1337" s="250"/>
    </row>
    <row r="1338" spans="1:27" ht="14.25" hidden="1" customHeight="1">
      <c r="A1338" s="120">
        <v>0.12</v>
      </c>
      <c r="B1338" s="120">
        <v>0.3</v>
      </c>
      <c r="C1338" s="120">
        <v>0.57999999999999996</v>
      </c>
      <c r="D1338" s="250">
        <f t="shared" si="118"/>
        <v>0.31309746778280001</v>
      </c>
      <c r="E1338" s="250">
        <f t="shared" si="118"/>
        <v>0.29787014540911999</v>
      </c>
      <c r="F1338" s="250">
        <f t="shared" si="106"/>
        <v>0.29787014540911999</v>
      </c>
      <c r="G1338" s="250"/>
      <c r="H1338" s="250"/>
      <c r="I1338" s="250"/>
      <c r="J1338" s="250">
        <f t="shared" si="119"/>
        <v>0.28810484981407997</v>
      </c>
      <c r="K1338" s="250">
        <f t="shared" si="119"/>
        <v>0.28605656378911998</v>
      </c>
      <c r="L1338" s="250">
        <f t="shared" si="107"/>
        <v>0.28605656378911998</v>
      </c>
      <c r="M1338" s="250"/>
      <c r="N1338" s="250"/>
      <c r="O1338" s="250"/>
      <c r="P1338" s="250">
        <f t="shared" si="120"/>
        <v>0.33583112854103991</v>
      </c>
      <c r="Q1338" s="250">
        <f t="shared" si="120"/>
        <v>0.34961367773639995</v>
      </c>
      <c r="R1338" s="250">
        <f t="shared" si="108"/>
        <v>0.33583112854103991</v>
      </c>
      <c r="S1338" s="250"/>
      <c r="T1338" s="250">
        <f t="shared" si="121"/>
        <v>0.506098882317365</v>
      </c>
      <c r="U1338" s="250">
        <f t="shared" si="121"/>
        <v>0.49040382019874595</v>
      </c>
      <c r="V1338" s="250">
        <f t="shared" si="121"/>
        <v>0.5036331717239656</v>
      </c>
      <c r="W1338" s="250">
        <f t="shared" si="109"/>
        <v>0.49040382019874595</v>
      </c>
      <c r="X1338" s="250"/>
      <c r="Y1338" s="250"/>
      <c r="Z1338" s="250"/>
      <c r="AA1338" s="250"/>
    </row>
    <row r="1339" spans="1:27" ht="14.25" hidden="1" customHeight="1">
      <c r="A1339" s="120">
        <v>0.12</v>
      </c>
      <c r="B1339" s="120">
        <v>0.31</v>
      </c>
      <c r="C1339" s="120">
        <v>0.56999999999999995</v>
      </c>
      <c r="D1339" s="250">
        <f t="shared" si="118"/>
        <v>0.31275020334355996</v>
      </c>
      <c r="E1339" s="250">
        <f t="shared" si="118"/>
        <v>0.29818912682912002</v>
      </c>
      <c r="F1339" s="250">
        <f t="shared" si="106"/>
        <v>0.29818912682912002</v>
      </c>
      <c r="G1339" s="250"/>
      <c r="H1339" s="250"/>
      <c r="I1339" s="250"/>
      <c r="J1339" s="250">
        <f t="shared" si="119"/>
        <v>0.28778756962831997</v>
      </c>
      <c r="K1339" s="250">
        <f t="shared" si="119"/>
        <v>0.28637554520912001</v>
      </c>
      <c r="L1339" s="250">
        <f t="shared" si="107"/>
        <v>0.28637554520912001</v>
      </c>
      <c r="M1339" s="250"/>
      <c r="N1339" s="250"/>
      <c r="O1339" s="250"/>
      <c r="P1339" s="250">
        <f t="shared" si="120"/>
        <v>0.33583729551515995</v>
      </c>
      <c r="Q1339" s="250">
        <f t="shared" si="120"/>
        <v>0.34960751076227992</v>
      </c>
      <c r="R1339" s="250">
        <f t="shared" si="108"/>
        <v>0.33583729551515995</v>
      </c>
      <c r="S1339" s="250"/>
      <c r="T1339" s="250">
        <f t="shared" si="121"/>
        <v>0.50566895907655374</v>
      </c>
      <c r="U1339" s="250">
        <f t="shared" si="121"/>
        <v>0.49061249890698139</v>
      </c>
      <c r="V1339" s="250">
        <f t="shared" si="121"/>
        <v>0.50384183600148158</v>
      </c>
      <c r="W1339" s="250">
        <f t="shared" si="109"/>
        <v>0.49061249890698139</v>
      </c>
      <c r="X1339" s="250"/>
      <c r="Y1339" s="250"/>
      <c r="Z1339" s="250"/>
      <c r="AA1339" s="250"/>
    </row>
    <row r="1340" spans="1:27" ht="14.25" hidden="1" customHeight="1">
      <c r="A1340" s="120">
        <v>0.12</v>
      </c>
      <c r="B1340" s="120">
        <v>0.32</v>
      </c>
      <c r="C1340" s="120">
        <v>0.56000000000000005</v>
      </c>
      <c r="D1340" s="250">
        <f t="shared" si="118"/>
        <v>0.31240293890432003</v>
      </c>
      <c r="E1340" s="250">
        <f t="shared" si="118"/>
        <v>0.29850810824912005</v>
      </c>
      <c r="F1340" s="250">
        <f t="shared" si="106"/>
        <v>0.29850810824912005</v>
      </c>
      <c r="G1340" s="250"/>
      <c r="H1340" s="250"/>
      <c r="I1340" s="250"/>
      <c r="J1340" s="250">
        <f t="shared" si="119"/>
        <v>0.28747028944256003</v>
      </c>
      <c r="K1340" s="250">
        <f t="shared" si="119"/>
        <v>0.28669452662911998</v>
      </c>
      <c r="L1340" s="250">
        <f t="shared" si="107"/>
        <v>0.28669452662911998</v>
      </c>
      <c r="M1340" s="250"/>
      <c r="N1340" s="250"/>
      <c r="O1340" s="250"/>
      <c r="P1340" s="250">
        <f t="shared" si="120"/>
        <v>0.33584346248927999</v>
      </c>
      <c r="Q1340" s="250">
        <f t="shared" si="120"/>
        <v>0.34960134378815999</v>
      </c>
      <c r="R1340" s="250">
        <f t="shared" si="108"/>
        <v>0.33584346248927999</v>
      </c>
      <c r="S1340" s="250"/>
      <c r="T1340" s="250">
        <f t="shared" si="121"/>
        <v>0.5052390358357427</v>
      </c>
      <c r="U1340" s="250">
        <f t="shared" si="121"/>
        <v>0.49082117761521682</v>
      </c>
      <c r="V1340" s="250">
        <f t="shared" si="121"/>
        <v>0.50405050027899756</v>
      </c>
      <c r="W1340" s="250">
        <f t="shared" si="109"/>
        <v>0.49082117761521682</v>
      </c>
      <c r="X1340" s="250"/>
      <c r="Y1340" s="250"/>
      <c r="Z1340" s="250"/>
      <c r="AA1340" s="250"/>
    </row>
    <row r="1341" spans="1:27" ht="14.25" hidden="1" customHeight="1">
      <c r="A1341" s="120">
        <v>0.12</v>
      </c>
      <c r="B1341" s="120">
        <v>0.33</v>
      </c>
      <c r="C1341" s="120">
        <v>0.55000000000000004</v>
      </c>
      <c r="D1341" s="250">
        <f t="shared" si="118"/>
        <v>0.31205567446508004</v>
      </c>
      <c r="E1341" s="250">
        <f t="shared" si="118"/>
        <v>0.29882708966912003</v>
      </c>
      <c r="F1341" s="250">
        <f t="shared" si="106"/>
        <v>0.29882708966912003</v>
      </c>
      <c r="G1341" s="250"/>
      <c r="H1341" s="250"/>
      <c r="I1341" s="250"/>
      <c r="J1341" s="250">
        <f t="shared" si="119"/>
        <v>0.28715300925679998</v>
      </c>
      <c r="K1341" s="250">
        <f t="shared" si="119"/>
        <v>0.28701350804912001</v>
      </c>
      <c r="L1341" s="250">
        <f t="shared" si="107"/>
        <v>0.28701350804912001</v>
      </c>
      <c r="M1341" s="250"/>
      <c r="N1341" s="250"/>
      <c r="O1341" s="250"/>
      <c r="P1341" s="250">
        <f t="shared" si="120"/>
        <v>0.33584962946340002</v>
      </c>
      <c r="Q1341" s="250">
        <f t="shared" si="120"/>
        <v>0.34959517681403995</v>
      </c>
      <c r="R1341" s="250">
        <f t="shared" si="108"/>
        <v>0.33584962946340002</v>
      </c>
      <c r="S1341" s="250"/>
      <c r="T1341" s="250">
        <f t="shared" si="121"/>
        <v>0.50480911259493155</v>
      </c>
      <c r="U1341" s="250">
        <f t="shared" si="121"/>
        <v>0.4910298563234522</v>
      </c>
      <c r="V1341" s="250">
        <f t="shared" si="121"/>
        <v>0.50425916455651354</v>
      </c>
      <c r="W1341" s="250">
        <f t="shared" si="109"/>
        <v>0.4910298563234522</v>
      </c>
      <c r="X1341" s="250"/>
      <c r="Y1341" s="250"/>
      <c r="Z1341" s="250"/>
      <c r="AA1341" s="250"/>
    </row>
    <row r="1342" spans="1:27" ht="14.25" hidden="1" customHeight="1">
      <c r="A1342" s="120">
        <v>0.12</v>
      </c>
      <c r="B1342" s="120">
        <v>0.34</v>
      </c>
      <c r="C1342" s="120">
        <v>0.54</v>
      </c>
      <c r="D1342" s="250">
        <f t="shared" si="118"/>
        <v>0.31170841002584004</v>
      </c>
      <c r="E1342" s="250">
        <f t="shared" si="118"/>
        <v>0.29914607108912006</v>
      </c>
      <c r="F1342" s="250">
        <f t="shared" si="106"/>
        <v>0.29914607108912006</v>
      </c>
      <c r="G1342" s="250"/>
      <c r="H1342" s="250"/>
      <c r="I1342" s="250"/>
      <c r="J1342" s="250">
        <f t="shared" si="119"/>
        <v>0.28683572907104005</v>
      </c>
      <c r="K1342" s="250">
        <f t="shared" si="119"/>
        <v>0.28733248946912004</v>
      </c>
      <c r="L1342" s="250">
        <f t="shared" si="107"/>
        <v>0.28683572907104005</v>
      </c>
      <c r="M1342" s="250"/>
      <c r="N1342" s="250"/>
      <c r="O1342" s="250"/>
      <c r="P1342" s="250">
        <f t="shared" si="120"/>
        <v>0.33585579643752</v>
      </c>
      <c r="Q1342" s="250">
        <f t="shared" si="120"/>
        <v>0.34958900983992003</v>
      </c>
      <c r="R1342" s="250">
        <f t="shared" si="108"/>
        <v>0.33585579643752</v>
      </c>
      <c r="S1342" s="250"/>
      <c r="T1342" s="250">
        <f t="shared" si="121"/>
        <v>0.50437918935412029</v>
      </c>
      <c r="U1342" s="250">
        <f t="shared" si="121"/>
        <v>0.49123853503168763</v>
      </c>
      <c r="V1342" s="250">
        <f t="shared" si="121"/>
        <v>0.50446782883402952</v>
      </c>
      <c r="W1342" s="250">
        <f t="shared" si="109"/>
        <v>0.49123853503168763</v>
      </c>
      <c r="X1342" s="250"/>
      <c r="Y1342" s="250"/>
      <c r="Z1342" s="250"/>
      <c r="AA1342" s="250"/>
    </row>
    <row r="1343" spans="1:27" ht="14.25" hidden="1" customHeight="1">
      <c r="A1343" s="120">
        <v>0.12</v>
      </c>
      <c r="B1343" s="120">
        <v>0.35</v>
      </c>
      <c r="C1343" s="120">
        <v>0.53</v>
      </c>
      <c r="D1343" s="250">
        <f t="shared" si="118"/>
        <v>0.3113611455866</v>
      </c>
      <c r="E1343" s="250">
        <f t="shared" si="118"/>
        <v>0.29946505250912003</v>
      </c>
      <c r="F1343" s="250">
        <f t="shared" si="106"/>
        <v>0.29946505250912003</v>
      </c>
      <c r="G1343" s="250"/>
      <c r="H1343" s="250"/>
      <c r="I1343" s="250"/>
      <c r="J1343" s="250">
        <f t="shared" si="119"/>
        <v>0.28651844888528</v>
      </c>
      <c r="K1343" s="250">
        <f t="shared" si="119"/>
        <v>0.28765147088912002</v>
      </c>
      <c r="L1343" s="250">
        <f t="shared" si="107"/>
        <v>0.28651844888528</v>
      </c>
      <c r="M1343" s="250"/>
      <c r="N1343" s="250"/>
      <c r="O1343" s="250"/>
      <c r="P1343" s="250">
        <f t="shared" si="120"/>
        <v>0.33586196341163999</v>
      </c>
      <c r="Q1343" s="250">
        <f t="shared" si="120"/>
        <v>0.34958284286579999</v>
      </c>
      <c r="R1343" s="250">
        <f t="shared" si="108"/>
        <v>0.33586196341163999</v>
      </c>
      <c r="S1343" s="250"/>
      <c r="T1343" s="250">
        <f t="shared" si="121"/>
        <v>0.50394926611330915</v>
      </c>
      <c r="U1343" s="250">
        <f t="shared" si="121"/>
        <v>0.49144721373992301</v>
      </c>
      <c r="V1343" s="250">
        <f t="shared" si="121"/>
        <v>0.5046764931115455</v>
      </c>
      <c r="W1343" s="250">
        <f t="shared" si="109"/>
        <v>0.49144721373992301</v>
      </c>
      <c r="X1343" s="250"/>
      <c r="Y1343" s="250"/>
      <c r="Z1343" s="250"/>
      <c r="AA1343" s="250"/>
    </row>
    <row r="1344" spans="1:27" ht="14.25" hidden="1" customHeight="1">
      <c r="A1344" s="120">
        <v>0.12</v>
      </c>
      <c r="B1344" s="120">
        <v>0.36</v>
      </c>
      <c r="C1344" s="120">
        <v>0.52</v>
      </c>
      <c r="D1344" s="250">
        <f t="shared" si="118"/>
        <v>0.31101388114736001</v>
      </c>
      <c r="E1344" s="250">
        <f t="shared" si="118"/>
        <v>0.29978403392912001</v>
      </c>
      <c r="F1344" s="250">
        <f t="shared" si="106"/>
        <v>0.29978403392912001</v>
      </c>
      <c r="G1344" s="250"/>
      <c r="H1344" s="250"/>
      <c r="I1344" s="250"/>
      <c r="J1344" s="250">
        <f t="shared" si="119"/>
        <v>0.28620116869952</v>
      </c>
      <c r="K1344" s="250">
        <f t="shared" si="119"/>
        <v>0.28797045230912</v>
      </c>
      <c r="L1344" s="250">
        <f t="shared" si="107"/>
        <v>0.28620116869952</v>
      </c>
      <c r="M1344" s="250"/>
      <c r="N1344" s="250"/>
      <c r="O1344" s="250"/>
      <c r="P1344" s="250">
        <f t="shared" si="120"/>
        <v>0.33586813038575997</v>
      </c>
      <c r="Q1344" s="250">
        <f t="shared" si="120"/>
        <v>0.34957667589168001</v>
      </c>
      <c r="R1344" s="250">
        <f t="shared" si="108"/>
        <v>0.33586813038575997</v>
      </c>
      <c r="S1344" s="250"/>
      <c r="T1344" s="250">
        <f t="shared" si="121"/>
        <v>0.503519342872498</v>
      </c>
      <c r="U1344" s="250">
        <f t="shared" si="121"/>
        <v>0.49165589244815844</v>
      </c>
      <c r="V1344" s="250">
        <f t="shared" si="121"/>
        <v>0.50488515738906137</v>
      </c>
      <c r="W1344" s="250">
        <f t="shared" si="109"/>
        <v>0.49165589244815844</v>
      </c>
      <c r="X1344" s="250"/>
      <c r="Y1344" s="250"/>
      <c r="Z1344" s="250"/>
      <c r="AA1344" s="250"/>
    </row>
    <row r="1345" spans="1:27" ht="14.25" hidden="1" customHeight="1">
      <c r="A1345" s="120">
        <v>0.12</v>
      </c>
      <c r="B1345" s="120">
        <v>0.37</v>
      </c>
      <c r="C1345" s="120">
        <v>0.51</v>
      </c>
      <c r="D1345" s="250">
        <f t="shared" si="118"/>
        <v>0.31066661670812001</v>
      </c>
      <c r="E1345" s="250">
        <f t="shared" si="118"/>
        <v>0.30010301534911998</v>
      </c>
      <c r="F1345" s="250">
        <f t="shared" si="106"/>
        <v>0.30010301534911998</v>
      </c>
      <c r="G1345" s="250"/>
      <c r="H1345" s="250"/>
      <c r="I1345" s="250"/>
      <c r="J1345" s="250">
        <f t="shared" si="119"/>
        <v>0.28588388851376001</v>
      </c>
      <c r="K1345" s="250">
        <f t="shared" si="119"/>
        <v>0.28828943372911997</v>
      </c>
      <c r="L1345" s="250">
        <f t="shared" si="107"/>
        <v>0.28588388851376001</v>
      </c>
      <c r="M1345" s="250"/>
      <c r="N1345" s="250"/>
      <c r="O1345" s="250"/>
      <c r="P1345" s="250">
        <f t="shared" si="120"/>
        <v>0.33587429735987995</v>
      </c>
      <c r="Q1345" s="250">
        <f t="shared" si="120"/>
        <v>0.34957050891755997</v>
      </c>
      <c r="R1345" s="250">
        <f t="shared" si="108"/>
        <v>0.33587429735987995</v>
      </c>
      <c r="S1345" s="250"/>
      <c r="T1345" s="250">
        <f t="shared" si="121"/>
        <v>0.50308941963168685</v>
      </c>
      <c r="U1345" s="250">
        <f t="shared" si="121"/>
        <v>0.49186457115639381</v>
      </c>
      <c r="V1345" s="250">
        <f t="shared" si="121"/>
        <v>0.50509382166657746</v>
      </c>
      <c r="W1345" s="250">
        <f t="shared" si="109"/>
        <v>0.49186457115639381</v>
      </c>
      <c r="X1345" s="250"/>
      <c r="Y1345" s="250"/>
      <c r="Z1345" s="250"/>
      <c r="AA1345" s="250"/>
    </row>
    <row r="1346" spans="1:27" ht="14.25" hidden="1" customHeight="1">
      <c r="A1346" s="120">
        <v>0.12</v>
      </c>
      <c r="B1346" s="120">
        <v>0.38</v>
      </c>
      <c r="C1346" s="120">
        <v>0.5</v>
      </c>
      <c r="D1346" s="250">
        <f t="shared" si="118"/>
        <v>0.31031935226888002</v>
      </c>
      <c r="E1346" s="250">
        <f t="shared" si="118"/>
        <v>0.30042199676912001</v>
      </c>
      <c r="F1346" s="250">
        <f t="shared" si="106"/>
        <v>0.30042199676912001</v>
      </c>
      <c r="G1346" s="250"/>
      <c r="H1346" s="250"/>
      <c r="I1346" s="250"/>
      <c r="J1346" s="250">
        <f t="shared" si="119"/>
        <v>0.28556660832800002</v>
      </c>
      <c r="K1346" s="250">
        <f t="shared" si="119"/>
        <v>0.28860841514912</v>
      </c>
      <c r="L1346" s="250">
        <f t="shared" si="107"/>
        <v>0.28556660832800002</v>
      </c>
      <c r="M1346" s="250"/>
      <c r="N1346" s="250"/>
      <c r="O1346" s="250"/>
      <c r="P1346" s="250">
        <f t="shared" si="120"/>
        <v>0.33588046433399998</v>
      </c>
      <c r="Q1346" s="250">
        <f t="shared" si="120"/>
        <v>0.34956434194343999</v>
      </c>
      <c r="R1346" s="250">
        <f t="shared" si="108"/>
        <v>0.33588046433399998</v>
      </c>
      <c r="S1346" s="250"/>
      <c r="T1346" s="250">
        <f t="shared" si="121"/>
        <v>0.5026594963908757</v>
      </c>
      <c r="U1346" s="250">
        <f t="shared" si="121"/>
        <v>0.49207324986462919</v>
      </c>
      <c r="V1346" s="250">
        <f t="shared" si="121"/>
        <v>0.50530248594409333</v>
      </c>
      <c r="W1346" s="250">
        <f t="shared" si="109"/>
        <v>0.49207324986462919</v>
      </c>
      <c r="X1346" s="250"/>
      <c r="Y1346" s="250"/>
      <c r="Z1346" s="250"/>
      <c r="AA1346" s="250"/>
    </row>
    <row r="1347" spans="1:27" ht="14.25" hidden="1" customHeight="1">
      <c r="A1347" s="120">
        <v>0.12</v>
      </c>
      <c r="B1347" s="120">
        <v>0.39</v>
      </c>
      <c r="C1347" s="120">
        <v>0.49</v>
      </c>
      <c r="D1347" s="250">
        <f t="shared" si="118"/>
        <v>0.30997208782964003</v>
      </c>
      <c r="E1347" s="250">
        <f t="shared" si="118"/>
        <v>0.30074097818912005</v>
      </c>
      <c r="F1347" s="250">
        <f t="shared" si="106"/>
        <v>0.30074097818912005</v>
      </c>
      <c r="G1347" s="250"/>
      <c r="H1347" s="250"/>
      <c r="I1347" s="250"/>
      <c r="J1347" s="250">
        <f t="shared" si="119"/>
        <v>0.28524932814224002</v>
      </c>
      <c r="K1347" s="250">
        <f t="shared" si="119"/>
        <v>0.28892739656912003</v>
      </c>
      <c r="L1347" s="250">
        <f t="shared" si="107"/>
        <v>0.28524932814224002</v>
      </c>
      <c r="M1347" s="250"/>
      <c r="N1347" s="250"/>
      <c r="O1347" s="250"/>
      <c r="P1347" s="250">
        <f t="shared" si="120"/>
        <v>0.33588663130812002</v>
      </c>
      <c r="Q1347" s="250">
        <f t="shared" si="120"/>
        <v>0.34955817496931996</v>
      </c>
      <c r="R1347" s="250">
        <f t="shared" si="108"/>
        <v>0.33588663130812002</v>
      </c>
      <c r="S1347" s="250"/>
      <c r="T1347" s="250">
        <f t="shared" si="121"/>
        <v>0.50222957315006445</v>
      </c>
      <c r="U1347" s="250">
        <f t="shared" si="121"/>
        <v>0.49228192857286457</v>
      </c>
      <c r="V1347" s="250">
        <f t="shared" si="121"/>
        <v>0.50551115022160931</v>
      </c>
      <c r="W1347" s="250">
        <f t="shared" si="109"/>
        <v>0.49228192857286457</v>
      </c>
      <c r="X1347" s="250"/>
      <c r="Y1347" s="250"/>
      <c r="Z1347" s="250"/>
      <c r="AA1347" s="250"/>
    </row>
    <row r="1348" spans="1:27" ht="14.25" hidden="1" customHeight="1">
      <c r="A1348" s="120">
        <v>0.12</v>
      </c>
      <c r="B1348" s="120">
        <v>0.4</v>
      </c>
      <c r="C1348" s="120">
        <v>0.48</v>
      </c>
      <c r="D1348" s="250">
        <f t="shared" si="118"/>
        <v>0.30962482339039998</v>
      </c>
      <c r="E1348" s="250">
        <f t="shared" si="118"/>
        <v>0.30105995960912002</v>
      </c>
      <c r="F1348" s="250">
        <f t="shared" si="106"/>
        <v>0.30105995960912002</v>
      </c>
      <c r="G1348" s="250"/>
      <c r="H1348" s="250"/>
      <c r="I1348" s="250"/>
      <c r="J1348" s="250">
        <f t="shared" si="119"/>
        <v>0.28493204795647997</v>
      </c>
      <c r="K1348" s="250">
        <f t="shared" si="119"/>
        <v>0.28924637798912001</v>
      </c>
      <c r="L1348" s="250">
        <f t="shared" si="107"/>
        <v>0.28493204795647997</v>
      </c>
      <c r="M1348" s="250"/>
      <c r="N1348" s="250"/>
      <c r="O1348" s="250"/>
      <c r="P1348" s="250">
        <f t="shared" si="120"/>
        <v>0.33589279828224</v>
      </c>
      <c r="Q1348" s="250">
        <f t="shared" si="120"/>
        <v>0.34955200799519998</v>
      </c>
      <c r="R1348" s="250">
        <f t="shared" si="108"/>
        <v>0.33589279828224</v>
      </c>
      <c r="S1348" s="250"/>
      <c r="T1348" s="250">
        <f t="shared" si="121"/>
        <v>0.50179964990925341</v>
      </c>
      <c r="U1348" s="250">
        <f t="shared" si="121"/>
        <v>0.49249060728109995</v>
      </c>
      <c r="V1348" s="250">
        <f t="shared" si="121"/>
        <v>0.50571981449912529</v>
      </c>
      <c r="W1348" s="250">
        <f t="shared" si="109"/>
        <v>0.49249060728109995</v>
      </c>
      <c r="X1348" s="250"/>
      <c r="Y1348" s="250"/>
      <c r="Z1348" s="250"/>
      <c r="AA1348" s="250"/>
    </row>
    <row r="1349" spans="1:27" ht="14.25" hidden="1" customHeight="1">
      <c r="A1349" s="120">
        <v>0.12</v>
      </c>
      <c r="B1349" s="120">
        <v>0.41</v>
      </c>
      <c r="C1349" s="120">
        <v>0.47</v>
      </c>
      <c r="D1349" s="250">
        <f t="shared" si="118"/>
        <v>0.30927755895115999</v>
      </c>
      <c r="E1349" s="250">
        <f t="shared" si="118"/>
        <v>0.30137894102912</v>
      </c>
      <c r="F1349" s="250">
        <f t="shared" si="106"/>
        <v>0.30137894102912</v>
      </c>
      <c r="G1349" s="250"/>
      <c r="H1349" s="250"/>
      <c r="I1349" s="250"/>
      <c r="J1349" s="250">
        <f t="shared" si="119"/>
        <v>0.28461476777072003</v>
      </c>
      <c r="K1349" s="250">
        <f t="shared" si="119"/>
        <v>0.28956535940911998</v>
      </c>
      <c r="L1349" s="250">
        <f t="shared" si="107"/>
        <v>0.28461476777072003</v>
      </c>
      <c r="M1349" s="250"/>
      <c r="N1349" s="250"/>
      <c r="O1349" s="250"/>
      <c r="P1349" s="250">
        <f t="shared" si="120"/>
        <v>0.33589896525635998</v>
      </c>
      <c r="Q1349" s="250">
        <f t="shared" si="120"/>
        <v>0.34954584102107999</v>
      </c>
      <c r="R1349" s="250">
        <f t="shared" si="108"/>
        <v>0.33589896525635998</v>
      </c>
      <c r="S1349" s="250"/>
      <c r="T1349" s="250">
        <f t="shared" si="121"/>
        <v>0.50136972666844204</v>
      </c>
      <c r="U1349" s="250">
        <f t="shared" si="121"/>
        <v>0.49269928598933538</v>
      </c>
      <c r="V1349" s="250">
        <f t="shared" si="121"/>
        <v>0.50592847877664116</v>
      </c>
      <c r="W1349" s="250">
        <f t="shared" si="109"/>
        <v>0.49269928598933538</v>
      </c>
      <c r="X1349" s="250"/>
      <c r="Y1349" s="250"/>
      <c r="Z1349" s="250"/>
      <c r="AA1349" s="250"/>
    </row>
    <row r="1350" spans="1:27" ht="14.25" hidden="1" customHeight="1">
      <c r="A1350" s="120">
        <v>0.12</v>
      </c>
      <c r="B1350" s="120">
        <v>0.42</v>
      </c>
      <c r="C1350" s="120">
        <v>0.46</v>
      </c>
      <c r="D1350" s="250">
        <f t="shared" si="118"/>
        <v>0.30893029451192</v>
      </c>
      <c r="E1350" s="250">
        <f t="shared" si="118"/>
        <v>0.30169792244911997</v>
      </c>
      <c r="F1350" s="250">
        <f t="shared" si="106"/>
        <v>0.30169792244911997</v>
      </c>
      <c r="G1350" s="250"/>
      <c r="H1350" s="250"/>
      <c r="I1350" s="250"/>
      <c r="J1350" s="250">
        <f t="shared" si="119"/>
        <v>0.28429748758495998</v>
      </c>
      <c r="K1350" s="250">
        <f t="shared" si="119"/>
        <v>0.28988434082911996</v>
      </c>
      <c r="L1350" s="250">
        <f t="shared" si="107"/>
        <v>0.28429748758495998</v>
      </c>
      <c r="M1350" s="250"/>
      <c r="N1350" s="250"/>
      <c r="O1350" s="250"/>
      <c r="P1350" s="250">
        <f t="shared" si="120"/>
        <v>0.33590513223048002</v>
      </c>
      <c r="Q1350" s="250">
        <f t="shared" si="120"/>
        <v>0.34953967404696001</v>
      </c>
      <c r="R1350" s="250">
        <f t="shared" si="108"/>
        <v>0.33590513223048002</v>
      </c>
      <c r="S1350" s="250"/>
      <c r="T1350" s="250">
        <f t="shared" si="121"/>
        <v>0.50093980342763089</v>
      </c>
      <c r="U1350" s="250">
        <f t="shared" si="121"/>
        <v>0.49290796469757081</v>
      </c>
      <c r="V1350" s="250">
        <f t="shared" si="121"/>
        <v>0.50613714305415713</v>
      </c>
      <c r="W1350" s="250">
        <f t="shared" si="109"/>
        <v>0.49290796469757081</v>
      </c>
      <c r="X1350" s="250"/>
      <c r="Y1350" s="250"/>
      <c r="Z1350" s="250"/>
      <c r="AA1350" s="250"/>
    </row>
    <row r="1351" spans="1:27" ht="14.25" hidden="1" customHeight="1">
      <c r="A1351" s="120">
        <v>0.12</v>
      </c>
      <c r="B1351" s="120">
        <v>0.43</v>
      </c>
      <c r="C1351" s="120">
        <v>0.45</v>
      </c>
      <c r="D1351" s="250">
        <f t="shared" si="118"/>
        <v>0.30858303007268006</v>
      </c>
      <c r="E1351" s="250">
        <f t="shared" si="118"/>
        <v>0.30201690386912006</v>
      </c>
      <c r="F1351" s="250">
        <f t="shared" si="106"/>
        <v>0.30201690386912006</v>
      </c>
      <c r="G1351" s="250"/>
      <c r="H1351" s="250"/>
      <c r="I1351" s="250"/>
      <c r="J1351" s="250">
        <f t="shared" si="119"/>
        <v>0.28398020739919999</v>
      </c>
      <c r="K1351" s="250">
        <f t="shared" si="119"/>
        <v>0.29020332224911999</v>
      </c>
      <c r="L1351" s="250">
        <f t="shared" si="107"/>
        <v>0.28398020739919999</v>
      </c>
      <c r="M1351" s="250"/>
      <c r="N1351" s="250"/>
      <c r="O1351" s="250"/>
      <c r="P1351" s="250">
        <f t="shared" si="120"/>
        <v>0.3359112992046</v>
      </c>
      <c r="Q1351" s="250">
        <f t="shared" si="120"/>
        <v>0.34953350707283998</v>
      </c>
      <c r="R1351" s="250">
        <f t="shared" si="108"/>
        <v>0.3359112992046</v>
      </c>
      <c r="S1351" s="250"/>
      <c r="T1351" s="250">
        <f t="shared" si="121"/>
        <v>0.50050988018681986</v>
      </c>
      <c r="U1351" s="250">
        <f t="shared" si="121"/>
        <v>0.49311664340580619</v>
      </c>
      <c r="V1351" s="250">
        <f t="shared" si="121"/>
        <v>0.50634580733167311</v>
      </c>
      <c r="W1351" s="250">
        <f t="shared" si="109"/>
        <v>0.49311664340580619</v>
      </c>
      <c r="X1351" s="250"/>
      <c r="Y1351" s="250"/>
      <c r="Z1351" s="250"/>
      <c r="AA1351" s="250"/>
    </row>
    <row r="1352" spans="1:27" ht="14.25" hidden="1" customHeight="1">
      <c r="A1352" s="120">
        <v>0.12</v>
      </c>
      <c r="B1352" s="120">
        <v>0.44</v>
      </c>
      <c r="C1352" s="120">
        <v>0.44</v>
      </c>
      <c r="D1352" s="250">
        <f t="shared" si="118"/>
        <v>0.30823576563344002</v>
      </c>
      <c r="E1352" s="250">
        <f t="shared" si="118"/>
        <v>0.30233588528912003</v>
      </c>
      <c r="F1352" s="250">
        <f t="shared" si="106"/>
        <v>0.30233588528912003</v>
      </c>
      <c r="G1352" s="250"/>
      <c r="H1352" s="250"/>
      <c r="I1352" s="250"/>
      <c r="J1352" s="250">
        <f t="shared" si="119"/>
        <v>0.28366292721344</v>
      </c>
      <c r="K1352" s="250">
        <f t="shared" si="119"/>
        <v>0.29052230366912002</v>
      </c>
      <c r="L1352" s="250">
        <f t="shared" si="107"/>
        <v>0.28366292721344</v>
      </c>
      <c r="M1352" s="250"/>
      <c r="N1352" s="250"/>
      <c r="O1352" s="250"/>
      <c r="P1352" s="250">
        <f t="shared" si="120"/>
        <v>0.33591746617871998</v>
      </c>
      <c r="Q1352" s="250">
        <f t="shared" si="120"/>
        <v>0.34952734009872</v>
      </c>
      <c r="R1352" s="250">
        <f t="shared" si="108"/>
        <v>0.33591746617871998</v>
      </c>
      <c r="S1352" s="250"/>
      <c r="T1352" s="250">
        <f t="shared" si="121"/>
        <v>0.5000799569460086</v>
      </c>
      <c r="U1352" s="250">
        <f t="shared" si="121"/>
        <v>0.49332532211404156</v>
      </c>
      <c r="V1352" s="250">
        <f t="shared" si="121"/>
        <v>0.50655447160918909</v>
      </c>
      <c r="W1352" s="250">
        <f t="shared" si="109"/>
        <v>0.49332532211404156</v>
      </c>
      <c r="X1352" s="250"/>
      <c r="Y1352" s="250"/>
      <c r="Z1352" s="250"/>
      <c r="AA1352" s="250"/>
    </row>
    <row r="1353" spans="1:27" ht="14.25" hidden="1" customHeight="1">
      <c r="A1353" s="120">
        <v>0.12</v>
      </c>
      <c r="B1353" s="120">
        <v>0.45</v>
      </c>
      <c r="C1353" s="120">
        <v>0.43</v>
      </c>
      <c r="D1353" s="250">
        <f t="shared" si="118"/>
        <v>0.30788850119419997</v>
      </c>
      <c r="E1353" s="250">
        <f t="shared" si="118"/>
        <v>0.30265486670912001</v>
      </c>
      <c r="F1353" s="250">
        <f t="shared" si="106"/>
        <v>0.30265486670912001</v>
      </c>
      <c r="G1353" s="250"/>
      <c r="H1353" s="250"/>
      <c r="I1353" s="250"/>
      <c r="J1353" s="250">
        <f t="shared" si="119"/>
        <v>0.28334564702768</v>
      </c>
      <c r="K1353" s="250">
        <f t="shared" si="119"/>
        <v>0.29084128508911999</v>
      </c>
      <c r="L1353" s="250">
        <f t="shared" si="107"/>
        <v>0.28334564702768</v>
      </c>
      <c r="M1353" s="250"/>
      <c r="N1353" s="250"/>
      <c r="O1353" s="250"/>
      <c r="P1353" s="250">
        <f t="shared" si="120"/>
        <v>0.33592363315284002</v>
      </c>
      <c r="Q1353" s="250">
        <f t="shared" si="120"/>
        <v>0.34952117312459996</v>
      </c>
      <c r="R1353" s="250">
        <f t="shared" si="108"/>
        <v>0.33592363315284002</v>
      </c>
      <c r="S1353" s="250"/>
      <c r="T1353" s="250">
        <f t="shared" si="121"/>
        <v>0.49965003370519745</v>
      </c>
      <c r="U1353" s="250">
        <f t="shared" si="121"/>
        <v>0.49353400082227705</v>
      </c>
      <c r="V1353" s="250">
        <f t="shared" si="121"/>
        <v>0.50676313588670507</v>
      </c>
      <c r="W1353" s="250">
        <f t="shared" si="109"/>
        <v>0.49353400082227705</v>
      </c>
      <c r="X1353" s="250"/>
      <c r="Y1353" s="250"/>
      <c r="Z1353" s="250"/>
      <c r="AA1353" s="250"/>
    </row>
    <row r="1354" spans="1:27" ht="14.25" hidden="1" customHeight="1">
      <c r="A1354" s="120">
        <v>0.12</v>
      </c>
      <c r="B1354" s="120">
        <v>0.46</v>
      </c>
      <c r="C1354" s="120">
        <v>0.42</v>
      </c>
      <c r="D1354" s="250">
        <f t="shared" si="118"/>
        <v>0.30754123675496003</v>
      </c>
      <c r="E1354" s="250">
        <f t="shared" si="118"/>
        <v>0.30297384812911998</v>
      </c>
      <c r="F1354" s="250">
        <f t="shared" si="106"/>
        <v>0.30297384812911998</v>
      </c>
      <c r="G1354" s="250"/>
      <c r="H1354" s="250"/>
      <c r="I1354" s="250"/>
      <c r="J1354" s="250">
        <f t="shared" si="119"/>
        <v>0.28302836684192001</v>
      </c>
      <c r="K1354" s="250">
        <f t="shared" si="119"/>
        <v>0.29116026650912002</v>
      </c>
      <c r="L1354" s="250">
        <f t="shared" si="107"/>
        <v>0.28302836684192001</v>
      </c>
      <c r="M1354" s="250"/>
      <c r="N1354" s="250"/>
      <c r="O1354" s="250"/>
      <c r="P1354" s="250">
        <f t="shared" si="120"/>
        <v>0.33592980012695994</v>
      </c>
      <c r="Q1354" s="250">
        <f t="shared" si="120"/>
        <v>0.34951500615047998</v>
      </c>
      <c r="R1354" s="250">
        <f t="shared" si="108"/>
        <v>0.33592980012695994</v>
      </c>
      <c r="S1354" s="250"/>
      <c r="T1354" s="250">
        <f t="shared" si="121"/>
        <v>0.4992201104643863</v>
      </c>
      <c r="U1354" s="250">
        <f t="shared" si="121"/>
        <v>0.49374267953051243</v>
      </c>
      <c r="V1354" s="250">
        <f t="shared" si="121"/>
        <v>0.50697180016422105</v>
      </c>
      <c r="W1354" s="250">
        <f t="shared" si="109"/>
        <v>0.49374267953051243</v>
      </c>
      <c r="X1354" s="250"/>
      <c r="Y1354" s="250"/>
      <c r="Z1354" s="250"/>
      <c r="AA1354" s="250"/>
    </row>
    <row r="1355" spans="1:27" ht="14.25" hidden="1" customHeight="1">
      <c r="A1355" s="120">
        <v>0.12</v>
      </c>
      <c r="B1355" s="120">
        <v>0.47</v>
      </c>
      <c r="C1355" s="120">
        <v>0.41</v>
      </c>
      <c r="D1355" s="250">
        <f t="shared" si="118"/>
        <v>0.30719397231571999</v>
      </c>
      <c r="E1355" s="250">
        <f t="shared" si="118"/>
        <v>0.30329282954912001</v>
      </c>
      <c r="F1355" s="250">
        <f t="shared" si="106"/>
        <v>0.30329282954912001</v>
      </c>
      <c r="G1355" s="250"/>
      <c r="H1355" s="250"/>
      <c r="I1355" s="250"/>
      <c r="J1355" s="250">
        <f t="shared" si="119"/>
        <v>0.28271108665615996</v>
      </c>
      <c r="K1355" s="250">
        <f t="shared" si="119"/>
        <v>0.29147924792912</v>
      </c>
      <c r="L1355" s="250">
        <f t="shared" si="107"/>
        <v>0.28271108665615996</v>
      </c>
      <c r="M1355" s="250"/>
      <c r="N1355" s="250"/>
      <c r="O1355" s="250"/>
      <c r="P1355" s="250">
        <f t="shared" si="120"/>
        <v>0.33593596710107998</v>
      </c>
      <c r="Q1355" s="250">
        <f t="shared" si="120"/>
        <v>0.34950883917636</v>
      </c>
      <c r="R1355" s="250">
        <f t="shared" si="108"/>
        <v>0.33593596710107998</v>
      </c>
      <c r="S1355" s="250"/>
      <c r="T1355" s="250">
        <f t="shared" si="121"/>
        <v>0.4987901872235751</v>
      </c>
      <c r="U1355" s="250">
        <f t="shared" si="121"/>
        <v>0.49395135823874781</v>
      </c>
      <c r="V1355" s="250">
        <f t="shared" si="121"/>
        <v>0.50718046444173692</v>
      </c>
      <c r="W1355" s="250">
        <f t="shared" si="109"/>
        <v>0.49395135823874781</v>
      </c>
      <c r="X1355" s="250"/>
      <c r="Y1355" s="250"/>
      <c r="Z1355" s="250"/>
      <c r="AA1355" s="250"/>
    </row>
    <row r="1356" spans="1:27" ht="14.25" hidden="1" customHeight="1">
      <c r="A1356" s="120">
        <v>0.12</v>
      </c>
      <c r="B1356" s="120">
        <v>0.48</v>
      </c>
      <c r="C1356" s="120">
        <v>0.4</v>
      </c>
      <c r="D1356" s="250">
        <f t="shared" si="118"/>
        <v>0.30684670787648005</v>
      </c>
      <c r="E1356" s="250">
        <f t="shared" si="118"/>
        <v>0.30361181096911999</v>
      </c>
      <c r="F1356" s="250">
        <f t="shared" si="106"/>
        <v>0.30361181096911999</v>
      </c>
      <c r="G1356" s="250"/>
      <c r="H1356" s="250"/>
      <c r="I1356" s="250"/>
      <c r="J1356" s="250">
        <f t="shared" si="119"/>
        <v>0.28239380647040002</v>
      </c>
      <c r="K1356" s="250">
        <f t="shared" si="119"/>
        <v>0.29179822934912003</v>
      </c>
      <c r="L1356" s="250">
        <f t="shared" si="107"/>
        <v>0.28239380647040002</v>
      </c>
      <c r="M1356" s="250"/>
      <c r="N1356" s="250"/>
      <c r="O1356" s="250"/>
      <c r="P1356" s="250">
        <f t="shared" si="120"/>
        <v>0.33594213407520002</v>
      </c>
      <c r="Q1356" s="250">
        <f t="shared" si="120"/>
        <v>0.34950267220223996</v>
      </c>
      <c r="R1356" s="250">
        <f t="shared" si="108"/>
        <v>0.33594213407520002</v>
      </c>
      <c r="S1356" s="250"/>
      <c r="T1356" s="250">
        <f t="shared" si="121"/>
        <v>0.49836026398276395</v>
      </c>
      <c r="U1356" s="250">
        <f t="shared" si="121"/>
        <v>0.49416003694698318</v>
      </c>
      <c r="V1356" s="250">
        <f t="shared" si="121"/>
        <v>0.5073891287192529</v>
      </c>
      <c r="W1356" s="250">
        <f t="shared" si="109"/>
        <v>0.49416003694698318</v>
      </c>
      <c r="X1356" s="250"/>
      <c r="Y1356" s="250"/>
      <c r="Z1356" s="250"/>
      <c r="AA1356" s="250"/>
    </row>
    <row r="1357" spans="1:27" ht="14.25" hidden="1" customHeight="1">
      <c r="A1357" s="120">
        <v>0.12</v>
      </c>
      <c r="B1357" s="120">
        <v>0.49</v>
      </c>
      <c r="C1357" s="120">
        <v>0.39</v>
      </c>
      <c r="D1357" s="250">
        <f t="shared" si="118"/>
        <v>0.30649944343724</v>
      </c>
      <c r="E1357" s="250">
        <f t="shared" si="118"/>
        <v>0.30393079238912002</v>
      </c>
      <c r="F1357" s="250">
        <f t="shared" si="106"/>
        <v>0.30393079238912002</v>
      </c>
      <c r="G1357" s="250"/>
      <c r="H1357" s="250"/>
      <c r="I1357" s="250"/>
      <c r="J1357" s="250">
        <f t="shared" si="119"/>
        <v>0.28207652628464003</v>
      </c>
      <c r="K1357" s="250">
        <f t="shared" si="119"/>
        <v>0.29211721076912001</v>
      </c>
      <c r="L1357" s="250">
        <f t="shared" si="107"/>
        <v>0.28207652628464003</v>
      </c>
      <c r="M1357" s="250"/>
      <c r="N1357" s="250"/>
      <c r="O1357" s="250"/>
      <c r="P1357" s="250">
        <f t="shared" si="120"/>
        <v>0.33594830104931994</v>
      </c>
      <c r="Q1357" s="250">
        <f t="shared" si="120"/>
        <v>0.34949650522811998</v>
      </c>
      <c r="R1357" s="250">
        <f t="shared" si="108"/>
        <v>0.33594830104931994</v>
      </c>
      <c r="S1357" s="250"/>
      <c r="T1357" s="250">
        <f t="shared" si="121"/>
        <v>0.49793034074195286</v>
      </c>
      <c r="U1357" s="250">
        <f t="shared" si="121"/>
        <v>0.49436871565521856</v>
      </c>
      <c r="V1357" s="250">
        <f t="shared" si="121"/>
        <v>0.50759779299676899</v>
      </c>
      <c r="W1357" s="250">
        <f t="shared" si="109"/>
        <v>0.49436871565521856</v>
      </c>
      <c r="X1357" s="250"/>
      <c r="Y1357" s="250"/>
      <c r="Z1357" s="250"/>
      <c r="AA1357" s="250"/>
    </row>
    <row r="1358" spans="1:27" ht="14.25" hidden="1" customHeight="1">
      <c r="A1358" s="120">
        <v>0.12</v>
      </c>
      <c r="B1358" s="120">
        <v>0.5</v>
      </c>
      <c r="C1358" s="120">
        <v>0.38</v>
      </c>
      <c r="D1358" s="250">
        <f t="shared" si="118"/>
        <v>0.30615217899800001</v>
      </c>
      <c r="E1358" s="250">
        <f t="shared" si="118"/>
        <v>0.30424977380911999</v>
      </c>
      <c r="F1358" s="250">
        <f t="shared" si="106"/>
        <v>0.30424977380911999</v>
      </c>
      <c r="G1358" s="250"/>
      <c r="H1358" s="250"/>
      <c r="I1358" s="250"/>
      <c r="J1358" s="250">
        <f t="shared" si="119"/>
        <v>0.28175924609888003</v>
      </c>
      <c r="K1358" s="250">
        <f t="shared" si="119"/>
        <v>0.29243619218912004</v>
      </c>
      <c r="L1358" s="250">
        <f t="shared" si="107"/>
        <v>0.28175924609888003</v>
      </c>
      <c r="M1358" s="250"/>
      <c r="N1358" s="250"/>
      <c r="O1358" s="250"/>
      <c r="P1358" s="250">
        <f t="shared" si="120"/>
        <v>0.33595446802343998</v>
      </c>
      <c r="Q1358" s="250">
        <f t="shared" si="120"/>
        <v>0.349490338254</v>
      </c>
      <c r="R1358" s="250">
        <f t="shared" si="108"/>
        <v>0.33595446802343998</v>
      </c>
      <c r="S1358" s="250"/>
      <c r="T1358" s="250">
        <f t="shared" si="121"/>
        <v>0.49750041750114166</v>
      </c>
      <c r="U1358" s="250">
        <f t="shared" si="121"/>
        <v>0.49457739436345405</v>
      </c>
      <c r="V1358" s="250">
        <f t="shared" si="121"/>
        <v>0.50780645727428486</v>
      </c>
      <c r="W1358" s="250">
        <f t="shared" si="109"/>
        <v>0.49457739436345405</v>
      </c>
      <c r="X1358" s="250"/>
      <c r="Y1358" s="250"/>
      <c r="Z1358" s="250"/>
      <c r="AA1358" s="250"/>
    </row>
    <row r="1359" spans="1:27" ht="14.25" hidden="1" customHeight="1">
      <c r="A1359" s="120">
        <v>0.12</v>
      </c>
      <c r="B1359" s="120">
        <v>0.51</v>
      </c>
      <c r="C1359" s="120">
        <v>0.37</v>
      </c>
      <c r="D1359" s="250">
        <f t="shared" si="118"/>
        <v>0.30580491455876002</v>
      </c>
      <c r="E1359" s="250">
        <f t="shared" si="118"/>
        <v>0.30456875522912003</v>
      </c>
      <c r="F1359" s="250">
        <f t="shared" si="106"/>
        <v>0.30456875522912003</v>
      </c>
      <c r="G1359" s="250"/>
      <c r="H1359" s="250"/>
      <c r="I1359" s="250"/>
      <c r="J1359" s="250">
        <f t="shared" si="119"/>
        <v>0.28144196591311998</v>
      </c>
      <c r="K1359" s="250">
        <f t="shared" si="119"/>
        <v>0.29275517360912001</v>
      </c>
      <c r="L1359" s="250">
        <f t="shared" si="107"/>
        <v>0.28144196591311998</v>
      </c>
      <c r="M1359" s="250"/>
      <c r="N1359" s="250"/>
      <c r="O1359" s="250"/>
      <c r="P1359" s="250">
        <f t="shared" si="120"/>
        <v>0.33596063499756001</v>
      </c>
      <c r="Q1359" s="250">
        <f t="shared" si="120"/>
        <v>0.34948417127987996</v>
      </c>
      <c r="R1359" s="250">
        <f t="shared" si="108"/>
        <v>0.33596063499756001</v>
      </c>
      <c r="S1359" s="250"/>
      <c r="T1359" s="250">
        <f t="shared" si="121"/>
        <v>0.49707049426033045</v>
      </c>
      <c r="U1359" s="250">
        <f t="shared" si="121"/>
        <v>0.49478607307168943</v>
      </c>
      <c r="V1359" s="250">
        <f t="shared" si="121"/>
        <v>0.50801512155180084</v>
      </c>
      <c r="W1359" s="250">
        <f t="shared" si="109"/>
        <v>0.49478607307168943</v>
      </c>
      <c r="X1359" s="250"/>
      <c r="Y1359" s="250"/>
      <c r="Z1359" s="250"/>
      <c r="AA1359" s="250"/>
    </row>
    <row r="1360" spans="1:27" ht="14.25" hidden="1" customHeight="1">
      <c r="A1360" s="120">
        <v>0.12</v>
      </c>
      <c r="B1360" s="120">
        <v>0.52</v>
      </c>
      <c r="C1360" s="120">
        <v>0.36</v>
      </c>
      <c r="D1360" s="250">
        <f t="shared" si="118"/>
        <v>0.30545765011951997</v>
      </c>
      <c r="E1360" s="250">
        <f t="shared" si="118"/>
        <v>0.30488773664912</v>
      </c>
      <c r="F1360" s="250">
        <f t="shared" si="106"/>
        <v>0.30488773664912</v>
      </c>
      <c r="G1360" s="250"/>
      <c r="H1360" s="250"/>
      <c r="I1360" s="250"/>
      <c r="J1360" s="250">
        <f t="shared" si="119"/>
        <v>0.28112468572736005</v>
      </c>
      <c r="K1360" s="250">
        <f t="shared" si="119"/>
        <v>0.29307415502911999</v>
      </c>
      <c r="L1360" s="250">
        <f t="shared" si="107"/>
        <v>0.28112468572736005</v>
      </c>
      <c r="M1360" s="250"/>
      <c r="N1360" s="250"/>
      <c r="O1360" s="250"/>
      <c r="P1360" s="250">
        <f t="shared" si="120"/>
        <v>0.33596680197168</v>
      </c>
      <c r="Q1360" s="250">
        <f t="shared" si="120"/>
        <v>0.34947800430575998</v>
      </c>
      <c r="R1360" s="250">
        <f t="shared" si="108"/>
        <v>0.33596680197168</v>
      </c>
      <c r="S1360" s="250"/>
      <c r="T1360" s="250">
        <f t="shared" si="121"/>
        <v>0.49664057101951931</v>
      </c>
      <c r="U1360" s="250">
        <f t="shared" si="121"/>
        <v>0.49499475177992486</v>
      </c>
      <c r="V1360" s="250">
        <f t="shared" si="121"/>
        <v>0.50822378582931671</v>
      </c>
      <c r="W1360" s="250">
        <f t="shared" si="109"/>
        <v>0.49499475177992486</v>
      </c>
      <c r="X1360" s="250"/>
      <c r="Y1360" s="250"/>
      <c r="Z1360" s="250"/>
      <c r="AA1360" s="250"/>
    </row>
    <row r="1361" spans="1:27" ht="14.25" hidden="1" customHeight="1">
      <c r="A1361" s="120">
        <v>0.12</v>
      </c>
      <c r="B1361" s="120">
        <v>0.53</v>
      </c>
      <c r="C1361" s="120">
        <v>0.35</v>
      </c>
      <c r="D1361" s="250">
        <f t="shared" si="118"/>
        <v>0.30511038568028004</v>
      </c>
      <c r="E1361" s="250">
        <f t="shared" si="118"/>
        <v>0.30520671806912003</v>
      </c>
      <c r="F1361" s="250">
        <f t="shared" si="106"/>
        <v>0.30511038568028004</v>
      </c>
      <c r="G1361" s="250"/>
      <c r="H1361" s="250"/>
      <c r="I1361" s="250"/>
      <c r="J1361" s="250">
        <f t="shared" si="119"/>
        <v>0.2808074055416</v>
      </c>
      <c r="K1361" s="250">
        <f t="shared" si="119"/>
        <v>0.29339313644912002</v>
      </c>
      <c r="L1361" s="250">
        <f t="shared" si="107"/>
        <v>0.2808074055416</v>
      </c>
      <c r="M1361" s="250"/>
      <c r="N1361" s="250"/>
      <c r="O1361" s="250"/>
      <c r="P1361" s="250">
        <f t="shared" si="120"/>
        <v>0.33597296894579998</v>
      </c>
      <c r="Q1361" s="250">
        <f t="shared" si="120"/>
        <v>0.34947183733163995</v>
      </c>
      <c r="R1361" s="250">
        <f t="shared" si="108"/>
        <v>0.33597296894579998</v>
      </c>
      <c r="S1361" s="250"/>
      <c r="T1361" s="250">
        <f t="shared" si="121"/>
        <v>0.49621064777870816</v>
      </c>
      <c r="U1361" s="250">
        <f t="shared" si="121"/>
        <v>0.49520343048816023</v>
      </c>
      <c r="V1361" s="250">
        <f t="shared" si="121"/>
        <v>0.50843245010683269</v>
      </c>
      <c r="W1361" s="250">
        <f t="shared" si="109"/>
        <v>0.49520343048816023</v>
      </c>
      <c r="X1361" s="250"/>
      <c r="Y1361" s="250"/>
      <c r="Z1361" s="250"/>
      <c r="AA1361" s="250"/>
    </row>
    <row r="1362" spans="1:27" ht="14.25" hidden="1" customHeight="1">
      <c r="A1362" s="120">
        <v>0.12</v>
      </c>
      <c r="B1362" s="120">
        <v>0.54</v>
      </c>
      <c r="C1362" s="120">
        <v>0.34</v>
      </c>
      <c r="D1362" s="250">
        <f t="shared" si="118"/>
        <v>0.30476312124104005</v>
      </c>
      <c r="E1362" s="250">
        <f t="shared" si="118"/>
        <v>0.30552569948912001</v>
      </c>
      <c r="F1362" s="250">
        <f t="shared" si="106"/>
        <v>0.30476312124104005</v>
      </c>
      <c r="G1362" s="250"/>
      <c r="H1362" s="250"/>
      <c r="I1362" s="250"/>
      <c r="J1362" s="250">
        <f t="shared" si="119"/>
        <v>0.28049012535584</v>
      </c>
      <c r="K1362" s="250">
        <f t="shared" si="119"/>
        <v>0.29371211786911999</v>
      </c>
      <c r="L1362" s="250">
        <f t="shared" si="107"/>
        <v>0.28049012535584</v>
      </c>
      <c r="M1362" s="250"/>
      <c r="N1362" s="250"/>
      <c r="O1362" s="250"/>
      <c r="P1362" s="250">
        <f t="shared" si="120"/>
        <v>0.33597913591992001</v>
      </c>
      <c r="Q1362" s="250">
        <f t="shared" si="120"/>
        <v>0.34946567035752002</v>
      </c>
      <c r="R1362" s="250">
        <f t="shared" si="108"/>
        <v>0.33597913591992001</v>
      </c>
      <c r="S1362" s="250"/>
      <c r="T1362" s="250">
        <f t="shared" si="121"/>
        <v>0.49578072453789701</v>
      </c>
      <c r="U1362" s="250">
        <f t="shared" si="121"/>
        <v>0.49541210919639567</v>
      </c>
      <c r="V1362" s="250">
        <f t="shared" si="121"/>
        <v>0.50864111438434878</v>
      </c>
      <c r="W1362" s="250">
        <f t="shared" si="109"/>
        <v>0.49541210919639567</v>
      </c>
      <c r="X1362" s="250"/>
      <c r="Y1362" s="250"/>
      <c r="Z1362" s="250"/>
      <c r="AA1362" s="250"/>
    </row>
    <row r="1363" spans="1:27" ht="14.25" hidden="1" customHeight="1">
      <c r="A1363" s="120">
        <v>0.12</v>
      </c>
      <c r="B1363" s="120">
        <v>0.55000000000000004</v>
      </c>
      <c r="C1363" s="120">
        <v>0.33</v>
      </c>
      <c r="D1363" s="250">
        <f t="shared" si="118"/>
        <v>0.30441585680180006</v>
      </c>
      <c r="E1363" s="250">
        <f t="shared" si="118"/>
        <v>0.30584468090912004</v>
      </c>
      <c r="F1363" s="250">
        <f t="shared" si="106"/>
        <v>0.30441585680180006</v>
      </c>
      <c r="G1363" s="250"/>
      <c r="H1363" s="250"/>
      <c r="I1363" s="250"/>
      <c r="J1363" s="250">
        <f t="shared" si="119"/>
        <v>0.28017284517008001</v>
      </c>
      <c r="K1363" s="250">
        <f t="shared" si="119"/>
        <v>0.29403109928912002</v>
      </c>
      <c r="L1363" s="250">
        <f t="shared" si="107"/>
        <v>0.28017284517008001</v>
      </c>
      <c r="M1363" s="250"/>
      <c r="N1363" s="250"/>
      <c r="O1363" s="250"/>
      <c r="P1363" s="250">
        <f t="shared" si="120"/>
        <v>0.33598530289403999</v>
      </c>
      <c r="Q1363" s="250">
        <f t="shared" si="120"/>
        <v>0.34945950338340004</v>
      </c>
      <c r="R1363" s="250">
        <f t="shared" si="108"/>
        <v>0.33598530289403999</v>
      </c>
      <c r="S1363" s="250"/>
      <c r="T1363" s="250">
        <f t="shared" si="121"/>
        <v>0.49535080129708586</v>
      </c>
      <c r="U1363" s="250">
        <f t="shared" si="121"/>
        <v>0.49562078790463104</v>
      </c>
      <c r="V1363" s="250">
        <f t="shared" si="121"/>
        <v>0.50884977866186465</v>
      </c>
      <c r="W1363" s="250">
        <f t="shared" si="109"/>
        <v>0.49535080129708586</v>
      </c>
      <c r="X1363" s="250"/>
      <c r="Y1363" s="250"/>
      <c r="Z1363" s="250"/>
      <c r="AA1363" s="250"/>
    </row>
    <row r="1364" spans="1:27" ht="14.25" hidden="1" customHeight="1">
      <c r="A1364" s="120">
        <v>0.12</v>
      </c>
      <c r="B1364" s="120">
        <v>0.56000000000000005</v>
      </c>
      <c r="C1364" s="120">
        <v>0.32</v>
      </c>
      <c r="D1364" s="250">
        <f t="shared" si="118"/>
        <v>0.30406859236256001</v>
      </c>
      <c r="E1364" s="250">
        <f t="shared" si="118"/>
        <v>0.30616366232912001</v>
      </c>
      <c r="F1364" s="250">
        <f t="shared" si="106"/>
        <v>0.30406859236256001</v>
      </c>
      <c r="G1364" s="250"/>
      <c r="H1364" s="250"/>
      <c r="I1364" s="250"/>
      <c r="J1364" s="250">
        <f t="shared" si="119"/>
        <v>0.27985556498432002</v>
      </c>
      <c r="K1364" s="250">
        <f t="shared" si="119"/>
        <v>0.29435008070912005</v>
      </c>
      <c r="L1364" s="250">
        <f t="shared" si="107"/>
        <v>0.27985556498432002</v>
      </c>
      <c r="M1364" s="250"/>
      <c r="N1364" s="250"/>
      <c r="O1364" s="250"/>
      <c r="P1364" s="250">
        <f t="shared" si="120"/>
        <v>0.33599146986815998</v>
      </c>
      <c r="Q1364" s="250">
        <f t="shared" si="120"/>
        <v>0.34945333640928</v>
      </c>
      <c r="R1364" s="250">
        <f t="shared" si="108"/>
        <v>0.33599146986815998</v>
      </c>
      <c r="S1364" s="250"/>
      <c r="T1364" s="250">
        <f t="shared" si="121"/>
        <v>0.4949208780562746</v>
      </c>
      <c r="U1364" s="250">
        <f t="shared" si="121"/>
        <v>0.49582946661286642</v>
      </c>
      <c r="V1364" s="250">
        <f t="shared" si="121"/>
        <v>0.50905844293938063</v>
      </c>
      <c r="W1364" s="250">
        <f t="shared" si="109"/>
        <v>0.4949208780562746</v>
      </c>
      <c r="X1364" s="250"/>
      <c r="Y1364" s="250"/>
      <c r="Z1364" s="250"/>
      <c r="AA1364" s="250"/>
    </row>
    <row r="1365" spans="1:27" ht="14.25" hidden="1" customHeight="1">
      <c r="A1365" s="120">
        <v>0.12</v>
      </c>
      <c r="B1365" s="120">
        <v>0.56999999999999995</v>
      </c>
      <c r="C1365" s="120">
        <v>0.31</v>
      </c>
      <c r="D1365" s="250">
        <f t="shared" si="118"/>
        <v>0.30372132792332002</v>
      </c>
      <c r="E1365" s="250">
        <f t="shared" si="118"/>
        <v>0.30648264374911999</v>
      </c>
      <c r="F1365" s="250">
        <f t="shared" si="106"/>
        <v>0.30372132792332002</v>
      </c>
      <c r="G1365" s="250"/>
      <c r="H1365" s="250"/>
      <c r="I1365" s="250"/>
      <c r="J1365" s="250">
        <f t="shared" si="119"/>
        <v>0.27953828479856002</v>
      </c>
      <c r="K1365" s="250">
        <f t="shared" si="119"/>
        <v>0.29466906212911997</v>
      </c>
      <c r="L1365" s="250">
        <f t="shared" si="107"/>
        <v>0.27953828479856002</v>
      </c>
      <c r="M1365" s="250"/>
      <c r="N1365" s="250"/>
      <c r="O1365" s="250"/>
      <c r="P1365" s="250">
        <f t="shared" si="120"/>
        <v>0.33599763684228001</v>
      </c>
      <c r="Q1365" s="250">
        <f t="shared" si="120"/>
        <v>0.34944716943515997</v>
      </c>
      <c r="R1365" s="250">
        <f t="shared" si="108"/>
        <v>0.33599763684228001</v>
      </c>
      <c r="S1365" s="250"/>
      <c r="T1365" s="250">
        <f t="shared" si="121"/>
        <v>0.49449095481546346</v>
      </c>
      <c r="U1365" s="250">
        <f t="shared" si="121"/>
        <v>0.4960381453211018</v>
      </c>
      <c r="V1365" s="250">
        <f t="shared" si="121"/>
        <v>0.50926710721689661</v>
      </c>
      <c r="W1365" s="250">
        <f t="shared" si="109"/>
        <v>0.49449095481546346</v>
      </c>
      <c r="X1365" s="250"/>
      <c r="Y1365" s="250"/>
      <c r="Z1365" s="250"/>
      <c r="AA1365" s="250"/>
    </row>
    <row r="1366" spans="1:27" ht="14.25" hidden="1" customHeight="1">
      <c r="A1366" s="120">
        <v>0.12</v>
      </c>
      <c r="B1366" s="120">
        <v>0.57999999999999996</v>
      </c>
      <c r="C1366" s="120">
        <v>0.3</v>
      </c>
      <c r="D1366" s="250">
        <f t="shared" si="118"/>
        <v>0.30337406348408003</v>
      </c>
      <c r="E1366" s="250">
        <f t="shared" si="118"/>
        <v>0.30680162516912002</v>
      </c>
      <c r="F1366" s="250">
        <f t="shared" si="106"/>
        <v>0.30337406348408003</v>
      </c>
      <c r="G1366" s="250"/>
      <c r="H1366" s="250"/>
      <c r="I1366" s="250"/>
      <c r="J1366" s="250">
        <f t="shared" si="119"/>
        <v>0.27922100461280003</v>
      </c>
      <c r="K1366" s="250">
        <f t="shared" si="119"/>
        <v>0.29498804354912</v>
      </c>
      <c r="L1366" s="250">
        <f t="shared" si="107"/>
        <v>0.27922100461280003</v>
      </c>
      <c r="M1366" s="250"/>
      <c r="N1366" s="250"/>
      <c r="O1366" s="250"/>
      <c r="P1366" s="250">
        <f t="shared" si="120"/>
        <v>0.33600380381639999</v>
      </c>
      <c r="Q1366" s="250">
        <f t="shared" si="120"/>
        <v>0.34944100246103993</v>
      </c>
      <c r="R1366" s="250">
        <f t="shared" si="108"/>
        <v>0.33600380381639999</v>
      </c>
      <c r="S1366" s="250"/>
      <c r="T1366" s="250">
        <f t="shared" si="121"/>
        <v>0.49406103157465231</v>
      </c>
      <c r="U1366" s="250">
        <f t="shared" si="121"/>
        <v>0.49624682402933723</v>
      </c>
      <c r="V1366" s="250">
        <f t="shared" si="121"/>
        <v>0.50947577149441248</v>
      </c>
      <c r="W1366" s="250">
        <f t="shared" si="109"/>
        <v>0.49406103157465231</v>
      </c>
      <c r="X1366" s="250"/>
      <c r="Y1366" s="250"/>
      <c r="Z1366" s="250"/>
      <c r="AA1366" s="250"/>
    </row>
    <row r="1367" spans="1:27" ht="14.25" hidden="1" customHeight="1">
      <c r="A1367" s="120">
        <v>0.12</v>
      </c>
      <c r="B1367" s="120">
        <v>0.59</v>
      </c>
      <c r="C1367" s="120">
        <v>0.28999999999999998</v>
      </c>
      <c r="D1367" s="250">
        <f t="shared" si="118"/>
        <v>0.30302679904483998</v>
      </c>
      <c r="E1367" s="250">
        <f t="shared" si="118"/>
        <v>0.30712060658911999</v>
      </c>
      <c r="F1367" s="250">
        <f t="shared" si="106"/>
        <v>0.30302679904483998</v>
      </c>
      <c r="G1367" s="250"/>
      <c r="H1367" s="250"/>
      <c r="I1367" s="250"/>
      <c r="J1367" s="250">
        <f t="shared" si="119"/>
        <v>0.27890372442704003</v>
      </c>
      <c r="K1367" s="250">
        <f t="shared" si="119"/>
        <v>0.29530702496911998</v>
      </c>
      <c r="L1367" s="250">
        <f t="shared" si="107"/>
        <v>0.27890372442704003</v>
      </c>
      <c r="M1367" s="250"/>
      <c r="N1367" s="250"/>
      <c r="O1367" s="250"/>
      <c r="P1367" s="250">
        <f t="shared" si="120"/>
        <v>0.33600997079051997</v>
      </c>
      <c r="Q1367" s="250">
        <f t="shared" si="120"/>
        <v>0.34943483548691995</v>
      </c>
      <c r="R1367" s="250">
        <f t="shared" si="108"/>
        <v>0.33600997079051997</v>
      </c>
      <c r="S1367" s="250"/>
      <c r="T1367" s="250">
        <f t="shared" si="121"/>
        <v>0.49363110833384111</v>
      </c>
      <c r="U1367" s="250">
        <f t="shared" si="121"/>
        <v>0.49645550273757261</v>
      </c>
      <c r="V1367" s="250">
        <f t="shared" si="121"/>
        <v>0.50968443577192846</v>
      </c>
      <c r="W1367" s="250">
        <f t="shared" si="109"/>
        <v>0.49363110833384111</v>
      </c>
      <c r="X1367" s="250"/>
      <c r="Y1367" s="250"/>
      <c r="Z1367" s="250"/>
      <c r="AA1367" s="250"/>
    </row>
    <row r="1368" spans="1:27" ht="14.25" hidden="1" customHeight="1">
      <c r="A1368" s="120">
        <v>0.12</v>
      </c>
      <c r="B1368" s="120">
        <v>0.6</v>
      </c>
      <c r="C1368" s="120">
        <v>0.28000000000000003</v>
      </c>
      <c r="D1368" s="250">
        <f t="shared" si="118"/>
        <v>0.30267953460560004</v>
      </c>
      <c r="E1368" s="250">
        <f t="shared" si="118"/>
        <v>0.30743958800912002</v>
      </c>
      <c r="F1368" s="250">
        <f t="shared" si="106"/>
        <v>0.30267953460560004</v>
      </c>
      <c r="G1368" s="250"/>
      <c r="H1368" s="250"/>
      <c r="I1368" s="250"/>
      <c r="J1368" s="250">
        <f t="shared" si="119"/>
        <v>0.27858644424127998</v>
      </c>
      <c r="K1368" s="250">
        <f t="shared" si="119"/>
        <v>0.29562600638912001</v>
      </c>
      <c r="L1368" s="250">
        <f t="shared" si="107"/>
        <v>0.27858644424127998</v>
      </c>
      <c r="M1368" s="250"/>
      <c r="N1368" s="250"/>
      <c r="O1368" s="250"/>
      <c r="P1368" s="250">
        <f t="shared" si="120"/>
        <v>0.33601613776464001</v>
      </c>
      <c r="Q1368" s="250">
        <f t="shared" si="120"/>
        <v>0.34942866851280002</v>
      </c>
      <c r="R1368" s="250">
        <f t="shared" si="108"/>
        <v>0.33601613776464001</v>
      </c>
      <c r="S1368" s="250"/>
      <c r="T1368" s="250">
        <f t="shared" si="121"/>
        <v>0.49320118509302996</v>
      </c>
      <c r="U1368" s="250">
        <f t="shared" si="121"/>
        <v>0.49666418144580804</v>
      </c>
      <c r="V1368" s="250">
        <f t="shared" si="121"/>
        <v>0.50989310004944444</v>
      </c>
      <c r="W1368" s="250">
        <f t="shared" si="109"/>
        <v>0.49320118509302996</v>
      </c>
      <c r="X1368" s="250"/>
      <c r="Y1368" s="250"/>
      <c r="Z1368" s="250"/>
      <c r="AA1368" s="250"/>
    </row>
    <row r="1369" spans="1:27" ht="14.25" hidden="1" customHeight="1">
      <c r="A1369" s="120">
        <v>0.12</v>
      </c>
      <c r="B1369" s="120">
        <v>0.61</v>
      </c>
      <c r="C1369" s="120">
        <v>0.27</v>
      </c>
      <c r="D1369" s="250">
        <f t="shared" si="118"/>
        <v>0.30233227016636</v>
      </c>
      <c r="E1369" s="250">
        <f t="shared" si="118"/>
        <v>0.30775856942912</v>
      </c>
      <c r="F1369" s="250">
        <f t="shared" si="106"/>
        <v>0.30233227016636</v>
      </c>
      <c r="G1369" s="250"/>
      <c r="H1369" s="250"/>
      <c r="I1369" s="250"/>
      <c r="J1369" s="250">
        <f t="shared" si="119"/>
        <v>0.27826916405551999</v>
      </c>
      <c r="K1369" s="250">
        <f t="shared" si="119"/>
        <v>0.29594498780912004</v>
      </c>
      <c r="L1369" s="250">
        <f t="shared" si="107"/>
        <v>0.27826916405551999</v>
      </c>
      <c r="M1369" s="250"/>
      <c r="N1369" s="250"/>
      <c r="O1369" s="250"/>
      <c r="P1369" s="250">
        <f t="shared" si="120"/>
        <v>0.33602230473875999</v>
      </c>
      <c r="Q1369" s="250">
        <f t="shared" si="120"/>
        <v>0.34942250153867999</v>
      </c>
      <c r="R1369" s="250">
        <f t="shared" si="108"/>
        <v>0.33602230473875999</v>
      </c>
      <c r="S1369" s="250"/>
      <c r="T1369" s="250">
        <f t="shared" si="121"/>
        <v>0.49277126185221876</v>
      </c>
      <c r="U1369" s="250">
        <f t="shared" si="121"/>
        <v>0.49687286015404342</v>
      </c>
      <c r="V1369" s="250">
        <f t="shared" si="121"/>
        <v>0.51010176432696053</v>
      </c>
      <c r="W1369" s="250">
        <f t="shared" si="109"/>
        <v>0.49277126185221876</v>
      </c>
      <c r="X1369" s="250"/>
      <c r="Y1369" s="250"/>
      <c r="Z1369" s="250"/>
      <c r="AA1369" s="250"/>
    </row>
    <row r="1370" spans="1:27" ht="14.25" hidden="1" customHeight="1">
      <c r="A1370" s="120">
        <v>0.12</v>
      </c>
      <c r="B1370" s="120">
        <v>0.62</v>
      </c>
      <c r="C1370" s="120">
        <v>0.26</v>
      </c>
      <c r="D1370" s="250">
        <f t="shared" si="118"/>
        <v>0.30198500572712</v>
      </c>
      <c r="E1370" s="250">
        <f t="shared" si="118"/>
        <v>0.30807755084912003</v>
      </c>
      <c r="F1370" s="250">
        <f t="shared" si="106"/>
        <v>0.30198500572712</v>
      </c>
      <c r="G1370" s="250"/>
      <c r="H1370" s="250"/>
      <c r="I1370" s="250"/>
      <c r="J1370" s="250">
        <f t="shared" si="119"/>
        <v>0.27795188386976</v>
      </c>
      <c r="K1370" s="250">
        <f t="shared" si="119"/>
        <v>0.29626396922912002</v>
      </c>
      <c r="L1370" s="250">
        <f t="shared" si="107"/>
        <v>0.27795188386976</v>
      </c>
      <c r="M1370" s="250"/>
      <c r="N1370" s="250"/>
      <c r="O1370" s="250"/>
      <c r="P1370" s="250">
        <f t="shared" si="120"/>
        <v>0.33602847171287997</v>
      </c>
      <c r="Q1370" s="250">
        <f t="shared" si="120"/>
        <v>0.34941633456456</v>
      </c>
      <c r="R1370" s="250">
        <f t="shared" si="108"/>
        <v>0.33602847171287997</v>
      </c>
      <c r="S1370" s="250"/>
      <c r="T1370" s="250">
        <f t="shared" si="121"/>
        <v>0.49234133861140761</v>
      </c>
      <c r="U1370" s="250">
        <f t="shared" si="121"/>
        <v>0.49708153886227885</v>
      </c>
      <c r="V1370" s="250">
        <f t="shared" si="121"/>
        <v>0.5103104286044764</v>
      </c>
      <c r="W1370" s="250">
        <f t="shared" si="109"/>
        <v>0.49234133861140761</v>
      </c>
      <c r="X1370" s="250"/>
      <c r="Y1370" s="250"/>
      <c r="Z1370" s="250"/>
      <c r="AA1370" s="250"/>
    </row>
    <row r="1371" spans="1:27" ht="14.25" hidden="1" customHeight="1">
      <c r="A1371" s="120">
        <v>0.12</v>
      </c>
      <c r="B1371" s="120">
        <v>0.63</v>
      </c>
      <c r="C1371" s="120">
        <v>0.25</v>
      </c>
      <c r="D1371" s="250">
        <f t="shared" si="118"/>
        <v>0.30163774128788001</v>
      </c>
      <c r="E1371" s="250">
        <f t="shared" si="118"/>
        <v>0.30839653226912006</v>
      </c>
      <c r="F1371" s="250">
        <f t="shared" si="106"/>
        <v>0.30163774128788001</v>
      </c>
      <c r="G1371" s="250"/>
      <c r="H1371" s="250"/>
      <c r="I1371" s="250"/>
      <c r="J1371" s="250">
        <f t="shared" si="119"/>
        <v>0.277634603684</v>
      </c>
      <c r="K1371" s="250">
        <f t="shared" si="119"/>
        <v>0.29658295064911999</v>
      </c>
      <c r="L1371" s="250">
        <f t="shared" si="107"/>
        <v>0.277634603684</v>
      </c>
      <c r="M1371" s="250"/>
      <c r="N1371" s="250"/>
      <c r="O1371" s="250"/>
      <c r="P1371" s="250">
        <f t="shared" si="120"/>
        <v>0.33603463868699995</v>
      </c>
      <c r="Q1371" s="250">
        <f t="shared" si="120"/>
        <v>0.34941016759043997</v>
      </c>
      <c r="R1371" s="250">
        <f t="shared" si="108"/>
        <v>0.33603463868699995</v>
      </c>
      <c r="S1371" s="250"/>
      <c r="T1371" s="250">
        <f t="shared" si="121"/>
        <v>0.49191141537059646</v>
      </c>
      <c r="U1371" s="250">
        <f t="shared" si="121"/>
        <v>0.49729021757051423</v>
      </c>
      <c r="V1371" s="250">
        <f t="shared" si="121"/>
        <v>0.51051909288199238</v>
      </c>
      <c r="W1371" s="250">
        <f t="shared" si="109"/>
        <v>0.49191141537059646</v>
      </c>
      <c r="X1371" s="250"/>
      <c r="Y1371" s="250"/>
      <c r="Z1371" s="250"/>
      <c r="AA1371" s="250"/>
    </row>
    <row r="1372" spans="1:27" ht="14.25" hidden="1" customHeight="1">
      <c r="A1372" s="120">
        <v>0.12</v>
      </c>
      <c r="B1372" s="120">
        <v>0.64</v>
      </c>
      <c r="C1372" s="120">
        <v>0.24</v>
      </c>
      <c r="D1372" s="250">
        <f t="shared" si="118"/>
        <v>0.30129047684864002</v>
      </c>
      <c r="E1372" s="250">
        <f t="shared" si="118"/>
        <v>0.30871551368912004</v>
      </c>
      <c r="F1372" s="250">
        <f t="shared" si="106"/>
        <v>0.30129047684864002</v>
      </c>
      <c r="G1372" s="250"/>
      <c r="H1372" s="250"/>
      <c r="I1372" s="250"/>
      <c r="J1372" s="250">
        <f t="shared" si="119"/>
        <v>0.27731732349824001</v>
      </c>
      <c r="K1372" s="250">
        <f t="shared" si="119"/>
        <v>0.29690193206911997</v>
      </c>
      <c r="L1372" s="250">
        <f t="shared" si="107"/>
        <v>0.27731732349824001</v>
      </c>
      <c r="M1372" s="250"/>
      <c r="N1372" s="250"/>
      <c r="O1372" s="250"/>
      <c r="P1372" s="250">
        <f t="shared" si="120"/>
        <v>0.33604080566111999</v>
      </c>
      <c r="Q1372" s="250">
        <f t="shared" si="120"/>
        <v>0.34940400061631999</v>
      </c>
      <c r="R1372" s="250">
        <f t="shared" si="108"/>
        <v>0.33604080566111999</v>
      </c>
      <c r="S1372" s="250"/>
      <c r="T1372" s="250">
        <f t="shared" si="121"/>
        <v>0.49148149212978531</v>
      </c>
      <c r="U1372" s="250">
        <f t="shared" si="121"/>
        <v>0.49749889627874966</v>
      </c>
      <c r="V1372" s="250">
        <f t="shared" si="121"/>
        <v>0.51072775715950824</v>
      </c>
      <c r="W1372" s="250">
        <f t="shared" si="109"/>
        <v>0.49148149212978531</v>
      </c>
      <c r="X1372" s="250"/>
      <c r="Y1372" s="250"/>
      <c r="Z1372" s="250"/>
      <c r="AA1372" s="250"/>
    </row>
    <row r="1373" spans="1:27" ht="14.25" hidden="1" customHeight="1">
      <c r="A1373" s="120">
        <v>0.12</v>
      </c>
      <c r="B1373" s="120">
        <v>0.65</v>
      </c>
      <c r="C1373" s="120">
        <v>0.23</v>
      </c>
      <c r="D1373" s="250">
        <f t="shared" si="118"/>
        <v>0.30094321240940003</v>
      </c>
      <c r="E1373" s="250">
        <f t="shared" si="118"/>
        <v>0.30903449510912007</v>
      </c>
      <c r="F1373" s="250">
        <f t="shared" si="106"/>
        <v>0.30094321240940003</v>
      </c>
      <c r="G1373" s="250"/>
      <c r="H1373" s="250"/>
      <c r="I1373" s="250"/>
      <c r="J1373" s="250">
        <f t="shared" si="119"/>
        <v>0.27700004331248002</v>
      </c>
      <c r="K1373" s="250">
        <f t="shared" si="119"/>
        <v>0.29722091348912</v>
      </c>
      <c r="L1373" s="250">
        <f t="shared" si="107"/>
        <v>0.27700004331248002</v>
      </c>
      <c r="M1373" s="250"/>
      <c r="N1373" s="250"/>
      <c r="O1373" s="250"/>
      <c r="P1373" s="250">
        <f t="shared" si="120"/>
        <v>0.33604697263523997</v>
      </c>
      <c r="Q1373" s="250">
        <f t="shared" si="120"/>
        <v>0.34939783364220001</v>
      </c>
      <c r="R1373" s="250">
        <f t="shared" si="108"/>
        <v>0.33604697263523997</v>
      </c>
      <c r="S1373" s="250"/>
      <c r="T1373" s="250">
        <f t="shared" si="121"/>
        <v>0.49105156888897411</v>
      </c>
      <c r="U1373" s="250">
        <f t="shared" si="121"/>
        <v>0.49770757498698504</v>
      </c>
      <c r="V1373" s="250">
        <f t="shared" si="121"/>
        <v>0.51093642143702422</v>
      </c>
      <c r="W1373" s="250">
        <f t="shared" si="109"/>
        <v>0.49105156888897411</v>
      </c>
      <c r="X1373" s="250"/>
      <c r="Y1373" s="250"/>
      <c r="Z1373" s="250"/>
      <c r="AA1373" s="250"/>
    </row>
    <row r="1374" spans="1:27" ht="14.25" hidden="1" customHeight="1">
      <c r="A1374" s="120">
        <v>0.12</v>
      </c>
      <c r="B1374" s="120">
        <v>0.66</v>
      </c>
      <c r="C1374" s="120">
        <v>0.22</v>
      </c>
      <c r="D1374" s="250">
        <f t="shared" si="118"/>
        <v>0.30059594797016004</v>
      </c>
      <c r="E1374" s="250">
        <f t="shared" si="118"/>
        <v>0.30935347652912004</v>
      </c>
      <c r="F1374" s="250">
        <f t="shared" si="106"/>
        <v>0.30059594797016004</v>
      </c>
      <c r="G1374" s="250"/>
      <c r="H1374" s="250"/>
      <c r="I1374" s="250"/>
      <c r="J1374" s="250">
        <f t="shared" si="119"/>
        <v>0.27668276312672002</v>
      </c>
      <c r="K1374" s="250">
        <f t="shared" si="119"/>
        <v>0.29753989490912003</v>
      </c>
      <c r="L1374" s="250">
        <f t="shared" si="107"/>
        <v>0.27668276312672002</v>
      </c>
      <c r="M1374" s="250"/>
      <c r="N1374" s="250"/>
      <c r="O1374" s="250"/>
      <c r="P1374" s="250">
        <f t="shared" si="120"/>
        <v>0.33605313960936001</v>
      </c>
      <c r="Q1374" s="250">
        <f t="shared" si="120"/>
        <v>0.34939166666807997</v>
      </c>
      <c r="R1374" s="250">
        <f t="shared" si="108"/>
        <v>0.33605313960936001</v>
      </c>
      <c r="S1374" s="250"/>
      <c r="T1374" s="250">
        <f t="shared" si="121"/>
        <v>0.49062164564816302</v>
      </c>
      <c r="U1374" s="250">
        <f t="shared" si="121"/>
        <v>0.49791625369522041</v>
      </c>
      <c r="V1374" s="250">
        <f t="shared" si="121"/>
        <v>0.51114508571454031</v>
      </c>
      <c r="W1374" s="250">
        <f t="shared" si="109"/>
        <v>0.49062164564816302</v>
      </c>
      <c r="X1374" s="250"/>
      <c r="Y1374" s="250"/>
      <c r="Z1374" s="250"/>
      <c r="AA1374" s="250"/>
    </row>
    <row r="1375" spans="1:27" ht="14.25" hidden="1" customHeight="1">
      <c r="A1375" s="120">
        <v>0.12</v>
      </c>
      <c r="B1375" s="120">
        <v>0.67</v>
      </c>
      <c r="C1375" s="120">
        <v>0.21</v>
      </c>
      <c r="D1375" s="250">
        <f t="shared" si="118"/>
        <v>0.30024868353092005</v>
      </c>
      <c r="E1375" s="250">
        <f t="shared" si="118"/>
        <v>0.30967245794912007</v>
      </c>
      <c r="F1375" s="250">
        <f t="shared" si="106"/>
        <v>0.30024868353092005</v>
      </c>
      <c r="G1375" s="250"/>
      <c r="H1375" s="250"/>
      <c r="I1375" s="250"/>
      <c r="J1375" s="250">
        <f t="shared" si="119"/>
        <v>0.27636548294096003</v>
      </c>
      <c r="K1375" s="250">
        <f t="shared" si="119"/>
        <v>0.29785887632912</v>
      </c>
      <c r="L1375" s="250">
        <f t="shared" si="107"/>
        <v>0.27636548294096003</v>
      </c>
      <c r="M1375" s="250"/>
      <c r="N1375" s="250"/>
      <c r="O1375" s="250"/>
      <c r="P1375" s="250">
        <f t="shared" si="120"/>
        <v>0.33605930658347999</v>
      </c>
      <c r="Q1375" s="250">
        <f t="shared" si="120"/>
        <v>0.34938549969396004</v>
      </c>
      <c r="R1375" s="250">
        <f t="shared" si="108"/>
        <v>0.33605930658347999</v>
      </c>
      <c r="S1375" s="250"/>
      <c r="T1375" s="250">
        <f t="shared" si="121"/>
        <v>0.49019172240735182</v>
      </c>
      <c r="U1375" s="250">
        <f t="shared" si="121"/>
        <v>0.49812493240345584</v>
      </c>
      <c r="V1375" s="250">
        <f t="shared" si="121"/>
        <v>0.51135374999205618</v>
      </c>
      <c r="W1375" s="250">
        <f t="shared" si="109"/>
        <v>0.49019172240735182</v>
      </c>
      <c r="X1375" s="250"/>
      <c r="Y1375" s="250"/>
      <c r="Z1375" s="250"/>
      <c r="AA1375" s="250"/>
    </row>
    <row r="1376" spans="1:27" ht="14.25" hidden="1" customHeight="1">
      <c r="A1376" s="120">
        <v>0.12</v>
      </c>
      <c r="B1376" s="120">
        <v>0.68</v>
      </c>
      <c r="C1376" s="120">
        <v>0.2</v>
      </c>
      <c r="D1376" s="250">
        <f t="shared" si="118"/>
        <v>0.29990141909168005</v>
      </c>
      <c r="E1376" s="250">
        <f t="shared" si="118"/>
        <v>0.30999143936912005</v>
      </c>
      <c r="F1376" s="250">
        <f t="shared" si="106"/>
        <v>0.29990141909168005</v>
      </c>
      <c r="G1376" s="250"/>
      <c r="H1376" s="250"/>
      <c r="I1376" s="250"/>
      <c r="J1376" s="250">
        <f t="shared" si="119"/>
        <v>0.27604820275520003</v>
      </c>
      <c r="K1376" s="250">
        <f t="shared" si="119"/>
        <v>0.29817785774912003</v>
      </c>
      <c r="L1376" s="250">
        <f t="shared" si="107"/>
        <v>0.27604820275520003</v>
      </c>
      <c r="M1376" s="250"/>
      <c r="N1376" s="250"/>
      <c r="O1376" s="250"/>
      <c r="P1376" s="250">
        <f t="shared" si="120"/>
        <v>0.33606547355760003</v>
      </c>
      <c r="Q1376" s="250">
        <f t="shared" si="120"/>
        <v>0.34937933271984001</v>
      </c>
      <c r="R1376" s="250">
        <f t="shared" si="108"/>
        <v>0.33606547355760003</v>
      </c>
      <c r="S1376" s="250"/>
      <c r="T1376" s="250">
        <f t="shared" si="121"/>
        <v>0.48976179916654061</v>
      </c>
      <c r="U1376" s="250">
        <f t="shared" si="121"/>
        <v>0.49833361111169128</v>
      </c>
      <c r="V1376" s="250">
        <f t="shared" si="121"/>
        <v>0.51156241426957216</v>
      </c>
      <c r="W1376" s="250">
        <f t="shared" si="109"/>
        <v>0.48976179916654061</v>
      </c>
      <c r="X1376" s="250"/>
      <c r="Y1376" s="250"/>
      <c r="Z1376" s="250"/>
      <c r="AA1376" s="250"/>
    </row>
    <row r="1377" spans="1:27" ht="14.25" hidden="1" customHeight="1">
      <c r="A1377" s="120">
        <v>0.12</v>
      </c>
      <c r="B1377" s="120">
        <v>0.69</v>
      </c>
      <c r="C1377" s="120">
        <v>0.19</v>
      </c>
      <c r="D1377" s="250">
        <f t="shared" si="118"/>
        <v>0.29955415465244001</v>
      </c>
      <c r="E1377" s="250">
        <f t="shared" si="118"/>
        <v>0.31031042078912002</v>
      </c>
      <c r="F1377" s="250">
        <f t="shared" si="106"/>
        <v>0.29955415465244001</v>
      </c>
      <c r="G1377" s="250"/>
      <c r="H1377" s="250"/>
      <c r="I1377" s="250"/>
      <c r="J1377" s="250">
        <f t="shared" si="119"/>
        <v>0.27573092256943998</v>
      </c>
      <c r="K1377" s="250">
        <f t="shared" si="119"/>
        <v>0.29849683916912001</v>
      </c>
      <c r="L1377" s="250">
        <f t="shared" si="107"/>
        <v>0.27573092256943998</v>
      </c>
      <c r="M1377" s="250"/>
      <c r="N1377" s="250"/>
      <c r="O1377" s="250"/>
      <c r="P1377" s="250">
        <f t="shared" si="120"/>
        <v>0.33607164053171995</v>
      </c>
      <c r="Q1377" s="250">
        <f t="shared" si="120"/>
        <v>0.34937316574571997</v>
      </c>
      <c r="R1377" s="250">
        <f t="shared" si="108"/>
        <v>0.33607164053171995</v>
      </c>
      <c r="S1377" s="250"/>
      <c r="T1377" s="250">
        <f t="shared" si="121"/>
        <v>0.48933187592572941</v>
      </c>
      <c r="U1377" s="250">
        <f t="shared" si="121"/>
        <v>0.4985422898199266</v>
      </c>
      <c r="V1377" s="250">
        <f t="shared" si="121"/>
        <v>0.51177107854708803</v>
      </c>
      <c r="W1377" s="250">
        <f t="shared" si="109"/>
        <v>0.48933187592572941</v>
      </c>
      <c r="X1377" s="250"/>
      <c r="Y1377" s="250"/>
      <c r="Z1377" s="250"/>
      <c r="AA1377" s="250"/>
    </row>
    <row r="1378" spans="1:27" ht="14.25" hidden="1" customHeight="1">
      <c r="A1378" s="120">
        <v>0.12</v>
      </c>
      <c r="B1378" s="120">
        <v>0.7</v>
      </c>
      <c r="C1378" s="120">
        <v>0.18</v>
      </c>
      <c r="D1378" s="250">
        <f t="shared" ref="D1378:E1441" si="122">$A1378*B$157+$B1378*B$158+$C1378*B$159</f>
        <v>0.29920689021320002</v>
      </c>
      <c r="E1378" s="250">
        <f t="shared" si="122"/>
        <v>0.31062940220912005</v>
      </c>
      <c r="F1378" s="250">
        <f t="shared" si="106"/>
        <v>0.29920689021320002</v>
      </c>
      <c r="G1378" s="250"/>
      <c r="H1378" s="250"/>
      <c r="I1378" s="250"/>
      <c r="J1378" s="250">
        <f t="shared" ref="J1378:K1441" si="123">$A1378*H$157+$B1378*H$158+$C1378*H$159</f>
        <v>0.27541364238367999</v>
      </c>
      <c r="K1378" s="250">
        <f t="shared" si="123"/>
        <v>0.29881582058912004</v>
      </c>
      <c r="L1378" s="250">
        <f t="shared" si="107"/>
        <v>0.27541364238367999</v>
      </c>
      <c r="M1378" s="250"/>
      <c r="N1378" s="250"/>
      <c r="O1378" s="250"/>
      <c r="P1378" s="250">
        <f t="shared" ref="P1378:Q1441" si="124">$A1378*N$157+$B1378*N$158+$C1378*N$159</f>
        <v>0.33607780750583993</v>
      </c>
      <c r="Q1378" s="250">
        <f t="shared" si="124"/>
        <v>0.34936699877159993</v>
      </c>
      <c r="R1378" s="250">
        <f t="shared" si="108"/>
        <v>0.33607780750583993</v>
      </c>
      <c r="S1378" s="250"/>
      <c r="T1378" s="250">
        <f t="shared" ref="T1378:V1441" si="125">$A1378*I$3+$B1378*I$4+$C1378*I$5</f>
        <v>0.48890195268491821</v>
      </c>
      <c r="U1378" s="250">
        <f t="shared" si="125"/>
        <v>0.49875096852816203</v>
      </c>
      <c r="V1378" s="250">
        <f t="shared" si="125"/>
        <v>0.51197974282460401</v>
      </c>
      <c r="W1378" s="250">
        <f t="shared" si="109"/>
        <v>0.48890195268491821</v>
      </c>
      <c r="X1378" s="250"/>
      <c r="Y1378" s="250"/>
      <c r="Z1378" s="250"/>
      <c r="AA1378" s="250"/>
    </row>
    <row r="1379" spans="1:27" ht="14.25" hidden="1" customHeight="1">
      <c r="A1379" s="120">
        <v>0.12</v>
      </c>
      <c r="B1379" s="120">
        <v>0.71</v>
      </c>
      <c r="C1379" s="120">
        <v>0.17</v>
      </c>
      <c r="D1379" s="250">
        <f t="shared" si="122"/>
        <v>0.29885962577396002</v>
      </c>
      <c r="E1379" s="250">
        <f t="shared" si="122"/>
        <v>0.31094838362912003</v>
      </c>
      <c r="F1379" s="250">
        <f t="shared" si="106"/>
        <v>0.29885962577396002</v>
      </c>
      <c r="G1379" s="250"/>
      <c r="H1379" s="250"/>
      <c r="I1379" s="250"/>
      <c r="J1379" s="250">
        <f t="shared" si="123"/>
        <v>0.27509636219792</v>
      </c>
      <c r="K1379" s="250">
        <f t="shared" si="123"/>
        <v>0.29913480200912002</v>
      </c>
      <c r="L1379" s="250">
        <f t="shared" si="107"/>
        <v>0.27509636219792</v>
      </c>
      <c r="M1379" s="250"/>
      <c r="N1379" s="250"/>
      <c r="O1379" s="250"/>
      <c r="P1379" s="250">
        <f t="shared" si="124"/>
        <v>0.33608397447995997</v>
      </c>
      <c r="Q1379" s="250">
        <f t="shared" si="124"/>
        <v>0.34936083179747995</v>
      </c>
      <c r="R1379" s="250">
        <f t="shared" si="108"/>
        <v>0.33608397447995997</v>
      </c>
      <c r="S1379" s="250"/>
      <c r="T1379" s="250">
        <f t="shared" si="125"/>
        <v>0.48847202944410711</v>
      </c>
      <c r="U1379" s="250">
        <f t="shared" si="125"/>
        <v>0.49895964723639741</v>
      </c>
      <c r="V1379" s="250">
        <f t="shared" si="125"/>
        <v>0.51218840710211999</v>
      </c>
      <c r="W1379" s="250">
        <f t="shared" si="109"/>
        <v>0.48847202944410711</v>
      </c>
      <c r="X1379" s="250"/>
      <c r="Y1379" s="250"/>
      <c r="Z1379" s="250"/>
      <c r="AA1379" s="250"/>
    </row>
    <row r="1380" spans="1:27" ht="14.25" hidden="1" customHeight="1">
      <c r="A1380" s="120">
        <v>0.12</v>
      </c>
      <c r="B1380" s="120">
        <v>0.72</v>
      </c>
      <c r="C1380" s="120">
        <v>0.16</v>
      </c>
      <c r="D1380" s="250">
        <f t="shared" si="122"/>
        <v>0.29851236133471998</v>
      </c>
      <c r="E1380" s="250">
        <f t="shared" si="122"/>
        <v>0.31126736504912</v>
      </c>
      <c r="F1380" s="250">
        <f t="shared" si="106"/>
        <v>0.29851236133471998</v>
      </c>
      <c r="G1380" s="250"/>
      <c r="H1380" s="250"/>
      <c r="I1380" s="250"/>
      <c r="J1380" s="250">
        <f t="shared" si="123"/>
        <v>0.27477908201216</v>
      </c>
      <c r="K1380" s="250">
        <f t="shared" si="123"/>
        <v>0.29945378342911999</v>
      </c>
      <c r="L1380" s="250">
        <f t="shared" si="107"/>
        <v>0.27477908201216</v>
      </c>
      <c r="M1380" s="250"/>
      <c r="N1380" s="250"/>
      <c r="O1380" s="250"/>
      <c r="P1380" s="250">
        <f t="shared" si="124"/>
        <v>0.33609014145408</v>
      </c>
      <c r="Q1380" s="250">
        <f t="shared" si="124"/>
        <v>0.34935466482335997</v>
      </c>
      <c r="R1380" s="250">
        <f t="shared" si="108"/>
        <v>0.33609014145408</v>
      </c>
      <c r="S1380" s="250"/>
      <c r="T1380" s="250">
        <f t="shared" si="125"/>
        <v>0.48804210620329591</v>
      </c>
      <c r="U1380" s="250">
        <f t="shared" si="125"/>
        <v>0.49916832594463278</v>
      </c>
      <c r="V1380" s="250">
        <f t="shared" si="125"/>
        <v>0.51239707137963597</v>
      </c>
      <c r="W1380" s="250">
        <f t="shared" si="109"/>
        <v>0.48804210620329591</v>
      </c>
      <c r="X1380" s="250"/>
      <c r="Y1380" s="250"/>
      <c r="Z1380" s="250"/>
      <c r="AA1380" s="250"/>
    </row>
    <row r="1381" spans="1:27" ht="14.25" hidden="1" customHeight="1">
      <c r="A1381" s="120">
        <v>0.12</v>
      </c>
      <c r="B1381" s="120">
        <v>0.73</v>
      </c>
      <c r="C1381" s="120">
        <v>0.15</v>
      </c>
      <c r="D1381" s="250">
        <f t="shared" si="122"/>
        <v>0.29816509689547999</v>
      </c>
      <c r="E1381" s="250">
        <f t="shared" si="122"/>
        <v>0.31158634646911998</v>
      </c>
      <c r="F1381" s="250">
        <f t="shared" si="106"/>
        <v>0.29816509689547999</v>
      </c>
      <c r="G1381" s="250"/>
      <c r="H1381" s="250"/>
      <c r="I1381" s="250"/>
      <c r="J1381" s="250">
        <f t="shared" si="123"/>
        <v>0.27446180182640001</v>
      </c>
      <c r="K1381" s="250">
        <f t="shared" si="123"/>
        <v>0.29977276484911997</v>
      </c>
      <c r="L1381" s="250">
        <f t="shared" si="107"/>
        <v>0.27446180182640001</v>
      </c>
      <c r="M1381" s="250"/>
      <c r="N1381" s="250"/>
      <c r="O1381" s="250"/>
      <c r="P1381" s="250">
        <f t="shared" si="124"/>
        <v>0.33609630842819999</v>
      </c>
      <c r="Q1381" s="250">
        <f t="shared" si="124"/>
        <v>0.34934849784923999</v>
      </c>
      <c r="R1381" s="250">
        <f t="shared" si="108"/>
        <v>0.33609630842819999</v>
      </c>
      <c r="S1381" s="250"/>
      <c r="T1381" s="250">
        <f t="shared" si="125"/>
        <v>0.48761218296248476</v>
      </c>
      <c r="U1381" s="250">
        <f t="shared" si="125"/>
        <v>0.49937700465286827</v>
      </c>
      <c r="V1381" s="250">
        <f t="shared" si="125"/>
        <v>0.51260573565715195</v>
      </c>
      <c r="W1381" s="250">
        <f t="shared" si="109"/>
        <v>0.48761218296248476</v>
      </c>
      <c r="X1381" s="250"/>
      <c r="Y1381" s="250"/>
      <c r="Z1381" s="250"/>
      <c r="AA1381" s="250"/>
    </row>
    <row r="1382" spans="1:27" ht="14.25" hidden="1" customHeight="1">
      <c r="A1382" s="120">
        <v>0.12</v>
      </c>
      <c r="B1382" s="120">
        <v>0.74</v>
      </c>
      <c r="C1382" s="120">
        <v>0.14000000000000001</v>
      </c>
      <c r="D1382" s="250">
        <f t="shared" si="122"/>
        <v>0.29781783245624005</v>
      </c>
      <c r="E1382" s="250">
        <f t="shared" si="122"/>
        <v>0.31190532788912007</v>
      </c>
      <c r="F1382" s="250">
        <f t="shared" si="106"/>
        <v>0.29781783245624005</v>
      </c>
      <c r="G1382" s="250"/>
      <c r="H1382" s="250"/>
      <c r="I1382" s="250"/>
      <c r="J1382" s="250">
        <f t="shared" si="123"/>
        <v>0.27414452164064002</v>
      </c>
      <c r="K1382" s="250">
        <f t="shared" si="123"/>
        <v>0.30009174626912</v>
      </c>
      <c r="L1382" s="250">
        <f t="shared" si="107"/>
        <v>0.27414452164064002</v>
      </c>
      <c r="M1382" s="250"/>
      <c r="N1382" s="250"/>
      <c r="O1382" s="250"/>
      <c r="P1382" s="250">
        <f t="shared" si="124"/>
        <v>0.33610247540231997</v>
      </c>
      <c r="Q1382" s="250">
        <f t="shared" si="124"/>
        <v>0.34934233087512001</v>
      </c>
      <c r="R1382" s="250">
        <f t="shared" si="108"/>
        <v>0.33610247540231997</v>
      </c>
      <c r="S1382" s="250"/>
      <c r="T1382" s="250">
        <f t="shared" si="125"/>
        <v>0.48718225972167362</v>
      </c>
      <c r="U1382" s="250">
        <f t="shared" si="125"/>
        <v>0.49958568336110365</v>
      </c>
      <c r="V1382" s="250">
        <f t="shared" si="125"/>
        <v>0.51281439993466793</v>
      </c>
      <c r="W1382" s="250">
        <f t="shared" si="109"/>
        <v>0.48718225972167362</v>
      </c>
      <c r="X1382" s="250"/>
      <c r="Y1382" s="250"/>
      <c r="Z1382" s="250"/>
      <c r="AA1382" s="250"/>
    </row>
    <row r="1383" spans="1:27" ht="14.25" hidden="1" customHeight="1">
      <c r="A1383" s="120">
        <v>0.12</v>
      </c>
      <c r="B1383" s="120">
        <v>0.75</v>
      </c>
      <c r="C1383" s="120">
        <v>0.13</v>
      </c>
      <c r="D1383" s="250">
        <f t="shared" si="122"/>
        <v>0.297470568017</v>
      </c>
      <c r="E1383" s="250">
        <f t="shared" si="122"/>
        <v>0.31222430930911999</v>
      </c>
      <c r="F1383" s="250">
        <f t="shared" si="106"/>
        <v>0.297470568017</v>
      </c>
      <c r="G1383" s="250"/>
      <c r="H1383" s="250"/>
      <c r="I1383" s="250"/>
      <c r="J1383" s="250">
        <f t="shared" si="123"/>
        <v>0.27382724145488002</v>
      </c>
      <c r="K1383" s="250">
        <f t="shared" si="123"/>
        <v>0.30041072768912003</v>
      </c>
      <c r="L1383" s="250">
        <f t="shared" si="107"/>
        <v>0.27382724145488002</v>
      </c>
      <c r="M1383" s="250"/>
      <c r="N1383" s="250"/>
      <c r="O1383" s="250"/>
      <c r="P1383" s="250">
        <f t="shared" si="124"/>
        <v>0.33610864237644</v>
      </c>
      <c r="Q1383" s="250">
        <f t="shared" si="124"/>
        <v>0.34933616390100003</v>
      </c>
      <c r="R1383" s="250">
        <f t="shared" si="108"/>
        <v>0.33610864237644</v>
      </c>
      <c r="S1383" s="250"/>
      <c r="T1383" s="250">
        <f t="shared" si="125"/>
        <v>0.48675233648086241</v>
      </c>
      <c r="U1383" s="250">
        <f t="shared" si="125"/>
        <v>0.49979436206933908</v>
      </c>
      <c r="V1383" s="250">
        <f t="shared" si="125"/>
        <v>0.51302306421218391</v>
      </c>
      <c r="W1383" s="250">
        <f t="shared" si="109"/>
        <v>0.48675233648086241</v>
      </c>
      <c r="X1383" s="250"/>
      <c r="Y1383" s="250"/>
      <c r="Z1383" s="250"/>
      <c r="AA1383" s="250"/>
    </row>
    <row r="1384" spans="1:27" ht="14.25" hidden="1" customHeight="1">
      <c r="A1384" s="120">
        <v>0.12</v>
      </c>
      <c r="B1384" s="120">
        <v>0.76</v>
      </c>
      <c r="C1384" s="120">
        <v>0.12</v>
      </c>
      <c r="D1384" s="250">
        <f t="shared" si="122"/>
        <v>0.29712330357776007</v>
      </c>
      <c r="E1384" s="250">
        <f t="shared" si="122"/>
        <v>0.31254329072912002</v>
      </c>
      <c r="F1384" s="250">
        <f t="shared" si="106"/>
        <v>0.29712330357776007</v>
      </c>
      <c r="G1384" s="250"/>
      <c r="H1384" s="250"/>
      <c r="I1384" s="250"/>
      <c r="J1384" s="250">
        <f t="shared" si="123"/>
        <v>0.27350996126912003</v>
      </c>
      <c r="K1384" s="250">
        <f t="shared" si="123"/>
        <v>0.30072970910912</v>
      </c>
      <c r="L1384" s="250">
        <f t="shared" si="107"/>
        <v>0.27350996126912003</v>
      </c>
      <c r="M1384" s="250"/>
      <c r="N1384" s="250"/>
      <c r="O1384" s="250"/>
      <c r="P1384" s="250">
        <f t="shared" si="124"/>
        <v>0.33611480935055998</v>
      </c>
      <c r="Q1384" s="250">
        <f t="shared" si="124"/>
        <v>0.34932999692687999</v>
      </c>
      <c r="R1384" s="250">
        <f t="shared" si="108"/>
        <v>0.33611480935055998</v>
      </c>
      <c r="S1384" s="250"/>
      <c r="T1384" s="250">
        <f t="shared" si="125"/>
        <v>0.48632241324005127</v>
      </c>
      <c r="U1384" s="250">
        <f t="shared" si="125"/>
        <v>0.5000030407775744</v>
      </c>
      <c r="V1384" s="250">
        <f t="shared" si="125"/>
        <v>0.51323172848969978</v>
      </c>
      <c r="W1384" s="250">
        <f t="shared" si="109"/>
        <v>0.48632241324005127</v>
      </c>
      <c r="X1384" s="250"/>
      <c r="Y1384" s="250"/>
      <c r="Z1384" s="250"/>
      <c r="AA1384" s="250"/>
    </row>
    <row r="1385" spans="1:27" ht="14.25" hidden="1" customHeight="1">
      <c r="A1385" s="120">
        <v>0.12</v>
      </c>
      <c r="B1385" s="120">
        <v>0.77</v>
      </c>
      <c r="C1385" s="120">
        <v>0.11</v>
      </c>
      <c r="D1385" s="250">
        <f t="shared" si="122"/>
        <v>0.29677603913852008</v>
      </c>
      <c r="E1385" s="250">
        <f t="shared" si="122"/>
        <v>0.31286227214911999</v>
      </c>
      <c r="F1385" s="250">
        <f t="shared" si="106"/>
        <v>0.29677603913852008</v>
      </c>
      <c r="G1385" s="250"/>
      <c r="H1385" s="250"/>
      <c r="I1385" s="250"/>
      <c r="J1385" s="250">
        <f t="shared" si="123"/>
        <v>0.27319268108336003</v>
      </c>
      <c r="K1385" s="250">
        <f t="shared" si="123"/>
        <v>0.30104869052912003</v>
      </c>
      <c r="L1385" s="250">
        <f t="shared" si="107"/>
        <v>0.27319268108336003</v>
      </c>
      <c r="M1385" s="250"/>
      <c r="N1385" s="250"/>
      <c r="O1385" s="250"/>
      <c r="P1385" s="250">
        <f t="shared" si="124"/>
        <v>0.33612097632468002</v>
      </c>
      <c r="Q1385" s="250">
        <f t="shared" si="124"/>
        <v>0.34932382995276001</v>
      </c>
      <c r="R1385" s="250">
        <f t="shared" si="108"/>
        <v>0.33612097632468002</v>
      </c>
      <c r="S1385" s="250"/>
      <c r="T1385" s="250">
        <f t="shared" si="125"/>
        <v>0.48589248999924012</v>
      </c>
      <c r="U1385" s="250">
        <f t="shared" si="125"/>
        <v>0.50021171948580989</v>
      </c>
      <c r="V1385" s="250">
        <f t="shared" si="125"/>
        <v>0.51344039276721576</v>
      </c>
      <c r="W1385" s="250">
        <f t="shared" si="109"/>
        <v>0.48589248999924012</v>
      </c>
      <c r="X1385" s="250"/>
      <c r="Y1385" s="250"/>
      <c r="Z1385" s="250"/>
      <c r="AA1385" s="250"/>
    </row>
    <row r="1386" spans="1:27" ht="14.25" hidden="1" customHeight="1">
      <c r="A1386" s="120">
        <v>0.12</v>
      </c>
      <c r="B1386" s="120">
        <v>0.78</v>
      </c>
      <c r="C1386" s="120">
        <v>0.1</v>
      </c>
      <c r="D1386" s="250">
        <f t="shared" si="122"/>
        <v>0.29642877469928008</v>
      </c>
      <c r="E1386" s="250">
        <f t="shared" si="122"/>
        <v>0.31318125356912002</v>
      </c>
      <c r="F1386" s="250">
        <f t="shared" si="106"/>
        <v>0.29642877469928008</v>
      </c>
      <c r="G1386" s="250"/>
      <c r="H1386" s="250"/>
      <c r="I1386" s="250"/>
      <c r="J1386" s="250">
        <f t="shared" si="123"/>
        <v>0.27287540089760004</v>
      </c>
      <c r="K1386" s="250">
        <f t="shared" si="123"/>
        <v>0.30136767194912006</v>
      </c>
      <c r="L1386" s="250">
        <f t="shared" si="107"/>
        <v>0.27287540089760004</v>
      </c>
      <c r="M1386" s="250"/>
      <c r="N1386" s="250"/>
      <c r="O1386" s="250"/>
      <c r="P1386" s="250">
        <f t="shared" si="124"/>
        <v>0.3361271432988</v>
      </c>
      <c r="Q1386" s="250">
        <f t="shared" si="124"/>
        <v>0.34931766297863998</v>
      </c>
      <c r="R1386" s="250">
        <f t="shared" si="108"/>
        <v>0.3361271432988</v>
      </c>
      <c r="S1386" s="250"/>
      <c r="T1386" s="250">
        <f t="shared" si="125"/>
        <v>0.48546256675842892</v>
      </c>
      <c r="U1386" s="250">
        <f t="shared" si="125"/>
        <v>0.50042039819404527</v>
      </c>
      <c r="V1386" s="250">
        <f t="shared" si="125"/>
        <v>0.51364905704473185</v>
      </c>
      <c r="W1386" s="250">
        <f t="shared" si="109"/>
        <v>0.48546256675842892</v>
      </c>
      <c r="X1386" s="250"/>
      <c r="Y1386" s="250"/>
      <c r="Z1386" s="250"/>
      <c r="AA1386" s="250"/>
    </row>
    <row r="1387" spans="1:27" ht="14.25" hidden="1" customHeight="1">
      <c r="A1387" s="120">
        <v>0.12</v>
      </c>
      <c r="B1387" s="120">
        <v>0.79</v>
      </c>
      <c r="C1387" s="120">
        <v>0.09</v>
      </c>
      <c r="D1387" s="250">
        <f t="shared" si="122"/>
        <v>0.29608151026004004</v>
      </c>
      <c r="E1387" s="250">
        <f t="shared" si="122"/>
        <v>0.31350023498912</v>
      </c>
      <c r="F1387" s="250">
        <f t="shared" si="106"/>
        <v>0.29608151026004004</v>
      </c>
      <c r="G1387" s="250"/>
      <c r="H1387" s="250"/>
      <c r="I1387" s="250"/>
      <c r="J1387" s="250">
        <f t="shared" si="123"/>
        <v>0.27255812071183999</v>
      </c>
      <c r="K1387" s="250">
        <f t="shared" si="123"/>
        <v>0.30168665336911998</v>
      </c>
      <c r="L1387" s="250">
        <f t="shared" si="107"/>
        <v>0.27255812071183999</v>
      </c>
      <c r="M1387" s="250"/>
      <c r="N1387" s="250"/>
      <c r="O1387" s="250"/>
      <c r="P1387" s="250">
        <f t="shared" si="124"/>
        <v>0.33613331027292004</v>
      </c>
      <c r="Q1387" s="250">
        <f t="shared" si="124"/>
        <v>0.34931149600452005</v>
      </c>
      <c r="R1387" s="250">
        <f t="shared" si="108"/>
        <v>0.33613331027292004</v>
      </c>
      <c r="S1387" s="250"/>
      <c r="T1387" s="250">
        <f t="shared" si="125"/>
        <v>0.48503264351761777</v>
      </c>
      <c r="U1387" s="250">
        <f t="shared" si="125"/>
        <v>0.50062907690228065</v>
      </c>
      <c r="V1387" s="250">
        <f t="shared" si="125"/>
        <v>0.51385772132224772</v>
      </c>
      <c r="W1387" s="250">
        <f t="shared" si="109"/>
        <v>0.48503264351761777</v>
      </c>
      <c r="X1387" s="250"/>
      <c r="Y1387" s="250"/>
      <c r="Z1387" s="250"/>
      <c r="AA1387" s="250"/>
    </row>
    <row r="1388" spans="1:27" ht="14.25" hidden="1" customHeight="1">
      <c r="A1388" s="120">
        <v>0.12</v>
      </c>
      <c r="B1388" s="120">
        <v>0.8</v>
      </c>
      <c r="C1388" s="120">
        <v>0.08</v>
      </c>
      <c r="D1388" s="250">
        <f t="shared" si="122"/>
        <v>0.29573424582080005</v>
      </c>
      <c r="E1388" s="250">
        <f t="shared" si="122"/>
        <v>0.31381921640912003</v>
      </c>
      <c r="F1388" s="250">
        <f t="shared" si="106"/>
        <v>0.29573424582080005</v>
      </c>
      <c r="G1388" s="250"/>
      <c r="H1388" s="250"/>
      <c r="I1388" s="250"/>
      <c r="J1388" s="250">
        <f t="shared" si="123"/>
        <v>0.27224084052608</v>
      </c>
      <c r="K1388" s="250">
        <f t="shared" si="123"/>
        <v>0.30200563478912001</v>
      </c>
      <c r="L1388" s="250">
        <f t="shared" si="107"/>
        <v>0.27224084052608</v>
      </c>
      <c r="M1388" s="250"/>
      <c r="N1388" s="250"/>
      <c r="O1388" s="250"/>
      <c r="P1388" s="250">
        <f t="shared" si="124"/>
        <v>0.33613947724704002</v>
      </c>
      <c r="Q1388" s="250">
        <f t="shared" si="124"/>
        <v>0.34930532903040001</v>
      </c>
      <c r="R1388" s="250">
        <f t="shared" si="108"/>
        <v>0.33613947724704002</v>
      </c>
      <c r="S1388" s="250"/>
      <c r="T1388" s="250">
        <f t="shared" si="125"/>
        <v>0.48460272027680662</v>
      </c>
      <c r="U1388" s="250">
        <f t="shared" si="125"/>
        <v>0.50083775561051602</v>
      </c>
      <c r="V1388" s="250">
        <f t="shared" si="125"/>
        <v>0.5140663855997637</v>
      </c>
      <c r="W1388" s="250">
        <f t="shared" si="109"/>
        <v>0.48460272027680662</v>
      </c>
      <c r="X1388" s="250"/>
      <c r="Y1388" s="250"/>
      <c r="Z1388" s="250"/>
      <c r="AA1388" s="250"/>
    </row>
    <row r="1389" spans="1:27" ht="14.25" hidden="1" customHeight="1">
      <c r="A1389" s="120">
        <v>0.12</v>
      </c>
      <c r="B1389" s="120">
        <v>0.81</v>
      </c>
      <c r="C1389" s="120">
        <v>7.0000000000000007E-2</v>
      </c>
      <c r="D1389" s="250">
        <f t="shared" si="122"/>
        <v>0.29538698138156005</v>
      </c>
      <c r="E1389" s="250">
        <f t="shared" si="122"/>
        <v>0.31413819782912</v>
      </c>
      <c r="F1389" s="250">
        <f t="shared" si="106"/>
        <v>0.29538698138156005</v>
      </c>
      <c r="G1389" s="250"/>
      <c r="H1389" s="250"/>
      <c r="I1389" s="250"/>
      <c r="J1389" s="250">
        <f t="shared" si="123"/>
        <v>0.27192356034032</v>
      </c>
      <c r="K1389" s="250">
        <f t="shared" si="123"/>
        <v>0.30232461620912005</v>
      </c>
      <c r="L1389" s="250">
        <f t="shared" si="107"/>
        <v>0.27192356034032</v>
      </c>
      <c r="M1389" s="250"/>
      <c r="N1389" s="250"/>
      <c r="O1389" s="250"/>
      <c r="P1389" s="250">
        <f t="shared" si="124"/>
        <v>0.33614564422116006</v>
      </c>
      <c r="Q1389" s="250">
        <f t="shared" si="124"/>
        <v>0.34929916205628003</v>
      </c>
      <c r="R1389" s="250">
        <f t="shared" si="108"/>
        <v>0.33614564422116006</v>
      </c>
      <c r="S1389" s="250"/>
      <c r="T1389" s="250">
        <f t="shared" si="125"/>
        <v>0.48417279703599547</v>
      </c>
      <c r="U1389" s="250">
        <f t="shared" si="125"/>
        <v>0.50104643431875151</v>
      </c>
      <c r="V1389" s="250">
        <f t="shared" si="125"/>
        <v>0.51427504987727957</v>
      </c>
      <c r="W1389" s="250">
        <f t="shared" si="109"/>
        <v>0.48417279703599547</v>
      </c>
      <c r="X1389" s="250"/>
      <c r="Y1389" s="250"/>
      <c r="Z1389" s="250"/>
      <c r="AA1389" s="250"/>
    </row>
    <row r="1390" spans="1:27" ht="14.25" hidden="1" customHeight="1">
      <c r="A1390" s="120">
        <v>0.12</v>
      </c>
      <c r="B1390" s="120">
        <v>0.82</v>
      </c>
      <c r="C1390" s="120">
        <v>0.06</v>
      </c>
      <c r="D1390" s="250">
        <f t="shared" si="122"/>
        <v>0.29503971694232001</v>
      </c>
      <c r="E1390" s="250">
        <f t="shared" si="122"/>
        <v>0.31445717924911998</v>
      </c>
      <c r="F1390" s="250">
        <f t="shared" si="106"/>
        <v>0.29503971694232001</v>
      </c>
      <c r="G1390" s="250"/>
      <c r="H1390" s="250"/>
      <c r="I1390" s="250"/>
      <c r="J1390" s="250">
        <f t="shared" si="123"/>
        <v>0.27160628015456001</v>
      </c>
      <c r="K1390" s="250">
        <f t="shared" si="123"/>
        <v>0.30264359762911996</v>
      </c>
      <c r="L1390" s="250">
        <f t="shared" si="107"/>
        <v>0.27160628015456001</v>
      </c>
      <c r="M1390" s="250"/>
      <c r="N1390" s="250"/>
      <c r="O1390" s="250"/>
      <c r="P1390" s="250">
        <f t="shared" si="124"/>
        <v>0.33615181119527998</v>
      </c>
      <c r="Q1390" s="250">
        <f t="shared" si="124"/>
        <v>0.34929299508216</v>
      </c>
      <c r="R1390" s="250">
        <f t="shared" si="108"/>
        <v>0.33615181119527998</v>
      </c>
      <c r="S1390" s="250"/>
      <c r="T1390" s="250">
        <f t="shared" si="125"/>
        <v>0.48374287379518421</v>
      </c>
      <c r="U1390" s="250">
        <f t="shared" si="125"/>
        <v>0.50125511302698678</v>
      </c>
      <c r="V1390" s="250">
        <f t="shared" si="125"/>
        <v>0.51448371415479566</v>
      </c>
      <c r="W1390" s="250">
        <f t="shared" si="109"/>
        <v>0.48374287379518421</v>
      </c>
      <c r="X1390" s="250"/>
      <c r="Y1390" s="250"/>
      <c r="Z1390" s="250"/>
      <c r="AA1390" s="250"/>
    </row>
    <row r="1391" spans="1:27" ht="14.25" hidden="1" customHeight="1">
      <c r="A1391" s="120">
        <v>0.12</v>
      </c>
      <c r="B1391" s="120">
        <v>0.83</v>
      </c>
      <c r="C1391" s="120">
        <v>0.05</v>
      </c>
      <c r="D1391" s="250">
        <f t="shared" si="122"/>
        <v>0.29469245250308002</v>
      </c>
      <c r="E1391" s="250">
        <f t="shared" si="122"/>
        <v>0.31477616066912001</v>
      </c>
      <c r="F1391" s="250">
        <f t="shared" si="106"/>
        <v>0.29469245250308002</v>
      </c>
      <c r="G1391" s="250"/>
      <c r="H1391" s="250"/>
      <c r="I1391" s="250"/>
      <c r="J1391" s="250">
        <f t="shared" si="123"/>
        <v>0.27128899996880002</v>
      </c>
      <c r="K1391" s="250">
        <f t="shared" si="123"/>
        <v>0.30296257904912</v>
      </c>
      <c r="L1391" s="250">
        <f t="shared" si="107"/>
        <v>0.27128899996880002</v>
      </c>
      <c r="M1391" s="250"/>
      <c r="N1391" s="250"/>
      <c r="O1391" s="250"/>
      <c r="P1391" s="250">
        <f t="shared" si="124"/>
        <v>0.33615797816940002</v>
      </c>
      <c r="Q1391" s="250">
        <f t="shared" si="124"/>
        <v>0.34928682810803996</v>
      </c>
      <c r="R1391" s="250">
        <f t="shared" si="108"/>
        <v>0.33615797816940002</v>
      </c>
      <c r="S1391" s="250"/>
      <c r="T1391" s="250">
        <f t="shared" si="125"/>
        <v>0.48331295055437307</v>
      </c>
      <c r="U1391" s="250">
        <f t="shared" si="125"/>
        <v>0.50146379173522226</v>
      </c>
      <c r="V1391" s="250">
        <f t="shared" si="125"/>
        <v>0.51469237843231153</v>
      </c>
      <c r="W1391" s="250">
        <f t="shared" si="109"/>
        <v>0.48331295055437307</v>
      </c>
      <c r="X1391" s="250"/>
      <c r="Y1391" s="250"/>
      <c r="Z1391" s="250"/>
      <c r="AA1391" s="250"/>
    </row>
    <row r="1392" spans="1:27" ht="14.25" hidden="1" customHeight="1">
      <c r="A1392" s="120">
        <v>0.12</v>
      </c>
      <c r="B1392" s="120">
        <v>0.84</v>
      </c>
      <c r="C1392" s="120">
        <v>0.04</v>
      </c>
      <c r="D1392" s="250">
        <f t="shared" si="122"/>
        <v>0.29434518806384002</v>
      </c>
      <c r="E1392" s="250">
        <f t="shared" si="122"/>
        <v>0.31509514208911998</v>
      </c>
      <c r="F1392" s="250">
        <f t="shared" si="106"/>
        <v>0.29434518806384002</v>
      </c>
      <c r="G1392" s="250"/>
      <c r="H1392" s="250"/>
      <c r="I1392" s="250"/>
      <c r="J1392" s="250">
        <f t="shared" si="123"/>
        <v>0.27097171978304002</v>
      </c>
      <c r="K1392" s="250">
        <f t="shared" si="123"/>
        <v>0.30328156046911997</v>
      </c>
      <c r="L1392" s="250">
        <f t="shared" si="107"/>
        <v>0.27097171978304002</v>
      </c>
      <c r="M1392" s="250"/>
      <c r="N1392" s="250"/>
      <c r="O1392" s="250"/>
      <c r="P1392" s="250">
        <f t="shared" si="124"/>
        <v>0.33616414514352</v>
      </c>
      <c r="Q1392" s="250">
        <f t="shared" si="124"/>
        <v>0.34928066113391998</v>
      </c>
      <c r="R1392" s="250">
        <f t="shared" si="108"/>
        <v>0.33616414514352</v>
      </c>
      <c r="S1392" s="250"/>
      <c r="T1392" s="250">
        <f t="shared" si="125"/>
        <v>0.48288302731356186</v>
      </c>
      <c r="U1392" s="250">
        <f t="shared" si="125"/>
        <v>0.50167247044345764</v>
      </c>
      <c r="V1392" s="250">
        <f t="shared" si="125"/>
        <v>0.51490104270982751</v>
      </c>
      <c r="W1392" s="250">
        <f t="shared" si="109"/>
        <v>0.48288302731356186</v>
      </c>
      <c r="X1392" s="250"/>
      <c r="Y1392" s="250"/>
      <c r="Z1392" s="250"/>
      <c r="AA1392" s="250"/>
    </row>
    <row r="1393" spans="1:27" ht="14.25" hidden="1" customHeight="1">
      <c r="A1393" s="120">
        <v>0.12</v>
      </c>
      <c r="B1393" s="120">
        <v>0.85</v>
      </c>
      <c r="C1393" s="120">
        <v>0.03</v>
      </c>
      <c r="D1393" s="250">
        <f t="shared" si="122"/>
        <v>0.29399792362460003</v>
      </c>
      <c r="E1393" s="250">
        <f t="shared" si="122"/>
        <v>0.31541412350912001</v>
      </c>
      <c r="F1393" s="250">
        <f t="shared" si="106"/>
        <v>0.29399792362460003</v>
      </c>
      <c r="G1393" s="250"/>
      <c r="H1393" s="250"/>
      <c r="I1393" s="250"/>
      <c r="J1393" s="250">
        <f t="shared" si="123"/>
        <v>0.27065443959727997</v>
      </c>
      <c r="K1393" s="250">
        <f t="shared" si="123"/>
        <v>0.30360054188912</v>
      </c>
      <c r="L1393" s="250">
        <f t="shared" si="107"/>
        <v>0.27065443959727997</v>
      </c>
      <c r="M1393" s="250"/>
      <c r="N1393" s="250"/>
      <c r="O1393" s="250"/>
      <c r="P1393" s="250">
        <f t="shared" si="124"/>
        <v>0.33617031211764004</v>
      </c>
      <c r="Q1393" s="250">
        <f t="shared" si="124"/>
        <v>0.34927449415979994</v>
      </c>
      <c r="R1393" s="250">
        <f t="shared" si="108"/>
        <v>0.33617031211764004</v>
      </c>
      <c r="S1393" s="250"/>
      <c r="T1393" s="250">
        <f t="shared" si="125"/>
        <v>0.48245310407275077</v>
      </c>
      <c r="U1393" s="250">
        <f t="shared" si="125"/>
        <v>0.50188114915169302</v>
      </c>
      <c r="V1393" s="250">
        <f t="shared" si="125"/>
        <v>0.51510970698734337</v>
      </c>
      <c r="W1393" s="250">
        <f t="shared" si="109"/>
        <v>0.48245310407275077</v>
      </c>
      <c r="X1393" s="250"/>
      <c r="Y1393" s="250"/>
      <c r="Z1393" s="250"/>
      <c r="AA1393" s="250"/>
    </row>
    <row r="1394" spans="1:27" ht="14.25" hidden="1" customHeight="1">
      <c r="A1394" s="120">
        <v>0.12</v>
      </c>
      <c r="B1394" s="120">
        <v>0.86</v>
      </c>
      <c r="C1394" s="120">
        <v>0.02</v>
      </c>
      <c r="D1394" s="250">
        <f t="shared" si="122"/>
        <v>0.29365065918536004</v>
      </c>
      <c r="E1394" s="250">
        <f t="shared" si="122"/>
        <v>0.31573310492911999</v>
      </c>
      <c r="F1394" s="250">
        <f t="shared" si="106"/>
        <v>0.29365065918536004</v>
      </c>
      <c r="G1394" s="250"/>
      <c r="H1394" s="250"/>
      <c r="I1394" s="250"/>
      <c r="J1394" s="250">
        <f t="shared" si="123"/>
        <v>0.27033715941151998</v>
      </c>
      <c r="K1394" s="250">
        <f t="shared" si="123"/>
        <v>0.30391952330912003</v>
      </c>
      <c r="L1394" s="250">
        <f t="shared" si="107"/>
        <v>0.27033715941151998</v>
      </c>
      <c r="M1394" s="250"/>
      <c r="N1394" s="250"/>
      <c r="O1394" s="250"/>
      <c r="P1394" s="250">
        <f t="shared" si="124"/>
        <v>0.33617647909176002</v>
      </c>
      <c r="Q1394" s="250">
        <f t="shared" si="124"/>
        <v>0.34926832718568002</v>
      </c>
      <c r="R1394" s="250">
        <f t="shared" si="108"/>
        <v>0.33617647909176002</v>
      </c>
      <c r="S1394" s="250"/>
      <c r="T1394" s="250">
        <f t="shared" si="125"/>
        <v>0.48202318083193957</v>
      </c>
      <c r="U1394" s="250">
        <f t="shared" si="125"/>
        <v>0.50208982785992839</v>
      </c>
      <c r="V1394" s="250">
        <f t="shared" si="125"/>
        <v>0.51531837126485946</v>
      </c>
      <c r="W1394" s="250">
        <f t="shared" si="109"/>
        <v>0.48202318083193957</v>
      </c>
      <c r="X1394" s="250"/>
      <c r="Y1394" s="250"/>
      <c r="Z1394" s="250"/>
      <c r="AA1394" s="250"/>
    </row>
    <row r="1395" spans="1:27" ht="14.25" hidden="1" customHeight="1">
      <c r="A1395" s="120">
        <v>0.12</v>
      </c>
      <c r="B1395" s="120">
        <v>0.87</v>
      </c>
      <c r="C1395" s="120">
        <v>0.01</v>
      </c>
      <c r="D1395" s="250">
        <f t="shared" si="122"/>
        <v>0.29330339474611999</v>
      </c>
      <c r="E1395" s="250">
        <f t="shared" si="122"/>
        <v>0.31605208634912002</v>
      </c>
      <c r="F1395" s="250">
        <f t="shared" si="106"/>
        <v>0.29330339474611999</v>
      </c>
      <c r="G1395" s="250"/>
      <c r="H1395" s="250"/>
      <c r="I1395" s="250"/>
      <c r="J1395" s="250">
        <f t="shared" si="123"/>
        <v>0.27001987922575998</v>
      </c>
      <c r="K1395" s="250">
        <f t="shared" si="123"/>
        <v>0.30423850472911995</v>
      </c>
      <c r="L1395" s="250">
        <f t="shared" si="107"/>
        <v>0.27001987922575998</v>
      </c>
      <c r="M1395" s="250"/>
      <c r="N1395" s="250"/>
      <c r="O1395" s="250"/>
      <c r="P1395" s="250">
        <f t="shared" si="124"/>
        <v>0.33618264606588005</v>
      </c>
      <c r="Q1395" s="250">
        <f t="shared" si="124"/>
        <v>0.34926216021155998</v>
      </c>
      <c r="R1395" s="250">
        <f t="shared" si="108"/>
        <v>0.33618264606588005</v>
      </c>
      <c r="S1395" s="250"/>
      <c r="T1395" s="250">
        <f t="shared" si="125"/>
        <v>0.48159325759112842</v>
      </c>
      <c r="U1395" s="250">
        <f t="shared" si="125"/>
        <v>0.50229850656816388</v>
      </c>
      <c r="V1395" s="250">
        <f t="shared" si="125"/>
        <v>0.51552703554237544</v>
      </c>
      <c r="W1395" s="250">
        <f t="shared" si="109"/>
        <v>0.48159325759112842</v>
      </c>
      <c r="X1395" s="250"/>
      <c r="Y1395" s="250"/>
      <c r="Z1395" s="250"/>
      <c r="AA1395" s="250"/>
    </row>
    <row r="1396" spans="1:27" ht="14.25" hidden="1" customHeight="1">
      <c r="A1396" s="120">
        <v>0.12</v>
      </c>
      <c r="B1396" s="120">
        <v>0.88</v>
      </c>
      <c r="C1396" s="120">
        <v>0</v>
      </c>
      <c r="D1396" s="250">
        <f t="shared" si="122"/>
        <v>0.29295613030688</v>
      </c>
      <c r="E1396" s="250">
        <f t="shared" si="122"/>
        <v>0.31637106776912</v>
      </c>
      <c r="F1396" s="250">
        <f t="shared" si="106"/>
        <v>0.29295613030688</v>
      </c>
      <c r="G1396" s="250"/>
      <c r="H1396" s="250"/>
      <c r="I1396" s="250"/>
      <c r="J1396" s="250">
        <f t="shared" si="123"/>
        <v>0.26970259903999999</v>
      </c>
      <c r="K1396" s="250">
        <f t="shared" si="123"/>
        <v>0.30455748614911998</v>
      </c>
      <c r="L1396" s="250">
        <f t="shared" si="107"/>
        <v>0.26970259903999999</v>
      </c>
      <c r="M1396" s="250"/>
      <c r="N1396" s="250"/>
      <c r="O1396" s="250"/>
      <c r="P1396" s="250">
        <f t="shared" si="124"/>
        <v>0.33618881303999998</v>
      </c>
      <c r="Q1396" s="250">
        <f t="shared" si="124"/>
        <v>0.34925599323744</v>
      </c>
      <c r="R1396" s="250">
        <f t="shared" si="108"/>
        <v>0.33618881303999998</v>
      </c>
      <c r="S1396" s="250"/>
      <c r="T1396" s="250">
        <f t="shared" si="125"/>
        <v>0.48116333435031722</v>
      </c>
      <c r="U1396" s="250">
        <f t="shared" si="125"/>
        <v>0.50250718527639926</v>
      </c>
      <c r="V1396" s="250">
        <f t="shared" si="125"/>
        <v>0.51573569981989131</v>
      </c>
      <c r="W1396" s="250">
        <f t="shared" si="109"/>
        <v>0.48116333435031722</v>
      </c>
      <c r="X1396" s="250"/>
      <c r="Y1396" s="250"/>
      <c r="Z1396" s="250"/>
      <c r="AA1396" s="250"/>
    </row>
    <row r="1397" spans="1:27" ht="14.25" hidden="1" customHeight="1">
      <c r="A1397" s="120">
        <v>0.13</v>
      </c>
      <c r="B1397" s="120">
        <v>0</v>
      </c>
      <c r="C1397" s="120">
        <v>0.87</v>
      </c>
      <c r="D1397" s="250">
        <f t="shared" si="122"/>
        <v>0.32319641954</v>
      </c>
      <c r="E1397" s="250">
        <f t="shared" si="122"/>
        <v>0.28859140120988003</v>
      </c>
      <c r="F1397" s="250">
        <f t="shared" si="106"/>
        <v>0.28859140120988003</v>
      </c>
      <c r="G1397" s="250"/>
      <c r="H1397" s="250"/>
      <c r="I1397" s="250"/>
      <c r="J1397" s="250">
        <f t="shared" si="123"/>
        <v>0.29762495662111998</v>
      </c>
      <c r="K1397" s="250">
        <f t="shared" si="123"/>
        <v>0.27648541995488002</v>
      </c>
      <c r="L1397" s="250">
        <f t="shared" si="107"/>
        <v>0.27648541995488002</v>
      </c>
      <c r="M1397" s="250"/>
      <c r="N1397" s="250"/>
      <c r="O1397" s="250"/>
      <c r="P1397" s="250">
        <f t="shared" si="124"/>
        <v>0.33597126771155994</v>
      </c>
      <c r="Q1397" s="250">
        <f t="shared" si="124"/>
        <v>0.34947970553999996</v>
      </c>
      <c r="R1397" s="250">
        <f t="shared" si="108"/>
        <v>0.33597126771155994</v>
      </c>
      <c r="S1397" s="250"/>
      <c r="T1397" s="250">
        <f t="shared" si="125"/>
        <v>0.51878003510890669</v>
      </c>
      <c r="U1397" s="250">
        <f t="shared" si="125"/>
        <v>0.48456550006378596</v>
      </c>
      <c r="V1397" s="250">
        <f t="shared" si="125"/>
        <v>0.49715670393329736</v>
      </c>
      <c r="W1397" s="250">
        <f t="shared" si="109"/>
        <v>0.48456550006378596</v>
      </c>
      <c r="X1397" s="250"/>
      <c r="Y1397" s="250"/>
      <c r="Z1397" s="250"/>
      <c r="AA1397" s="250"/>
    </row>
    <row r="1398" spans="1:27" ht="14.25" hidden="1" customHeight="1">
      <c r="A1398" s="120">
        <v>0.13</v>
      </c>
      <c r="B1398" s="120">
        <v>0.01</v>
      </c>
      <c r="C1398" s="120">
        <v>0.86</v>
      </c>
      <c r="D1398" s="250">
        <f t="shared" si="122"/>
        <v>0.32284915510075995</v>
      </c>
      <c r="E1398" s="250">
        <f t="shared" si="122"/>
        <v>0.28891038262988</v>
      </c>
      <c r="F1398" s="250">
        <f t="shared" si="106"/>
        <v>0.28891038262988</v>
      </c>
      <c r="G1398" s="250"/>
      <c r="H1398" s="250"/>
      <c r="I1398" s="250"/>
      <c r="J1398" s="250">
        <f t="shared" si="123"/>
        <v>0.29730767643535999</v>
      </c>
      <c r="K1398" s="250">
        <f t="shared" si="123"/>
        <v>0.27680440137487999</v>
      </c>
      <c r="L1398" s="250">
        <f t="shared" si="107"/>
        <v>0.27680440137487999</v>
      </c>
      <c r="M1398" s="250"/>
      <c r="N1398" s="250"/>
      <c r="O1398" s="250"/>
      <c r="P1398" s="250">
        <f t="shared" si="124"/>
        <v>0.33597743468567998</v>
      </c>
      <c r="Q1398" s="250">
        <f t="shared" si="124"/>
        <v>0.34947353856587998</v>
      </c>
      <c r="R1398" s="250">
        <f t="shared" si="108"/>
        <v>0.33597743468567998</v>
      </c>
      <c r="S1398" s="250"/>
      <c r="T1398" s="250">
        <f t="shared" si="125"/>
        <v>0.51835011186809554</v>
      </c>
      <c r="U1398" s="250">
        <f t="shared" si="125"/>
        <v>0.48477417877202134</v>
      </c>
      <c r="V1398" s="250">
        <f t="shared" si="125"/>
        <v>0.4973653682108134</v>
      </c>
      <c r="W1398" s="250">
        <f t="shared" si="109"/>
        <v>0.48477417877202134</v>
      </c>
      <c r="X1398" s="250"/>
      <c r="Y1398" s="250"/>
      <c r="Z1398" s="250"/>
      <c r="AA1398" s="250"/>
    </row>
    <row r="1399" spans="1:27" ht="14.25" hidden="1" customHeight="1">
      <c r="A1399" s="120">
        <v>0.13</v>
      </c>
      <c r="B1399" s="120">
        <v>0.02</v>
      </c>
      <c r="C1399" s="120">
        <v>0.85</v>
      </c>
      <c r="D1399" s="250">
        <f t="shared" si="122"/>
        <v>0.32250189066151996</v>
      </c>
      <c r="E1399" s="250">
        <f t="shared" si="122"/>
        <v>0.28922936404987998</v>
      </c>
      <c r="F1399" s="250">
        <f t="shared" si="106"/>
        <v>0.28922936404987998</v>
      </c>
      <c r="G1399" s="250"/>
      <c r="H1399" s="250"/>
      <c r="I1399" s="250"/>
      <c r="J1399" s="250">
        <f t="shared" si="123"/>
        <v>0.2969903962496</v>
      </c>
      <c r="K1399" s="250">
        <f t="shared" si="123"/>
        <v>0.27712338279487997</v>
      </c>
      <c r="L1399" s="250">
        <f t="shared" si="107"/>
        <v>0.27712338279487997</v>
      </c>
      <c r="M1399" s="250"/>
      <c r="N1399" s="250"/>
      <c r="O1399" s="250"/>
      <c r="P1399" s="250">
        <f t="shared" si="124"/>
        <v>0.33598360165979996</v>
      </c>
      <c r="Q1399" s="250">
        <f t="shared" si="124"/>
        <v>0.34946737159175995</v>
      </c>
      <c r="R1399" s="250">
        <f t="shared" si="108"/>
        <v>0.33598360165979996</v>
      </c>
      <c r="S1399" s="250"/>
      <c r="T1399" s="250">
        <f t="shared" si="125"/>
        <v>0.51792018862728428</v>
      </c>
      <c r="U1399" s="250">
        <f t="shared" si="125"/>
        <v>0.48498285748025677</v>
      </c>
      <c r="V1399" s="250">
        <f t="shared" si="125"/>
        <v>0.49757403248832932</v>
      </c>
      <c r="W1399" s="250">
        <f t="shared" si="109"/>
        <v>0.48498285748025677</v>
      </c>
      <c r="X1399" s="250"/>
      <c r="Y1399" s="250"/>
      <c r="Z1399" s="250"/>
      <c r="AA1399" s="250"/>
    </row>
    <row r="1400" spans="1:27" ht="14.25" hidden="1" customHeight="1">
      <c r="A1400" s="120">
        <v>0.13</v>
      </c>
      <c r="B1400" s="120">
        <v>0.03</v>
      </c>
      <c r="C1400" s="120">
        <v>0.84</v>
      </c>
      <c r="D1400" s="250">
        <f t="shared" si="122"/>
        <v>0.32215462622227997</v>
      </c>
      <c r="E1400" s="250">
        <f t="shared" si="122"/>
        <v>0.28954834546988001</v>
      </c>
      <c r="F1400" s="250">
        <f t="shared" si="106"/>
        <v>0.28954834546988001</v>
      </c>
      <c r="G1400" s="250"/>
      <c r="H1400" s="250"/>
      <c r="I1400" s="250"/>
      <c r="J1400" s="250">
        <f t="shared" si="123"/>
        <v>0.29667311606384</v>
      </c>
      <c r="K1400" s="250">
        <f t="shared" si="123"/>
        <v>0.27744236421488</v>
      </c>
      <c r="L1400" s="250">
        <f t="shared" si="107"/>
        <v>0.27744236421488</v>
      </c>
      <c r="M1400" s="250"/>
      <c r="N1400" s="250"/>
      <c r="O1400" s="250"/>
      <c r="P1400" s="250">
        <f t="shared" si="124"/>
        <v>0.33598976863391994</v>
      </c>
      <c r="Q1400" s="250">
        <f t="shared" si="124"/>
        <v>0.34946120461763996</v>
      </c>
      <c r="R1400" s="250">
        <f t="shared" si="108"/>
        <v>0.33598976863391994</v>
      </c>
      <c r="S1400" s="250"/>
      <c r="T1400" s="250">
        <f t="shared" si="125"/>
        <v>0.51749026538647314</v>
      </c>
      <c r="U1400" s="250">
        <f t="shared" si="125"/>
        <v>0.48519153618849215</v>
      </c>
      <c r="V1400" s="250">
        <f t="shared" si="125"/>
        <v>0.4977826967658453</v>
      </c>
      <c r="W1400" s="250">
        <f t="shared" si="109"/>
        <v>0.48519153618849215</v>
      </c>
      <c r="X1400" s="250"/>
      <c r="Y1400" s="250"/>
      <c r="Z1400" s="250"/>
      <c r="AA1400" s="250"/>
    </row>
    <row r="1401" spans="1:27" ht="14.25" hidden="1" customHeight="1">
      <c r="A1401" s="120">
        <v>0.13</v>
      </c>
      <c r="B1401" s="120">
        <v>0.04</v>
      </c>
      <c r="C1401" s="120">
        <v>0.83</v>
      </c>
      <c r="D1401" s="250">
        <f t="shared" si="122"/>
        <v>0.32180736178303998</v>
      </c>
      <c r="E1401" s="250">
        <f t="shared" si="122"/>
        <v>0.28986732688988004</v>
      </c>
      <c r="F1401" s="250">
        <f t="shared" si="106"/>
        <v>0.28986732688988004</v>
      </c>
      <c r="G1401" s="250"/>
      <c r="H1401" s="250"/>
      <c r="I1401" s="250"/>
      <c r="J1401" s="250">
        <f t="shared" si="123"/>
        <v>0.29635583587808001</v>
      </c>
      <c r="K1401" s="250">
        <f t="shared" si="123"/>
        <v>0.27776134563487997</v>
      </c>
      <c r="L1401" s="250">
        <f t="shared" si="107"/>
        <v>0.27776134563487997</v>
      </c>
      <c r="M1401" s="250"/>
      <c r="N1401" s="250"/>
      <c r="O1401" s="250"/>
      <c r="P1401" s="250">
        <f t="shared" si="124"/>
        <v>0.33599593560803998</v>
      </c>
      <c r="Q1401" s="250">
        <f t="shared" si="124"/>
        <v>0.34945503764351993</v>
      </c>
      <c r="R1401" s="250">
        <f t="shared" si="108"/>
        <v>0.33599593560803998</v>
      </c>
      <c r="S1401" s="250"/>
      <c r="T1401" s="250">
        <f t="shared" si="125"/>
        <v>0.51706034214566199</v>
      </c>
      <c r="U1401" s="250">
        <f t="shared" si="125"/>
        <v>0.48540021489672758</v>
      </c>
      <c r="V1401" s="250">
        <f t="shared" si="125"/>
        <v>0.49799136104336122</v>
      </c>
      <c r="W1401" s="250">
        <f t="shared" si="109"/>
        <v>0.48540021489672758</v>
      </c>
      <c r="X1401" s="250"/>
      <c r="Y1401" s="250"/>
      <c r="Z1401" s="250"/>
      <c r="AA1401" s="250"/>
    </row>
    <row r="1402" spans="1:27" ht="14.25" hidden="1" customHeight="1">
      <c r="A1402" s="120">
        <v>0.13</v>
      </c>
      <c r="B1402" s="120">
        <v>0.05</v>
      </c>
      <c r="C1402" s="120">
        <v>0.82</v>
      </c>
      <c r="D1402" s="250">
        <f t="shared" si="122"/>
        <v>0.32146009734379999</v>
      </c>
      <c r="E1402" s="250">
        <f t="shared" si="122"/>
        <v>0.29018630830988001</v>
      </c>
      <c r="F1402" s="250">
        <f t="shared" si="106"/>
        <v>0.29018630830988001</v>
      </c>
      <c r="G1402" s="250"/>
      <c r="H1402" s="250"/>
      <c r="I1402" s="250"/>
      <c r="J1402" s="250">
        <f t="shared" si="123"/>
        <v>0.29603855569231996</v>
      </c>
      <c r="K1402" s="250">
        <f t="shared" si="123"/>
        <v>0.27808032705488001</v>
      </c>
      <c r="L1402" s="250">
        <f t="shared" si="107"/>
        <v>0.27808032705488001</v>
      </c>
      <c r="M1402" s="250"/>
      <c r="N1402" s="250"/>
      <c r="O1402" s="250"/>
      <c r="P1402" s="250">
        <f t="shared" si="124"/>
        <v>0.33600210258215996</v>
      </c>
      <c r="Q1402" s="250">
        <f t="shared" si="124"/>
        <v>0.3494488706694</v>
      </c>
      <c r="R1402" s="250">
        <f t="shared" si="108"/>
        <v>0.33600210258215996</v>
      </c>
      <c r="S1402" s="250"/>
      <c r="T1402" s="250">
        <f t="shared" si="125"/>
        <v>0.51663041890485073</v>
      </c>
      <c r="U1402" s="250">
        <f t="shared" si="125"/>
        <v>0.48560889360496295</v>
      </c>
      <c r="V1402" s="250">
        <f t="shared" si="125"/>
        <v>0.49820002532087715</v>
      </c>
      <c r="W1402" s="250">
        <f t="shared" si="109"/>
        <v>0.48560889360496295</v>
      </c>
      <c r="X1402" s="250"/>
      <c r="Y1402" s="250"/>
      <c r="Z1402" s="250"/>
      <c r="AA1402" s="250"/>
    </row>
    <row r="1403" spans="1:27" ht="14.25" hidden="1" customHeight="1">
      <c r="A1403" s="120">
        <v>0.13</v>
      </c>
      <c r="B1403" s="120">
        <v>0.06</v>
      </c>
      <c r="C1403" s="120">
        <v>0.81</v>
      </c>
      <c r="D1403" s="250">
        <f t="shared" si="122"/>
        <v>0.32111283290456005</v>
      </c>
      <c r="E1403" s="250">
        <f t="shared" si="122"/>
        <v>0.29050528972987999</v>
      </c>
      <c r="F1403" s="250">
        <f t="shared" si="106"/>
        <v>0.29050528972987999</v>
      </c>
      <c r="G1403" s="250"/>
      <c r="H1403" s="250"/>
      <c r="I1403" s="250"/>
      <c r="J1403" s="250">
        <f t="shared" si="123"/>
        <v>0.29572127550656002</v>
      </c>
      <c r="K1403" s="250">
        <f t="shared" si="123"/>
        <v>0.27839930847488004</v>
      </c>
      <c r="L1403" s="250">
        <f t="shared" si="107"/>
        <v>0.27839930847488004</v>
      </c>
      <c r="M1403" s="250"/>
      <c r="N1403" s="250"/>
      <c r="O1403" s="250"/>
      <c r="P1403" s="250">
        <f t="shared" si="124"/>
        <v>0.33600826955627994</v>
      </c>
      <c r="Q1403" s="250">
        <f t="shared" si="124"/>
        <v>0.34944270369527997</v>
      </c>
      <c r="R1403" s="250">
        <f t="shared" si="108"/>
        <v>0.33600826955627994</v>
      </c>
      <c r="S1403" s="250"/>
      <c r="T1403" s="250">
        <f t="shared" si="125"/>
        <v>0.51620049566403969</v>
      </c>
      <c r="U1403" s="250">
        <f t="shared" si="125"/>
        <v>0.48581757231319844</v>
      </c>
      <c r="V1403" s="250">
        <f t="shared" si="125"/>
        <v>0.49840868959839324</v>
      </c>
      <c r="W1403" s="250">
        <f t="shared" si="109"/>
        <v>0.48581757231319844</v>
      </c>
      <c r="X1403" s="250"/>
      <c r="Y1403" s="250"/>
      <c r="Z1403" s="250"/>
      <c r="AA1403" s="250"/>
    </row>
    <row r="1404" spans="1:27" ht="14.25" hidden="1" customHeight="1">
      <c r="A1404" s="120">
        <v>0.13</v>
      </c>
      <c r="B1404" s="120">
        <v>7.0000000000000007E-2</v>
      </c>
      <c r="C1404" s="120">
        <v>0.8</v>
      </c>
      <c r="D1404" s="250">
        <f t="shared" si="122"/>
        <v>0.32076556846532001</v>
      </c>
      <c r="E1404" s="250">
        <f t="shared" si="122"/>
        <v>0.29082427114988002</v>
      </c>
      <c r="F1404" s="250">
        <f t="shared" si="106"/>
        <v>0.29082427114988002</v>
      </c>
      <c r="G1404" s="250"/>
      <c r="H1404" s="250"/>
      <c r="I1404" s="250"/>
      <c r="J1404" s="250">
        <f t="shared" si="123"/>
        <v>0.29540399532080003</v>
      </c>
      <c r="K1404" s="250">
        <f t="shared" si="123"/>
        <v>0.27871828989488001</v>
      </c>
      <c r="L1404" s="250">
        <f t="shared" si="107"/>
        <v>0.27871828989488001</v>
      </c>
      <c r="M1404" s="250"/>
      <c r="N1404" s="250"/>
      <c r="O1404" s="250"/>
      <c r="P1404" s="250">
        <f t="shared" si="124"/>
        <v>0.33601443653039997</v>
      </c>
      <c r="Q1404" s="250">
        <f t="shared" si="124"/>
        <v>0.34943653672115998</v>
      </c>
      <c r="R1404" s="250">
        <f t="shared" si="108"/>
        <v>0.33601443653039997</v>
      </c>
      <c r="S1404" s="250"/>
      <c r="T1404" s="250">
        <f t="shared" si="125"/>
        <v>0.51577057242322843</v>
      </c>
      <c r="U1404" s="250">
        <f t="shared" si="125"/>
        <v>0.48602625102143382</v>
      </c>
      <c r="V1404" s="250">
        <f t="shared" si="125"/>
        <v>0.49861735387590911</v>
      </c>
      <c r="W1404" s="250">
        <f t="shared" si="109"/>
        <v>0.48602625102143382</v>
      </c>
      <c r="X1404" s="250"/>
      <c r="Y1404" s="250"/>
      <c r="Z1404" s="250"/>
      <c r="AA1404" s="250"/>
    </row>
    <row r="1405" spans="1:27" ht="14.25" hidden="1" customHeight="1">
      <c r="A1405" s="120">
        <v>0.13</v>
      </c>
      <c r="B1405" s="120">
        <v>0.08</v>
      </c>
      <c r="C1405" s="120">
        <v>0.79</v>
      </c>
      <c r="D1405" s="250">
        <f t="shared" si="122"/>
        <v>0.32041830402608001</v>
      </c>
      <c r="E1405" s="250">
        <f t="shared" si="122"/>
        <v>0.29114325256988005</v>
      </c>
      <c r="F1405" s="250">
        <f t="shared" si="106"/>
        <v>0.29114325256988005</v>
      </c>
      <c r="G1405" s="250"/>
      <c r="H1405" s="250"/>
      <c r="I1405" s="250"/>
      <c r="J1405" s="250">
        <f t="shared" si="123"/>
        <v>0.29508671513504003</v>
      </c>
      <c r="K1405" s="250">
        <f t="shared" si="123"/>
        <v>0.27903727131487999</v>
      </c>
      <c r="L1405" s="250">
        <f t="shared" si="107"/>
        <v>0.27903727131487999</v>
      </c>
      <c r="M1405" s="250"/>
      <c r="N1405" s="250"/>
      <c r="O1405" s="250"/>
      <c r="P1405" s="250">
        <f t="shared" si="124"/>
        <v>0.33602060350452001</v>
      </c>
      <c r="Q1405" s="250">
        <f t="shared" si="124"/>
        <v>0.34943036974704</v>
      </c>
      <c r="R1405" s="250">
        <f t="shared" si="108"/>
        <v>0.33602060350452001</v>
      </c>
      <c r="S1405" s="250"/>
      <c r="T1405" s="250">
        <f t="shared" si="125"/>
        <v>0.51534064918241729</v>
      </c>
      <c r="U1405" s="250">
        <f t="shared" si="125"/>
        <v>0.4862349297296692</v>
      </c>
      <c r="V1405" s="250">
        <f t="shared" si="125"/>
        <v>0.49882601815342514</v>
      </c>
      <c r="W1405" s="250">
        <f t="shared" si="109"/>
        <v>0.4862349297296692</v>
      </c>
      <c r="X1405" s="250"/>
      <c r="Y1405" s="250"/>
      <c r="Z1405" s="250"/>
      <c r="AA1405" s="250"/>
    </row>
    <row r="1406" spans="1:27" ht="14.25" hidden="1" customHeight="1">
      <c r="A1406" s="120">
        <v>0.13</v>
      </c>
      <c r="B1406" s="120">
        <v>0.09</v>
      </c>
      <c r="C1406" s="120">
        <v>0.78</v>
      </c>
      <c r="D1406" s="250">
        <f t="shared" si="122"/>
        <v>0.32007103958684002</v>
      </c>
      <c r="E1406" s="250">
        <f t="shared" si="122"/>
        <v>0.29146223398988003</v>
      </c>
      <c r="F1406" s="250">
        <f t="shared" si="106"/>
        <v>0.29146223398988003</v>
      </c>
      <c r="G1406" s="250"/>
      <c r="H1406" s="250"/>
      <c r="I1406" s="250"/>
      <c r="J1406" s="250">
        <f t="shared" si="123"/>
        <v>0.29476943494927998</v>
      </c>
      <c r="K1406" s="250">
        <f t="shared" si="123"/>
        <v>0.27935625273487996</v>
      </c>
      <c r="L1406" s="250">
        <f t="shared" si="107"/>
        <v>0.27935625273487996</v>
      </c>
      <c r="M1406" s="250"/>
      <c r="N1406" s="250"/>
      <c r="O1406" s="250"/>
      <c r="P1406" s="250">
        <f t="shared" si="124"/>
        <v>0.33602677047863994</v>
      </c>
      <c r="Q1406" s="250">
        <f t="shared" si="124"/>
        <v>0.34942420277292002</v>
      </c>
      <c r="R1406" s="250">
        <f t="shared" si="108"/>
        <v>0.33602677047863994</v>
      </c>
      <c r="S1406" s="250"/>
      <c r="T1406" s="250">
        <f t="shared" si="125"/>
        <v>0.51491072594160614</v>
      </c>
      <c r="U1406" s="250">
        <f t="shared" si="125"/>
        <v>0.48644360843790457</v>
      </c>
      <c r="V1406" s="250">
        <f t="shared" si="125"/>
        <v>0.49903468243094107</v>
      </c>
      <c r="W1406" s="250">
        <f t="shared" si="109"/>
        <v>0.48644360843790457</v>
      </c>
      <c r="X1406" s="250"/>
      <c r="Y1406" s="250"/>
      <c r="Z1406" s="250"/>
      <c r="AA1406" s="250"/>
    </row>
    <row r="1407" spans="1:27" ht="14.25" hidden="1" customHeight="1">
      <c r="A1407" s="120">
        <v>0.13</v>
      </c>
      <c r="B1407" s="120">
        <v>0.1</v>
      </c>
      <c r="C1407" s="120">
        <v>0.77</v>
      </c>
      <c r="D1407" s="250">
        <f t="shared" si="122"/>
        <v>0.31972377514760003</v>
      </c>
      <c r="E1407" s="250">
        <f t="shared" si="122"/>
        <v>0.29178121540988</v>
      </c>
      <c r="F1407" s="250">
        <f t="shared" si="106"/>
        <v>0.29178121540988</v>
      </c>
      <c r="G1407" s="250"/>
      <c r="H1407" s="250"/>
      <c r="I1407" s="250"/>
      <c r="J1407" s="250">
        <f t="shared" si="123"/>
        <v>0.29445215476352005</v>
      </c>
      <c r="K1407" s="250">
        <f t="shared" si="123"/>
        <v>0.27967523415488005</v>
      </c>
      <c r="L1407" s="250">
        <f t="shared" si="107"/>
        <v>0.27967523415488005</v>
      </c>
      <c r="M1407" s="250"/>
      <c r="N1407" s="250"/>
      <c r="O1407" s="250"/>
      <c r="P1407" s="250">
        <f t="shared" si="124"/>
        <v>0.33603293745275997</v>
      </c>
      <c r="Q1407" s="250">
        <f t="shared" si="124"/>
        <v>0.34941803579879999</v>
      </c>
      <c r="R1407" s="250">
        <f t="shared" si="108"/>
        <v>0.33603293745275997</v>
      </c>
      <c r="S1407" s="250"/>
      <c r="T1407" s="250">
        <f t="shared" si="125"/>
        <v>0.51448080270079499</v>
      </c>
      <c r="U1407" s="250">
        <f t="shared" si="125"/>
        <v>0.48665228714614001</v>
      </c>
      <c r="V1407" s="250">
        <f t="shared" si="125"/>
        <v>0.49924334670845699</v>
      </c>
      <c r="W1407" s="250">
        <f t="shared" si="109"/>
        <v>0.48665228714614001</v>
      </c>
      <c r="X1407" s="250"/>
      <c r="Y1407" s="250"/>
      <c r="Z1407" s="250"/>
      <c r="AA1407" s="250"/>
    </row>
    <row r="1408" spans="1:27" ht="14.25" hidden="1" customHeight="1">
      <c r="A1408" s="120">
        <v>0.13</v>
      </c>
      <c r="B1408" s="120">
        <v>0.11</v>
      </c>
      <c r="C1408" s="120">
        <v>0.76</v>
      </c>
      <c r="D1408" s="250">
        <f t="shared" si="122"/>
        <v>0.31937651070836004</v>
      </c>
      <c r="E1408" s="250">
        <f t="shared" si="122"/>
        <v>0.29210019682988003</v>
      </c>
      <c r="F1408" s="250">
        <f t="shared" si="106"/>
        <v>0.29210019682988003</v>
      </c>
      <c r="G1408" s="250"/>
      <c r="H1408" s="250"/>
      <c r="I1408" s="250"/>
      <c r="J1408" s="250">
        <f t="shared" si="123"/>
        <v>0.29413487457776</v>
      </c>
      <c r="K1408" s="250">
        <f t="shared" si="123"/>
        <v>0.27999421557488002</v>
      </c>
      <c r="L1408" s="250">
        <f t="shared" si="107"/>
        <v>0.27999421557488002</v>
      </c>
      <c r="M1408" s="250"/>
      <c r="N1408" s="250"/>
      <c r="O1408" s="250"/>
      <c r="P1408" s="250">
        <f t="shared" si="124"/>
        <v>0.33603910442687995</v>
      </c>
      <c r="Q1408" s="250">
        <f t="shared" si="124"/>
        <v>0.34941186882468001</v>
      </c>
      <c r="R1408" s="250">
        <f t="shared" si="108"/>
        <v>0.33603910442687995</v>
      </c>
      <c r="S1408" s="250"/>
      <c r="T1408" s="250">
        <f t="shared" si="125"/>
        <v>0.51405087945998384</v>
      </c>
      <c r="U1408" s="250">
        <f t="shared" si="125"/>
        <v>0.48686096585437538</v>
      </c>
      <c r="V1408" s="250">
        <f t="shared" si="125"/>
        <v>0.49945201098597297</v>
      </c>
      <c r="W1408" s="250">
        <f t="shared" si="109"/>
        <v>0.48686096585437538</v>
      </c>
      <c r="X1408" s="250"/>
      <c r="Y1408" s="250"/>
      <c r="Z1408" s="250"/>
      <c r="AA1408" s="250"/>
    </row>
    <row r="1409" spans="1:27" ht="14.25" hidden="1" customHeight="1">
      <c r="A1409" s="120">
        <v>0.13</v>
      </c>
      <c r="B1409" s="120">
        <v>0.12</v>
      </c>
      <c r="C1409" s="120">
        <v>0.75</v>
      </c>
      <c r="D1409" s="250">
        <f t="shared" si="122"/>
        <v>0.31902924626911999</v>
      </c>
      <c r="E1409" s="250">
        <f t="shared" si="122"/>
        <v>0.29241917824988001</v>
      </c>
      <c r="F1409" s="250">
        <f t="shared" si="106"/>
        <v>0.29241917824988001</v>
      </c>
      <c r="G1409" s="250"/>
      <c r="H1409" s="250"/>
      <c r="I1409" s="250"/>
      <c r="J1409" s="250">
        <f t="shared" si="123"/>
        <v>0.29381759439199995</v>
      </c>
      <c r="K1409" s="250">
        <f t="shared" si="123"/>
        <v>0.28031319699488</v>
      </c>
      <c r="L1409" s="250">
        <f t="shared" si="107"/>
        <v>0.28031319699488</v>
      </c>
      <c r="M1409" s="250"/>
      <c r="N1409" s="250"/>
      <c r="O1409" s="250"/>
      <c r="P1409" s="250">
        <f t="shared" si="124"/>
        <v>0.33604527140099999</v>
      </c>
      <c r="Q1409" s="250">
        <f t="shared" si="124"/>
        <v>0.34940570185055997</v>
      </c>
      <c r="R1409" s="250">
        <f t="shared" si="108"/>
        <v>0.33604527140099999</v>
      </c>
      <c r="S1409" s="250"/>
      <c r="T1409" s="250">
        <f t="shared" si="125"/>
        <v>0.51362095621917259</v>
      </c>
      <c r="U1409" s="250">
        <f t="shared" si="125"/>
        <v>0.48706964456261082</v>
      </c>
      <c r="V1409" s="250">
        <f t="shared" si="125"/>
        <v>0.4996606752634889</v>
      </c>
      <c r="W1409" s="250">
        <f t="shared" si="109"/>
        <v>0.48706964456261082</v>
      </c>
      <c r="X1409" s="250"/>
      <c r="Y1409" s="250"/>
      <c r="Z1409" s="250"/>
      <c r="AA1409" s="250"/>
    </row>
    <row r="1410" spans="1:27" ht="14.25" hidden="1" customHeight="1">
      <c r="A1410" s="120">
        <v>0.13</v>
      </c>
      <c r="B1410" s="120">
        <v>0.13</v>
      </c>
      <c r="C1410" s="120">
        <v>0.74</v>
      </c>
      <c r="D1410" s="250">
        <f t="shared" si="122"/>
        <v>0.31868198182988</v>
      </c>
      <c r="E1410" s="250">
        <f t="shared" si="122"/>
        <v>0.29273815966987998</v>
      </c>
      <c r="F1410" s="250">
        <f t="shared" si="106"/>
        <v>0.29273815966987998</v>
      </c>
      <c r="G1410" s="250"/>
      <c r="H1410" s="250"/>
      <c r="I1410" s="250"/>
      <c r="J1410" s="250">
        <f t="shared" si="123"/>
        <v>0.29350031420624001</v>
      </c>
      <c r="K1410" s="250">
        <f t="shared" si="123"/>
        <v>0.28063217841487997</v>
      </c>
      <c r="L1410" s="250">
        <f t="shared" si="107"/>
        <v>0.28063217841487997</v>
      </c>
      <c r="M1410" s="250"/>
      <c r="N1410" s="250"/>
      <c r="O1410" s="250"/>
      <c r="P1410" s="250">
        <f t="shared" si="124"/>
        <v>0.33605143837511997</v>
      </c>
      <c r="Q1410" s="250">
        <f t="shared" si="124"/>
        <v>0.34939953487643999</v>
      </c>
      <c r="R1410" s="250">
        <f t="shared" si="108"/>
        <v>0.33605143837511997</v>
      </c>
      <c r="S1410" s="250"/>
      <c r="T1410" s="250">
        <f t="shared" si="125"/>
        <v>0.51319103297836144</v>
      </c>
      <c r="U1410" s="250">
        <f t="shared" si="125"/>
        <v>0.48727832327084619</v>
      </c>
      <c r="V1410" s="250">
        <f t="shared" si="125"/>
        <v>0.49986933954100488</v>
      </c>
      <c r="W1410" s="250">
        <f t="shared" si="109"/>
        <v>0.48727832327084619</v>
      </c>
      <c r="X1410" s="250"/>
      <c r="Y1410" s="250"/>
      <c r="Z1410" s="250"/>
      <c r="AA1410" s="250"/>
    </row>
    <row r="1411" spans="1:27" ht="14.25" hidden="1" customHeight="1">
      <c r="A1411" s="120">
        <v>0.13</v>
      </c>
      <c r="B1411" s="120">
        <v>0.14000000000000001</v>
      </c>
      <c r="C1411" s="120">
        <v>0.73</v>
      </c>
      <c r="D1411" s="250">
        <f t="shared" si="122"/>
        <v>0.31833471739064001</v>
      </c>
      <c r="E1411" s="250">
        <f t="shared" si="122"/>
        <v>0.29305714108988001</v>
      </c>
      <c r="F1411" s="250">
        <f t="shared" si="106"/>
        <v>0.29305714108988001</v>
      </c>
      <c r="G1411" s="250"/>
      <c r="H1411" s="250"/>
      <c r="I1411" s="250"/>
      <c r="J1411" s="250">
        <f t="shared" si="123"/>
        <v>0.29318303402047996</v>
      </c>
      <c r="K1411" s="250">
        <f t="shared" si="123"/>
        <v>0.28095115983487995</v>
      </c>
      <c r="L1411" s="250">
        <f t="shared" si="107"/>
        <v>0.28095115983487995</v>
      </c>
      <c r="M1411" s="250"/>
      <c r="N1411" s="250"/>
      <c r="O1411" s="250"/>
      <c r="P1411" s="250">
        <f t="shared" si="124"/>
        <v>0.33605760534923995</v>
      </c>
      <c r="Q1411" s="250">
        <f t="shared" si="124"/>
        <v>0.34939336790232001</v>
      </c>
      <c r="R1411" s="250">
        <f t="shared" si="108"/>
        <v>0.33605760534923995</v>
      </c>
      <c r="S1411" s="250"/>
      <c r="T1411" s="250">
        <f t="shared" si="125"/>
        <v>0.51276110973755029</v>
      </c>
      <c r="U1411" s="250">
        <f t="shared" si="125"/>
        <v>0.48748700197908157</v>
      </c>
      <c r="V1411" s="250">
        <f t="shared" si="125"/>
        <v>0.50007800381852086</v>
      </c>
      <c r="W1411" s="250">
        <f t="shared" si="109"/>
        <v>0.48748700197908157</v>
      </c>
      <c r="X1411" s="250"/>
      <c r="Y1411" s="250"/>
      <c r="Z1411" s="250"/>
      <c r="AA1411" s="250"/>
    </row>
    <row r="1412" spans="1:27" ht="14.25" hidden="1" customHeight="1">
      <c r="A1412" s="120">
        <v>0.13</v>
      </c>
      <c r="B1412" s="120">
        <v>0.15</v>
      </c>
      <c r="C1412" s="120">
        <v>0.72</v>
      </c>
      <c r="D1412" s="250">
        <f t="shared" si="122"/>
        <v>0.31798745295140002</v>
      </c>
      <c r="E1412" s="250">
        <f t="shared" si="122"/>
        <v>0.29337612250987999</v>
      </c>
      <c r="F1412" s="250">
        <f t="shared" si="106"/>
        <v>0.29337612250987999</v>
      </c>
      <c r="G1412" s="250"/>
      <c r="H1412" s="250"/>
      <c r="I1412" s="250"/>
      <c r="J1412" s="250">
        <f t="shared" si="123"/>
        <v>0.29286575383471997</v>
      </c>
      <c r="K1412" s="250">
        <f t="shared" si="123"/>
        <v>0.28127014125488004</v>
      </c>
      <c r="L1412" s="250">
        <f t="shared" si="107"/>
        <v>0.28127014125488004</v>
      </c>
      <c r="M1412" s="250"/>
      <c r="N1412" s="250"/>
      <c r="O1412" s="250"/>
      <c r="P1412" s="250">
        <f t="shared" si="124"/>
        <v>0.33606377232335993</v>
      </c>
      <c r="Q1412" s="250">
        <f t="shared" si="124"/>
        <v>0.34938720092819997</v>
      </c>
      <c r="R1412" s="250">
        <f t="shared" si="108"/>
        <v>0.33606377232335993</v>
      </c>
      <c r="S1412" s="250"/>
      <c r="T1412" s="250">
        <f t="shared" si="125"/>
        <v>0.51233118649673903</v>
      </c>
      <c r="U1412" s="250">
        <f t="shared" si="125"/>
        <v>0.487695680687317</v>
      </c>
      <c r="V1412" s="250">
        <f t="shared" si="125"/>
        <v>0.50028666809603672</v>
      </c>
      <c r="W1412" s="250">
        <f t="shared" si="109"/>
        <v>0.487695680687317</v>
      </c>
      <c r="X1412" s="250"/>
      <c r="Y1412" s="250"/>
      <c r="Z1412" s="250"/>
      <c r="AA1412" s="250"/>
    </row>
    <row r="1413" spans="1:27" ht="14.25" hidden="1" customHeight="1">
      <c r="A1413" s="120">
        <v>0.13</v>
      </c>
      <c r="B1413" s="120">
        <v>0.16</v>
      </c>
      <c r="C1413" s="120">
        <v>0.71</v>
      </c>
      <c r="D1413" s="250">
        <f t="shared" si="122"/>
        <v>0.31764018851216003</v>
      </c>
      <c r="E1413" s="250">
        <f t="shared" si="122"/>
        <v>0.29369510392988002</v>
      </c>
      <c r="F1413" s="250">
        <f t="shared" si="106"/>
        <v>0.29369510392988002</v>
      </c>
      <c r="G1413" s="250"/>
      <c r="H1413" s="250"/>
      <c r="I1413" s="250"/>
      <c r="J1413" s="250">
        <f t="shared" si="123"/>
        <v>0.29254847364895997</v>
      </c>
      <c r="K1413" s="250">
        <f t="shared" si="123"/>
        <v>0.28158912267488001</v>
      </c>
      <c r="L1413" s="250">
        <f t="shared" si="107"/>
        <v>0.28158912267488001</v>
      </c>
      <c r="M1413" s="250"/>
      <c r="N1413" s="250"/>
      <c r="O1413" s="250"/>
      <c r="P1413" s="250">
        <f t="shared" si="124"/>
        <v>0.33606993929747997</v>
      </c>
      <c r="Q1413" s="250">
        <f t="shared" si="124"/>
        <v>0.34938103395407993</v>
      </c>
      <c r="R1413" s="250">
        <f t="shared" si="108"/>
        <v>0.33606993929747997</v>
      </c>
      <c r="S1413" s="250"/>
      <c r="T1413" s="250">
        <f t="shared" si="125"/>
        <v>0.51190126325592789</v>
      </c>
      <c r="U1413" s="250">
        <f t="shared" si="125"/>
        <v>0.48790435939555243</v>
      </c>
      <c r="V1413" s="250">
        <f t="shared" si="125"/>
        <v>0.50049533237355281</v>
      </c>
      <c r="W1413" s="250">
        <f t="shared" si="109"/>
        <v>0.48790435939555243</v>
      </c>
      <c r="X1413" s="250"/>
      <c r="Y1413" s="250"/>
      <c r="Z1413" s="250"/>
      <c r="AA1413" s="250"/>
    </row>
    <row r="1414" spans="1:27" ht="14.25" hidden="1" customHeight="1">
      <c r="A1414" s="120">
        <v>0.13</v>
      </c>
      <c r="B1414" s="120">
        <v>0.17</v>
      </c>
      <c r="C1414" s="120">
        <v>0.7</v>
      </c>
      <c r="D1414" s="250">
        <f t="shared" si="122"/>
        <v>0.31729292407291998</v>
      </c>
      <c r="E1414" s="250">
        <f t="shared" si="122"/>
        <v>0.29401408534987999</v>
      </c>
      <c r="F1414" s="250">
        <f t="shared" si="106"/>
        <v>0.29401408534987999</v>
      </c>
      <c r="G1414" s="250"/>
      <c r="H1414" s="250"/>
      <c r="I1414" s="250"/>
      <c r="J1414" s="250">
        <f t="shared" si="123"/>
        <v>0.29223119346319998</v>
      </c>
      <c r="K1414" s="250">
        <f t="shared" si="123"/>
        <v>0.28190810409487999</v>
      </c>
      <c r="L1414" s="250">
        <f t="shared" si="107"/>
        <v>0.28190810409487999</v>
      </c>
      <c r="M1414" s="250"/>
      <c r="N1414" s="250"/>
      <c r="O1414" s="250"/>
      <c r="P1414" s="250">
        <f t="shared" si="124"/>
        <v>0.33607610627160001</v>
      </c>
      <c r="Q1414" s="250">
        <f t="shared" si="124"/>
        <v>0.34937486697996001</v>
      </c>
      <c r="R1414" s="250">
        <f t="shared" si="108"/>
        <v>0.33607610627160001</v>
      </c>
      <c r="S1414" s="250"/>
      <c r="T1414" s="250">
        <f t="shared" si="125"/>
        <v>0.51147134001511674</v>
      </c>
      <c r="U1414" s="250">
        <f t="shared" si="125"/>
        <v>0.48811303810378781</v>
      </c>
      <c r="V1414" s="250">
        <f t="shared" si="125"/>
        <v>0.50070399665106868</v>
      </c>
      <c r="W1414" s="250">
        <f t="shared" si="109"/>
        <v>0.48811303810378781</v>
      </c>
      <c r="X1414" s="250"/>
      <c r="Y1414" s="250"/>
      <c r="Z1414" s="250"/>
      <c r="AA1414" s="250"/>
    </row>
    <row r="1415" spans="1:27" ht="14.25" hidden="1" customHeight="1">
      <c r="A1415" s="120">
        <v>0.13</v>
      </c>
      <c r="B1415" s="120">
        <v>0.18</v>
      </c>
      <c r="C1415" s="120">
        <v>0.69</v>
      </c>
      <c r="D1415" s="250">
        <f t="shared" si="122"/>
        <v>0.31694565963367999</v>
      </c>
      <c r="E1415" s="250">
        <f t="shared" si="122"/>
        <v>0.29433306676988003</v>
      </c>
      <c r="F1415" s="250">
        <f t="shared" si="106"/>
        <v>0.29433306676988003</v>
      </c>
      <c r="G1415" s="250"/>
      <c r="H1415" s="250"/>
      <c r="I1415" s="250"/>
      <c r="J1415" s="250">
        <f t="shared" si="123"/>
        <v>0.29191391327743998</v>
      </c>
      <c r="K1415" s="250">
        <f t="shared" si="123"/>
        <v>0.28222708551487996</v>
      </c>
      <c r="L1415" s="250">
        <f t="shared" si="107"/>
        <v>0.28222708551487996</v>
      </c>
      <c r="M1415" s="250"/>
      <c r="N1415" s="250"/>
      <c r="O1415" s="250"/>
      <c r="P1415" s="250">
        <f t="shared" si="124"/>
        <v>0.33608227324571993</v>
      </c>
      <c r="Q1415" s="250">
        <f t="shared" si="124"/>
        <v>0.34936870000583997</v>
      </c>
      <c r="R1415" s="250">
        <f t="shared" si="108"/>
        <v>0.33608227324571993</v>
      </c>
      <c r="S1415" s="250"/>
      <c r="T1415" s="250">
        <f t="shared" si="125"/>
        <v>0.51104141677430559</v>
      </c>
      <c r="U1415" s="250">
        <f t="shared" si="125"/>
        <v>0.48832171681202319</v>
      </c>
      <c r="V1415" s="250">
        <f t="shared" si="125"/>
        <v>0.50091266092858466</v>
      </c>
      <c r="W1415" s="250">
        <f t="shared" si="109"/>
        <v>0.48832171681202319</v>
      </c>
      <c r="X1415" s="250"/>
      <c r="Y1415" s="250"/>
      <c r="Z1415" s="250"/>
      <c r="AA1415" s="250"/>
    </row>
    <row r="1416" spans="1:27" ht="14.25" hidden="1" customHeight="1">
      <c r="A1416" s="120">
        <v>0.13</v>
      </c>
      <c r="B1416" s="120">
        <v>0.19</v>
      </c>
      <c r="C1416" s="120">
        <v>0.68</v>
      </c>
      <c r="D1416" s="250">
        <f t="shared" si="122"/>
        <v>0.31659839519444</v>
      </c>
      <c r="E1416" s="250">
        <f t="shared" si="122"/>
        <v>0.29465204818988</v>
      </c>
      <c r="F1416" s="250">
        <f t="shared" si="106"/>
        <v>0.29465204818988</v>
      </c>
      <c r="G1416" s="250"/>
      <c r="H1416" s="250"/>
      <c r="I1416" s="250"/>
      <c r="J1416" s="250">
        <f t="shared" si="123"/>
        <v>0.29159663309168005</v>
      </c>
      <c r="K1416" s="250">
        <f t="shared" si="123"/>
        <v>0.28254606693487999</v>
      </c>
      <c r="L1416" s="250">
        <f t="shared" si="107"/>
        <v>0.28254606693487999</v>
      </c>
      <c r="M1416" s="250"/>
      <c r="N1416" s="250"/>
      <c r="O1416" s="250"/>
      <c r="P1416" s="250">
        <f t="shared" si="124"/>
        <v>0.33608844021983997</v>
      </c>
      <c r="Q1416" s="250">
        <f t="shared" si="124"/>
        <v>0.34936253303171999</v>
      </c>
      <c r="R1416" s="250">
        <f t="shared" si="108"/>
        <v>0.33608844021983997</v>
      </c>
      <c r="S1416" s="250"/>
      <c r="T1416" s="250">
        <f t="shared" si="125"/>
        <v>0.51061149353349444</v>
      </c>
      <c r="U1416" s="250">
        <f t="shared" si="125"/>
        <v>0.48853039552025862</v>
      </c>
      <c r="V1416" s="250">
        <f t="shared" si="125"/>
        <v>0.50112132520610064</v>
      </c>
      <c r="W1416" s="250">
        <f t="shared" si="109"/>
        <v>0.48853039552025862</v>
      </c>
      <c r="X1416" s="250"/>
      <c r="Y1416" s="250"/>
      <c r="Z1416" s="250"/>
      <c r="AA1416" s="250"/>
    </row>
    <row r="1417" spans="1:27" ht="14.25" hidden="1" customHeight="1">
      <c r="A1417" s="120">
        <v>0.13</v>
      </c>
      <c r="B1417" s="120">
        <v>0.2</v>
      </c>
      <c r="C1417" s="120">
        <v>0.67</v>
      </c>
      <c r="D1417" s="250">
        <f t="shared" si="122"/>
        <v>0.31625113075520006</v>
      </c>
      <c r="E1417" s="250">
        <f t="shared" si="122"/>
        <v>0.29497102960988003</v>
      </c>
      <c r="F1417" s="250">
        <f t="shared" si="106"/>
        <v>0.29497102960988003</v>
      </c>
      <c r="G1417" s="250"/>
      <c r="H1417" s="250"/>
      <c r="I1417" s="250"/>
      <c r="J1417" s="250">
        <f t="shared" si="123"/>
        <v>0.29127935290592</v>
      </c>
      <c r="K1417" s="250">
        <f t="shared" si="123"/>
        <v>0.28286504835488002</v>
      </c>
      <c r="L1417" s="250">
        <f t="shared" si="107"/>
        <v>0.28286504835488002</v>
      </c>
      <c r="M1417" s="250"/>
      <c r="N1417" s="250"/>
      <c r="O1417" s="250"/>
      <c r="P1417" s="250">
        <f t="shared" si="124"/>
        <v>0.33609460719396</v>
      </c>
      <c r="Q1417" s="250">
        <f t="shared" si="124"/>
        <v>0.34935636605760001</v>
      </c>
      <c r="R1417" s="250">
        <f t="shared" si="108"/>
        <v>0.33609460719396</v>
      </c>
      <c r="S1417" s="250"/>
      <c r="T1417" s="250">
        <f t="shared" si="125"/>
        <v>0.5101815702926833</v>
      </c>
      <c r="U1417" s="250">
        <f t="shared" si="125"/>
        <v>0.48873907422849405</v>
      </c>
      <c r="V1417" s="250">
        <f t="shared" si="125"/>
        <v>0.50132998948361673</v>
      </c>
      <c r="W1417" s="250">
        <f t="shared" si="109"/>
        <v>0.48873907422849405</v>
      </c>
      <c r="X1417" s="250"/>
      <c r="Y1417" s="250"/>
      <c r="Z1417" s="250"/>
      <c r="AA1417" s="250"/>
    </row>
    <row r="1418" spans="1:27" ht="14.25" hidden="1" customHeight="1">
      <c r="A1418" s="120">
        <v>0.13</v>
      </c>
      <c r="B1418" s="120">
        <v>0.21</v>
      </c>
      <c r="C1418" s="120">
        <v>0.66</v>
      </c>
      <c r="D1418" s="250">
        <f t="shared" si="122"/>
        <v>0.31590386631596001</v>
      </c>
      <c r="E1418" s="250">
        <f t="shared" si="122"/>
        <v>0.29529001102988001</v>
      </c>
      <c r="F1418" s="250">
        <f t="shared" si="106"/>
        <v>0.29529001102988001</v>
      </c>
      <c r="G1418" s="250"/>
      <c r="H1418" s="250"/>
      <c r="I1418" s="250"/>
      <c r="J1418" s="250">
        <f t="shared" si="123"/>
        <v>0.29096207272016</v>
      </c>
      <c r="K1418" s="250">
        <f t="shared" si="123"/>
        <v>0.28318402977488</v>
      </c>
      <c r="L1418" s="250">
        <f t="shared" si="107"/>
        <v>0.28318402977488</v>
      </c>
      <c r="M1418" s="250"/>
      <c r="N1418" s="250"/>
      <c r="O1418" s="250"/>
      <c r="P1418" s="250">
        <f t="shared" si="124"/>
        <v>0.33610077416807999</v>
      </c>
      <c r="Q1418" s="250">
        <f t="shared" si="124"/>
        <v>0.34935019908347997</v>
      </c>
      <c r="R1418" s="250">
        <f t="shared" si="108"/>
        <v>0.33610077416807999</v>
      </c>
      <c r="S1418" s="250"/>
      <c r="T1418" s="250">
        <f t="shared" si="125"/>
        <v>0.50975164705187215</v>
      </c>
      <c r="U1418" s="250">
        <f t="shared" si="125"/>
        <v>0.48894775293672943</v>
      </c>
      <c r="V1418" s="250">
        <f t="shared" si="125"/>
        <v>0.5015386537611326</v>
      </c>
      <c r="W1418" s="250">
        <f t="shared" si="109"/>
        <v>0.48894775293672943</v>
      </c>
      <c r="X1418" s="250"/>
      <c r="Y1418" s="250"/>
      <c r="Z1418" s="250"/>
      <c r="AA1418" s="250"/>
    </row>
    <row r="1419" spans="1:27" ht="14.25" hidden="1" customHeight="1">
      <c r="A1419" s="120">
        <v>0.13</v>
      </c>
      <c r="B1419" s="120">
        <v>0.22</v>
      </c>
      <c r="C1419" s="120">
        <v>0.65</v>
      </c>
      <c r="D1419" s="250">
        <f t="shared" si="122"/>
        <v>0.31555660187672002</v>
      </c>
      <c r="E1419" s="250">
        <f t="shared" si="122"/>
        <v>0.29560899244988004</v>
      </c>
      <c r="F1419" s="250">
        <f t="shared" si="106"/>
        <v>0.29560899244988004</v>
      </c>
      <c r="G1419" s="250"/>
      <c r="H1419" s="250"/>
      <c r="I1419" s="250"/>
      <c r="J1419" s="250">
        <f t="shared" si="123"/>
        <v>0.29064479253440001</v>
      </c>
      <c r="K1419" s="250">
        <f t="shared" si="123"/>
        <v>0.28350301119487997</v>
      </c>
      <c r="L1419" s="250">
        <f t="shared" si="107"/>
        <v>0.28350301119487997</v>
      </c>
      <c r="M1419" s="250"/>
      <c r="N1419" s="250"/>
      <c r="O1419" s="250"/>
      <c r="P1419" s="250">
        <f t="shared" si="124"/>
        <v>0.33610694114219997</v>
      </c>
      <c r="Q1419" s="250">
        <f t="shared" si="124"/>
        <v>0.34934403210935999</v>
      </c>
      <c r="R1419" s="250">
        <f t="shared" si="108"/>
        <v>0.33610694114219997</v>
      </c>
      <c r="S1419" s="250"/>
      <c r="T1419" s="250">
        <f t="shared" si="125"/>
        <v>0.509321723811061</v>
      </c>
      <c r="U1419" s="250">
        <f t="shared" si="125"/>
        <v>0.48915643164496481</v>
      </c>
      <c r="V1419" s="250">
        <f t="shared" si="125"/>
        <v>0.50174731803864847</v>
      </c>
      <c r="W1419" s="250">
        <f t="shared" si="109"/>
        <v>0.48915643164496481</v>
      </c>
      <c r="X1419" s="250"/>
      <c r="Y1419" s="250"/>
      <c r="Z1419" s="250"/>
      <c r="AA1419" s="250"/>
    </row>
    <row r="1420" spans="1:27" ht="14.25" hidden="1" customHeight="1">
      <c r="A1420" s="120">
        <v>0.13</v>
      </c>
      <c r="B1420" s="120">
        <v>0.23</v>
      </c>
      <c r="C1420" s="120">
        <v>0.64</v>
      </c>
      <c r="D1420" s="250">
        <f t="shared" si="122"/>
        <v>0.31520933743748003</v>
      </c>
      <c r="E1420" s="250">
        <f t="shared" si="122"/>
        <v>0.29592797386988001</v>
      </c>
      <c r="F1420" s="250">
        <f t="shared" si="106"/>
        <v>0.29592797386988001</v>
      </c>
      <c r="G1420" s="250"/>
      <c r="H1420" s="250"/>
      <c r="I1420" s="250"/>
      <c r="J1420" s="250">
        <f t="shared" si="123"/>
        <v>0.29032751234864002</v>
      </c>
      <c r="K1420" s="250">
        <f t="shared" si="123"/>
        <v>0.28382199261488</v>
      </c>
      <c r="L1420" s="250">
        <f t="shared" si="107"/>
        <v>0.28382199261488</v>
      </c>
      <c r="M1420" s="250"/>
      <c r="N1420" s="250"/>
      <c r="O1420" s="250"/>
      <c r="P1420" s="250">
        <f t="shared" si="124"/>
        <v>0.33611310811632</v>
      </c>
      <c r="Q1420" s="250">
        <f t="shared" si="124"/>
        <v>0.34933786513524001</v>
      </c>
      <c r="R1420" s="250">
        <f t="shared" si="108"/>
        <v>0.33611310811632</v>
      </c>
      <c r="S1420" s="250"/>
      <c r="T1420" s="250">
        <f t="shared" si="125"/>
        <v>0.50889180057024974</v>
      </c>
      <c r="U1420" s="250">
        <f t="shared" si="125"/>
        <v>0.48936511035320018</v>
      </c>
      <c r="V1420" s="250">
        <f t="shared" si="125"/>
        <v>0.50195598231616456</v>
      </c>
      <c r="W1420" s="250">
        <f t="shared" si="109"/>
        <v>0.48936511035320018</v>
      </c>
      <c r="X1420" s="250"/>
      <c r="Y1420" s="250"/>
      <c r="Z1420" s="250"/>
      <c r="AA1420" s="250"/>
    </row>
    <row r="1421" spans="1:27" ht="14.25" hidden="1" customHeight="1">
      <c r="A1421" s="120">
        <v>0.13</v>
      </c>
      <c r="B1421" s="120">
        <v>0.24</v>
      </c>
      <c r="C1421" s="120">
        <v>0.63</v>
      </c>
      <c r="D1421" s="250">
        <f t="shared" si="122"/>
        <v>0.31486207299823998</v>
      </c>
      <c r="E1421" s="250">
        <f t="shared" si="122"/>
        <v>0.29624695528987999</v>
      </c>
      <c r="F1421" s="250">
        <f t="shared" si="106"/>
        <v>0.29624695528987999</v>
      </c>
      <c r="G1421" s="250"/>
      <c r="H1421" s="250"/>
      <c r="I1421" s="250"/>
      <c r="J1421" s="250">
        <f t="shared" si="123"/>
        <v>0.29001023216288002</v>
      </c>
      <c r="K1421" s="250">
        <f t="shared" si="123"/>
        <v>0.28414097403487998</v>
      </c>
      <c r="L1421" s="250">
        <f t="shared" si="107"/>
        <v>0.28414097403487998</v>
      </c>
      <c r="M1421" s="250"/>
      <c r="N1421" s="250"/>
      <c r="O1421" s="250"/>
      <c r="P1421" s="250">
        <f t="shared" si="124"/>
        <v>0.33611927509043998</v>
      </c>
      <c r="Q1421" s="250">
        <f t="shared" si="124"/>
        <v>0.34933169816111997</v>
      </c>
      <c r="R1421" s="250">
        <f t="shared" si="108"/>
        <v>0.33611927509043998</v>
      </c>
      <c r="S1421" s="250"/>
      <c r="T1421" s="250">
        <f t="shared" si="125"/>
        <v>0.50846187732943859</v>
      </c>
      <c r="U1421" s="250">
        <f t="shared" si="125"/>
        <v>0.48957378906143556</v>
      </c>
      <c r="V1421" s="250">
        <f t="shared" si="125"/>
        <v>0.50216464659368043</v>
      </c>
      <c r="W1421" s="250">
        <f t="shared" si="109"/>
        <v>0.48957378906143556</v>
      </c>
      <c r="X1421" s="250"/>
      <c r="Y1421" s="250"/>
      <c r="Z1421" s="250"/>
      <c r="AA1421" s="250"/>
    </row>
    <row r="1422" spans="1:27" ht="14.25" hidden="1" customHeight="1">
      <c r="A1422" s="120">
        <v>0.13</v>
      </c>
      <c r="B1422" s="120">
        <v>0.25</v>
      </c>
      <c r="C1422" s="120">
        <v>0.62</v>
      </c>
      <c r="D1422" s="250">
        <f t="shared" si="122"/>
        <v>0.31451480855900005</v>
      </c>
      <c r="E1422" s="250">
        <f t="shared" si="122"/>
        <v>0.29656593670988002</v>
      </c>
      <c r="F1422" s="250">
        <f t="shared" si="106"/>
        <v>0.29656593670988002</v>
      </c>
      <c r="G1422" s="250"/>
      <c r="H1422" s="250"/>
      <c r="I1422" s="250"/>
      <c r="J1422" s="250">
        <f t="shared" si="123"/>
        <v>0.28969295197711997</v>
      </c>
      <c r="K1422" s="250">
        <f t="shared" si="123"/>
        <v>0.28445995545488001</v>
      </c>
      <c r="L1422" s="250">
        <f t="shared" si="107"/>
        <v>0.28445995545488001</v>
      </c>
      <c r="M1422" s="250"/>
      <c r="N1422" s="250"/>
      <c r="O1422" s="250"/>
      <c r="P1422" s="250">
        <f t="shared" si="124"/>
        <v>0.33612544206455996</v>
      </c>
      <c r="Q1422" s="250">
        <f t="shared" si="124"/>
        <v>0.34932553118699999</v>
      </c>
      <c r="R1422" s="250">
        <f t="shared" si="108"/>
        <v>0.33612544206455996</v>
      </c>
      <c r="S1422" s="250"/>
      <c r="T1422" s="250">
        <f t="shared" si="125"/>
        <v>0.50803195408862745</v>
      </c>
      <c r="U1422" s="250">
        <f t="shared" si="125"/>
        <v>0.48978246776967099</v>
      </c>
      <c r="V1422" s="250">
        <f t="shared" si="125"/>
        <v>0.50237331087119641</v>
      </c>
      <c r="W1422" s="250">
        <f t="shared" si="109"/>
        <v>0.48978246776967099</v>
      </c>
      <c r="X1422" s="250"/>
      <c r="Y1422" s="250"/>
      <c r="Z1422" s="250"/>
      <c r="AA1422" s="250"/>
    </row>
    <row r="1423" spans="1:27" ht="14.25" hidden="1" customHeight="1">
      <c r="A1423" s="120">
        <v>0.13</v>
      </c>
      <c r="B1423" s="120">
        <v>0.26</v>
      </c>
      <c r="C1423" s="120">
        <v>0.61</v>
      </c>
      <c r="D1423" s="250">
        <f t="shared" si="122"/>
        <v>0.31416754411976</v>
      </c>
      <c r="E1423" s="250">
        <f t="shared" si="122"/>
        <v>0.29688491812988005</v>
      </c>
      <c r="F1423" s="250">
        <f t="shared" si="106"/>
        <v>0.29688491812988005</v>
      </c>
      <c r="G1423" s="250"/>
      <c r="H1423" s="250"/>
      <c r="I1423" s="250"/>
      <c r="J1423" s="250">
        <f t="shared" si="123"/>
        <v>0.28937567179136003</v>
      </c>
      <c r="K1423" s="250">
        <f t="shared" si="123"/>
        <v>0.28477893687487998</v>
      </c>
      <c r="L1423" s="250">
        <f t="shared" si="107"/>
        <v>0.28477893687487998</v>
      </c>
      <c r="M1423" s="250"/>
      <c r="N1423" s="250"/>
      <c r="O1423" s="250"/>
      <c r="P1423" s="250">
        <f t="shared" si="124"/>
        <v>0.33613160903868</v>
      </c>
      <c r="Q1423" s="250">
        <f t="shared" si="124"/>
        <v>0.34931936421287996</v>
      </c>
      <c r="R1423" s="250">
        <f t="shared" si="108"/>
        <v>0.33613160903868</v>
      </c>
      <c r="S1423" s="250"/>
      <c r="T1423" s="250">
        <f t="shared" si="125"/>
        <v>0.5076020308478163</v>
      </c>
      <c r="U1423" s="250">
        <f t="shared" si="125"/>
        <v>0.48999114647790643</v>
      </c>
      <c r="V1423" s="250">
        <f t="shared" si="125"/>
        <v>0.50258197514871239</v>
      </c>
      <c r="W1423" s="250">
        <f t="shared" si="109"/>
        <v>0.48999114647790643</v>
      </c>
      <c r="X1423" s="250"/>
      <c r="Y1423" s="250"/>
      <c r="Z1423" s="250"/>
      <c r="AA1423" s="250"/>
    </row>
    <row r="1424" spans="1:27" ht="14.25" hidden="1" customHeight="1">
      <c r="A1424" s="120">
        <v>0.13</v>
      </c>
      <c r="B1424" s="120">
        <v>0.27</v>
      </c>
      <c r="C1424" s="120">
        <v>0.6</v>
      </c>
      <c r="D1424" s="250">
        <f t="shared" si="122"/>
        <v>0.31382027968052001</v>
      </c>
      <c r="E1424" s="250">
        <f t="shared" si="122"/>
        <v>0.29720389954988002</v>
      </c>
      <c r="F1424" s="250">
        <f t="shared" si="106"/>
        <v>0.29720389954988002</v>
      </c>
      <c r="G1424" s="250"/>
      <c r="H1424" s="250"/>
      <c r="I1424" s="250"/>
      <c r="J1424" s="250">
        <f t="shared" si="123"/>
        <v>0.28905839160559998</v>
      </c>
      <c r="K1424" s="250">
        <f t="shared" si="123"/>
        <v>0.28509791829488002</v>
      </c>
      <c r="L1424" s="250">
        <f t="shared" si="107"/>
        <v>0.28509791829488002</v>
      </c>
      <c r="M1424" s="250"/>
      <c r="N1424" s="250"/>
      <c r="O1424" s="250"/>
      <c r="P1424" s="250">
        <f t="shared" si="124"/>
        <v>0.33613777601279993</v>
      </c>
      <c r="Q1424" s="250">
        <f t="shared" si="124"/>
        <v>0.34931319723875998</v>
      </c>
      <c r="R1424" s="250">
        <f t="shared" si="108"/>
        <v>0.33613777601279993</v>
      </c>
      <c r="S1424" s="250"/>
      <c r="T1424" s="250">
        <f t="shared" si="125"/>
        <v>0.50717210760700504</v>
      </c>
      <c r="U1424" s="250">
        <f t="shared" si="125"/>
        <v>0.4901998251861418</v>
      </c>
      <c r="V1424" s="250">
        <f t="shared" si="125"/>
        <v>0.50279063942622826</v>
      </c>
      <c r="W1424" s="250">
        <f t="shared" si="109"/>
        <v>0.4901998251861418</v>
      </c>
      <c r="X1424" s="250"/>
      <c r="Y1424" s="250"/>
      <c r="Z1424" s="250"/>
      <c r="AA1424" s="250"/>
    </row>
    <row r="1425" spans="1:27" ht="14.25" hidden="1" customHeight="1">
      <c r="A1425" s="120">
        <v>0.13</v>
      </c>
      <c r="B1425" s="120">
        <v>0.28000000000000003</v>
      </c>
      <c r="C1425" s="120">
        <v>0.59</v>
      </c>
      <c r="D1425" s="250">
        <f t="shared" si="122"/>
        <v>0.31347301524128002</v>
      </c>
      <c r="E1425" s="250">
        <f t="shared" si="122"/>
        <v>0.29752288096988</v>
      </c>
      <c r="F1425" s="250">
        <f t="shared" si="106"/>
        <v>0.29752288096988</v>
      </c>
      <c r="G1425" s="250"/>
      <c r="H1425" s="250"/>
      <c r="I1425" s="250"/>
      <c r="J1425" s="250">
        <f t="shared" si="123"/>
        <v>0.28874111141983999</v>
      </c>
      <c r="K1425" s="250">
        <f t="shared" si="123"/>
        <v>0.28541689971487999</v>
      </c>
      <c r="L1425" s="250">
        <f t="shared" si="107"/>
        <v>0.28541689971487999</v>
      </c>
      <c r="M1425" s="250"/>
      <c r="N1425" s="250"/>
      <c r="O1425" s="250"/>
      <c r="P1425" s="250">
        <f t="shared" si="124"/>
        <v>0.33614394298691996</v>
      </c>
      <c r="Q1425" s="250">
        <f t="shared" si="124"/>
        <v>0.34930703026463999</v>
      </c>
      <c r="R1425" s="250">
        <f t="shared" si="108"/>
        <v>0.33614394298691996</v>
      </c>
      <c r="S1425" s="250"/>
      <c r="T1425" s="250">
        <f t="shared" si="125"/>
        <v>0.50674218436619389</v>
      </c>
      <c r="U1425" s="250">
        <f t="shared" si="125"/>
        <v>0.49040850389437723</v>
      </c>
      <c r="V1425" s="250">
        <f t="shared" si="125"/>
        <v>0.50299930370374435</v>
      </c>
      <c r="W1425" s="250">
        <f t="shared" si="109"/>
        <v>0.49040850389437723</v>
      </c>
      <c r="X1425" s="250"/>
      <c r="Y1425" s="250"/>
      <c r="Z1425" s="250"/>
      <c r="AA1425" s="250"/>
    </row>
    <row r="1426" spans="1:27" ht="14.25" hidden="1" customHeight="1">
      <c r="A1426" s="120">
        <v>0.13</v>
      </c>
      <c r="B1426" s="120">
        <v>0.28999999999999998</v>
      </c>
      <c r="C1426" s="120">
        <v>0.57999999999999996</v>
      </c>
      <c r="D1426" s="250">
        <f t="shared" si="122"/>
        <v>0.31312575080203997</v>
      </c>
      <c r="E1426" s="250">
        <f t="shared" si="122"/>
        <v>0.29784186238987997</v>
      </c>
      <c r="F1426" s="250">
        <f t="shared" si="106"/>
        <v>0.29784186238987997</v>
      </c>
      <c r="G1426" s="250"/>
      <c r="H1426" s="250"/>
      <c r="I1426" s="250"/>
      <c r="J1426" s="250">
        <f t="shared" si="123"/>
        <v>0.28842383123408</v>
      </c>
      <c r="K1426" s="250">
        <f t="shared" si="123"/>
        <v>0.28573588113488002</v>
      </c>
      <c r="L1426" s="250">
        <f t="shared" si="107"/>
        <v>0.28573588113488002</v>
      </c>
      <c r="M1426" s="250"/>
      <c r="N1426" s="250"/>
      <c r="O1426" s="250"/>
      <c r="P1426" s="250">
        <f t="shared" si="124"/>
        <v>0.33615010996104</v>
      </c>
      <c r="Q1426" s="250">
        <f t="shared" si="124"/>
        <v>0.34930086329051996</v>
      </c>
      <c r="R1426" s="250">
        <f t="shared" si="108"/>
        <v>0.33615010996104</v>
      </c>
      <c r="S1426" s="250"/>
      <c r="T1426" s="250">
        <f t="shared" si="125"/>
        <v>0.50631226112538275</v>
      </c>
      <c r="U1426" s="250">
        <f t="shared" si="125"/>
        <v>0.49061718260261261</v>
      </c>
      <c r="V1426" s="250">
        <f t="shared" si="125"/>
        <v>0.50320796798126022</v>
      </c>
      <c r="W1426" s="250">
        <f t="shared" si="109"/>
        <v>0.49061718260261261</v>
      </c>
      <c r="X1426" s="250"/>
      <c r="Y1426" s="250"/>
      <c r="Z1426" s="250"/>
      <c r="AA1426" s="250"/>
    </row>
    <row r="1427" spans="1:27" ht="14.25" hidden="1" customHeight="1">
      <c r="A1427" s="120">
        <v>0.13</v>
      </c>
      <c r="B1427" s="120">
        <v>0.3</v>
      </c>
      <c r="C1427" s="120">
        <v>0.56999999999999995</v>
      </c>
      <c r="D1427" s="250">
        <f t="shared" si="122"/>
        <v>0.31277848636280003</v>
      </c>
      <c r="E1427" s="250">
        <f t="shared" si="122"/>
        <v>0.29816084380987995</v>
      </c>
      <c r="F1427" s="250">
        <f t="shared" si="106"/>
        <v>0.29816084380987995</v>
      </c>
      <c r="G1427" s="250"/>
      <c r="H1427" s="250"/>
      <c r="I1427" s="250"/>
      <c r="J1427" s="250">
        <f t="shared" si="123"/>
        <v>0.28810655104831995</v>
      </c>
      <c r="K1427" s="250">
        <f t="shared" si="123"/>
        <v>0.28605486255488</v>
      </c>
      <c r="L1427" s="250">
        <f t="shared" si="107"/>
        <v>0.28605486255488</v>
      </c>
      <c r="M1427" s="250"/>
      <c r="N1427" s="250"/>
      <c r="O1427" s="250"/>
      <c r="P1427" s="250">
        <f t="shared" si="124"/>
        <v>0.33615627693515993</v>
      </c>
      <c r="Q1427" s="250">
        <f t="shared" si="124"/>
        <v>0.34929469631639998</v>
      </c>
      <c r="R1427" s="250">
        <f t="shared" si="108"/>
        <v>0.33615627693515993</v>
      </c>
      <c r="S1427" s="250"/>
      <c r="T1427" s="250">
        <f t="shared" si="125"/>
        <v>0.5058823378845716</v>
      </c>
      <c r="U1427" s="250">
        <f t="shared" si="125"/>
        <v>0.49082586131084799</v>
      </c>
      <c r="V1427" s="250">
        <f t="shared" si="125"/>
        <v>0.5034166322587762</v>
      </c>
      <c r="W1427" s="250">
        <f t="shared" si="109"/>
        <v>0.49082586131084799</v>
      </c>
      <c r="X1427" s="250"/>
      <c r="Y1427" s="250"/>
      <c r="Z1427" s="250"/>
      <c r="AA1427" s="250"/>
    </row>
    <row r="1428" spans="1:27" ht="14.25" hidden="1" customHeight="1">
      <c r="A1428" s="120">
        <v>0.13</v>
      </c>
      <c r="B1428" s="120">
        <v>0.31</v>
      </c>
      <c r="C1428" s="120">
        <v>0.56000000000000005</v>
      </c>
      <c r="D1428" s="250">
        <f t="shared" si="122"/>
        <v>0.31243122192355999</v>
      </c>
      <c r="E1428" s="250">
        <f t="shared" si="122"/>
        <v>0.29847982522988004</v>
      </c>
      <c r="F1428" s="250">
        <f t="shared" si="106"/>
        <v>0.29847982522988004</v>
      </c>
      <c r="G1428" s="250"/>
      <c r="H1428" s="250"/>
      <c r="I1428" s="250"/>
      <c r="J1428" s="250">
        <f t="shared" si="123"/>
        <v>0.28778927086256001</v>
      </c>
      <c r="K1428" s="250">
        <f t="shared" si="123"/>
        <v>0.28637384397487997</v>
      </c>
      <c r="L1428" s="250">
        <f t="shared" si="107"/>
        <v>0.28637384397487997</v>
      </c>
      <c r="M1428" s="250"/>
      <c r="N1428" s="250"/>
      <c r="O1428" s="250"/>
      <c r="P1428" s="250">
        <f t="shared" si="124"/>
        <v>0.33616244390927996</v>
      </c>
      <c r="Q1428" s="250">
        <f t="shared" si="124"/>
        <v>0.34928852934228005</v>
      </c>
      <c r="R1428" s="250">
        <f t="shared" si="108"/>
        <v>0.33616244390927996</v>
      </c>
      <c r="S1428" s="250"/>
      <c r="T1428" s="250">
        <f t="shared" si="125"/>
        <v>0.50545241464376045</v>
      </c>
      <c r="U1428" s="250">
        <f t="shared" si="125"/>
        <v>0.49103454001908342</v>
      </c>
      <c r="V1428" s="250">
        <f t="shared" si="125"/>
        <v>0.50362529653629218</v>
      </c>
      <c r="W1428" s="250">
        <f t="shared" si="109"/>
        <v>0.49103454001908342</v>
      </c>
      <c r="X1428" s="250"/>
      <c r="Y1428" s="250"/>
      <c r="Z1428" s="250"/>
      <c r="AA1428" s="250"/>
    </row>
    <row r="1429" spans="1:27" ht="14.25" hidden="1" customHeight="1">
      <c r="A1429" s="120">
        <v>0.13</v>
      </c>
      <c r="B1429" s="120">
        <v>0.32</v>
      </c>
      <c r="C1429" s="120">
        <v>0.55000000000000004</v>
      </c>
      <c r="D1429" s="250">
        <f t="shared" si="122"/>
        <v>0.31208395748432005</v>
      </c>
      <c r="E1429" s="250">
        <f t="shared" si="122"/>
        <v>0.29879880664988001</v>
      </c>
      <c r="F1429" s="250">
        <f t="shared" si="106"/>
        <v>0.29879880664988001</v>
      </c>
      <c r="G1429" s="250"/>
      <c r="H1429" s="250"/>
      <c r="I1429" s="250"/>
      <c r="J1429" s="250">
        <f t="shared" si="123"/>
        <v>0.28747199067680002</v>
      </c>
      <c r="K1429" s="250">
        <f t="shared" si="123"/>
        <v>0.28669282539488</v>
      </c>
      <c r="L1429" s="250">
        <f t="shared" si="107"/>
        <v>0.28669282539488</v>
      </c>
      <c r="M1429" s="250"/>
      <c r="N1429" s="250"/>
      <c r="O1429" s="250"/>
      <c r="P1429" s="250">
        <f t="shared" si="124"/>
        <v>0.3361686108834</v>
      </c>
      <c r="Q1429" s="250">
        <f t="shared" si="124"/>
        <v>0.34928236236816002</v>
      </c>
      <c r="R1429" s="250">
        <f t="shared" si="108"/>
        <v>0.3361686108834</v>
      </c>
      <c r="S1429" s="250"/>
      <c r="T1429" s="250">
        <f t="shared" si="125"/>
        <v>0.5050224914029493</v>
      </c>
      <c r="U1429" s="250">
        <f t="shared" si="125"/>
        <v>0.49124321872731885</v>
      </c>
      <c r="V1429" s="250">
        <f t="shared" si="125"/>
        <v>0.50383396081380816</v>
      </c>
      <c r="W1429" s="250">
        <f t="shared" si="109"/>
        <v>0.49124321872731885</v>
      </c>
      <c r="X1429" s="250"/>
      <c r="Y1429" s="250"/>
      <c r="Z1429" s="250"/>
      <c r="AA1429" s="250"/>
    </row>
    <row r="1430" spans="1:27" ht="14.25" hidden="1" customHeight="1">
      <c r="A1430" s="120">
        <v>0.13</v>
      </c>
      <c r="B1430" s="120">
        <v>0.33</v>
      </c>
      <c r="C1430" s="120">
        <v>0.54</v>
      </c>
      <c r="D1430" s="250">
        <f t="shared" si="122"/>
        <v>0.31173669304508</v>
      </c>
      <c r="E1430" s="250">
        <f t="shared" si="122"/>
        <v>0.29911778806988004</v>
      </c>
      <c r="F1430" s="250">
        <f t="shared" si="106"/>
        <v>0.29911778806988004</v>
      </c>
      <c r="G1430" s="250"/>
      <c r="H1430" s="250"/>
      <c r="I1430" s="250"/>
      <c r="J1430" s="250">
        <f t="shared" si="123"/>
        <v>0.28715471049104002</v>
      </c>
      <c r="K1430" s="250">
        <f t="shared" si="123"/>
        <v>0.28701180681488003</v>
      </c>
      <c r="L1430" s="250">
        <f t="shared" si="107"/>
        <v>0.28701180681488003</v>
      </c>
      <c r="M1430" s="250"/>
      <c r="N1430" s="250"/>
      <c r="O1430" s="250"/>
      <c r="P1430" s="250">
        <f t="shared" si="124"/>
        <v>0.33617477785752004</v>
      </c>
      <c r="Q1430" s="250">
        <f t="shared" si="124"/>
        <v>0.34927619539403998</v>
      </c>
      <c r="R1430" s="250">
        <f t="shared" si="108"/>
        <v>0.33617477785752004</v>
      </c>
      <c r="S1430" s="250"/>
      <c r="T1430" s="250">
        <f t="shared" si="125"/>
        <v>0.50459256816213816</v>
      </c>
      <c r="U1430" s="250">
        <f t="shared" si="125"/>
        <v>0.49145189743555423</v>
      </c>
      <c r="V1430" s="250">
        <f t="shared" si="125"/>
        <v>0.50404262509132414</v>
      </c>
      <c r="W1430" s="250">
        <f t="shared" si="109"/>
        <v>0.49145189743555423</v>
      </c>
      <c r="X1430" s="250"/>
      <c r="Y1430" s="250"/>
      <c r="Z1430" s="250"/>
      <c r="AA1430" s="250"/>
    </row>
    <row r="1431" spans="1:27" ht="14.25" hidden="1" customHeight="1">
      <c r="A1431" s="120">
        <v>0.13</v>
      </c>
      <c r="B1431" s="120">
        <v>0.34</v>
      </c>
      <c r="C1431" s="120">
        <v>0.53</v>
      </c>
      <c r="D1431" s="250">
        <f t="shared" si="122"/>
        <v>0.31138942860584007</v>
      </c>
      <c r="E1431" s="250">
        <f t="shared" si="122"/>
        <v>0.29943676948988002</v>
      </c>
      <c r="F1431" s="250">
        <f t="shared" si="106"/>
        <v>0.29943676948988002</v>
      </c>
      <c r="G1431" s="250"/>
      <c r="H1431" s="250"/>
      <c r="I1431" s="250"/>
      <c r="J1431" s="250">
        <f t="shared" si="123"/>
        <v>0.28683743030527997</v>
      </c>
      <c r="K1431" s="250">
        <f t="shared" si="123"/>
        <v>0.28733078823488001</v>
      </c>
      <c r="L1431" s="250">
        <f t="shared" si="107"/>
        <v>0.28683743030527997</v>
      </c>
      <c r="M1431" s="250"/>
      <c r="N1431" s="250"/>
      <c r="O1431" s="250"/>
      <c r="P1431" s="250">
        <f t="shared" si="124"/>
        <v>0.33618094483163996</v>
      </c>
      <c r="Q1431" s="250">
        <f t="shared" si="124"/>
        <v>0.34927002841992</v>
      </c>
      <c r="R1431" s="250">
        <f t="shared" si="108"/>
        <v>0.33618094483163996</v>
      </c>
      <c r="S1431" s="250"/>
      <c r="T1431" s="250">
        <f t="shared" si="125"/>
        <v>0.50416264492132701</v>
      </c>
      <c r="U1431" s="250">
        <f t="shared" si="125"/>
        <v>0.49166057614378961</v>
      </c>
      <c r="V1431" s="250">
        <f t="shared" si="125"/>
        <v>0.50425128936884001</v>
      </c>
      <c r="W1431" s="250">
        <f t="shared" si="109"/>
        <v>0.49166057614378961</v>
      </c>
      <c r="X1431" s="250"/>
      <c r="Y1431" s="250"/>
      <c r="Z1431" s="250"/>
      <c r="AA1431" s="250"/>
    </row>
    <row r="1432" spans="1:27" ht="14.25" hidden="1" customHeight="1">
      <c r="A1432" s="120">
        <v>0.13</v>
      </c>
      <c r="B1432" s="120">
        <v>0.35</v>
      </c>
      <c r="C1432" s="120">
        <v>0.52</v>
      </c>
      <c r="D1432" s="250">
        <f t="shared" si="122"/>
        <v>0.31104216416660002</v>
      </c>
      <c r="E1432" s="250">
        <f t="shared" si="122"/>
        <v>0.29975575090988005</v>
      </c>
      <c r="F1432" s="250">
        <f t="shared" si="106"/>
        <v>0.29975575090988005</v>
      </c>
      <c r="G1432" s="250"/>
      <c r="H1432" s="250"/>
      <c r="I1432" s="250"/>
      <c r="J1432" s="250">
        <f t="shared" si="123"/>
        <v>0.28652015011952003</v>
      </c>
      <c r="K1432" s="250">
        <f t="shared" si="123"/>
        <v>0.28764976965487998</v>
      </c>
      <c r="L1432" s="250">
        <f t="shared" si="107"/>
        <v>0.28652015011952003</v>
      </c>
      <c r="M1432" s="250"/>
      <c r="N1432" s="250"/>
      <c r="O1432" s="250"/>
      <c r="P1432" s="250">
        <f t="shared" si="124"/>
        <v>0.33618711180576</v>
      </c>
      <c r="Q1432" s="250">
        <f t="shared" si="124"/>
        <v>0.34926386144580002</v>
      </c>
      <c r="R1432" s="250">
        <f t="shared" si="108"/>
        <v>0.33618711180576</v>
      </c>
      <c r="S1432" s="250"/>
      <c r="T1432" s="250">
        <f t="shared" si="125"/>
        <v>0.50373272168051575</v>
      </c>
      <c r="U1432" s="250">
        <f t="shared" si="125"/>
        <v>0.49186925485202504</v>
      </c>
      <c r="V1432" s="250">
        <f t="shared" si="125"/>
        <v>0.5044599536463561</v>
      </c>
      <c r="W1432" s="250">
        <f t="shared" si="109"/>
        <v>0.49186925485202504</v>
      </c>
      <c r="X1432" s="250"/>
      <c r="Y1432" s="250"/>
      <c r="Z1432" s="250"/>
      <c r="AA1432" s="250"/>
    </row>
    <row r="1433" spans="1:27" ht="14.25" hidden="1" customHeight="1">
      <c r="A1433" s="120">
        <v>0.13</v>
      </c>
      <c r="B1433" s="120">
        <v>0.36</v>
      </c>
      <c r="C1433" s="120">
        <v>0.51</v>
      </c>
      <c r="D1433" s="250">
        <f t="shared" si="122"/>
        <v>0.31069489972735997</v>
      </c>
      <c r="E1433" s="250">
        <f t="shared" si="122"/>
        <v>0.30007473232988002</v>
      </c>
      <c r="F1433" s="250">
        <f t="shared" si="106"/>
        <v>0.30007473232988002</v>
      </c>
      <c r="G1433" s="250"/>
      <c r="H1433" s="250"/>
      <c r="I1433" s="250"/>
      <c r="J1433" s="250">
        <f t="shared" si="123"/>
        <v>0.28620286993375998</v>
      </c>
      <c r="K1433" s="250">
        <f t="shared" si="123"/>
        <v>0.28796875107487996</v>
      </c>
      <c r="L1433" s="250">
        <f t="shared" si="107"/>
        <v>0.28620286993375998</v>
      </c>
      <c r="M1433" s="250"/>
      <c r="N1433" s="250"/>
      <c r="O1433" s="250"/>
      <c r="P1433" s="250">
        <f t="shared" si="124"/>
        <v>0.33619327877987998</v>
      </c>
      <c r="Q1433" s="250">
        <f t="shared" si="124"/>
        <v>0.34925769447167998</v>
      </c>
      <c r="R1433" s="250">
        <f t="shared" si="108"/>
        <v>0.33619327877987998</v>
      </c>
      <c r="S1433" s="250"/>
      <c r="T1433" s="250">
        <f t="shared" si="125"/>
        <v>0.5033027984397046</v>
      </c>
      <c r="U1433" s="250">
        <f t="shared" si="125"/>
        <v>0.49207793356026042</v>
      </c>
      <c r="V1433" s="250">
        <f t="shared" si="125"/>
        <v>0.50466861792387196</v>
      </c>
      <c r="W1433" s="250">
        <f t="shared" si="109"/>
        <v>0.49207793356026042</v>
      </c>
      <c r="X1433" s="250"/>
      <c r="Y1433" s="250"/>
      <c r="Z1433" s="250"/>
      <c r="AA1433" s="250"/>
    </row>
    <row r="1434" spans="1:27" ht="14.25" hidden="1" customHeight="1">
      <c r="A1434" s="120">
        <v>0.13</v>
      </c>
      <c r="B1434" s="120">
        <v>0.37</v>
      </c>
      <c r="C1434" s="120">
        <v>0.5</v>
      </c>
      <c r="D1434" s="250">
        <f t="shared" si="122"/>
        <v>0.31034763528812004</v>
      </c>
      <c r="E1434" s="250">
        <f t="shared" si="122"/>
        <v>0.30039371374988</v>
      </c>
      <c r="F1434" s="250">
        <f t="shared" si="106"/>
        <v>0.30039371374988</v>
      </c>
      <c r="G1434" s="250"/>
      <c r="H1434" s="250"/>
      <c r="I1434" s="250"/>
      <c r="J1434" s="250">
        <f t="shared" si="123"/>
        <v>0.28588558974799999</v>
      </c>
      <c r="K1434" s="250">
        <f t="shared" si="123"/>
        <v>0.28828773249487999</v>
      </c>
      <c r="L1434" s="250">
        <f t="shared" si="107"/>
        <v>0.28588558974799999</v>
      </c>
      <c r="M1434" s="250"/>
      <c r="N1434" s="250"/>
      <c r="O1434" s="250"/>
      <c r="P1434" s="250">
        <f t="shared" si="124"/>
        <v>0.33619944575399996</v>
      </c>
      <c r="Q1434" s="250">
        <f t="shared" si="124"/>
        <v>0.34925152749756</v>
      </c>
      <c r="R1434" s="250">
        <f t="shared" si="108"/>
        <v>0.33619944575399996</v>
      </c>
      <c r="S1434" s="250"/>
      <c r="T1434" s="250">
        <f t="shared" si="125"/>
        <v>0.50287287519889334</v>
      </c>
      <c r="U1434" s="250">
        <f t="shared" si="125"/>
        <v>0.49228661226849579</v>
      </c>
      <c r="V1434" s="250">
        <f t="shared" si="125"/>
        <v>0.50487728220138794</v>
      </c>
      <c r="W1434" s="250">
        <f t="shared" si="109"/>
        <v>0.49228661226849579</v>
      </c>
      <c r="X1434" s="250"/>
      <c r="Y1434" s="250"/>
      <c r="Z1434" s="250"/>
      <c r="AA1434" s="250"/>
    </row>
    <row r="1435" spans="1:27" ht="14.25" hidden="1" customHeight="1">
      <c r="A1435" s="120">
        <v>0.13</v>
      </c>
      <c r="B1435" s="120">
        <v>0.38</v>
      </c>
      <c r="C1435" s="120">
        <v>0.49</v>
      </c>
      <c r="D1435" s="250">
        <f t="shared" si="122"/>
        <v>0.31000037084887999</v>
      </c>
      <c r="E1435" s="250">
        <f t="shared" si="122"/>
        <v>0.30071269516987997</v>
      </c>
      <c r="F1435" s="250">
        <f t="shared" si="106"/>
        <v>0.30071269516987997</v>
      </c>
      <c r="G1435" s="250"/>
      <c r="H1435" s="250"/>
      <c r="I1435" s="250"/>
      <c r="J1435" s="250">
        <f t="shared" si="123"/>
        <v>0.28556830956224</v>
      </c>
      <c r="K1435" s="250">
        <f t="shared" si="123"/>
        <v>0.28860671391488002</v>
      </c>
      <c r="L1435" s="250">
        <f t="shared" si="107"/>
        <v>0.28556830956224</v>
      </c>
      <c r="M1435" s="250"/>
      <c r="N1435" s="250"/>
      <c r="O1435" s="250"/>
      <c r="P1435" s="250">
        <f t="shared" si="124"/>
        <v>0.33620561272812</v>
      </c>
      <c r="Q1435" s="250">
        <f t="shared" si="124"/>
        <v>0.34924536052343996</v>
      </c>
      <c r="R1435" s="250">
        <f t="shared" si="108"/>
        <v>0.33620561272812</v>
      </c>
      <c r="S1435" s="250"/>
      <c r="T1435" s="250">
        <f t="shared" si="125"/>
        <v>0.5024429519580822</v>
      </c>
      <c r="U1435" s="250">
        <f t="shared" si="125"/>
        <v>0.49249529097673117</v>
      </c>
      <c r="V1435" s="250">
        <f t="shared" si="125"/>
        <v>0.50508594647890392</v>
      </c>
      <c r="W1435" s="250">
        <f t="shared" si="109"/>
        <v>0.49249529097673117</v>
      </c>
      <c r="X1435" s="250"/>
      <c r="Y1435" s="250"/>
      <c r="Z1435" s="250"/>
      <c r="AA1435" s="250"/>
    </row>
    <row r="1436" spans="1:27" ht="14.25" hidden="1" customHeight="1">
      <c r="A1436" s="120">
        <v>0.13</v>
      </c>
      <c r="B1436" s="120">
        <v>0.39</v>
      </c>
      <c r="C1436" s="120">
        <v>0.48</v>
      </c>
      <c r="D1436" s="250">
        <f t="shared" si="122"/>
        <v>0.30965310640964006</v>
      </c>
      <c r="E1436" s="250">
        <f t="shared" si="122"/>
        <v>0.30103167658988006</v>
      </c>
      <c r="F1436" s="250">
        <f t="shared" si="106"/>
        <v>0.30103167658988006</v>
      </c>
      <c r="G1436" s="250"/>
      <c r="H1436" s="250"/>
      <c r="I1436" s="250"/>
      <c r="J1436" s="250">
        <f t="shared" si="123"/>
        <v>0.28525102937648</v>
      </c>
      <c r="K1436" s="250">
        <f t="shared" si="123"/>
        <v>0.28892569533488</v>
      </c>
      <c r="L1436" s="250">
        <f t="shared" si="107"/>
        <v>0.28525102937648</v>
      </c>
      <c r="M1436" s="250"/>
      <c r="N1436" s="250"/>
      <c r="O1436" s="250"/>
      <c r="P1436" s="250">
        <f t="shared" si="124"/>
        <v>0.33621177970224003</v>
      </c>
      <c r="Q1436" s="250">
        <f t="shared" si="124"/>
        <v>0.34923919354931998</v>
      </c>
      <c r="R1436" s="250">
        <f t="shared" si="108"/>
        <v>0.33621177970224003</v>
      </c>
      <c r="S1436" s="250"/>
      <c r="T1436" s="250">
        <f t="shared" si="125"/>
        <v>0.50201302871727105</v>
      </c>
      <c r="U1436" s="250">
        <f t="shared" si="125"/>
        <v>0.49270396968496666</v>
      </c>
      <c r="V1436" s="250">
        <f t="shared" si="125"/>
        <v>0.5052946107564199</v>
      </c>
      <c r="W1436" s="250">
        <f t="shared" si="109"/>
        <v>0.49270396968496666</v>
      </c>
      <c r="X1436" s="250"/>
      <c r="Y1436" s="250"/>
      <c r="Z1436" s="250"/>
      <c r="AA1436" s="250"/>
    </row>
    <row r="1437" spans="1:27" ht="14.25" hidden="1" customHeight="1">
      <c r="A1437" s="120">
        <v>0.13</v>
      </c>
      <c r="B1437" s="120">
        <v>0.4</v>
      </c>
      <c r="C1437" s="120">
        <v>0.47</v>
      </c>
      <c r="D1437" s="250">
        <f t="shared" si="122"/>
        <v>0.30930584197040001</v>
      </c>
      <c r="E1437" s="250">
        <f t="shared" si="122"/>
        <v>0.30135065800988003</v>
      </c>
      <c r="F1437" s="250">
        <f t="shared" ref="F1437:F1691" si="126">MIN(D1437:E1437)</f>
        <v>0.30135065800988003</v>
      </c>
      <c r="G1437" s="250"/>
      <c r="H1437" s="250"/>
      <c r="I1437" s="250"/>
      <c r="J1437" s="250">
        <f t="shared" si="123"/>
        <v>0.28493374919072001</v>
      </c>
      <c r="K1437" s="250">
        <f t="shared" si="123"/>
        <v>0.28924467675488003</v>
      </c>
      <c r="L1437" s="250">
        <f t="shared" ref="L1437:L1691" si="127">MIN(J1437:K1437)</f>
        <v>0.28493374919072001</v>
      </c>
      <c r="M1437" s="250"/>
      <c r="N1437" s="250"/>
      <c r="O1437" s="250"/>
      <c r="P1437" s="250">
        <f t="shared" si="124"/>
        <v>0.33621794667636001</v>
      </c>
      <c r="Q1437" s="250">
        <f t="shared" si="124"/>
        <v>0.34923302657519995</v>
      </c>
      <c r="R1437" s="250">
        <f t="shared" ref="R1437:R1691" si="128">MIN(P1437:Q1437)</f>
        <v>0.33621794667636001</v>
      </c>
      <c r="S1437" s="250"/>
      <c r="T1437" s="250">
        <f t="shared" si="125"/>
        <v>0.5015831054764599</v>
      </c>
      <c r="U1437" s="250">
        <f t="shared" si="125"/>
        <v>0.49291264839320204</v>
      </c>
      <c r="V1437" s="250">
        <f t="shared" si="125"/>
        <v>0.50550327503393577</v>
      </c>
      <c r="W1437" s="250">
        <f t="shared" ref="W1437:W1691" si="129">MIN(T1437:V1437)</f>
        <v>0.49291264839320204</v>
      </c>
      <c r="X1437" s="250"/>
      <c r="Y1437" s="250"/>
      <c r="Z1437" s="250"/>
      <c r="AA1437" s="250"/>
    </row>
    <row r="1438" spans="1:27" ht="14.25" hidden="1" customHeight="1">
      <c r="A1438" s="120">
        <v>0.13</v>
      </c>
      <c r="B1438" s="120">
        <v>0.41</v>
      </c>
      <c r="C1438" s="120">
        <v>0.46</v>
      </c>
      <c r="D1438" s="250">
        <f t="shared" si="122"/>
        <v>0.30895857753116002</v>
      </c>
      <c r="E1438" s="250">
        <f t="shared" si="122"/>
        <v>0.30166963942988001</v>
      </c>
      <c r="F1438" s="250">
        <f t="shared" si="126"/>
        <v>0.30166963942988001</v>
      </c>
      <c r="G1438" s="250"/>
      <c r="H1438" s="250"/>
      <c r="I1438" s="250"/>
      <c r="J1438" s="250">
        <f t="shared" si="123"/>
        <v>0.28461646900495996</v>
      </c>
      <c r="K1438" s="250">
        <f t="shared" si="123"/>
        <v>0.28956365817487995</v>
      </c>
      <c r="L1438" s="250">
        <f t="shared" si="127"/>
        <v>0.28461646900495996</v>
      </c>
      <c r="M1438" s="250"/>
      <c r="N1438" s="250"/>
      <c r="O1438" s="250"/>
      <c r="P1438" s="250">
        <f t="shared" si="124"/>
        <v>0.33622411365047999</v>
      </c>
      <c r="Q1438" s="250">
        <f t="shared" si="124"/>
        <v>0.34922685960108002</v>
      </c>
      <c r="R1438" s="250">
        <f t="shared" si="128"/>
        <v>0.33622411365047999</v>
      </c>
      <c r="S1438" s="250"/>
      <c r="T1438" s="250">
        <f t="shared" si="125"/>
        <v>0.50115318223564875</v>
      </c>
      <c r="U1438" s="250">
        <f t="shared" si="125"/>
        <v>0.49312132710143741</v>
      </c>
      <c r="V1438" s="250">
        <f t="shared" si="125"/>
        <v>0.50571193931145175</v>
      </c>
      <c r="W1438" s="250">
        <f t="shared" si="129"/>
        <v>0.49312132710143741</v>
      </c>
      <c r="X1438" s="250"/>
      <c r="Y1438" s="250"/>
      <c r="Z1438" s="250"/>
      <c r="AA1438" s="250"/>
    </row>
    <row r="1439" spans="1:27" ht="14.25" hidden="1" customHeight="1">
      <c r="A1439" s="120">
        <v>0.13</v>
      </c>
      <c r="B1439" s="120">
        <v>0.42</v>
      </c>
      <c r="C1439" s="120">
        <v>0.45</v>
      </c>
      <c r="D1439" s="250">
        <f t="shared" si="122"/>
        <v>0.30861131309192003</v>
      </c>
      <c r="E1439" s="250">
        <f t="shared" si="122"/>
        <v>0.30198862084987999</v>
      </c>
      <c r="F1439" s="250">
        <f t="shared" si="126"/>
        <v>0.30198862084987999</v>
      </c>
      <c r="G1439" s="250"/>
      <c r="H1439" s="250"/>
      <c r="I1439" s="250"/>
      <c r="J1439" s="250">
        <f t="shared" si="123"/>
        <v>0.28429918881920002</v>
      </c>
      <c r="K1439" s="250">
        <f t="shared" si="123"/>
        <v>0.28988263959487998</v>
      </c>
      <c r="L1439" s="250">
        <f t="shared" si="127"/>
        <v>0.28429918881920002</v>
      </c>
      <c r="M1439" s="250"/>
      <c r="N1439" s="250"/>
      <c r="O1439" s="250"/>
      <c r="P1439" s="250">
        <f t="shared" si="124"/>
        <v>0.33623028062460003</v>
      </c>
      <c r="Q1439" s="250">
        <f t="shared" si="124"/>
        <v>0.34922069262695998</v>
      </c>
      <c r="R1439" s="250">
        <f t="shared" si="128"/>
        <v>0.33623028062460003</v>
      </c>
      <c r="S1439" s="250"/>
      <c r="T1439" s="250">
        <f t="shared" si="125"/>
        <v>0.50072325899483761</v>
      </c>
      <c r="U1439" s="250">
        <f t="shared" si="125"/>
        <v>0.49333000580967279</v>
      </c>
      <c r="V1439" s="250">
        <f t="shared" si="125"/>
        <v>0.50592060358896773</v>
      </c>
      <c r="W1439" s="250">
        <f t="shared" si="129"/>
        <v>0.49333000580967279</v>
      </c>
      <c r="X1439" s="250"/>
      <c r="Y1439" s="250"/>
      <c r="Z1439" s="250"/>
      <c r="AA1439" s="250"/>
    </row>
    <row r="1440" spans="1:27" ht="14.25" hidden="1" customHeight="1">
      <c r="A1440" s="120">
        <v>0.13</v>
      </c>
      <c r="B1440" s="120">
        <v>0.43</v>
      </c>
      <c r="C1440" s="120">
        <v>0.44</v>
      </c>
      <c r="D1440" s="250">
        <f t="shared" si="122"/>
        <v>0.30826404865268003</v>
      </c>
      <c r="E1440" s="250">
        <f t="shared" si="122"/>
        <v>0.30230760226988002</v>
      </c>
      <c r="F1440" s="250">
        <f t="shared" si="126"/>
        <v>0.30230760226988002</v>
      </c>
      <c r="G1440" s="250"/>
      <c r="H1440" s="250"/>
      <c r="I1440" s="250"/>
      <c r="J1440" s="250">
        <f t="shared" si="123"/>
        <v>0.28398190863343997</v>
      </c>
      <c r="K1440" s="250">
        <f t="shared" si="123"/>
        <v>0.29020162101488001</v>
      </c>
      <c r="L1440" s="250">
        <f t="shared" si="127"/>
        <v>0.28398190863343997</v>
      </c>
      <c r="M1440" s="250"/>
      <c r="N1440" s="250"/>
      <c r="O1440" s="250"/>
      <c r="P1440" s="250">
        <f t="shared" si="124"/>
        <v>0.33623644759872001</v>
      </c>
      <c r="Q1440" s="250">
        <f t="shared" si="124"/>
        <v>0.34921452565284</v>
      </c>
      <c r="R1440" s="250">
        <f t="shared" si="128"/>
        <v>0.33623644759872001</v>
      </c>
      <c r="S1440" s="250"/>
      <c r="T1440" s="250">
        <f t="shared" si="125"/>
        <v>0.50029333575402646</v>
      </c>
      <c r="U1440" s="250">
        <f t="shared" si="125"/>
        <v>0.49353868451790817</v>
      </c>
      <c r="V1440" s="250">
        <f t="shared" si="125"/>
        <v>0.50612926786648371</v>
      </c>
      <c r="W1440" s="250">
        <f t="shared" si="129"/>
        <v>0.49353868451790817</v>
      </c>
      <c r="X1440" s="250"/>
      <c r="Y1440" s="250"/>
      <c r="Z1440" s="250"/>
      <c r="AA1440" s="250"/>
    </row>
    <row r="1441" spans="1:27" ht="14.25" hidden="1" customHeight="1">
      <c r="A1441" s="120">
        <v>0.13</v>
      </c>
      <c r="B1441" s="120">
        <v>0.44</v>
      </c>
      <c r="C1441" s="120">
        <v>0.43</v>
      </c>
      <c r="D1441" s="250">
        <f t="shared" si="122"/>
        <v>0.30791678421343999</v>
      </c>
      <c r="E1441" s="250">
        <f t="shared" si="122"/>
        <v>0.30262658368987999</v>
      </c>
      <c r="F1441" s="250">
        <f t="shared" si="126"/>
        <v>0.30262658368987999</v>
      </c>
      <c r="G1441" s="250"/>
      <c r="H1441" s="250"/>
      <c r="I1441" s="250"/>
      <c r="J1441" s="250">
        <f t="shared" si="123"/>
        <v>0.28366462844768003</v>
      </c>
      <c r="K1441" s="250">
        <f t="shared" si="123"/>
        <v>0.29052060243487998</v>
      </c>
      <c r="L1441" s="250">
        <f t="shared" si="127"/>
        <v>0.28366462844768003</v>
      </c>
      <c r="M1441" s="250"/>
      <c r="N1441" s="250"/>
      <c r="O1441" s="250"/>
      <c r="P1441" s="250">
        <f t="shared" si="124"/>
        <v>0.33624261457283999</v>
      </c>
      <c r="Q1441" s="250">
        <f t="shared" si="124"/>
        <v>0.34920835867871997</v>
      </c>
      <c r="R1441" s="250">
        <f t="shared" si="128"/>
        <v>0.33624261457283999</v>
      </c>
      <c r="S1441" s="250"/>
      <c r="T1441" s="250">
        <f t="shared" si="125"/>
        <v>0.4998634125132152</v>
      </c>
      <c r="U1441" s="250">
        <f t="shared" si="125"/>
        <v>0.49374736322614365</v>
      </c>
      <c r="V1441" s="250">
        <f t="shared" si="125"/>
        <v>0.50633793214399958</v>
      </c>
      <c r="W1441" s="250">
        <f t="shared" si="129"/>
        <v>0.49374736322614365</v>
      </c>
      <c r="X1441" s="250"/>
      <c r="Y1441" s="250"/>
      <c r="Z1441" s="250"/>
      <c r="AA1441" s="250"/>
    </row>
    <row r="1442" spans="1:27" ht="14.25" hidden="1" customHeight="1">
      <c r="A1442" s="120">
        <v>0.13</v>
      </c>
      <c r="B1442" s="120">
        <v>0.45</v>
      </c>
      <c r="C1442" s="120">
        <v>0.42</v>
      </c>
      <c r="D1442" s="250">
        <f t="shared" ref="D1442:E1505" si="130">$A1442*B$157+$B1442*B$158+$C1442*B$159</f>
        <v>0.3075695197742</v>
      </c>
      <c r="E1442" s="250">
        <f t="shared" si="130"/>
        <v>0.30294556510988002</v>
      </c>
      <c r="F1442" s="250">
        <f t="shared" si="126"/>
        <v>0.30294556510988002</v>
      </c>
      <c r="G1442" s="250"/>
      <c r="H1442" s="250"/>
      <c r="I1442" s="250"/>
      <c r="J1442" s="250">
        <f t="shared" ref="J1442:K1505" si="131">$A1442*H$157+$B1442*H$158+$C1442*H$159</f>
        <v>0.28334734826191998</v>
      </c>
      <c r="K1442" s="250">
        <f t="shared" si="131"/>
        <v>0.29083958385488001</v>
      </c>
      <c r="L1442" s="250">
        <f t="shared" si="127"/>
        <v>0.28334734826191998</v>
      </c>
      <c r="M1442" s="250"/>
      <c r="N1442" s="250"/>
      <c r="O1442" s="250"/>
      <c r="P1442" s="250">
        <f t="shared" ref="P1442:Q1505" si="132">$A1442*N$157+$B1442*N$158+$C1442*N$159</f>
        <v>0.33624878154695997</v>
      </c>
      <c r="Q1442" s="250">
        <f t="shared" si="132"/>
        <v>0.34920219170459998</v>
      </c>
      <c r="R1442" s="250">
        <f t="shared" si="128"/>
        <v>0.33624878154695997</v>
      </c>
      <c r="S1442" s="250"/>
      <c r="T1442" s="250">
        <f t="shared" ref="T1442:V1505" si="133">$A1442*I$3+$B1442*I$4+$C1442*I$5</f>
        <v>0.49943348927240405</v>
      </c>
      <c r="U1442" s="250">
        <f t="shared" si="133"/>
        <v>0.49395604193437903</v>
      </c>
      <c r="V1442" s="250">
        <f t="shared" si="133"/>
        <v>0.50654659642151567</v>
      </c>
      <c r="W1442" s="250">
        <f t="shared" si="129"/>
        <v>0.49395604193437903</v>
      </c>
      <c r="X1442" s="250"/>
      <c r="Y1442" s="250"/>
      <c r="Z1442" s="250"/>
      <c r="AA1442" s="250"/>
    </row>
    <row r="1443" spans="1:27" ht="14.25" hidden="1" customHeight="1">
      <c r="A1443" s="120">
        <v>0.13</v>
      </c>
      <c r="B1443" s="120">
        <v>0.46</v>
      </c>
      <c r="C1443" s="120">
        <v>0.41</v>
      </c>
      <c r="D1443" s="250">
        <f t="shared" si="130"/>
        <v>0.30722225533496</v>
      </c>
      <c r="E1443" s="250">
        <f t="shared" si="130"/>
        <v>0.30326454652988</v>
      </c>
      <c r="F1443" s="250">
        <f t="shared" si="126"/>
        <v>0.30326454652988</v>
      </c>
      <c r="G1443" s="250"/>
      <c r="H1443" s="250"/>
      <c r="I1443" s="250"/>
      <c r="J1443" s="250">
        <f t="shared" si="131"/>
        <v>0.28303006807615999</v>
      </c>
      <c r="K1443" s="250">
        <f t="shared" si="131"/>
        <v>0.29115856527488004</v>
      </c>
      <c r="L1443" s="250">
        <f t="shared" si="127"/>
        <v>0.28303006807615999</v>
      </c>
      <c r="M1443" s="250"/>
      <c r="N1443" s="250"/>
      <c r="O1443" s="250"/>
      <c r="P1443" s="250">
        <f t="shared" si="132"/>
        <v>0.33625494852107995</v>
      </c>
      <c r="Q1443" s="250">
        <f t="shared" si="132"/>
        <v>0.34919602473047995</v>
      </c>
      <c r="R1443" s="250">
        <f t="shared" si="128"/>
        <v>0.33625494852107995</v>
      </c>
      <c r="S1443" s="250"/>
      <c r="T1443" s="250">
        <f t="shared" si="133"/>
        <v>0.49900356603159285</v>
      </c>
      <c r="U1443" s="250">
        <f t="shared" si="133"/>
        <v>0.49416472064261441</v>
      </c>
      <c r="V1443" s="250">
        <f t="shared" si="133"/>
        <v>0.50675526069903154</v>
      </c>
      <c r="W1443" s="250">
        <f t="shared" si="129"/>
        <v>0.49416472064261441</v>
      </c>
      <c r="X1443" s="250"/>
      <c r="Y1443" s="250"/>
      <c r="Z1443" s="250"/>
      <c r="AA1443" s="250"/>
    </row>
    <row r="1444" spans="1:27" ht="14.25" hidden="1" customHeight="1">
      <c r="A1444" s="120">
        <v>0.13</v>
      </c>
      <c r="B1444" s="120">
        <v>0.47</v>
      </c>
      <c r="C1444" s="120">
        <v>0.4</v>
      </c>
      <c r="D1444" s="250">
        <f t="shared" si="130"/>
        <v>0.30687499089572001</v>
      </c>
      <c r="E1444" s="250">
        <f t="shared" si="130"/>
        <v>0.30358352794988003</v>
      </c>
      <c r="F1444" s="250">
        <f t="shared" si="126"/>
        <v>0.30358352794988003</v>
      </c>
      <c r="G1444" s="250"/>
      <c r="H1444" s="250"/>
      <c r="I1444" s="250"/>
      <c r="J1444" s="250">
        <f t="shared" si="131"/>
        <v>0.2827127878904</v>
      </c>
      <c r="K1444" s="250">
        <f t="shared" si="131"/>
        <v>0.29147754669488002</v>
      </c>
      <c r="L1444" s="250">
        <f t="shared" si="127"/>
        <v>0.2827127878904</v>
      </c>
      <c r="M1444" s="250"/>
      <c r="N1444" s="250"/>
      <c r="O1444" s="250"/>
      <c r="P1444" s="250">
        <f t="shared" si="132"/>
        <v>0.33626111549519999</v>
      </c>
      <c r="Q1444" s="250">
        <f t="shared" si="132"/>
        <v>0.34918985775636002</v>
      </c>
      <c r="R1444" s="250">
        <f t="shared" si="128"/>
        <v>0.33626111549519999</v>
      </c>
      <c r="S1444" s="250"/>
      <c r="T1444" s="250">
        <f t="shared" si="133"/>
        <v>0.4985736427907817</v>
      </c>
      <c r="U1444" s="250">
        <f t="shared" si="133"/>
        <v>0.49437339935084978</v>
      </c>
      <c r="V1444" s="250">
        <f t="shared" si="133"/>
        <v>0.50696392497654752</v>
      </c>
      <c r="W1444" s="250">
        <f t="shared" si="129"/>
        <v>0.49437339935084978</v>
      </c>
      <c r="X1444" s="250"/>
      <c r="Y1444" s="250"/>
      <c r="Z1444" s="250"/>
      <c r="AA1444" s="250"/>
    </row>
    <row r="1445" spans="1:27" ht="14.25" hidden="1" customHeight="1">
      <c r="A1445" s="120">
        <v>0.13</v>
      </c>
      <c r="B1445" s="120">
        <v>0.48</v>
      </c>
      <c r="C1445" s="120">
        <v>0.39</v>
      </c>
      <c r="D1445" s="250">
        <f t="shared" si="130"/>
        <v>0.30652772645648002</v>
      </c>
      <c r="E1445" s="250">
        <f t="shared" si="130"/>
        <v>0.30390250936988</v>
      </c>
      <c r="F1445" s="250">
        <f t="shared" si="126"/>
        <v>0.30390250936988</v>
      </c>
      <c r="G1445" s="250"/>
      <c r="H1445" s="250"/>
      <c r="I1445" s="250"/>
      <c r="J1445" s="250">
        <f t="shared" si="131"/>
        <v>0.28239550770464</v>
      </c>
      <c r="K1445" s="250">
        <f t="shared" si="131"/>
        <v>0.29179652811487999</v>
      </c>
      <c r="L1445" s="250">
        <f t="shared" si="127"/>
        <v>0.28239550770464</v>
      </c>
      <c r="M1445" s="250"/>
      <c r="N1445" s="250"/>
      <c r="O1445" s="250"/>
      <c r="P1445" s="250">
        <f t="shared" si="132"/>
        <v>0.33626728246931997</v>
      </c>
      <c r="Q1445" s="250">
        <f t="shared" si="132"/>
        <v>0.34918369078223999</v>
      </c>
      <c r="R1445" s="250">
        <f t="shared" si="128"/>
        <v>0.33626728246931997</v>
      </c>
      <c r="S1445" s="250"/>
      <c r="T1445" s="250">
        <f t="shared" si="133"/>
        <v>0.4981437195499705</v>
      </c>
      <c r="U1445" s="250">
        <f t="shared" si="133"/>
        <v>0.49458207805908527</v>
      </c>
      <c r="V1445" s="250">
        <f t="shared" si="133"/>
        <v>0.5071725892540635</v>
      </c>
      <c r="W1445" s="250">
        <f t="shared" si="129"/>
        <v>0.49458207805908527</v>
      </c>
      <c r="X1445" s="250"/>
      <c r="Y1445" s="250"/>
      <c r="Z1445" s="250"/>
      <c r="AA1445" s="250"/>
    </row>
    <row r="1446" spans="1:27" ht="14.25" hidden="1" customHeight="1">
      <c r="A1446" s="120">
        <v>0.13</v>
      </c>
      <c r="B1446" s="120">
        <v>0.49</v>
      </c>
      <c r="C1446" s="120">
        <v>0.38</v>
      </c>
      <c r="D1446" s="250">
        <f t="shared" si="130"/>
        <v>0.30618046201724003</v>
      </c>
      <c r="E1446" s="250">
        <f t="shared" si="130"/>
        <v>0.30422149078988003</v>
      </c>
      <c r="F1446" s="250">
        <f t="shared" si="126"/>
        <v>0.30422149078988003</v>
      </c>
      <c r="G1446" s="250"/>
      <c r="H1446" s="250"/>
      <c r="I1446" s="250"/>
      <c r="J1446" s="250">
        <f t="shared" si="131"/>
        <v>0.28207822751888001</v>
      </c>
      <c r="K1446" s="250">
        <f t="shared" si="131"/>
        <v>0.29211550953488002</v>
      </c>
      <c r="L1446" s="250">
        <f t="shared" si="127"/>
        <v>0.28207822751888001</v>
      </c>
      <c r="M1446" s="250"/>
      <c r="N1446" s="250"/>
      <c r="O1446" s="250"/>
      <c r="P1446" s="250">
        <f t="shared" si="132"/>
        <v>0.33627344944343995</v>
      </c>
      <c r="Q1446" s="250">
        <f t="shared" si="132"/>
        <v>0.34917752380812001</v>
      </c>
      <c r="R1446" s="250">
        <f t="shared" si="128"/>
        <v>0.33627344944343995</v>
      </c>
      <c r="S1446" s="250"/>
      <c r="T1446" s="250">
        <f t="shared" si="133"/>
        <v>0.49771379630915941</v>
      </c>
      <c r="U1446" s="250">
        <f t="shared" si="133"/>
        <v>0.49479075676732065</v>
      </c>
      <c r="V1446" s="250">
        <f t="shared" si="133"/>
        <v>0.50738125353157948</v>
      </c>
      <c r="W1446" s="250">
        <f t="shared" si="129"/>
        <v>0.49479075676732065</v>
      </c>
      <c r="X1446" s="250"/>
      <c r="Y1446" s="250"/>
      <c r="Z1446" s="250"/>
      <c r="AA1446" s="250"/>
    </row>
    <row r="1447" spans="1:27" ht="14.25" hidden="1" customHeight="1">
      <c r="A1447" s="120">
        <v>0.13</v>
      </c>
      <c r="B1447" s="120">
        <v>0.5</v>
      </c>
      <c r="C1447" s="120">
        <v>0.37</v>
      </c>
      <c r="D1447" s="250">
        <f t="shared" si="130"/>
        <v>0.30583319757799998</v>
      </c>
      <c r="E1447" s="250">
        <f t="shared" si="130"/>
        <v>0.30454047220988001</v>
      </c>
      <c r="F1447" s="250">
        <f t="shared" si="126"/>
        <v>0.30454047220988001</v>
      </c>
      <c r="G1447" s="250"/>
      <c r="H1447" s="250"/>
      <c r="I1447" s="250"/>
      <c r="J1447" s="250">
        <f t="shared" si="131"/>
        <v>0.28176094733311996</v>
      </c>
      <c r="K1447" s="250">
        <f t="shared" si="131"/>
        <v>0.29243449095488</v>
      </c>
      <c r="L1447" s="250">
        <f t="shared" si="127"/>
        <v>0.28176094733311996</v>
      </c>
      <c r="M1447" s="250"/>
      <c r="N1447" s="250"/>
      <c r="O1447" s="250"/>
      <c r="P1447" s="250">
        <f t="shared" si="132"/>
        <v>0.33627961641755999</v>
      </c>
      <c r="Q1447" s="250">
        <f t="shared" si="132"/>
        <v>0.34917135683399997</v>
      </c>
      <c r="R1447" s="250">
        <f t="shared" si="128"/>
        <v>0.33627961641755999</v>
      </c>
      <c r="S1447" s="250"/>
      <c r="T1447" s="250">
        <f t="shared" si="133"/>
        <v>0.4972838730683482</v>
      </c>
      <c r="U1447" s="250">
        <f t="shared" si="133"/>
        <v>0.49499943547555603</v>
      </c>
      <c r="V1447" s="250">
        <f t="shared" si="133"/>
        <v>0.50758991780909546</v>
      </c>
      <c r="W1447" s="250">
        <f t="shared" si="129"/>
        <v>0.49499943547555603</v>
      </c>
      <c r="X1447" s="250"/>
      <c r="Y1447" s="250"/>
      <c r="Z1447" s="250"/>
      <c r="AA1447" s="250"/>
    </row>
    <row r="1448" spans="1:27" ht="14.25" hidden="1" customHeight="1">
      <c r="A1448" s="120">
        <v>0.13</v>
      </c>
      <c r="B1448" s="120">
        <v>0.51</v>
      </c>
      <c r="C1448" s="120">
        <v>0.36</v>
      </c>
      <c r="D1448" s="250">
        <f t="shared" si="130"/>
        <v>0.30548593313876005</v>
      </c>
      <c r="E1448" s="250">
        <f t="shared" si="130"/>
        <v>0.30485945362987998</v>
      </c>
      <c r="F1448" s="250">
        <f t="shared" si="126"/>
        <v>0.30485945362987998</v>
      </c>
      <c r="G1448" s="250"/>
      <c r="H1448" s="250"/>
      <c r="I1448" s="250"/>
      <c r="J1448" s="250">
        <f t="shared" si="131"/>
        <v>0.28144366714736002</v>
      </c>
      <c r="K1448" s="250">
        <f t="shared" si="131"/>
        <v>0.29275347237488003</v>
      </c>
      <c r="L1448" s="250">
        <f t="shared" si="127"/>
        <v>0.28144366714736002</v>
      </c>
      <c r="M1448" s="250"/>
      <c r="N1448" s="250"/>
      <c r="O1448" s="250"/>
      <c r="P1448" s="250">
        <f t="shared" si="132"/>
        <v>0.33628578339168003</v>
      </c>
      <c r="Q1448" s="250">
        <f t="shared" si="132"/>
        <v>0.34916518985987999</v>
      </c>
      <c r="R1448" s="250">
        <f t="shared" si="128"/>
        <v>0.33628578339168003</v>
      </c>
      <c r="S1448" s="250"/>
      <c r="T1448" s="250">
        <f t="shared" si="133"/>
        <v>0.49685394982753706</v>
      </c>
      <c r="U1448" s="250">
        <f t="shared" si="133"/>
        <v>0.4952081141837914</v>
      </c>
      <c r="V1448" s="250">
        <f t="shared" si="133"/>
        <v>0.50779858208661133</v>
      </c>
      <c r="W1448" s="250">
        <f t="shared" si="129"/>
        <v>0.4952081141837914</v>
      </c>
      <c r="X1448" s="250"/>
      <c r="Y1448" s="250"/>
      <c r="Z1448" s="250"/>
      <c r="AA1448" s="250"/>
    </row>
    <row r="1449" spans="1:27" ht="14.25" hidden="1" customHeight="1">
      <c r="A1449" s="120">
        <v>0.13</v>
      </c>
      <c r="B1449" s="120">
        <v>0.52</v>
      </c>
      <c r="C1449" s="120">
        <v>0.35</v>
      </c>
      <c r="D1449" s="250">
        <f t="shared" si="130"/>
        <v>0.30513866869952</v>
      </c>
      <c r="E1449" s="250">
        <f t="shared" si="130"/>
        <v>0.30517843504988001</v>
      </c>
      <c r="F1449" s="250">
        <f t="shared" si="126"/>
        <v>0.30513866869952</v>
      </c>
      <c r="G1449" s="250"/>
      <c r="H1449" s="250"/>
      <c r="I1449" s="250"/>
      <c r="J1449" s="250">
        <f t="shared" si="131"/>
        <v>0.28112638696159997</v>
      </c>
      <c r="K1449" s="250">
        <f t="shared" si="131"/>
        <v>0.29307245379488001</v>
      </c>
      <c r="L1449" s="250">
        <f t="shared" si="127"/>
        <v>0.28112638696159997</v>
      </c>
      <c r="M1449" s="250"/>
      <c r="N1449" s="250"/>
      <c r="O1449" s="250"/>
      <c r="P1449" s="250">
        <f t="shared" si="132"/>
        <v>0.33629195036580001</v>
      </c>
      <c r="Q1449" s="250">
        <f t="shared" si="132"/>
        <v>0.34915902288575995</v>
      </c>
      <c r="R1449" s="250">
        <f t="shared" si="128"/>
        <v>0.33629195036580001</v>
      </c>
      <c r="S1449" s="250"/>
      <c r="T1449" s="250">
        <f t="shared" si="133"/>
        <v>0.49642402658672591</v>
      </c>
      <c r="U1449" s="250">
        <f t="shared" si="133"/>
        <v>0.49541679289202684</v>
      </c>
      <c r="V1449" s="250">
        <f t="shared" si="133"/>
        <v>0.50800724636412731</v>
      </c>
      <c r="W1449" s="250">
        <f t="shared" si="129"/>
        <v>0.49541679289202684</v>
      </c>
      <c r="X1449" s="250"/>
      <c r="Y1449" s="250"/>
      <c r="Z1449" s="250"/>
      <c r="AA1449" s="250"/>
    </row>
    <row r="1450" spans="1:27" ht="14.25" hidden="1" customHeight="1">
      <c r="A1450" s="120">
        <v>0.13</v>
      </c>
      <c r="B1450" s="120">
        <v>0.53</v>
      </c>
      <c r="C1450" s="120">
        <v>0.34</v>
      </c>
      <c r="D1450" s="250">
        <f t="shared" si="130"/>
        <v>0.30479140426028001</v>
      </c>
      <c r="E1450" s="250">
        <f t="shared" si="130"/>
        <v>0.30549741646988005</v>
      </c>
      <c r="F1450" s="250">
        <f t="shared" si="126"/>
        <v>0.30479140426028001</v>
      </c>
      <c r="G1450" s="250"/>
      <c r="H1450" s="250"/>
      <c r="I1450" s="250"/>
      <c r="J1450" s="250">
        <f t="shared" si="131"/>
        <v>0.28080910677584003</v>
      </c>
      <c r="K1450" s="250">
        <f t="shared" si="131"/>
        <v>0.29339143521487998</v>
      </c>
      <c r="L1450" s="250">
        <f t="shared" si="127"/>
        <v>0.28080910677584003</v>
      </c>
      <c r="M1450" s="250"/>
      <c r="N1450" s="250"/>
      <c r="O1450" s="250"/>
      <c r="P1450" s="250">
        <f t="shared" si="132"/>
        <v>0.33629811733992004</v>
      </c>
      <c r="Q1450" s="250">
        <f t="shared" si="132"/>
        <v>0.34915285591164003</v>
      </c>
      <c r="R1450" s="250">
        <f t="shared" si="128"/>
        <v>0.33629811733992004</v>
      </c>
      <c r="S1450" s="250"/>
      <c r="T1450" s="250">
        <f t="shared" si="133"/>
        <v>0.49599410334591476</v>
      </c>
      <c r="U1450" s="250">
        <f t="shared" si="133"/>
        <v>0.49562547160026227</v>
      </c>
      <c r="V1450" s="250">
        <f t="shared" si="133"/>
        <v>0.5082159106416434</v>
      </c>
      <c r="W1450" s="250">
        <f t="shared" si="129"/>
        <v>0.49562547160026227</v>
      </c>
      <c r="X1450" s="250"/>
      <c r="Y1450" s="250"/>
      <c r="Z1450" s="250"/>
      <c r="AA1450" s="250"/>
    </row>
    <row r="1451" spans="1:27" ht="14.25" hidden="1" customHeight="1">
      <c r="A1451" s="120">
        <v>0.13</v>
      </c>
      <c r="B1451" s="120">
        <v>0.54</v>
      </c>
      <c r="C1451" s="120">
        <v>0.33</v>
      </c>
      <c r="D1451" s="250">
        <f t="shared" si="130"/>
        <v>0.30444413982104002</v>
      </c>
      <c r="E1451" s="250">
        <f t="shared" si="130"/>
        <v>0.30581639788988002</v>
      </c>
      <c r="F1451" s="250">
        <f t="shared" si="126"/>
        <v>0.30444413982104002</v>
      </c>
      <c r="G1451" s="250"/>
      <c r="H1451" s="250"/>
      <c r="I1451" s="250"/>
      <c r="J1451" s="250">
        <f t="shared" si="131"/>
        <v>0.28049182659007998</v>
      </c>
      <c r="K1451" s="250">
        <f t="shared" si="131"/>
        <v>0.29371041663488001</v>
      </c>
      <c r="L1451" s="250">
        <f t="shared" si="127"/>
        <v>0.28049182659007998</v>
      </c>
      <c r="M1451" s="250"/>
      <c r="N1451" s="250"/>
      <c r="O1451" s="250"/>
      <c r="P1451" s="250">
        <f t="shared" si="132"/>
        <v>0.33630428431404003</v>
      </c>
      <c r="Q1451" s="250">
        <f t="shared" si="132"/>
        <v>0.34914668893751999</v>
      </c>
      <c r="R1451" s="250">
        <f t="shared" si="128"/>
        <v>0.33630428431404003</v>
      </c>
      <c r="S1451" s="250"/>
      <c r="T1451" s="250">
        <f t="shared" si="133"/>
        <v>0.49556418010510361</v>
      </c>
      <c r="U1451" s="250">
        <f t="shared" si="133"/>
        <v>0.49583415030849765</v>
      </c>
      <c r="V1451" s="250">
        <f t="shared" si="133"/>
        <v>0.50842457491915927</v>
      </c>
      <c r="W1451" s="250">
        <f t="shared" si="129"/>
        <v>0.49556418010510361</v>
      </c>
      <c r="X1451" s="250"/>
      <c r="Y1451" s="250"/>
      <c r="Z1451" s="250"/>
      <c r="AA1451" s="250"/>
    </row>
    <row r="1452" spans="1:27" ht="14.25" hidden="1" customHeight="1">
      <c r="A1452" s="120">
        <v>0.13</v>
      </c>
      <c r="B1452" s="120">
        <v>0.55000000000000004</v>
      </c>
      <c r="C1452" s="120">
        <v>0.32</v>
      </c>
      <c r="D1452" s="250">
        <f t="shared" si="130"/>
        <v>0.30409687538180002</v>
      </c>
      <c r="E1452" s="250">
        <f t="shared" si="130"/>
        <v>0.30613537930988</v>
      </c>
      <c r="F1452" s="250">
        <f t="shared" si="126"/>
        <v>0.30409687538180002</v>
      </c>
      <c r="G1452" s="250"/>
      <c r="H1452" s="250"/>
      <c r="I1452" s="250"/>
      <c r="J1452" s="250">
        <f t="shared" si="131"/>
        <v>0.28017454640431999</v>
      </c>
      <c r="K1452" s="250">
        <f t="shared" si="131"/>
        <v>0.29402939805488004</v>
      </c>
      <c r="L1452" s="250">
        <f t="shared" si="127"/>
        <v>0.28017454640431999</v>
      </c>
      <c r="M1452" s="250"/>
      <c r="N1452" s="250"/>
      <c r="O1452" s="250"/>
      <c r="P1452" s="250">
        <f t="shared" si="132"/>
        <v>0.33631045128816001</v>
      </c>
      <c r="Q1452" s="250">
        <f t="shared" si="132"/>
        <v>0.34914052196340001</v>
      </c>
      <c r="R1452" s="250">
        <f t="shared" si="128"/>
        <v>0.33631045128816001</v>
      </c>
      <c r="S1452" s="250"/>
      <c r="T1452" s="250">
        <f t="shared" si="133"/>
        <v>0.49513425686429235</v>
      </c>
      <c r="U1452" s="250">
        <f t="shared" si="133"/>
        <v>0.49604282901673302</v>
      </c>
      <c r="V1452" s="250">
        <f t="shared" si="133"/>
        <v>0.50863323919667525</v>
      </c>
      <c r="W1452" s="250">
        <f t="shared" si="129"/>
        <v>0.49513425686429235</v>
      </c>
      <c r="X1452" s="250"/>
      <c r="Y1452" s="250"/>
      <c r="Z1452" s="250"/>
      <c r="AA1452" s="250"/>
    </row>
    <row r="1453" spans="1:27" ht="14.25" hidden="1" customHeight="1">
      <c r="A1453" s="120">
        <v>0.13</v>
      </c>
      <c r="B1453" s="120">
        <v>0.56000000000000005</v>
      </c>
      <c r="C1453" s="120">
        <v>0.31</v>
      </c>
      <c r="D1453" s="250">
        <f t="shared" si="130"/>
        <v>0.30374961094256003</v>
      </c>
      <c r="E1453" s="250">
        <f t="shared" si="130"/>
        <v>0.30645436072988003</v>
      </c>
      <c r="F1453" s="250">
        <f t="shared" si="126"/>
        <v>0.30374961094256003</v>
      </c>
      <c r="G1453" s="250"/>
      <c r="H1453" s="250"/>
      <c r="I1453" s="250"/>
      <c r="J1453" s="250">
        <f t="shared" si="131"/>
        <v>0.27985726621856</v>
      </c>
      <c r="K1453" s="250">
        <f t="shared" si="131"/>
        <v>0.29434837947488002</v>
      </c>
      <c r="L1453" s="250">
        <f t="shared" si="127"/>
        <v>0.27985726621856</v>
      </c>
      <c r="M1453" s="250"/>
      <c r="N1453" s="250"/>
      <c r="O1453" s="250"/>
      <c r="P1453" s="250">
        <f t="shared" si="132"/>
        <v>0.33631661826227999</v>
      </c>
      <c r="Q1453" s="250">
        <f t="shared" si="132"/>
        <v>0.34913435498928003</v>
      </c>
      <c r="R1453" s="250">
        <f t="shared" si="128"/>
        <v>0.33631661826227999</v>
      </c>
      <c r="S1453" s="250"/>
      <c r="T1453" s="250">
        <f t="shared" si="133"/>
        <v>0.49470433362348121</v>
      </c>
      <c r="U1453" s="250">
        <f t="shared" si="133"/>
        <v>0.4962515077249684</v>
      </c>
      <c r="V1453" s="250">
        <f t="shared" si="133"/>
        <v>0.50884190347419112</v>
      </c>
      <c r="W1453" s="250">
        <f t="shared" si="129"/>
        <v>0.49470433362348121</v>
      </c>
      <c r="X1453" s="250"/>
      <c r="Y1453" s="250"/>
      <c r="Z1453" s="250"/>
      <c r="AA1453" s="250"/>
    </row>
    <row r="1454" spans="1:27" ht="14.25" hidden="1" customHeight="1">
      <c r="A1454" s="120">
        <v>0.13</v>
      </c>
      <c r="B1454" s="120">
        <v>0.56999999999999995</v>
      </c>
      <c r="C1454" s="120">
        <v>0.3</v>
      </c>
      <c r="D1454" s="250">
        <f t="shared" si="130"/>
        <v>0.30340234650331999</v>
      </c>
      <c r="E1454" s="250">
        <f t="shared" si="130"/>
        <v>0.30677334214988</v>
      </c>
      <c r="F1454" s="250">
        <f t="shared" si="126"/>
        <v>0.30340234650331999</v>
      </c>
      <c r="G1454" s="250"/>
      <c r="H1454" s="250"/>
      <c r="I1454" s="250"/>
      <c r="J1454" s="250">
        <f t="shared" si="131"/>
        <v>0.2795399860328</v>
      </c>
      <c r="K1454" s="250">
        <f t="shared" si="131"/>
        <v>0.29466736089487999</v>
      </c>
      <c r="L1454" s="250">
        <f t="shared" si="127"/>
        <v>0.2795399860328</v>
      </c>
      <c r="M1454" s="250"/>
      <c r="N1454" s="250"/>
      <c r="O1454" s="250"/>
      <c r="P1454" s="250">
        <f t="shared" si="132"/>
        <v>0.33632278523639997</v>
      </c>
      <c r="Q1454" s="250">
        <f t="shared" si="132"/>
        <v>0.34912818801515993</v>
      </c>
      <c r="R1454" s="250">
        <f t="shared" si="128"/>
        <v>0.33632278523639997</v>
      </c>
      <c r="S1454" s="250"/>
      <c r="T1454" s="250">
        <f t="shared" si="133"/>
        <v>0.49427441038267006</v>
      </c>
      <c r="U1454" s="250">
        <f t="shared" si="133"/>
        <v>0.49646018643320378</v>
      </c>
      <c r="V1454" s="250">
        <f t="shared" si="133"/>
        <v>0.50905056775170721</v>
      </c>
      <c r="W1454" s="250">
        <f t="shared" si="129"/>
        <v>0.49427441038267006</v>
      </c>
      <c r="X1454" s="250"/>
      <c r="Y1454" s="250"/>
      <c r="Z1454" s="250"/>
      <c r="AA1454" s="250"/>
    </row>
    <row r="1455" spans="1:27" ht="14.25" hidden="1" customHeight="1">
      <c r="A1455" s="120">
        <v>0.13</v>
      </c>
      <c r="B1455" s="120">
        <v>0.57999999999999996</v>
      </c>
      <c r="C1455" s="120">
        <v>0.28999999999999998</v>
      </c>
      <c r="D1455" s="250">
        <f t="shared" si="130"/>
        <v>0.30305508206407999</v>
      </c>
      <c r="E1455" s="250">
        <f t="shared" si="130"/>
        <v>0.30709232356987998</v>
      </c>
      <c r="F1455" s="250">
        <f t="shared" si="126"/>
        <v>0.30305508206407999</v>
      </c>
      <c r="G1455" s="250"/>
      <c r="H1455" s="250"/>
      <c r="I1455" s="250"/>
      <c r="J1455" s="250">
        <f t="shared" si="131"/>
        <v>0.27922270584704001</v>
      </c>
      <c r="K1455" s="250">
        <f t="shared" si="131"/>
        <v>0.29498634231487997</v>
      </c>
      <c r="L1455" s="250">
        <f t="shared" si="127"/>
        <v>0.27922270584704001</v>
      </c>
      <c r="M1455" s="250"/>
      <c r="N1455" s="250"/>
      <c r="O1455" s="250"/>
      <c r="P1455" s="250">
        <f t="shared" si="132"/>
        <v>0.33632895221052</v>
      </c>
      <c r="Q1455" s="250">
        <f t="shared" si="132"/>
        <v>0.34912202104103995</v>
      </c>
      <c r="R1455" s="250">
        <f t="shared" si="128"/>
        <v>0.33632895221052</v>
      </c>
      <c r="S1455" s="250"/>
      <c r="T1455" s="250">
        <f t="shared" si="133"/>
        <v>0.49384448714185886</v>
      </c>
      <c r="U1455" s="250">
        <f t="shared" si="133"/>
        <v>0.49666886514143921</v>
      </c>
      <c r="V1455" s="250">
        <f t="shared" si="133"/>
        <v>0.50925923202922307</v>
      </c>
      <c r="W1455" s="250">
        <f t="shared" si="129"/>
        <v>0.49384448714185886</v>
      </c>
      <c r="X1455" s="250"/>
      <c r="Y1455" s="250"/>
      <c r="Z1455" s="250"/>
      <c r="AA1455" s="250"/>
    </row>
    <row r="1456" spans="1:27" ht="14.25" hidden="1" customHeight="1">
      <c r="A1456" s="120">
        <v>0.13</v>
      </c>
      <c r="B1456" s="120">
        <v>0.59</v>
      </c>
      <c r="C1456" s="120">
        <v>0.28000000000000003</v>
      </c>
      <c r="D1456" s="250">
        <f t="shared" si="130"/>
        <v>0.30270781762484</v>
      </c>
      <c r="E1456" s="250">
        <f t="shared" si="130"/>
        <v>0.30741130498988001</v>
      </c>
      <c r="F1456" s="250">
        <f t="shared" si="126"/>
        <v>0.30270781762484</v>
      </c>
      <c r="G1456" s="250"/>
      <c r="H1456" s="250"/>
      <c r="I1456" s="250"/>
      <c r="J1456" s="250">
        <f t="shared" si="131"/>
        <v>0.27890542566128002</v>
      </c>
      <c r="K1456" s="250">
        <f t="shared" si="131"/>
        <v>0.29530532373488</v>
      </c>
      <c r="L1456" s="250">
        <f t="shared" si="127"/>
        <v>0.27890542566128002</v>
      </c>
      <c r="M1456" s="250"/>
      <c r="N1456" s="250"/>
      <c r="O1456" s="250"/>
      <c r="P1456" s="250">
        <f t="shared" si="132"/>
        <v>0.33633511918463999</v>
      </c>
      <c r="Q1456" s="250">
        <f t="shared" si="132"/>
        <v>0.34911585406692003</v>
      </c>
      <c r="R1456" s="250">
        <f t="shared" si="128"/>
        <v>0.33633511918463999</v>
      </c>
      <c r="S1456" s="250"/>
      <c r="T1456" s="250">
        <f t="shared" si="133"/>
        <v>0.49341456390104771</v>
      </c>
      <c r="U1456" s="250">
        <f t="shared" si="133"/>
        <v>0.49687754384967464</v>
      </c>
      <c r="V1456" s="250">
        <f t="shared" si="133"/>
        <v>0.50946789630673905</v>
      </c>
      <c r="W1456" s="250">
        <f t="shared" si="129"/>
        <v>0.49341456390104771</v>
      </c>
      <c r="X1456" s="250"/>
      <c r="Y1456" s="250"/>
      <c r="Z1456" s="250"/>
      <c r="AA1456" s="250"/>
    </row>
    <row r="1457" spans="1:27" ht="14.25" hidden="1" customHeight="1">
      <c r="A1457" s="120">
        <v>0.13</v>
      </c>
      <c r="B1457" s="120">
        <v>0.6</v>
      </c>
      <c r="C1457" s="120">
        <v>0.27</v>
      </c>
      <c r="D1457" s="250">
        <f t="shared" si="130"/>
        <v>0.30236055318560001</v>
      </c>
      <c r="E1457" s="250">
        <f t="shared" si="130"/>
        <v>0.30773028640987998</v>
      </c>
      <c r="F1457" s="250">
        <f t="shared" si="126"/>
        <v>0.30236055318560001</v>
      </c>
      <c r="G1457" s="250"/>
      <c r="H1457" s="250"/>
      <c r="I1457" s="250"/>
      <c r="J1457" s="250">
        <f t="shared" si="131"/>
        <v>0.27858814547551997</v>
      </c>
      <c r="K1457" s="250">
        <f t="shared" si="131"/>
        <v>0.29562430515488003</v>
      </c>
      <c r="L1457" s="250">
        <f t="shared" si="127"/>
        <v>0.27858814547551997</v>
      </c>
      <c r="M1457" s="250"/>
      <c r="N1457" s="250"/>
      <c r="O1457" s="250"/>
      <c r="P1457" s="250">
        <f t="shared" si="132"/>
        <v>0.33634128615876002</v>
      </c>
      <c r="Q1457" s="250">
        <f t="shared" si="132"/>
        <v>0.34910968709279999</v>
      </c>
      <c r="R1457" s="250">
        <f t="shared" si="128"/>
        <v>0.33634128615876002</v>
      </c>
      <c r="S1457" s="250"/>
      <c r="T1457" s="250">
        <f t="shared" si="133"/>
        <v>0.49298464066023651</v>
      </c>
      <c r="U1457" s="250">
        <f t="shared" si="133"/>
        <v>0.49708622255791002</v>
      </c>
      <c r="V1457" s="250">
        <f t="shared" si="133"/>
        <v>0.50967656058425503</v>
      </c>
      <c r="W1457" s="250">
        <f t="shared" si="129"/>
        <v>0.49298464066023651</v>
      </c>
      <c r="X1457" s="250"/>
      <c r="Y1457" s="250"/>
      <c r="Z1457" s="250"/>
      <c r="AA1457" s="250"/>
    </row>
    <row r="1458" spans="1:27" ht="14.25" hidden="1" customHeight="1">
      <c r="A1458" s="120">
        <v>0.13</v>
      </c>
      <c r="B1458" s="120">
        <v>0.61</v>
      </c>
      <c r="C1458" s="120">
        <v>0.26</v>
      </c>
      <c r="D1458" s="250">
        <f t="shared" si="130"/>
        <v>0.30201328874636002</v>
      </c>
      <c r="E1458" s="250">
        <f t="shared" si="130"/>
        <v>0.30804926782988001</v>
      </c>
      <c r="F1458" s="250">
        <f t="shared" si="126"/>
        <v>0.30201328874636002</v>
      </c>
      <c r="G1458" s="250"/>
      <c r="H1458" s="250"/>
      <c r="I1458" s="250"/>
      <c r="J1458" s="250">
        <f t="shared" si="131"/>
        <v>0.27827086528975997</v>
      </c>
      <c r="K1458" s="250">
        <f t="shared" si="131"/>
        <v>0.29594328657488</v>
      </c>
      <c r="L1458" s="250">
        <f t="shared" si="127"/>
        <v>0.27827086528975997</v>
      </c>
      <c r="M1458" s="250"/>
      <c r="N1458" s="250"/>
      <c r="O1458" s="250"/>
      <c r="P1458" s="250">
        <f t="shared" si="132"/>
        <v>0.33634745313288</v>
      </c>
      <c r="Q1458" s="250">
        <f t="shared" si="132"/>
        <v>0.34910352011868001</v>
      </c>
      <c r="R1458" s="250">
        <f t="shared" si="128"/>
        <v>0.33634745313288</v>
      </c>
      <c r="S1458" s="250"/>
      <c r="T1458" s="250">
        <f t="shared" si="133"/>
        <v>0.49255471741942536</v>
      </c>
      <c r="U1458" s="250">
        <f t="shared" si="133"/>
        <v>0.49729490126614545</v>
      </c>
      <c r="V1458" s="250">
        <f t="shared" si="133"/>
        <v>0.50988522486177101</v>
      </c>
      <c r="W1458" s="250">
        <f t="shared" si="129"/>
        <v>0.49255471741942536</v>
      </c>
      <c r="X1458" s="250"/>
      <c r="Y1458" s="250"/>
      <c r="Z1458" s="250"/>
      <c r="AA1458" s="250"/>
    </row>
    <row r="1459" spans="1:27" ht="14.25" hidden="1" customHeight="1">
      <c r="A1459" s="120">
        <v>0.13</v>
      </c>
      <c r="B1459" s="120">
        <v>0.62</v>
      </c>
      <c r="C1459" s="120">
        <v>0.25</v>
      </c>
      <c r="D1459" s="250">
        <f t="shared" si="130"/>
        <v>0.30166602430711997</v>
      </c>
      <c r="E1459" s="250">
        <f t="shared" si="130"/>
        <v>0.30836824924987999</v>
      </c>
      <c r="F1459" s="250">
        <f t="shared" si="126"/>
        <v>0.30166602430711997</v>
      </c>
      <c r="G1459" s="250"/>
      <c r="H1459" s="250"/>
      <c r="I1459" s="250"/>
      <c r="J1459" s="250">
        <f t="shared" si="131"/>
        <v>0.27795358510399998</v>
      </c>
      <c r="K1459" s="250">
        <f t="shared" si="131"/>
        <v>0.29626226799487998</v>
      </c>
      <c r="L1459" s="250">
        <f t="shared" si="127"/>
        <v>0.27795358510399998</v>
      </c>
      <c r="M1459" s="250"/>
      <c r="N1459" s="250"/>
      <c r="O1459" s="250"/>
      <c r="P1459" s="250">
        <f t="shared" si="132"/>
        <v>0.33635362010699998</v>
      </c>
      <c r="Q1459" s="250">
        <f t="shared" si="132"/>
        <v>0.34909735314455997</v>
      </c>
      <c r="R1459" s="250">
        <f t="shared" si="128"/>
        <v>0.33635362010699998</v>
      </c>
      <c r="S1459" s="250"/>
      <c r="T1459" s="250">
        <f t="shared" si="133"/>
        <v>0.49212479417861421</v>
      </c>
      <c r="U1459" s="250">
        <f t="shared" si="133"/>
        <v>0.49750357997438083</v>
      </c>
      <c r="V1459" s="250">
        <f t="shared" si="133"/>
        <v>0.51009388913928699</v>
      </c>
      <c r="W1459" s="250">
        <f t="shared" si="129"/>
        <v>0.49212479417861421</v>
      </c>
      <c r="X1459" s="250"/>
      <c r="Y1459" s="250"/>
      <c r="Z1459" s="250"/>
      <c r="AA1459" s="250"/>
    </row>
    <row r="1460" spans="1:27" ht="14.25" hidden="1" customHeight="1">
      <c r="A1460" s="120">
        <v>0.13</v>
      </c>
      <c r="B1460" s="120">
        <v>0.63</v>
      </c>
      <c r="C1460" s="120">
        <v>0.24</v>
      </c>
      <c r="D1460" s="250">
        <f t="shared" si="130"/>
        <v>0.30131875986788004</v>
      </c>
      <c r="E1460" s="250">
        <f t="shared" si="130"/>
        <v>0.30868723066988002</v>
      </c>
      <c r="F1460" s="250">
        <f t="shared" si="126"/>
        <v>0.30131875986788004</v>
      </c>
      <c r="G1460" s="250"/>
      <c r="H1460" s="250"/>
      <c r="I1460" s="250"/>
      <c r="J1460" s="250">
        <f t="shared" si="131"/>
        <v>0.27763630491823998</v>
      </c>
      <c r="K1460" s="250">
        <f t="shared" si="131"/>
        <v>0.29658124941487995</v>
      </c>
      <c r="L1460" s="250">
        <f t="shared" si="127"/>
        <v>0.27763630491823998</v>
      </c>
      <c r="M1460" s="250"/>
      <c r="N1460" s="250"/>
      <c r="O1460" s="250"/>
      <c r="P1460" s="250">
        <f t="shared" si="132"/>
        <v>0.33635978708112002</v>
      </c>
      <c r="Q1460" s="250">
        <f t="shared" si="132"/>
        <v>0.34909118617043999</v>
      </c>
      <c r="R1460" s="250">
        <f t="shared" si="128"/>
        <v>0.33635978708112002</v>
      </c>
      <c r="S1460" s="250"/>
      <c r="T1460" s="250">
        <f t="shared" si="133"/>
        <v>0.49169487093780306</v>
      </c>
      <c r="U1460" s="250">
        <f t="shared" si="133"/>
        <v>0.4977122586826162</v>
      </c>
      <c r="V1460" s="250">
        <f t="shared" si="133"/>
        <v>0.51030255341680286</v>
      </c>
      <c r="W1460" s="250">
        <f t="shared" si="129"/>
        <v>0.49169487093780306</v>
      </c>
      <c r="X1460" s="250"/>
      <c r="Y1460" s="250"/>
      <c r="Z1460" s="250"/>
      <c r="AA1460" s="250"/>
    </row>
    <row r="1461" spans="1:27" ht="14.25" hidden="1" customHeight="1">
      <c r="A1461" s="120">
        <v>0.13</v>
      </c>
      <c r="B1461" s="120">
        <v>0.64</v>
      </c>
      <c r="C1461" s="120">
        <v>0.23</v>
      </c>
      <c r="D1461" s="250">
        <f t="shared" si="130"/>
        <v>0.30097149542864005</v>
      </c>
      <c r="E1461" s="250">
        <f t="shared" si="130"/>
        <v>0.30900621208988005</v>
      </c>
      <c r="F1461" s="250">
        <f t="shared" si="126"/>
        <v>0.30097149542864005</v>
      </c>
      <c r="G1461" s="250"/>
      <c r="H1461" s="250"/>
      <c r="I1461" s="250"/>
      <c r="J1461" s="250">
        <f t="shared" si="131"/>
        <v>0.27731902473247999</v>
      </c>
      <c r="K1461" s="250">
        <f t="shared" si="131"/>
        <v>0.29690023083487999</v>
      </c>
      <c r="L1461" s="250">
        <f t="shared" si="127"/>
        <v>0.27731902473247999</v>
      </c>
      <c r="M1461" s="250"/>
      <c r="N1461" s="250"/>
      <c r="O1461" s="250"/>
      <c r="P1461" s="250">
        <f t="shared" si="132"/>
        <v>0.33636595405524</v>
      </c>
      <c r="Q1461" s="250">
        <f t="shared" si="132"/>
        <v>0.34908501919631996</v>
      </c>
      <c r="R1461" s="250">
        <f t="shared" si="128"/>
        <v>0.33636595405524</v>
      </c>
      <c r="S1461" s="250"/>
      <c r="T1461" s="250">
        <f t="shared" si="133"/>
        <v>0.49126494769699186</v>
      </c>
      <c r="U1461" s="250">
        <f t="shared" si="133"/>
        <v>0.49792093739085164</v>
      </c>
      <c r="V1461" s="250">
        <f t="shared" si="133"/>
        <v>0.51051121769431884</v>
      </c>
      <c r="W1461" s="250">
        <f t="shared" si="129"/>
        <v>0.49126494769699186</v>
      </c>
      <c r="X1461" s="250"/>
      <c r="Y1461" s="250"/>
      <c r="Z1461" s="250"/>
      <c r="AA1461" s="250"/>
    </row>
    <row r="1462" spans="1:27" ht="14.25" hidden="1" customHeight="1">
      <c r="A1462" s="120">
        <v>0.13</v>
      </c>
      <c r="B1462" s="120">
        <v>0.65</v>
      </c>
      <c r="C1462" s="120">
        <v>0.22</v>
      </c>
      <c r="D1462" s="250">
        <f t="shared" si="130"/>
        <v>0.30062423098940005</v>
      </c>
      <c r="E1462" s="250">
        <f t="shared" si="130"/>
        <v>0.30932519350988003</v>
      </c>
      <c r="F1462" s="250">
        <f t="shared" si="126"/>
        <v>0.30062423098940005</v>
      </c>
      <c r="G1462" s="250"/>
      <c r="H1462" s="250"/>
      <c r="I1462" s="250"/>
      <c r="J1462" s="250">
        <f t="shared" si="131"/>
        <v>0.27700174454672</v>
      </c>
      <c r="K1462" s="250">
        <f t="shared" si="131"/>
        <v>0.29721921225488002</v>
      </c>
      <c r="L1462" s="250">
        <f t="shared" si="127"/>
        <v>0.27700174454672</v>
      </c>
      <c r="M1462" s="250"/>
      <c r="N1462" s="250"/>
      <c r="O1462" s="250"/>
      <c r="P1462" s="250">
        <f t="shared" si="132"/>
        <v>0.33637212102936004</v>
      </c>
      <c r="Q1462" s="250">
        <f t="shared" si="132"/>
        <v>0.34907885222220003</v>
      </c>
      <c r="R1462" s="250">
        <f t="shared" si="128"/>
        <v>0.33637212102936004</v>
      </c>
      <c r="S1462" s="250"/>
      <c r="T1462" s="250">
        <f t="shared" si="133"/>
        <v>0.49083502445618066</v>
      </c>
      <c r="U1462" s="250">
        <f t="shared" si="133"/>
        <v>0.49812961609908701</v>
      </c>
      <c r="V1462" s="250">
        <f t="shared" si="133"/>
        <v>0.51071988197183493</v>
      </c>
      <c r="W1462" s="250">
        <f t="shared" si="129"/>
        <v>0.49083502445618066</v>
      </c>
      <c r="X1462" s="250"/>
      <c r="Y1462" s="250"/>
      <c r="Z1462" s="250"/>
      <c r="AA1462" s="250"/>
    </row>
    <row r="1463" spans="1:27" ht="14.25" hidden="1" customHeight="1">
      <c r="A1463" s="120">
        <v>0.13</v>
      </c>
      <c r="B1463" s="120">
        <v>0.66</v>
      </c>
      <c r="C1463" s="120">
        <v>0.21</v>
      </c>
      <c r="D1463" s="250">
        <f t="shared" si="130"/>
        <v>0.30027696655016001</v>
      </c>
      <c r="E1463" s="250">
        <f t="shared" si="130"/>
        <v>0.30964417492988006</v>
      </c>
      <c r="F1463" s="250">
        <f t="shared" si="126"/>
        <v>0.30027696655016001</v>
      </c>
      <c r="G1463" s="250"/>
      <c r="H1463" s="250"/>
      <c r="I1463" s="250"/>
      <c r="J1463" s="250">
        <f t="shared" si="131"/>
        <v>0.27668446436096</v>
      </c>
      <c r="K1463" s="250">
        <f t="shared" si="131"/>
        <v>0.29753819367487999</v>
      </c>
      <c r="L1463" s="250">
        <f t="shared" si="127"/>
        <v>0.27668446436096</v>
      </c>
      <c r="M1463" s="250"/>
      <c r="N1463" s="250"/>
      <c r="O1463" s="250"/>
      <c r="P1463" s="250">
        <f t="shared" si="132"/>
        <v>0.33637828800348002</v>
      </c>
      <c r="Q1463" s="250">
        <f t="shared" si="132"/>
        <v>0.34907268524807999</v>
      </c>
      <c r="R1463" s="250">
        <f t="shared" si="128"/>
        <v>0.33637828800348002</v>
      </c>
      <c r="S1463" s="250"/>
      <c r="T1463" s="250">
        <f t="shared" si="133"/>
        <v>0.49040510121536957</v>
      </c>
      <c r="U1463" s="250">
        <f t="shared" si="133"/>
        <v>0.49833829480732239</v>
      </c>
      <c r="V1463" s="250">
        <f t="shared" si="133"/>
        <v>0.5109285462493508</v>
      </c>
      <c r="W1463" s="250">
        <f t="shared" si="129"/>
        <v>0.49040510121536957</v>
      </c>
      <c r="X1463" s="250"/>
      <c r="Y1463" s="250"/>
      <c r="Z1463" s="250"/>
      <c r="AA1463" s="250"/>
    </row>
    <row r="1464" spans="1:27" ht="14.25" hidden="1" customHeight="1">
      <c r="A1464" s="120">
        <v>0.13</v>
      </c>
      <c r="B1464" s="120">
        <v>0.67</v>
      </c>
      <c r="C1464" s="120">
        <v>0.2</v>
      </c>
      <c r="D1464" s="250">
        <f t="shared" si="130"/>
        <v>0.29992970211092002</v>
      </c>
      <c r="E1464" s="250">
        <f t="shared" si="130"/>
        <v>0.30996315634988009</v>
      </c>
      <c r="F1464" s="250">
        <f t="shared" si="126"/>
        <v>0.29992970211092002</v>
      </c>
      <c r="G1464" s="250"/>
      <c r="H1464" s="250"/>
      <c r="I1464" s="250"/>
      <c r="J1464" s="250">
        <f t="shared" si="131"/>
        <v>0.27636718417520001</v>
      </c>
      <c r="K1464" s="250">
        <f t="shared" si="131"/>
        <v>0.29785717509488002</v>
      </c>
      <c r="L1464" s="250">
        <f t="shared" si="127"/>
        <v>0.27636718417520001</v>
      </c>
      <c r="M1464" s="250"/>
      <c r="N1464" s="250"/>
      <c r="O1464" s="250"/>
      <c r="P1464" s="250">
        <f t="shared" si="132"/>
        <v>0.3363844549776</v>
      </c>
      <c r="Q1464" s="250">
        <f t="shared" si="132"/>
        <v>0.34906651827396001</v>
      </c>
      <c r="R1464" s="250">
        <f t="shared" si="128"/>
        <v>0.3363844549776</v>
      </c>
      <c r="S1464" s="250"/>
      <c r="T1464" s="250">
        <f t="shared" si="133"/>
        <v>0.48997517797455836</v>
      </c>
      <c r="U1464" s="250">
        <f t="shared" si="133"/>
        <v>0.49854697351555788</v>
      </c>
      <c r="V1464" s="250">
        <f t="shared" si="133"/>
        <v>0.51113721052686678</v>
      </c>
      <c r="W1464" s="250">
        <f t="shared" si="129"/>
        <v>0.48997517797455836</v>
      </c>
      <c r="X1464" s="250"/>
      <c r="Y1464" s="250"/>
      <c r="Z1464" s="250"/>
      <c r="AA1464" s="250"/>
    </row>
    <row r="1465" spans="1:27" ht="14.25" hidden="1" customHeight="1">
      <c r="A1465" s="120">
        <v>0.13</v>
      </c>
      <c r="B1465" s="120">
        <v>0.68</v>
      </c>
      <c r="C1465" s="120">
        <v>0.19</v>
      </c>
      <c r="D1465" s="250">
        <f t="shared" si="130"/>
        <v>0.29958243767168002</v>
      </c>
      <c r="E1465" s="250">
        <f t="shared" si="130"/>
        <v>0.31028213776988006</v>
      </c>
      <c r="F1465" s="250">
        <f t="shared" si="126"/>
        <v>0.29958243767168002</v>
      </c>
      <c r="G1465" s="250"/>
      <c r="H1465" s="250"/>
      <c r="I1465" s="250"/>
      <c r="J1465" s="250">
        <f t="shared" si="131"/>
        <v>0.27604990398944002</v>
      </c>
      <c r="K1465" s="250">
        <f t="shared" si="131"/>
        <v>0.29817615651488005</v>
      </c>
      <c r="L1465" s="250">
        <f t="shared" si="127"/>
        <v>0.27604990398944002</v>
      </c>
      <c r="M1465" s="250"/>
      <c r="N1465" s="250"/>
      <c r="O1465" s="250"/>
      <c r="P1465" s="250">
        <f t="shared" si="132"/>
        <v>0.33639062195171998</v>
      </c>
      <c r="Q1465" s="250">
        <f t="shared" si="132"/>
        <v>0.34906035129984003</v>
      </c>
      <c r="R1465" s="250">
        <f t="shared" si="128"/>
        <v>0.33639062195171998</v>
      </c>
      <c r="S1465" s="250"/>
      <c r="T1465" s="250">
        <f t="shared" si="133"/>
        <v>0.48954525473374721</v>
      </c>
      <c r="U1465" s="250">
        <f t="shared" si="133"/>
        <v>0.49875565222379326</v>
      </c>
      <c r="V1465" s="250">
        <f t="shared" si="133"/>
        <v>0.51134587480438265</v>
      </c>
      <c r="W1465" s="250">
        <f t="shared" si="129"/>
        <v>0.48954525473374721</v>
      </c>
      <c r="X1465" s="250"/>
      <c r="Y1465" s="250"/>
      <c r="Z1465" s="250"/>
      <c r="AA1465" s="250"/>
    </row>
    <row r="1466" spans="1:27" ht="14.25" hidden="1" customHeight="1">
      <c r="A1466" s="120">
        <v>0.13</v>
      </c>
      <c r="B1466" s="120">
        <v>0.69</v>
      </c>
      <c r="C1466" s="120">
        <v>0.18</v>
      </c>
      <c r="D1466" s="250">
        <f t="shared" si="130"/>
        <v>0.29923517323243998</v>
      </c>
      <c r="E1466" s="250">
        <f t="shared" si="130"/>
        <v>0.31060111918987998</v>
      </c>
      <c r="F1466" s="250">
        <f t="shared" si="126"/>
        <v>0.29923517323243998</v>
      </c>
      <c r="G1466" s="250"/>
      <c r="H1466" s="250"/>
      <c r="I1466" s="250"/>
      <c r="J1466" s="250">
        <f t="shared" si="131"/>
        <v>0.27573262380367997</v>
      </c>
      <c r="K1466" s="250">
        <f t="shared" si="131"/>
        <v>0.29849513793488003</v>
      </c>
      <c r="L1466" s="250">
        <f t="shared" si="127"/>
        <v>0.27573262380367997</v>
      </c>
      <c r="M1466" s="250"/>
      <c r="N1466" s="250"/>
      <c r="O1466" s="250"/>
      <c r="P1466" s="250">
        <f t="shared" si="132"/>
        <v>0.33639678892584002</v>
      </c>
      <c r="Q1466" s="250">
        <f t="shared" si="132"/>
        <v>0.34905418432571994</v>
      </c>
      <c r="R1466" s="250">
        <f t="shared" si="128"/>
        <v>0.33639678892584002</v>
      </c>
      <c r="S1466" s="250"/>
      <c r="T1466" s="250">
        <f t="shared" si="133"/>
        <v>0.48911533149293596</v>
      </c>
      <c r="U1466" s="250">
        <f t="shared" si="133"/>
        <v>0.49896433093202858</v>
      </c>
      <c r="V1466" s="250">
        <f t="shared" si="133"/>
        <v>0.51155453908189874</v>
      </c>
      <c r="W1466" s="250">
        <f t="shared" si="129"/>
        <v>0.48911533149293596</v>
      </c>
      <c r="X1466" s="250"/>
      <c r="Y1466" s="250"/>
      <c r="Z1466" s="250"/>
      <c r="AA1466" s="250"/>
    </row>
    <row r="1467" spans="1:27" ht="14.25" hidden="1" customHeight="1">
      <c r="A1467" s="120">
        <v>0.13</v>
      </c>
      <c r="B1467" s="120">
        <v>0.7</v>
      </c>
      <c r="C1467" s="120">
        <v>0.17</v>
      </c>
      <c r="D1467" s="250">
        <f t="shared" si="130"/>
        <v>0.29888790879319999</v>
      </c>
      <c r="E1467" s="250">
        <f t="shared" si="130"/>
        <v>0.31092010060988007</v>
      </c>
      <c r="F1467" s="250">
        <f t="shared" si="126"/>
        <v>0.29888790879319999</v>
      </c>
      <c r="G1467" s="250"/>
      <c r="H1467" s="250"/>
      <c r="I1467" s="250"/>
      <c r="J1467" s="250">
        <f t="shared" si="131"/>
        <v>0.27541534361791997</v>
      </c>
      <c r="K1467" s="250">
        <f t="shared" si="131"/>
        <v>0.29881411935488</v>
      </c>
      <c r="L1467" s="250">
        <f t="shared" si="127"/>
        <v>0.27541534361791997</v>
      </c>
      <c r="M1467" s="250"/>
      <c r="N1467" s="250"/>
      <c r="O1467" s="250"/>
      <c r="P1467" s="250">
        <f t="shared" si="132"/>
        <v>0.33640295589996</v>
      </c>
      <c r="Q1467" s="250">
        <f t="shared" si="132"/>
        <v>0.34904801735159996</v>
      </c>
      <c r="R1467" s="250">
        <f t="shared" si="128"/>
        <v>0.33640295589996</v>
      </c>
      <c r="S1467" s="250"/>
      <c r="T1467" s="250">
        <f t="shared" si="133"/>
        <v>0.48868540825212481</v>
      </c>
      <c r="U1467" s="250">
        <f t="shared" si="133"/>
        <v>0.49917300964026401</v>
      </c>
      <c r="V1467" s="250">
        <f t="shared" si="133"/>
        <v>0.51176320335941461</v>
      </c>
      <c r="W1467" s="250">
        <f t="shared" si="129"/>
        <v>0.48868540825212481</v>
      </c>
      <c r="X1467" s="250"/>
      <c r="Y1467" s="250"/>
      <c r="Z1467" s="250"/>
      <c r="AA1467" s="250"/>
    </row>
    <row r="1468" spans="1:27" ht="14.25" hidden="1" customHeight="1">
      <c r="A1468" s="120">
        <v>0.13</v>
      </c>
      <c r="B1468" s="120">
        <v>0.71</v>
      </c>
      <c r="C1468" s="120">
        <v>0.16</v>
      </c>
      <c r="D1468" s="250">
        <f t="shared" si="130"/>
        <v>0.29854064435395999</v>
      </c>
      <c r="E1468" s="250">
        <f t="shared" si="130"/>
        <v>0.31123908202988004</v>
      </c>
      <c r="F1468" s="250">
        <f t="shared" si="126"/>
        <v>0.29854064435395999</v>
      </c>
      <c r="G1468" s="250"/>
      <c r="H1468" s="250"/>
      <c r="I1468" s="250"/>
      <c r="J1468" s="250">
        <f t="shared" si="131"/>
        <v>0.27509806343215998</v>
      </c>
      <c r="K1468" s="250">
        <f t="shared" si="131"/>
        <v>0.29913310077488003</v>
      </c>
      <c r="L1468" s="250">
        <f t="shared" si="127"/>
        <v>0.27509806343215998</v>
      </c>
      <c r="M1468" s="250"/>
      <c r="N1468" s="250"/>
      <c r="O1468" s="250"/>
      <c r="P1468" s="250">
        <f t="shared" si="132"/>
        <v>0.33640912287407998</v>
      </c>
      <c r="Q1468" s="250">
        <f t="shared" si="132"/>
        <v>0.34904185037747992</v>
      </c>
      <c r="R1468" s="250">
        <f t="shared" si="128"/>
        <v>0.33640912287407998</v>
      </c>
      <c r="S1468" s="250"/>
      <c r="T1468" s="250">
        <f t="shared" si="133"/>
        <v>0.48825548501131366</v>
      </c>
      <c r="U1468" s="250">
        <f t="shared" si="133"/>
        <v>0.49938168834849939</v>
      </c>
      <c r="V1468" s="250">
        <f t="shared" si="133"/>
        <v>0.51197186763693059</v>
      </c>
      <c r="W1468" s="250">
        <f t="shared" si="129"/>
        <v>0.48825548501131366</v>
      </c>
      <c r="X1468" s="250"/>
      <c r="Y1468" s="250"/>
      <c r="Z1468" s="250"/>
      <c r="AA1468" s="250"/>
    </row>
    <row r="1469" spans="1:27" ht="14.25" hidden="1" customHeight="1">
      <c r="A1469" s="120">
        <v>0.13</v>
      </c>
      <c r="B1469" s="120">
        <v>0.72</v>
      </c>
      <c r="C1469" s="120">
        <v>0.15</v>
      </c>
      <c r="D1469" s="250">
        <f t="shared" si="130"/>
        <v>0.29819337991472</v>
      </c>
      <c r="E1469" s="250">
        <f t="shared" si="130"/>
        <v>0.31155806344987996</v>
      </c>
      <c r="F1469" s="250">
        <f t="shared" si="126"/>
        <v>0.29819337991472</v>
      </c>
      <c r="G1469" s="250"/>
      <c r="H1469" s="250"/>
      <c r="I1469" s="250"/>
      <c r="J1469" s="250">
        <f t="shared" si="131"/>
        <v>0.27478078324639998</v>
      </c>
      <c r="K1469" s="250">
        <f t="shared" si="131"/>
        <v>0.29945208219487995</v>
      </c>
      <c r="L1469" s="250">
        <f t="shared" si="127"/>
        <v>0.27478078324639998</v>
      </c>
      <c r="M1469" s="250"/>
      <c r="N1469" s="250"/>
      <c r="O1469" s="250"/>
      <c r="P1469" s="250">
        <f t="shared" si="132"/>
        <v>0.33641528984819996</v>
      </c>
      <c r="Q1469" s="250">
        <f t="shared" si="132"/>
        <v>0.34903568340336</v>
      </c>
      <c r="R1469" s="250">
        <f t="shared" si="128"/>
        <v>0.33641528984819996</v>
      </c>
      <c r="S1469" s="250"/>
      <c r="T1469" s="250">
        <f t="shared" si="133"/>
        <v>0.48782556177050251</v>
      </c>
      <c r="U1469" s="250">
        <f t="shared" si="133"/>
        <v>0.49959036705673476</v>
      </c>
      <c r="V1469" s="250">
        <f t="shared" si="133"/>
        <v>0.51218053191444646</v>
      </c>
      <c r="W1469" s="250">
        <f t="shared" si="129"/>
        <v>0.48782556177050251</v>
      </c>
      <c r="X1469" s="250"/>
      <c r="Y1469" s="250"/>
      <c r="Z1469" s="250"/>
      <c r="AA1469" s="250"/>
    </row>
    <row r="1470" spans="1:27" ht="14.25" hidden="1" customHeight="1">
      <c r="A1470" s="120">
        <v>0.13</v>
      </c>
      <c r="B1470" s="120">
        <v>0.73</v>
      </c>
      <c r="C1470" s="120">
        <v>0.14000000000000001</v>
      </c>
      <c r="D1470" s="250">
        <f t="shared" si="130"/>
        <v>0.29784611547548001</v>
      </c>
      <c r="E1470" s="250">
        <f t="shared" si="130"/>
        <v>0.31187704486987999</v>
      </c>
      <c r="F1470" s="250">
        <f t="shared" si="126"/>
        <v>0.29784611547548001</v>
      </c>
      <c r="G1470" s="250"/>
      <c r="H1470" s="250"/>
      <c r="I1470" s="250"/>
      <c r="J1470" s="250">
        <f t="shared" si="131"/>
        <v>0.27446350306063999</v>
      </c>
      <c r="K1470" s="250">
        <f t="shared" si="131"/>
        <v>0.29977106361487998</v>
      </c>
      <c r="L1470" s="250">
        <f t="shared" si="127"/>
        <v>0.27446350306063999</v>
      </c>
      <c r="M1470" s="250"/>
      <c r="N1470" s="250"/>
      <c r="O1470" s="250"/>
      <c r="P1470" s="250">
        <f t="shared" si="132"/>
        <v>0.33642145682231994</v>
      </c>
      <c r="Q1470" s="250">
        <f t="shared" si="132"/>
        <v>0.34902951642923996</v>
      </c>
      <c r="R1470" s="250">
        <f t="shared" si="128"/>
        <v>0.33642145682231994</v>
      </c>
      <c r="S1470" s="250"/>
      <c r="T1470" s="250">
        <f t="shared" si="133"/>
        <v>0.48739563852969137</v>
      </c>
      <c r="U1470" s="250">
        <f t="shared" si="133"/>
        <v>0.49979904576497025</v>
      </c>
      <c r="V1470" s="250">
        <f t="shared" si="133"/>
        <v>0.51238919619196255</v>
      </c>
      <c r="W1470" s="250">
        <f t="shared" si="129"/>
        <v>0.48739563852969137</v>
      </c>
      <c r="X1470" s="250"/>
      <c r="Y1470" s="250"/>
      <c r="Z1470" s="250"/>
      <c r="AA1470" s="250"/>
    </row>
    <row r="1471" spans="1:27" ht="14.25" hidden="1" customHeight="1">
      <c r="A1471" s="120">
        <v>0.13</v>
      </c>
      <c r="B1471" s="120">
        <v>0.74</v>
      </c>
      <c r="C1471" s="120">
        <v>0.13</v>
      </c>
      <c r="D1471" s="250">
        <f t="shared" si="130"/>
        <v>0.29749885103624008</v>
      </c>
      <c r="E1471" s="250">
        <f t="shared" si="130"/>
        <v>0.31219602628988002</v>
      </c>
      <c r="F1471" s="250">
        <f t="shared" si="126"/>
        <v>0.29749885103624008</v>
      </c>
      <c r="G1471" s="250"/>
      <c r="H1471" s="250"/>
      <c r="I1471" s="250"/>
      <c r="J1471" s="250">
        <f t="shared" si="131"/>
        <v>0.27414622287488</v>
      </c>
      <c r="K1471" s="250">
        <f t="shared" si="131"/>
        <v>0.30009004503488002</v>
      </c>
      <c r="L1471" s="250">
        <f t="shared" si="127"/>
        <v>0.27414622287488</v>
      </c>
      <c r="M1471" s="250"/>
      <c r="N1471" s="250"/>
      <c r="O1471" s="250"/>
      <c r="P1471" s="250">
        <f t="shared" si="132"/>
        <v>0.33642762379643998</v>
      </c>
      <c r="Q1471" s="250">
        <f t="shared" si="132"/>
        <v>0.34902334945511998</v>
      </c>
      <c r="R1471" s="250">
        <f t="shared" si="128"/>
        <v>0.33642762379643998</v>
      </c>
      <c r="S1471" s="250"/>
      <c r="T1471" s="250">
        <f t="shared" si="133"/>
        <v>0.48696571528888016</v>
      </c>
      <c r="U1471" s="250">
        <f t="shared" si="133"/>
        <v>0.50000772447320563</v>
      </c>
      <c r="V1471" s="250">
        <f t="shared" si="133"/>
        <v>0.51259786046947853</v>
      </c>
      <c r="W1471" s="250">
        <f t="shared" si="129"/>
        <v>0.48696571528888016</v>
      </c>
      <c r="X1471" s="250"/>
      <c r="Y1471" s="250"/>
      <c r="Z1471" s="250"/>
      <c r="AA1471" s="250"/>
    </row>
    <row r="1472" spans="1:27" ht="14.25" hidden="1" customHeight="1">
      <c r="A1472" s="120">
        <v>0.13</v>
      </c>
      <c r="B1472" s="120">
        <v>0.75</v>
      </c>
      <c r="C1472" s="120">
        <v>0.12</v>
      </c>
      <c r="D1472" s="250">
        <f t="shared" si="130"/>
        <v>0.29715158659700003</v>
      </c>
      <c r="E1472" s="250">
        <f t="shared" si="130"/>
        <v>0.31251500770988</v>
      </c>
      <c r="F1472" s="250">
        <f t="shared" si="126"/>
        <v>0.29715158659700003</v>
      </c>
      <c r="G1472" s="250"/>
      <c r="H1472" s="250"/>
      <c r="I1472" s="250"/>
      <c r="J1472" s="250">
        <f t="shared" si="131"/>
        <v>0.27382894268912</v>
      </c>
      <c r="K1472" s="250">
        <f t="shared" si="131"/>
        <v>0.30040902645487999</v>
      </c>
      <c r="L1472" s="250">
        <f t="shared" si="127"/>
        <v>0.27382894268912</v>
      </c>
      <c r="M1472" s="250"/>
      <c r="N1472" s="250"/>
      <c r="O1472" s="250"/>
      <c r="P1472" s="250">
        <f t="shared" si="132"/>
        <v>0.33643379077055996</v>
      </c>
      <c r="Q1472" s="250">
        <f t="shared" si="132"/>
        <v>0.349017182481</v>
      </c>
      <c r="R1472" s="250">
        <f t="shared" si="128"/>
        <v>0.33643379077055996</v>
      </c>
      <c r="S1472" s="250"/>
      <c r="T1472" s="250">
        <f t="shared" si="133"/>
        <v>0.48653579204806896</v>
      </c>
      <c r="U1472" s="250">
        <f t="shared" si="133"/>
        <v>0.50021640318144101</v>
      </c>
      <c r="V1472" s="250">
        <f t="shared" si="133"/>
        <v>0.5128065247469944</v>
      </c>
      <c r="W1472" s="250">
        <f t="shared" si="129"/>
        <v>0.48653579204806896</v>
      </c>
      <c r="X1472" s="250"/>
      <c r="Y1472" s="250"/>
      <c r="Z1472" s="250"/>
      <c r="AA1472" s="250"/>
    </row>
    <row r="1473" spans="1:27" ht="14.25" hidden="1" customHeight="1">
      <c r="A1473" s="120">
        <v>0.13</v>
      </c>
      <c r="B1473" s="120">
        <v>0.76</v>
      </c>
      <c r="C1473" s="120">
        <v>0.11</v>
      </c>
      <c r="D1473" s="250">
        <f t="shared" si="130"/>
        <v>0.29680432215776004</v>
      </c>
      <c r="E1473" s="250">
        <f t="shared" si="130"/>
        <v>0.31283398912987997</v>
      </c>
      <c r="F1473" s="250">
        <f t="shared" si="126"/>
        <v>0.29680432215776004</v>
      </c>
      <c r="G1473" s="250"/>
      <c r="H1473" s="250"/>
      <c r="I1473" s="250"/>
      <c r="J1473" s="250">
        <f t="shared" si="131"/>
        <v>0.27351166250336001</v>
      </c>
      <c r="K1473" s="250">
        <f t="shared" si="131"/>
        <v>0.30072800787488002</v>
      </c>
      <c r="L1473" s="250">
        <f t="shared" si="127"/>
        <v>0.27351166250336001</v>
      </c>
      <c r="M1473" s="250"/>
      <c r="N1473" s="250"/>
      <c r="O1473" s="250"/>
      <c r="P1473" s="250">
        <f t="shared" si="132"/>
        <v>0.33643995774468</v>
      </c>
      <c r="Q1473" s="250">
        <f t="shared" si="132"/>
        <v>0.34901101550687996</v>
      </c>
      <c r="R1473" s="250">
        <f t="shared" si="128"/>
        <v>0.33643995774468</v>
      </c>
      <c r="S1473" s="250"/>
      <c r="T1473" s="250">
        <f t="shared" si="133"/>
        <v>0.48610586880725787</v>
      </c>
      <c r="U1473" s="250">
        <f t="shared" si="133"/>
        <v>0.50042508188967649</v>
      </c>
      <c r="V1473" s="250">
        <f t="shared" si="133"/>
        <v>0.51301518902451038</v>
      </c>
      <c r="W1473" s="250">
        <f t="shared" si="129"/>
        <v>0.48610586880725787</v>
      </c>
      <c r="X1473" s="250"/>
      <c r="Y1473" s="250"/>
      <c r="Z1473" s="250"/>
      <c r="AA1473" s="250"/>
    </row>
    <row r="1474" spans="1:27" ht="14.25" hidden="1" customHeight="1">
      <c r="A1474" s="120">
        <v>0.13</v>
      </c>
      <c r="B1474" s="120">
        <v>0.77</v>
      </c>
      <c r="C1474" s="120">
        <v>0.1</v>
      </c>
      <c r="D1474" s="250">
        <f t="shared" si="130"/>
        <v>0.29645705771852005</v>
      </c>
      <c r="E1474" s="250">
        <f t="shared" si="130"/>
        <v>0.31315297054988001</v>
      </c>
      <c r="F1474" s="250">
        <f t="shared" si="126"/>
        <v>0.29645705771852005</v>
      </c>
      <c r="G1474" s="250"/>
      <c r="H1474" s="250"/>
      <c r="I1474" s="250"/>
      <c r="J1474" s="250">
        <f t="shared" si="131"/>
        <v>0.27319438231760002</v>
      </c>
      <c r="K1474" s="250">
        <f t="shared" si="131"/>
        <v>0.30104698929488005</v>
      </c>
      <c r="L1474" s="250">
        <f t="shared" si="127"/>
        <v>0.27319438231760002</v>
      </c>
      <c r="M1474" s="250"/>
      <c r="N1474" s="250"/>
      <c r="O1474" s="250"/>
      <c r="P1474" s="250">
        <f t="shared" si="132"/>
        <v>0.33644612471879998</v>
      </c>
      <c r="Q1474" s="250">
        <f t="shared" si="132"/>
        <v>0.34900484853275998</v>
      </c>
      <c r="R1474" s="250">
        <f t="shared" si="128"/>
        <v>0.33644612471879998</v>
      </c>
      <c r="S1474" s="250"/>
      <c r="T1474" s="250">
        <f t="shared" si="133"/>
        <v>0.48567594556644667</v>
      </c>
      <c r="U1474" s="250">
        <f t="shared" si="133"/>
        <v>0.50063376059791187</v>
      </c>
      <c r="V1474" s="250">
        <f t="shared" si="133"/>
        <v>0.51322385330202636</v>
      </c>
      <c r="W1474" s="250">
        <f t="shared" si="129"/>
        <v>0.48567594556644667</v>
      </c>
      <c r="X1474" s="250"/>
      <c r="Y1474" s="250"/>
      <c r="Z1474" s="250"/>
      <c r="AA1474" s="250"/>
    </row>
    <row r="1475" spans="1:27" ht="14.25" hidden="1" customHeight="1">
      <c r="A1475" s="120">
        <v>0.13</v>
      </c>
      <c r="B1475" s="120">
        <v>0.78</v>
      </c>
      <c r="C1475" s="120">
        <v>0.09</v>
      </c>
      <c r="D1475" s="250">
        <f t="shared" si="130"/>
        <v>0.29610979327928005</v>
      </c>
      <c r="E1475" s="250">
        <f t="shared" si="130"/>
        <v>0.31347195196988004</v>
      </c>
      <c r="F1475" s="250">
        <f t="shared" si="126"/>
        <v>0.29610979327928005</v>
      </c>
      <c r="G1475" s="250"/>
      <c r="H1475" s="250"/>
      <c r="I1475" s="250"/>
      <c r="J1475" s="250">
        <f t="shared" si="131"/>
        <v>0.27287710213184002</v>
      </c>
      <c r="K1475" s="250">
        <f t="shared" si="131"/>
        <v>0.30136597071488003</v>
      </c>
      <c r="L1475" s="250">
        <f t="shared" si="127"/>
        <v>0.27287710213184002</v>
      </c>
      <c r="M1475" s="250"/>
      <c r="N1475" s="250"/>
      <c r="O1475" s="250"/>
      <c r="P1475" s="250">
        <f t="shared" si="132"/>
        <v>0.33645229169292001</v>
      </c>
      <c r="Q1475" s="250">
        <f t="shared" si="132"/>
        <v>0.34899868155864</v>
      </c>
      <c r="R1475" s="250">
        <f t="shared" si="128"/>
        <v>0.33645229169292001</v>
      </c>
      <c r="S1475" s="250"/>
      <c r="T1475" s="250">
        <f t="shared" si="133"/>
        <v>0.48524602232563552</v>
      </c>
      <c r="U1475" s="250">
        <f t="shared" si="133"/>
        <v>0.50084243930614725</v>
      </c>
      <c r="V1475" s="250">
        <f t="shared" si="133"/>
        <v>0.51343251757954234</v>
      </c>
      <c r="W1475" s="250">
        <f t="shared" si="129"/>
        <v>0.48524602232563552</v>
      </c>
      <c r="X1475" s="250"/>
      <c r="Y1475" s="250"/>
      <c r="Z1475" s="250"/>
      <c r="AA1475" s="250"/>
    </row>
    <row r="1476" spans="1:27" ht="14.25" hidden="1" customHeight="1">
      <c r="A1476" s="120">
        <v>0.13</v>
      </c>
      <c r="B1476" s="120">
        <v>0.79</v>
      </c>
      <c r="C1476" s="120">
        <v>0.08</v>
      </c>
      <c r="D1476" s="250">
        <f t="shared" si="130"/>
        <v>0.29576252884004006</v>
      </c>
      <c r="E1476" s="250">
        <f t="shared" si="130"/>
        <v>0.31379093338988001</v>
      </c>
      <c r="F1476" s="250">
        <f t="shared" si="126"/>
        <v>0.29576252884004006</v>
      </c>
      <c r="G1476" s="250"/>
      <c r="H1476" s="250"/>
      <c r="I1476" s="250"/>
      <c r="J1476" s="250">
        <f t="shared" si="131"/>
        <v>0.27255982194607997</v>
      </c>
      <c r="K1476" s="250">
        <f t="shared" si="131"/>
        <v>0.30168495213488</v>
      </c>
      <c r="L1476" s="250">
        <f t="shared" si="127"/>
        <v>0.27255982194607997</v>
      </c>
      <c r="M1476" s="250"/>
      <c r="N1476" s="250"/>
      <c r="O1476" s="250"/>
      <c r="P1476" s="250">
        <f t="shared" si="132"/>
        <v>0.33645845866703999</v>
      </c>
      <c r="Q1476" s="250">
        <f t="shared" si="132"/>
        <v>0.34899251458452002</v>
      </c>
      <c r="R1476" s="250">
        <f t="shared" si="128"/>
        <v>0.33645845866703999</v>
      </c>
      <c r="S1476" s="250"/>
      <c r="T1476" s="250">
        <f t="shared" si="133"/>
        <v>0.48481609908482431</v>
      </c>
      <c r="U1476" s="250">
        <f t="shared" si="133"/>
        <v>0.50105111801438262</v>
      </c>
      <c r="V1476" s="250">
        <f t="shared" si="133"/>
        <v>0.51364118185705832</v>
      </c>
      <c r="W1476" s="250">
        <f t="shared" si="129"/>
        <v>0.48481609908482431</v>
      </c>
      <c r="X1476" s="250"/>
      <c r="Y1476" s="250"/>
      <c r="Z1476" s="250"/>
      <c r="AA1476" s="250"/>
    </row>
    <row r="1477" spans="1:27" ht="14.25" hidden="1" customHeight="1">
      <c r="A1477" s="120">
        <v>0.13</v>
      </c>
      <c r="B1477" s="120">
        <v>0.8</v>
      </c>
      <c r="C1477" s="120">
        <v>7.0000000000000007E-2</v>
      </c>
      <c r="D1477" s="250">
        <f t="shared" si="130"/>
        <v>0.29541526440080007</v>
      </c>
      <c r="E1477" s="250">
        <f t="shared" si="130"/>
        <v>0.31410991480988004</v>
      </c>
      <c r="F1477" s="250">
        <f t="shared" si="126"/>
        <v>0.29541526440080007</v>
      </c>
      <c r="G1477" s="250"/>
      <c r="H1477" s="250"/>
      <c r="I1477" s="250"/>
      <c r="J1477" s="250">
        <f t="shared" si="131"/>
        <v>0.27224254176032003</v>
      </c>
      <c r="K1477" s="250">
        <f t="shared" si="131"/>
        <v>0.30200393355488003</v>
      </c>
      <c r="L1477" s="250">
        <f t="shared" si="127"/>
        <v>0.27224254176032003</v>
      </c>
      <c r="M1477" s="250"/>
      <c r="N1477" s="250"/>
      <c r="O1477" s="250"/>
      <c r="P1477" s="250">
        <f t="shared" si="132"/>
        <v>0.33646462564116003</v>
      </c>
      <c r="Q1477" s="250">
        <f t="shared" si="132"/>
        <v>0.34898634761039998</v>
      </c>
      <c r="R1477" s="250">
        <f t="shared" si="128"/>
        <v>0.33646462564116003</v>
      </c>
      <c r="S1477" s="250"/>
      <c r="T1477" s="250">
        <f t="shared" si="133"/>
        <v>0.48438617584401322</v>
      </c>
      <c r="U1477" s="250">
        <f t="shared" si="133"/>
        <v>0.501259796722618</v>
      </c>
      <c r="V1477" s="250">
        <f t="shared" si="133"/>
        <v>0.51384984613457418</v>
      </c>
      <c r="W1477" s="250">
        <f t="shared" si="129"/>
        <v>0.48438617584401322</v>
      </c>
      <c r="X1477" s="250"/>
      <c r="Y1477" s="250"/>
      <c r="Z1477" s="250"/>
      <c r="AA1477" s="250"/>
    </row>
    <row r="1478" spans="1:27" ht="14.25" hidden="1" customHeight="1">
      <c r="A1478" s="120">
        <v>0.13</v>
      </c>
      <c r="B1478" s="120">
        <v>0.81</v>
      </c>
      <c r="C1478" s="120">
        <v>0.06</v>
      </c>
      <c r="D1478" s="250">
        <f t="shared" si="130"/>
        <v>0.29506799996156008</v>
      </c>
      <c r="E1478" s="250">
        <f t="shared" si="130"/>
        <v>0.31442889622988002</v>
      </c>
      <c r="F1478" s="250">
        <f t="shared" si="126"/>
        <v>0.29506799996156008</v>
      </c>
      <c r="G1478" s="250"/>
      <c r="H1478" s="250"/>
      <c r="I1478" s="250"/>
      <c r="J1478" s="250">
        <f t="shared" si="131"/>
        <v>0.27192526157456004</v>
      </c>
      <c r="K1478" s="250">
        <f t="shared" si="131"/>
        <v>0.30232291497488001</v>
      </c>
      <c r="L1478" s="250">
        <f t="shared" si="127"/>
        <v>0.27192526157456004</v>
      </c>
      <c r="M1478" s="250"/>
      <c r="N1478" s="250"/>
      <c r="O1478" s="250"/>
      <c r="P1478" s="250">
        <f t="shared" si="132"/>
        <v>0.33647079261528001</v>
      </c>
      <c r="Q1478" s="250">
        <f t="shared" si="132"/>
        <v>0.34898018063628</v>
      </c>
      <c r="R1478" s="250">
        <f t="shared" si="128"/>
        <v>0.33647079261528001</v>
      </c>
      <c r="S1478" s="250"/>
      <c r="T1478" s="250">
        <f t="shared" si="133"/>
        <v>0.48395625260320202</v>
      </c>
      <c r="U1478" s="250">
        <f t="shared" si="133"/>
        <v>0.50146847543085349</v>
      </c>
      <c r="V1478" s="250">
        <f t="shared" si="133"/>
        <v>0.51405851041209027</v>
      </c>
      <c r="W1478" s="250">
        <f t="shared" si="129"/>
        <v>0.48395625260320202</v>
      </c>
      <c r="X1478" s="250"/>
      <c r="Y1478" s="250"/>
      <c r="Z1478" s="250"/>
      <c r="AA1478" s="250"/>
    </row>
    <row r="1479" spans="1:27" ht="14.25" hidden="1" customHeight="1">
      <c r="A1479" s="120">
        <v>0.13</v>
      </c>
      <c r="B1479" s="120">
        <v>0.82</v>
      </c>
      <c r="C1479" s="120">
        <v>0.05</v>
      </c>
      <c r="D1479" s="250">
        <f t="shared" si="130"/>
        <v>0.29472073552232003</v>
      </c>
      <c r="E1479" s="250">
        <f t="shared" si="130"/>
        <v>0.31474787764987999</v>
      </c>
      <c r="F1479" s="250">
        <f t="shared" si="126"/>
        <v>0.29472073552232003</v>
      </c>
      <c r="G1479" s="250"/>
      <c r="H1479" s="250"/>
      <c r="I1479" s="250"/>
      <c r="J1479" s="250">
        <f t="shared" si="131"/>
        <v>0.27160798138879999</v>
      </c>
      <c r="K1479" s="250">
        <f t="shared" si="131"/>
        <v>0.30264189639487998</v>
      </c>
      <c r="L1479" s="250">
        <f t="shared" si="127"/>
        <v>0.27160798138879999</v>
      </c>
      <c r="M1479" s="250"/>
      <c r="N1479" s="250"/>
      <c r="O1479" s="250"/>
      <c r="P1479" s="250">
        <f t="shared" si="132"/>
        <v>0.33647695958939999</v>
      </c>
      <c r="Q1479" s="250">
        <f t="shared" si="132"/>
        <v>0.34897401366215997</v>
      </c>
      <c r="R1479" s="250">
        <f t="shared" si="128"/>
        <v>0.33647695958939999</v>
      </c>
      <c r="S1479" s="250"/>
      <c r="T1479" s="250">
        <f t="shared" si="133"/>
        <v>0.48352632936239082</v>
      </c>
      <c r="U1479" s="250">
        <f t="shared" si="133"/>
        <v>0.50167715413908887</v>
      </c>
      <c r="V1479" s="250">
        <f t="shared" si="133"/>
        <v>0.51426717468960614</v>
      </c>
      <c r="W1479" s="250">
        <f t="shared" si="129"/>
        <v>0.48352632936239082</v>
      </c>
      <c r="X1479" s="250"/>
      <c r="Y1479" s="250"/>
      <c r="Z1479" s="250"/>
      <c r="AA1479" s="250"/>
    </row>
    <row r="1480" spans="1:27" ht="14.25" hidden="1" customHeight="1">
      <c r="A1480" s="120">
        <v>0.13</v>
      </c>
      <c r="B1480" s="120">
        <v>0.83</v>
      </c>
      <c r="C1480" s="120">
        <v>0.04</v>
      </c>
      <c r="D1480" s="250">
        <f t="shared" si="130"/>
        <v>0.29437347108308004</v>
      </c>
      <c r="E1480" s="250">
        <f t="shared" si="130"/>
        <v>0.31506685906988002</v>
      </c>
      <c r="F1480" s="250">
        <f t="shared" si="126"/>
        <v>0.29437347108308004</v>
      </c>
      <c r="G1480" s="250"/>
      <c r="H1480" s="250"/>
      <c r="I1480" s="250"/>
      <c r="J1480" s="250">
        <f t="shared" si="131"/>
        <v>0.27129070120304</v>
      </c>
      <c r="K1480" s="250">
        <f t="shared" si="131"/>
        <v>0.30296087781487996</v>
      </c>
      <c r="L1480" s="250">
        <f t="shared" si="127"/>
        <v>0.27129070120304</v>
      </c>
      <c r="M1480" s="250"/>
      <c r="N1480" s="250"/>
      <c r="O1480" s="250"/>
      <c r="P1480" s="250">
        <f t="shared" si="132"/>
        <v>0.33648312656351997</v>
      </c>
      <c r="Q1480" s="250">
        <f t="shared" si="132"/>
        <v>0.34896784668803993</v>
      </c>
      <c r="R1480" s="250">
        <f t="shared" si="128"/>
        <v>0.33648312656351997</v>
      </c>
      <c r="S1480" s="250"/>
      <c r="T1480" s="250">
        <f t="shared" si="133"/>
        <v>0.48309640612157961</v>
      </c>
      <c r="U1480" s="250">
        <f t="shared" si="133"/>
        <v>0.50188583284732424</v>
      </c>
      <c r="V1480" s="250">
        <f t="shared" si="133"/>
        <v>0.51447583896712212</v>
      </c>
      <c r="W1480" s="250">
        <f t="shared" si="129"/>
        <v>0.48309640612157961</v>
      </c>
      <c r="X1480" s="250"/>
      <c r="Y1480" s="250"/>
      <c r="Z1480" s="250"/>
      <c r="AA1480" s="250"/>
    </row>
    <row r="1481" spans="1:27" ht="14.25" hidden="1" customHeight="1">
      <c r="A1481" s="120">
        <v>0.13</v>
      </c>
      <c r="B1481" s="120">
        <v>0.84</v>
      </c>
      <c r="C1481" s="120">
        <v>0.03</v>
      </c>
      <c r="D1481" s="250">
        <f t="shared" si="130"/>
        <v>0.29402620664384005</v>
      </c>
      <c r="E1481" s="250">
        <f t="shared" si="130"/>
        <v>0.31538584048988</v>
      </c>
      <c r="F1481" s="250">
        <f t="shared" si="126"/>
        <v>0.29402620664384005</v>
      </c>
      <c r="G1481" s="250"/>
      <c r="H1481" s="250"/>
      <c r="I1481" s="250"/>
      <c r="J1481" s="250">
        <f t="shared" si="131"/>
        <v>0.27097342101728</v>
      </c>
      <c r="K1481" s="250">
        <f t="shared" si="131"/>
        <v>0.30327985923487999</v>
      </c>
      <c r="L1481" s="250">
        <f t="shared" si="127"/>
        <v>0.27097342101728</v>
      </c>
      <c r="M1481" s="250"/>
      <c r="N1481" s="250"/>
      <c r="O1481" s="250"/>
      <c r="P1481" s="250">
        <f t="shared" si="132"/>
        <v>0.33648929353764001</v>
      </c>
      <c r="Q1481" s="250">
        <f t="shared" si="132"/>
        <v>0.34896167971392</v>
      </c>
      <c r="R1481" s="250">
        <f t="shared" si="128"/>
        <v>0.33648929353764001</v>
      </c>
      <c r="S1481" s="250"/>
      <c r="T1481" s="250">
        <f t="shared" si="133"/>
        <v>0.48266648288076847</v>
      </c>
      <c r="U1481" s="250">
        <f t="shared" si="133"/>
        <v>0.50209451155555962</v>
      </c>
      <c r="V1481" s="250">
        <f t="shared" si="133"/>
        <v>0.51468450324463799</v>
      </c>
      <c r="W1481" s="250">
        <f t="shared" si="129"/>
        <v>0.48266648288076847</v>
      </c>
      <c r="X1481" s="250"/>
      <c r="Y1481" s="250"/>
      <c r="Z1481" s="250"/>
      <c r="AA1481" s="250"/>
    </row>
    <row r="1482" spans="1:27" ht="14.25" hidden="1" customHeight="1">
      <c r="A1482" s="120">
        <v>0.13</v>
      </c>
      <c r="B1482" s="120">
        <v>0.85</v>
      </c>
      <c r="C1482" s="120">
        <v>0.02</v>
      </c>
      <c r="D1482" s="250">
        <f t="shared" si="130"/>
        <v>0.2936789422046</v>
      </c>
      <c r="E1482" s="250">
        <f t="shared" si="130"/>
        <v>0.31570482190988003</v>
      </c>
      <c r="F1482" s="250">
        <f t="shared" si="126"/>
        <v>0.2936789422046</v>
      </c>
      <c r="G1482" s="250"/>
      <c r="H1482" s="250"/>
      <c r="I1482" s="250"/>
      <c r="J1482" s="250">
        <f t="shared" si="131"/>
        <v>0.27065614083152001</v>
      </c>
      <c r="K1482" s="250">
        <f t="shared" si="131"/>
        <v>0.30359884065488002</v>
      </c>
      <c r="L1482" s="250">
        <f t="shared" si="127"/>
        <v>0.27065614083152001</v>
      </c>
      <c r="M1482" s="250"/>
      <c r="N1482" s="250"/>
      <c r="O1482" s="250"/>
      <c r="P1482" s="250">
        <f t="shared" si="132"/>
        <v>0.33649546051175999</v>
      </c>
      <c r="Q1482" s="250">
        <f t="shared" si="132"/>
        <v>0.34895551273979997</v>
      </c>
      <c r="R1482" s="250">
        <f t="shared" si="128"/>
        <v>0.33649546051175999</v>
      </c>
      <c r="S1482" s="250"/>
      <c r="T1482" s="250">
        <f t="shared" si="133"/>
        <v>0.48223655963995732</v>
      </c>
      <c r="U1482" s="250">
        <f t="shared" si="133"/>
        <v>0.502303190263795</v>
      </c>
      <c r="V1482" s="250">
        <f t="shared" si="133"/>
        <v>0.51489316752215408</v>
      </c>
      <c r="W1482" s="250">
        <f t="shared" si="129"/>
        <v>0.48223655963995732</v>
      </c>
      <c r="X1482" s="250"/>
      <c r="Y1482" s="250"/>
      <c r="Z1482" s="250"/>
      <c r="AA1482" s="250"/>
    </row>
    <row r="1483" spans="1:27" ht="14.25" hidden="1" customHeight="1">
      <c r="A1483" s="120">
        <v>0.13</v>
      </c>
      <c r="B1483" s="120">
        <v>0.86</v>
      </c>
      <c r="C1483" s="120">
        <v>0.01</v>
      </c>
      <c r="D1483" s="250">
        <f t="shared" si="130"/>
        <v>0.29333167776536007</v>
      </c>
      <c r="E1483" s="250">
        <f t="shared" si="130"/>
        <v>0.31602380332988</v>
      </c>
      <c r="F1483" s="250">
        <f t="shared" si="126"/>
        <v>0.29333167776536007</v>
      </c>
      <c r="G1483" s="250"/>
      <c r="H1483" s="250"/>
      <c r="I1483" s="250"/>
      <c r="J1483" s="250">
        <f t="shared" si="131"/>
        <v>0.27033886064576002</v>
      </c>
      <c r="K1483" s="250">
        <f t="shared" si="131"/>
        <v>0.30391782207488</v>
      </c>
      <c r="L1483" s="250">
        <f t="shared" si="127"/>
        <v>0.27033886064576002</v>
      </c>
      <c r="M1483" s="250"/>
      <c r="N1483" s="250"/>
      <c r="O1483" s="250"/>
      <c r="P1483" s="250">
        <f t="shared" si="132"/>
        <v>0.33650162748588003</v>
      </c>
      <c r="Q1483" s="250">
        <f t="shared" si="132"/>
        <v>0.34894934576567999</v>
      </c>
      <c r="R1483" s="250">
        <f t="shared" si="128"/>
        <v>0.33650162748588003</v>
      </c>
      <c r="S1483" s="250"/>
      <c r="T1483" s="250">
        <f t="shared" si="133"/>
        <v>0.48180663639914617</v>
      </c>
      <c r="U1483" s="250">
        <f t="shared" si="133"/>
        <v>0.50251186897203037</v>
      </c>
      <c r="V1483" s="250">
        <f t="shared" si="133"/>
        <v>0.51510183179967006</v>
      </c>
      <c r="W1483" s="250">
        <f t="shared" si="129"/>
        <v>0.48180663639914617</v>
      </c>
      <c r="X1483" s="250"/>
      <c r="Y1483" s="250"/>
      <c r="Z1483" s="250"/>
      <c r="AA1483" s="250"/>
    </row>
    <row r="1484" spans="1:27" ht="14.25" hidden="1" customHeight="1">
      <c r="A1484" s="120">
        <v>0.13</v>
      </c>
      <c r="B1484" s="120">
        <v>0.87</v>
      </c>
      <c r="C1484" s="120">
        <v>0</v>
      </c>
      <c r="D1484" s="250">
        <f t="shared" si="130"/>
        <v>0.29298441332612002</v>
      </c>
      <c r="E1484" s="250">
        <f t="shared" si="130"/>
        <v>0.31634278474988003</v>
      </c>
      <c r="F1484" s="250">
        <f t="shared" si="126"/>
        <v>0.29298441332612002</v>
      </c>
      <c r="G1484" s="250"/>
      <c r="H1484" s="250"/>
      <c r="I1484" s="250"/>
      <c r="J1484" s="250">
        <f t="shared" si="131"/>
        <v>0.27002158046000002</v>
      </c>
      <c r="K1484" s="250">
        <f t="shared" si="131"/>
        <v>0.30423680349487997</v>
      </c>
      <c r="L1484" s="250">
        <f t="shared" si="127"/>
        <v>0.27002158046000002</v>
      </c>
      <c r="M1484" s="250"/>
      <c r="N1484" s="250"/>
      <c r="O1484" s="250"/>
      <c r="P1484" s="250">
        <f t="shared" si="132"/>
        <v>0.33650779446000001</v>
      </c>
      <c r="Q1484" s="250">
        <f t="shared" si="132"/>
        <v>0.34894317879155995</v>
      </c>
      <c r="R1484" s="250">
        <f t="shared" si="128"/>
        <v>0.33650779446000001</v>
      </c>
      <c r="S1484" s="250"/>
      <c r="T1484" s="250">
        <f t="shared" si="133"/>
        <v>0.48137671315833497</v>
      </c>
      <c r="U1484" s="250">
        <f t="shared" si="133"/>
        <v>0.50272054768026586</v>
      </c>
      <c r="V1484" s="250">
        <f t="shared" si="133"/>
        <v>0.51531049607718593</v>
      </c>
      <c r="W1484" s="250">
        <f t="shared" si="129"/>
        <v>0.48137671315833497</v>
      </c>
      <c r="X1484" s="250"/>
      <c r="Y1484" s="250"/>
      <c r="Z1484" s="250"/>
      <c r="AA1484" s="250"/>
    </row>
    <row r="1485" spans="1:27" ht="14.25" hidden="1" customHeight="1">
      <c r="A1485" s="120">
        <v>0.14000000000000001</v>
      </c>
      <c r="B1485" s="120">
        <v>0</v>
      </c>
      <c r="C1485" s="120">
        <v>0.86</v>
      </c>
      <c r="D1485" s="250">
        <f t="shared" si="130"/>
        <v>0.32287743811999997</v>
      </c>
      <c r="E1485" s="250">
        <f t="shared" si="130"/>
        <v>0.28888209961063999</v>
      </c>
      <c r="F1485" s="250">
        <f t="shared" si="126"/>
        <v>0.28888209961063999</v>
      </c>
      <c r="G1485" s="250"/>
      <c r="H1485" s="250"/>
      <c r="I1485" s="250"/>
      <c r="J1485" s="250">
        <f t="shared" si="131"/>
        <v>0.29762665785536002</v>
      </c>
      <c r="K1485" s="250">
        <f t="shared" si="131"/>
        <v>0.27648371872063998</v>
      </c>
      <c r="L1485" s="250">
        <f t="shared" si="127"/>
        <v>0.27648371872063998</v>
      </c>
      <c r="M1485" s="250"/>
      <c r="N1485" s="250"/>
      <c r="O1485" s="250"/>
      <c r="P1485" s="250">
        <f t="shared" si="132"/>
        <v>0.33629641610568001</v>
      </c>
      <c r="Q1485" s="250">
        <f t="shared" si="132"/>
        <v>0.34916072411999999</v>
      </c>
      <c r="R1485" s="250">
        <f t="shared" si="128"/>
        <v>0.33629641610568001</v>
      </c>
      <c r="S1485" s="250"/>
      <c r="T1485" s="250">
        <f t="shared" si="133"/>
        <v>0.51856349067611329</v>
      </c>
      <c r="U1485" s="250">
        <f t="shared" si="133"/>
        <v>0.48498754117588794</v>
      </c>
      <c r="V1485" s="250">
        <f t="shared" si="133"/>
        <v>0.49694016446810801</v>
      </c>
      <c r="W1485" s="250">
        <f t="shared" si="129"/>
        <v>0.48498754117588794</v>
      </c>
      <c r="X1485" s="250"/>
      <c r="Y1485" s="250"/>
      <c r="Z1485" s="250"/>
      <c r="AA1485" s="250"/>
    </row>
    <row r="1486" spans="1:27" ht="14.25" hidden="1" customHeight="1">
      <c r="A1486" s="120">
        <v>0.14000000000000001</v>
      </c>
      <c r="B1486" s="120">
        <v>0.01</v>
      </c>
      <c r="C1486" s="120">
        <v>0.85</v>
      </c>
      <c r="D1486" s="250">
        <f t="shared" si="130"/>
        <v>0.32253017368075998</v>
      </c>
      <c r="E1486" s="250">
        <f t="shared" si="130"/>
        <v>0.28920108103064002</v>
      </c>
      <c r="F1486" s="250">
        <f t="shared" si="126"/>
        <v>0.28920108103064002</v>
      </c>
      <c r="G1486" s="250"/>
      <c r="H1486" s="250"/>
      <c r="I1486" s="250"/>
      <c r="J1486" s="250">
        <f t="shared" si="131"/>
        <v>0.29730937766959997</v>
      </c>
      <c r="K1486" s="250">
        <f t="shared" si="131"/>
        <v>0.27680270014064001</v>
      </c>
      <c r="L1486" s="250">
        <f t="shared" si="127"/>
        <v>0.27680270014064001</v>
      </c>
      <c r="M1486" s="250"/>
      <c r="N1486" s="250"/>
      <c r="O1486" s="250"/>
      <c r="P1486" s="250">
        <f t="shared" si="132"/>
        <v>0.33630258307979999</v>
      </c>
      <c r="Q1486" s="250">
        <f t="shared" si="132"/>
        <v>0.34915455714587995</v>
      </c>
      <c r="R1486" s="250">
        <f t="shared" si="128"/>
        <v>0.33630258307979999</v>
      </c>
      <c r="S1486" s="250"/>
      <c r="T1486" s="250">
        <f t="shared" si="133"/>
        <v>0.51813356743530203</v>
      </c>
      <c r="U1486" s="250">
        <f t="shared" si="133"/>
        <v>0.48519621988412337</v>
      </c>
      <c r="V1486" s="250">
        <f t="shared" si="133"/>
        <v>0.49714882874562394</v>
      </c>
      <c r="W1486" s="250">
        <f t="shared" si="129"/>
        <v>0.48519621988412337</v>
      </c>
      <c r="X1486" s="250"/>
      <c r="Y1486" s="250"/>
      <c r="Z1486" s="250"/>
      <c r="AA1486" s="250"/>
    </row>
    <row r="1487" spans="1:27" ht="14.25" hidden="1" customHeight="1">
      <c r="A1487" s="120">
        <v>0.14000000000000001</v>
      </c>
      <c r="B1487" s="120">
        <v>0.02</v>
      </c>
      <c r="C1487" s="120">
        <v>0.84</v>
      </c>
      <c r="D1487" s="250">
        <f t="shared" si="130"/>
        <v>0.32218290924151999</v>
      </c>
      <c r="E1487" s="250">
        <f t="shared" si="130"/>
        <v>0.28952006245063999</v>
      </c>
      <c r="F1487" s="250">
        <f t="shared" si="126"/>
        <v>0.28952006245063999</v>
      </c>
      <c r="G1487" s="250"/>
      <c r="H1487" s="250"/>
      <c r="I1487" s="250"/>
      <c r="J1487" s="250">
        <f t="shared" si="131"/>
        <v>0.29699209748383998</v>
      </c>
      <c r="K1487" s="250">
        <f t="shared" si="131"/>
        <v>0.27712168156063999</v>
      </c>
      <c r="L1487" s="250">
        <f t="shared" si="127"/>
        <v>0.27712168156063999</v>
      </c>
      <c r="M1487" s="250"/>
      <c r="N1487" s="250"/>
      <c r="O1487" s="250"/>
      <c r="P1487" s="250">
        <f t="shared" si="132"/>
        <v>0.33630875005391991</v>
      </c>
      <c r="Q1487" s="250">
        <f t="shared" si="132"/>
        <v>0.34914839017175997</v>
      </c>
      <c r="R1487" s="250">
        <f t="shared" si="128"/>
        <v>0.33630875005391991</v>
      </c>
      <c r="S1487" s="250"/>
      <c r="T1487" s="250">
        <f t="shared" si="133"/>
        <v>0.51770364419449089</v>
      </c>
      <c r="U1487" s="250">
        <f t="shared" si="133"/>
        <v>0.48540489859235875</v>
      </c>
      <c r="V1487" s="250">
        <f t="shared" si="133"/>
        <v>0.49735749302313992</v>
      </c>
      <c r="W1487" s="250">
        <f t="shared" si="129"/>
        <v>0.48540489859235875</v>
      </c>
      <c r="X1487" s="250"/>
      <c r="Y1487" s="250"/>
      <c r="Z1487" s="250"/>
      <c r="AA1487" s="250"/>
    </row>
    <row r="1488" spans="1:27" ht="14.25" hidden="1" customHeight="1">
      <c r="A1488" s="120">
        <v>0.14000000000000001</v>
      </c>
      <c r="B1488" s="120">
        <v>0.03</v>
      </c>
      <c r="C1488" s="120">
        <v>0.83</v>
      </c>
      <c r="D1488" s="250">
        <f t="shared" si="130"/>
        <v>0.32183564480228</v>
      </c>
      <c r="E1488" s="250">
        <f t="shared" si="130"/>
        <v>0.28983904387064002</v>
      </c>
      <c r="F1488" s="250">
        <f t="shared" si="126"/>
        <v>0.28983904387064002</v>
      </c>
      <c r="G1488" s="250"/>
      <c r="H1488" s="250"/>
      <c r="I1488" s="250"/>
      <c r="J1488" s="250">
        <f t="shared" si="131"/>
        <v>0.29667481729807998</v>
      </c>
      <c r="K1488" s="250">
        <f t="shared" si="131"/>
        <v>0.27744066298063996</v>
      </c>
      <c r="L1488" s="250">
        <f t="shared" si="127"/>
        <v>0.27744066298063996</v>
      </c>
      <c r="M1488" s="250"/>
      <c r="N1488" s="250"/>
      <c r="O1488" s="250"/>
      <c r="P1488" s="250">
        <f t="shared" si="132"/>
        <v>0.33631491702803995</v>
      </c>
      <c r="Q1488" s="250">
        <f t="shared" si="132"/>
        <v>0.34914222319763993</v>
      </c>
      <c r="R1488" s="250">
        <f t="shared" si="128"/>
        <v>0.33631491702803995</v>
      </c>
      <c r="S1488" s="250"/>
      <c r="T1488" s="250">
        <f t="shared" si="133"/>
        <v>0.51727372095367974</v>
      </c>
      <c r="U1488" s="250">
        <f t="shared" si="133"/>
        <v>0.48561357730059418</v>
      </c>
      <c r="V1488" s="250">
        <f t="shared" si="133"/>
        <v>0.49756615730065584</v>
      </c>
      <c r="W1488" s="250">
        <f t="shared" si="129"/>
        <v>0.48561357730059418</v>
      </c>
      <c r="X1488" s="250"/>
      <c r="Y1488" s="250"/>
      <c r="Z1488" s="250"/>
      <c r="AA1488" s="250"/>
    </row>
    <row r="1489" spans="1:27" ht="14.25" hidden="1" customHeight="1">
      <c r="A1489" s="120">
        <v>0.14000000000000001</v>
      </c>
      <c r="B1489" s="120">
        <v>0.04</v>
      </c>
      <c r="C1489" s="120">
        <v>0.82</v>
      </c>
      <c r="D1489" s="250">
        <f t="shared" si="130"/>
        <v>0.32148838036303995</v>
      </c>
      <c r="E1489" s="250">
        <f t="shared" si="130"/>
        <v>0.29015802529064</v>
      </c>
      <c r="F1489" s="250">
        <f t="shared" si="126"/>
        <v>0.29015802529064</v>
      </c>
      <c r="G1489" s="250"/>
      <c r="H1489" s="250"/>
      <c r="I1489" s="250"/>
      <c r="J1489" s="250">
        <f t="shared" si="131"/>
        <v>0.29635753711231999</v>
      </c>
      <c r="K1489" s="250">
        <f t="shared" si="131"/>
        <v>0.27775964440063999</v>
      </c>
      <c r="L1489" s="250">
        <f t="shared" si="127"/>
        <v>0.27775964440063999</v>
      </c>
      <c r="M1489" s="250"/>
      <c r="N1489" s="250"/>
      <c r="O1489" s="250"/>
      <c r="P1489" s="250">
        <f t="shared" si="132"/>
        <v>0.33632108400215993</v>
      </c>
      <c r="Q1489" s="250">
        <f t="shared" si="132"/>
        <v>0.34913605622352001</v>
      </c>
      <c r="R1489" s="250">
        <f t="shared" si="128"/>
        <v>0.33632108400215993</v>
      </c>
      <c r="S1489" s="250"/>
      <c r="T1489" s="250">
        <f t="shared" si="133"/>
        <v>0.51684379771286859</v>
      </c>
      <c r="U1489" s="250">
        <f t="shared" si="133"/>
        <v>0.48582225600882956</v>
      </c>
      <c r="V1489" s="250">
        <f t="shared" si="133"/>
        <v>0.49777482157817177</v>
      </c>
      <c r="W1489" s="250">
        <f t="shared" si="129"/>
        <v>0.48582225600882956</v>
      </c>
      <c r="X1489" s="250"/>
      <c r="Y1489" s="250"/>
      <c r="Z1489" s="250"/>
      <c r="AA1489" s="250"/>
    </row>
    <row r="1490" spans="1:27" ht="14.25" hidden="1" customHeight="1">
      <c r="A1490" s="120">
        <v>0.14000000000000001</v>
      </c>
      <c r="B1490" s="120">
        <v>0.05</v>
      </c>
      <c r="C1490" s="120">
        <v>0.81</v>
      </c>
      <c r="D1490" s="250">
        <f t="shared" si="130"/>
        <v>0.32114111592380001</v>
      </c>
      <c r="E1490" s="250">
        <f t="shared" si="130"/>
        <v>0.29047700671064003</v>
      </c>
      <c r="F1490" s="250">
        <f t="shared" si="126"/>
        <v>0.29047700671064003</v>
      </c>
      <c r="G1490" s="250"/>
      <c r="H1490" s="250"/>
      <c r="I1490" s="250"/>
      <c r="J1490" s="250">
        <f t="shared" si="131"/>
        <v>0.29604025692656</v>
      </c>
      <c r="K1490" s="250">
        <f t="shared" si="131"/>
        <v>0.27807862582064002</v>
      </c>
      <c r="L1490" s="250">
        <f t="shared" si="127"/>
        <v>0.27807862582064002</v>
      </c>
      <c r="M1490" s="250"/>
      <c r="N1490" s="250"/>
      <c r="O1490" s="250"/>
      <c r="P1490" s="250">
        <f t="shared" si="132"/>
        <v>0.33632725097627997</v>
      </c>
      <c r="Q1490" s="250">
        <f t="shared" si="132"/>
        <v>0.34912988924939997</v>
      </c>
      <c r="R1490" s="250">
        <f t="shared" si="128"/>
        <v>0.33632725097627997</v>
      </c>
      <c r="S1490" s="250"/>
      <c r="T1490" s="250">
        <f t="shared" si="133"/>
        <v>0.51641387447205744</v>
      </c>
      <c r="U1490" s="250">
        <f t="shared" si="133"/>
        <v>0.48603093471706504</v>
      </c>
      <c r="V1490" s="250">
        <f t="shared" si="133"/>
        <v>0.49798348585568786</v>
      </c>
      <c r="W1490" s="250">
        <f t="shared" si="129"/>
        <v>0.48603093471706504</v>
      </c>
      <c r="X1490" s="250"/>
      <c r="Y1490" s="250"/>
      <c r="Z1490" s="250"/>
      <c r="AA1490" s="250"/>
    </row>
    <row r="1491" spans="1:27" ht="14.25" hidden="1" customHeight="1">
      <c r="A1491" s="120">
        <v>0.14000000000000001</v>
      </c>
      <c r="B1491" s="120">
        <v>0.06</v>
      </c>
      <c r="C1491" s="120">
        <v>0.8</v>
      </c>
      <c r="D1491" s="250">
        <f t="shared" si="130"/>
        <v>0.32079385148456002</v>
      </c>
      <c r="E1491" s="250">
        <f t="shared" si="130"/>
        <v>0.29079598813064</v>
      </c>
      <c r="F1491" s="250">
        <f t="shared" si="126"/>
        <v>0.29079598813064</v>
      </c>
      <c r="G1491" s="250"/>
      <c r="H1491" s="250"/>
      <c r="I1491" s="250"/>
      <c r="J1491" s="250">
        <f t="shared" si="131"/>
        <v>0.2957229767408</v>
      </c>
      <c r="K1491" s="250">
        <f t="shared" si="131"/>
        <v>0.27839760724064</v>
      </c>
      <c r="L1491" s="250">
        <f t="shared" si="127"/>
        <v>0.27839760724064</v>
      </c>
      <c r="M1491" s="250"/>
      <c r="N1491" s="250"/>
      <c r="O1491" s="250"/>
      <c r="P1491" s="250">
        <f t="shared" si="132"/>
        <v>0.3363334179504</v>
      </c>
      <c r="Q1491" s="250">
        <f t="shared" si="132"/>
        <v>0.34912372227527999</v>
      </c>
      <c r="R1491" s="250">
        <f t="shared" si="128"/>
        <v>0.3363334179504</v>
      </c>
      <c r="S1491" s="250"/>
      <c r="T1491" s="250">
        <f t="shared" si="133"/>
        <v>0.5159839512312463</v>
      </c>
      <c r="U1491" s="250">
        <f t="shared" si="133"/>
        <v>0.48623961342530042</v>
      </c>
      <c r="V1491" s="250">
        <f t="shared" si="133"/>
        <v>0.49819215013320378</v>
      </c>
      <c r="W1491" s="250">
        <f t="shared" si="129"/>
        <v>0.48623961342530042</v>
      </c>
      <c r="X1491" s="250"/>
      <c r="Y1491" s="250"/>
      <c r="Z1491" s="250"/>
      <c r="AA1491" s="250"/>
    </row>
    <row r="1492" spans="1:27" ht="14.25" hidden="1" customHeight="1">
      <c r="A1492" s="120">
        <v>0.14000000000000001</v>
      </c>
      <c r="B1492" s="120">
        <v>7.0000000000000007E-2</v>
      </c>
      <c r="C1492" s="120">
        <v>0.79</v>
      </c>
      <c r="D1492" s="250">
        <f t="shared" si="130"/>
        <v>0.32044658704532003</v>
      </c>
      <c r="E1492" s="250">
        <f t="shared" si="130"/>
        <v>0.29111496955064003</v>
      </c>
      <c r="F1492" s="250">
        <f t="shared" si="126"/>
        <v>0.29111496955064003</v>
      </c>
      <c r="G1492" s="250"/>
      <c r="H1492" s="250"/>
      <c r="I1492" s="250"/>
      <c r="J1492" s="250">
        <f t="shared" si="131"/>
        <v>0.29540569655504001</v>
      </c>
      <c r="K1492" s="250">
        <f t="shared" si="131"/>
        <v>0.27871658866063997</v>
      </c>
      <c r="L1492" s="250">
        <f t="shared" si="127"/>
        <v>0.27871658866063997</v>
      </c>
      <c r="M1492" s="250"/>
      <c r="N1492" s="250"/>
      <c r="O1492" s="250"/>
      <c r="P1492" s="250">
        <f t="shared" si="132"/>
        <v>0.33633958492451999</v>
      </c>
      <c r="Q1492" s="250">
        <f t="shared" si="132"/>
        <v>0.34911755530116001</v>
      </c>
      <c r="R1492" s="250">
        <f t="shared" si="128"/>
        <v>0.33633958492451999</v>
      </c>
      <c r="S1492" s="250"/>
      <c r="T1492" s="250">
        <f t="shared" si="133"/>
        <v>0.51555402799043504</v>
      </c>
      <c r="U1492" s="250">
        <f t="shared" si="133"/>
        <v>0.4864482921335358</v>
      </c>
      <c r="V1492" s="250">
        <f t="shared" si="133"/>
        <v>0.49840081441071976</v>
      </c>
      <c r="W1492" s="250">
        <f t="shared" si="129"/>
        <v>0.4864482921335358</v>
      </c>
      <c r="X1492" s="250"/>
      <c r="Y1492" s="250"/>
      <c r="Z1492" s="250"/>
      <c r="AA1492" s="250"/>
    </row>
    <row r="1493" spans="1:27" ht="14.25" hidden="1" customHeight="1">
      <c r="A1493" s="120">
        <v>0.14000000000000001</v>
      </c>
      <c r="B1493" s="120">
        <v>0.08</v>
      </c>
      <c r="C1493" s="120">
        <v>0.78</v>
      </c>
      <c r="D1493" s="250">
        <f t="shared" si="130"/>
        <v>0.32009932260608004</v>
      </c>
      <c r="E1493" s="250">
        <f t="shared" si="130"/>
        <v>0.29143395097064001</v>
      </c>
      <c r="F1493" s="250">
        <f t="shared" si="126"/>
        <v>0.29143395097064001</v>
      </c>
      <c r="G1493" s="250"/>
      <c r="H1493" s="250"/>
      <c r="I1493" s="250"/>
      <c r="J1493" s="250">
        <f t="shared" si="131"/>
        <v>0.29508841636928002</v>
      </c>
      <c r="K1493" s="250">
        <f t="shared" si="131"/>
        <v>0.27903557008064001</v>
      </c>
      <c r="L1493" s="250">
        <f t="shared" si="127"/>
        <v>0.27903557008064001</v>
      </c>
      <c r="M1493" s="250"/>
      <c r="N1493" s="250"/>
      <c r="O1493" s="250"/>
      <c r="P1493" s="250">
        <f t="shared" si="132"/>
        <v>0.33634575189863997</v>
      </c>
      <c r="Q1493" s="250">
        <f t="shared" si="132"/>
        <v>0.34911138832704003</v>
      </c>
      <c r="R1493" s="250">
        <f t="shared" si="128"/>
        <v>0.33634575189863997</v>
      </c>
      <c r="S1493" s="250"/>
      <c r="T1493" s="250">
        <f t="shared" si="133"/>
        <v>0.51512410474962389</v>
      </c>
      <c r="U1493" s="250">
        <f t="shared" si="133"/>
        <v>0.48665697084177117</v>
      </c>
      <c r="V1493" s="250">
        <f t="shared" si="133"/>
        <v>0.49860947868823569</v>
      </c>
      <c r="W1493" s="250">
        <f t="shared" si="129"/>
        <v>0.48665697084177117</v>
      </c>
      <c r="X1493" s="250"/>
      <c r="Y1493" s="250"/>
      <c r="Z1493" s="250"/>
      <c r="AA1493" s="250"/>
    </row>
    <row r="1494" spans="1:27" ht="14.25" hidden="1" customHeight="1">
      <c r="A1494" s="120">
        <v>0.14000000000000001</v>
      </c>
      <c r="B1494" s="120">
        <v>0.09</v>
      </c>
      <c r="C1494" s="120">
        <v>0.77</v>
      </c>
      <c r="D1494" s="250">
        <f t="shared" si="130"/>
        <v>0.31975205816684005</v>
      </c>
      <c r="E1494" s="250">
        <f t="shared" si="130"/>
        <v>0.29175293239064004</v>
      </c>
      <c r="F1494" s="250">
        <f t="shared" si="126"/>
        <v>0.29175293239064004</v>
      </c>
      <c r="G1494" s="250"/>
      <c r="H1494" s="250"/>
      <c r="I1494" s="250"/>
      <c r="J1494" s="250">
        <f t="shared" si="131"/>
        <v>0.29477113618352002</v>
      </c>
      <c r="K1494" s="250">
        <f t="shared" si="131"/>
        <v>0.27935455150064004</v>
      </c>
      <c r="L1494" s="250">
        <f t="shared" si="127"/>
        <v>0.27935455150064004</v>
      </c>
      <c r="M1494" s="250"/>
      <c r="N1494" s="250"/>
      <c r="O1494" s="250"/>
      <c r="P1494" s="250">
        <f t="shared" si="132"/>
        <v>0.33635191887275995</v>
      </c>
      <c r="Q1494" s="250">
        <f t="shared" si="132"/>
        <v>0.34910522135291999</v>
      </c>
      <c r="R1494" s="250">
        <f t="shared" si="128"/>
        <v>0.33635191887275995</v>
      </c>
      <c r="S1494" s="250"/>
      <c r="T1494" s="250">
        <f t="shared" si="133"/>
        <v>0.51469418150881274</v>
      </c>
      <c r="U1494" s="250">
        <f t="shared" si="133"/>
        <v>0.48686564955000661</v>
      </c>
      <c r="V1494" s="250">
        <f t="shared" si="133"/>
        <v>0.49881814296575161</v>
      </c>
      <c r="W1494" s="250">
        <f t="shared" si="129"/>
        <v>0.48686564955000661</v>
      </c>
      <c r="X1494" s="250"/>
      <c r="Y1494" s="250"/>
      <c r="Z1494" s="250"/>
      <c r="AA1494" s="250"/>
    </row>
    <row r="1495" spans="1:27" ht="14.25" hidden="1" customHeight="1">
      <c r="A1495" s="120">
        <v>0.14000000000000001</v>
      </c>
      <c r="B1495" s="120">
        <v>0.1</v>
      </c>
      <c r="C1495" s="120">
        <v>0.76</v>
      </c>
      <c r="D1495" s="250">
        <f t="shared" si="130"/>
        <v>0.3194047937276</v>
      </c>
      <c r="E1495" s="250">
        <f t="shared" si="130"/>
        <v>0.29207191381064002</v>
      </c>
      <c r="F1495" s="250">
        <f t="shared" si="126"/>
        <v>0.29207191381064002</v>
      </c>
      <c r="G1495" s="250"/>
      <c r="H1495" s="250"/>
      <c r="I1495" s="250"/>
      <c r="J1495" s="250">
        <f t="shared" si="131"/>
        <v>0.29445385599776003</v>
      </c>
      <c r="K1495" s="250">
        <f t="shared" si="131"/>
        <v>0.27967353292064001</v>
      </c>
      <c r="L1495" s="250">
        <f t="shared" si="127"/>
        <v>0.27967353292064001</v>
      </c>
      <c r="M1495" s="250"/>
      <c r="N1495" s="250"/>
      <c r="O1495" s="250"/>
      <c r="P1495" s="250">
        <f t="shared" si="132"/>
        <v>0.33635808584687998</v>
      </c>
      <c r="Q1495" s="250">
        <f t="shared" si="132"/>
        <v>0.34909905437879996</v>
      </c>
      <c r="R1495" s="250">
        <f t="shared" si="128"/>
        <v>0.33635808584687998</v>
      </c>
      <c r="S1495" s="250"/>
      <c r="T1495" s="250">
        <f t="shared" si="133"/>
        <v>0.5142642582680016</v>
      </c>
      <c r="U1495" s="250">
        <f t="shared" si="133"/>
        <v>0.48707432825824198</v>
      </c>
      <c r="V1495" s="250">
        <f t="shared" si="133"/>
        <v>0.49902680724326764</v>
      </c>
      <c r="W1495" s="250">
        <f t="shared" si="129"/>
        <v>0.48707432825824198</v>
      </c>
      <c r="X1495" s="250"/>
      <c r="Y1495" s="250"/>
      <c r="Z1495" s="250"/>
      <c r="AA1495" s="250"/>
    </row>
    <row r="1496" spans="1:27" ht="14.25" hidden="1" customHeight="1">
      <c r="A1496" s="120">
        <v>0.14000000000000001</v>
      </c>
      <c r="B1496" s="120">
        <v>0.11</v>
      </c>
      <c r="C1496" s="120">
        <v>0.75</v>
      </c>
      <c r="D1496" s="250">
        <f t="shared" si="130"/>
        <v>0.31905752928836001</v>
      </c>
      <c r="E1496" s="250">
        <f t="shared" si="130"/>
        <v>0.29239089523063999</v>
      </c>
      <c r="F1496" s="250">
        <f t="shared" si="126"/>
        <v>0.29239089523063999</v>
      </c>
      <c r="G1496" s="250"/>
      <c r="H1496" s="250"/>
      <c r="I1496" s="250"/>
      <c r="J1496" s="250">
        <f t="shared" si="131"/>
        <v>0.29413657581199998</v>
      </c>
      <c r="K1496" s="250">
        <f t="shared" si="131"/>
        <v>0.27999251434063999</v>
      </c>
      <c r="L1496" s="250">
        <f t="shared" si="127"/>
        <v>0.27999251434063999</v>
      </c>
      <c r="M1496" s="250"/>
      <c r="N1496" s="250"/>
      <c r="O1496" s="250"/>
      <c r="P1496" s="250">
        <f t="shared" si="132"/>
        <v>0.33636425282100002</v>
      </c>
      <c r="Q1496" s="250">
        <f t="shared" si="132"/>
        <v>0.34909288740467997</v>
      </c>
      <c r="R1496" s="250">
        <f t="shared" si="128"/>
        <v>0.33636425282100002</v>
      </c>
      <c r="S1496" s="250"/>
      <c r="T1496" s="250">
        <f t="shared" si="133"/>
        <v>0.51383433502719034</v>
      </c>
      <c r="U1496" s="250">
        <f t="shared" si="133"/>
        <v>0.48728300696647742</v>
      </c>
      <c r="V1496" s="250">
        <f t="shared" si="133"/>
        <v>0.49923547152078351</v>
      </c>
      <c r="W1496" s="250">
        <f t="shared" si="129"/>
        <v>0.48728300696647742</v>
      </c>
      <c r="X1496" s="250"/>
      <c r="Y1496" s="250"/>
      <c r="Z1496" s="250"/>
      <c r="AA1496" s="250"/>
    </row>
    <row r="1497" spans="1:27" ht="14.25" hidden="1" customHeight="1">
      <c r="A1497" s="120">
        <v>0.14000000000000001</v>
      </c>
      <c r="B1497" s="120">
        <v>0.12</v>
      </c>
      <c r="C1497" s="120">
        <v>0.74</v>
      </c>
      <c r="D1497" s="250">
        <f t="shared" si="130"/>
        <v>0.31871026484912002</v>
      </c>
      <c r="E1497" s="250">
        <f t="shared" si="130"/>
        <v>0.29270987665063997</v>
      </c>
      <c r="F1497" s="250">
        <f t="shared" si="126"/>
        <v>0.29270987665063997</v>
      </c>
      <c r="G1497" s="250"/>
      <c r="H1497" s="250"/>
      <c r="I1497" s="250"/>
      <c r="J1497" s="250">
        <f t="shared" si="131"/>
        <v>0.29381929562623998</v>
      </c>
      <c r="K1497" s="250">
        <f t="shared" si="131"/>
        <v>0.28031149576063996</v>
      </c>
      <c r="L1497" s="250">
        <f t="shared" si="127"/>
        <v>0.28031149576063996</v>
      </c>
      <c r="M1497" s="250"/>
      <c r="N1497" s="250"/>
      <c r="O1497" s="250"/>
      <c r="P1497" s="250">
        <f t="shared" si="132"/>
        <v>0.33637041979511995</v>
      </c>
      <c r="Q1497" s="250">
        <f t="shared" si="132"/>
        <v>0.34908672043055999</v>
      </c>
      <c r="R1497" s="250">
        <f t="shared" si="128"/>
        <v>0.33637041979511995</v>
      </c>
      <c r="S1497" s="250"/>
      <c r="T1497" s="250">
        <f t="shared" si="133"/>
        <v>0.51340441178637919</v>
      </c>
      <c r="U1497" s="250">
        <f t="shared" si="133"/>
        <v>0.48749168567471279</v>
      </c>
      <c r="V1497" s="250">
        <f t="shared" si="133"/>
        <v>0.49944413579829955</v>
      </c>
      <c r="W1497" s="250">
        <f t="shared" si="129"/>
        <v>0.48749168567471279</v>
      </c>
      <c r="X1497" s="250"/>
      <c r="Y1497" s="250"/>
      <c r="Z1497" s="250"/>
      <c r="AA1497" s="250"/>
    </row>
    <row r="1498" spans="1:27" ht="14.25" hidden="1" customHeight="1">
      <c r="A1498" s="120">
        <v>0.14000000000000001</v>
      </c>
      <c r="B1498" s="120">
        <v>0.13</v>
      </c>
      <c r="C1498" s="120">
        <v>0.73</v>
      </c>
      <c r="D1498" s="250">
        <f t="shared" si="130"/>
        <v>0.31836300040988003</v>
      </c>
      <c r="E1498" s="250">
        <f t="shared" si="130"/>
        <v>0.29302885807064</v>
      </c>
      <c r="F1498" s="250">
        <f t="shared" si="126"/>
        <v>0.29302885807064</v>
      </c>
      <c r="G1498" s="250"/>
      <c r="H1498" s="250"/>
      <c r="I1498" s="250"/>
      <c r="J1498" s="250">
        <f t="shared" si="131"/>
        <v>0.29350201544047999</v>
      </c>
      <c r="K1498" s="250">
        <f t="shared" si="131"/>
        <v>0.28063047718063999</v>
      </c>
      <c r="L1498" s="250">
        <f t="shared" si="127"/>
        <v>0.28063047718063999</v>
      </c>
      <c r="M1498" s="250"/>
      <c r="N1498" s="250"/>
      <c r="O1498" s="250"/>
      <c r="P1498" s="250">
        <f t="shared" si="132"/>
        <v>0.33637658676923998</v>
      </c>
      <c r="Q1498" s="250">
        <f t="shared" si="132"/>
        <v>0.34908055345643996</v>
      </c>
      <c r="R1498" s="250">
        <f t="shared" si="128"/>
        <v>0.33637658676923998</v>
      </c>
      <c r="S1498" s="250"/>
      <c r="T1498" s="250">
        <f t="shared" si="133"/>
        <v>0.51297448854556804</v>
      </c>
      <c r="U1498" s="250">
        <f t="shared" si="133"/>
        <v>0.48770036438294817</v>
      </c>
      <c r="V1498" s="250">
        <f t="shared" si="133"/>
        <v>0.49965280007581547</v>
      </c>
      <c r="W1498" s="250">
        <f t="shared" si="129"/>
        <v>0.48770036438294817</v>
      </c>
      <c r="X1498" s="250"/>
      <c r="Y1498" s="250"/>
      <c r="Z1498" s="250"/>
      <c r="AA1498" s="250"/>
    </row>
    <row r="1499" spans="1:27" ht="14.25" hidden="1" customHeight="1">
      <c r="A1499" s="120">
        <v>0.14000000000000001</v>
      </c>
      <c r="B1499" s="120">
        <v>0.14000000000000001</v>
      </c>
      <c r="C1499" s="120">
        <v>0.72</v>
      </c>
      <c r="D1499" s="250">
        <f t="shared" si="130"/>
        <v>0.31801573597064003</v>
      </c>
      <c r="E1499" s="250">
        <f t="shared" si="130"/>
        <v>0.29334783949064003</v>
      </c>
      <c r="F1499" s="250">
        <f t="shared" si="126"/>
        <v>0.29334783949064003</v>
      </c>
      <c r="G1499" s="250"/>
      <c r="H1499" s="250"/>
      <c r="I1499" s="250"/>
      <c r="J1499" s="250">
        <f t="shared" si="131"/>
        <v>0.29318473525472</v>
      </c>
      <c r="K1499" s="250">
        <f t="shared" si="131"/>
        <v>0.28094945860064002</v>
      </c>
      <c r="L1499" s="250">
        <f t="shared" si="127"/>
        <v>0.28094945860064002</v>
      </c>
      <c r="M1499" s="250"/>
      <c r="N1499" s="250"/>
      <c r="O1499" s="250"/>
      <c r="P1499" s="250">
        <f t="shared" si="132"/>
        <v>0.33638275374335996</v>
      </c>
      <c r="Q1499" s="250">
        <f t="shared" si="132"/>
        <v>0.34907438648231998</v>
      </c>
      <c r="R1499" s="250">
        <f t="shared" si="128"/>
        <v>0.33638275374335996</v>
      </c>
      <c r="S1499" s="250"/>
      <c r="T1499" s="250">
        <f t="shared" si="133"/>
        <v>0.51254456530475689</v>
      </c>
      <c r="U1499" s="250">
        <f t="shared" si="133"/>
        <v>0.4879090430911836</v>
      </c>
      <c r="V1499" s="250">
        <f t="shared" si="133"/>
        <v>0.4998614643533314</v>
      </c>
      <c r="W1499" s="250">
        <f t="shared" si="129"/>
        <v>0.4879090430911836</v>
      </c>
      <c r="X1499" s="250"/>
      <c r="Y1499" s="250"/>
      <c r="Z1499" s="250"/>
      <c r="AA1499" s="250"/>
    </row>
    <row r="1500" spans="1:27" ht="14.25" hidden="1" customHeight="1">
      <c r="A1500" s="120">
        <v>0.14000000000000001</v>
      </c>
      <c r="B1500" s="120">
        <v>0.15</v>
      </c>
      <c r="C1500" s="120">
        <v>0.71</v>
      </c>
      <c r="D1500" s="250">
        <f t="shared" si="130"/>
        <v>0.31766847153139999</v>
      </c>
      <c r="E1500" s="250">
        <f t="shared" si="130"/>
        <v>0.29366682091064</v>
      </c>
      <c r="F1500" s="250">
        <f t="shared" si="126"/>
        <v>0.29366682091064</v>
      </c>
      <c r="G1500" s="250"/>
      <c r="H1500" s="250"/>
      <c r="I1500" s="250"/>
      <c r="J1500" s="250">
        <f t="shared" si="131"/>
        <v>0.29286745506895995</v>
      </c>
      <c r="K1500" s="250">
        <f t="shared" si="131"/>
        <v>0.28126844002064</v>
      </c>
      <c r="L1500" s="250">
        <f t="shared" si="127"/>
        <v>0.28126844002064</v>
      </c>
      <c r="M1500" s="250"/>
      <c r="N1500" s="250"/>
      <c r="O1500" s="250"/>
      <c r="P1500" s="250">
        <f t="shared" si="132"/>
        <v>0.33638892071747994</v>
      </c>
      <c r="Q1500" s="250">
        <f t="shared" si="132"/>
        <v>0.34906821950819994</v>
      </c>
      <c r="R1500" s="250">
        <f t="shared" si="128"/>
        <v>0.33638892071747994</v>
      </c>
      <c r="S1500" s="250"/>
      <c r="T1500" s="250">
        <f t="shared" si="133"/>
        <v>0.51211464206394575</v>
      </c>
      <c r="U1500" s="250">
        <f t="shared" si="133"/>
        <v>0.48811772179941898</v>
      </c>
      <c r="V1500" s="250">
        <f t="shared" si="133"/>
        <v>0.50007012863084732</v>
      </c>
      <c r="W1500" s="250">
        <f t="shared" si="129"/>
        <v>0.48811772179941898</v>
      </c>
      <c r="X1500" s="250"/>
      <c r="Y1500" s="250"/>
      <c r="Z1500" s="250"/>
      <c r="AA1500" s="250"/>
    </row>
    <row r="1501" spans="1:27" ht="14.25" hidden="1" customHeight="1">
      <c r="A1501" s="120">
        <v>0.14000000000000001</v>
      </c>
      <c r="B1501" s="120">
        <v>0.16</v>
      </c>
      <c r="C1501" s="120">
        <v>0.7</v>
      </c>
      <c r="D1501" s="250">
        <f t="shared" si="130"/>
        <v>0.31732120709216</v>
      </c>
      <c r="E1501" s="250">
        <f t="shared" si="130"/>
        <v>0.29398580233063998</v>
      </c>
      <c r="F1501" s="250">
        <f t="shared" si="126"/>
        <v>0.29398580233063998</v>
      </c>
      <c r="G1501" s="250"/>
      <c r="H1501" s="250"/>
      <c r="I1501" s="250"/>
      <c r="J1501" s="250">
        <f t="shared" si="131"/>
        <v>0.29255017488320001</v>
      </c>
      <c r="K1501" s="250">
        <f t="shared" si="131"/>
        <v>0.28158742144063997</v>
      </c>
      <c r="L1501" s="250">
        <f t="shared" si="127"/>
        <v>0.28158742144063997</v>
      </c>
      <c r="M1501" s="250"/>
      <c r="N1501" s="250"/>
      <c r="O1501" s="250"/>
      <c r="P1501" s="250">
        <f t="shared" si="132"/>
        <v>0.33639508769159998</v>
      </c>
      <c r="Q1501" s="250">
        <f t="shared" si="132"/>
        <v>0.34906205253407996</v>
      </c>
      <c r="R1501" s="250">
        <f t="shared" si="128"/>
        <v>0.33639508769159998</v>
      </c>
      <c r="S1501" s="250"/>
      <c r="T1501" s="250">
        <f t="shared" si="133"/>
        <v>0.5116847188231346</v>
      </c>
      <c r="U1501" s="250">
        <f t="shared" si="133"/>
        <v>0.48832640050765441</v>
      </c>
      <c r="V1501" s="250">
        <f t="shared" si="133"/>
        <v>0.5002787929083633</v>
      </c>
      <c r="W1501" s="250">
        <f t="shared" si="129"/>
        <v>0.48832640050765441</v>
      </c>
      <c r="X1501" s="250"/>
      <c r="Y1501" s="250"/>
      <c r="Z1501" s="250"/>
      <c r="AA1501" s="250"/>
    </row>
    <row r="1502" spans="1:27" ht="14.25" hidden="1" customHeight="1">
      <c r="A1502" s="120">
        <v>0.14000000000000001</v>
      </c>
      <c r="B1502" s="120">
        <v>0.17</v>
      </c>
      <c r="C1502" s="120">
        <v>0.69</v>
      </c>
      <c r="D1502" s="250">
        <f t="shared" si="130"/>
        <v>0.31697394265292</v>
      </c>
      <c r="E1502" s="250">
        <f t="shared" si="130"/>
        <v>0.29430478375064001</v>
      </c>
      <c r="F1502" s="250">
        <f t="shared" si="126"/>
        <v>0.29430478375064001</v>
      </c>
      <c r="G1502" s="250"/>
      <c r="H1502" s="250"/>
      <c r="I1502" s="250"/>
      <c r="J1502" s="250">
        <f t="shared" si="131"/>
        <v>0.29223289469743996</v>
      </c>
      <c r="K1502" s="250">
        <f t="shared" si="131"/>
        <v>0.28190640286064</v>
      </c>
      <c r="L1502" s="250">
        <f t="shared" si="127"/>
        <v>0.28190640286064</v>
      </c>
      <c r="M1502" s="250"/>
      <c r="N1502" s="250"/>
      <c r="O1502" s="250"/>
      <c r="P1502" s="250">
        <f t="shared" si="132"/>
        <v>0.33640125466571996</v>
      </c>
      <c r="Q1502" s="250">
        <f t="shared" si="132"/>
        <v>0.34905588555995998</v>
      </c>
      <c r="R1502" s="250">
        <f t="shared" si="128"/>
        <v>0.33640125466571996</v>
      </c>
      <c r="S1502" s="250"/>
      <c r="T1502" s="250">
        <f t="shared" si="133"/>
        <v>0.51125479558232334</v>
      </c>
      <c r="U1502" s="250">
        <f t="shared" si="133"/>
        <v>0.48853507921588979</v>
      </c>
      <c r="V1502" s="250">
        <f t="shared" si="133"/>
        <v>0.50048745718587928</v>
      </c>
      <c r="W1502" s="250">
        <f t="shared" si="129"/>
        <v>0.48853507921588979</v>
      </c>
      <c r="X1502" s="250"/>
      <c r="Y1502" s="250"/>
      <c r="Z1502" s="250"/>
      <c r="AA1502" s="250"/>
    </row>
    <row r="1503" spans="1:27" ht="14.25" hidden="1" customHeight="1">
      <c r="A1503" s="120">
        <v>0.14000000000000001</v>
      </c>
      <c r="B1503" s="120">
        <v>0.18</v>
      </c>
      <c r="C1503" s="120">
        <v>0.68</v>
      </c>
      <c r="D1503" s="250">
        <f t="shared" si="130"/>
        <v>0.31662667821368001</v>
      </c>
      <c r="E1503" s="250">
        <f t="shared" si="130"/>
        <v>0.29462376517064004</v>
      </c>
      <c r="F1503" s="250">
        <f t="shared" si="126"/>
        <v>0.29462376517064004</v>
      </c>
      <c r="G1503" s="250"/>
      <c r="H1503" s="250"/>
      <c r="I1503" s="250"/>
      <c r="J1503" s="250">
        <f t="shared" si="131"/>
        <v>0.29191561451168002</v>
      </c>
      <c r="K1503" s="250">
        <f t="shared" si="131"/>
        <v>0.28222538428064003</v>
      </c>
      <c r="L1503" s="250">
        <f t="shared" si="127"/>
        <v>0.28222538428064003</v>
      </c>
      <c r="M1503" s="250"/>
      <c r="N1503" s="250"/>
      <c r="O1503" s="250"/>
      <c r="P1503" s="250">
        <f t="shared" si="132"/>
        <v>0.33640742163984</v>
      </c>
      <c r="Q1503" s="250">
        <f t="shared" si="132"/>
        <v>0.34904971858584</v>
      </c>
      <c r="R1503" s="250">
        <f t="shared" si="128"/>
        <v>0.33640742163984</v>
      </c>
      <c r="S1503" s="250"/>
      <c r="T1503" s="250">
        <f t="shared" si="133"/>
        <v>0.5108248723415123</v>
      </c>
      <c r="U1503" s="250">
        <f t="shared" si="133"/>
        <v>0.48874375792412522</v>
      </c>
      <c r="V1503" s="250">
        <f t="shared" si="133"/>
        <v>0.50069612146339526</v>
      </c>
      <c r="W1503" s="250">
        <f t="shared" si="129"/>
        <v>0.48874375792412522</v>
      </c>
      <c r="X1503" s="250"/>
      <c r="Y1503" s="250"/>
      <c r="Z1503" s="250"/>
      <c r="AA1503" s="250"/>
    </row>
    <row r="1504" spans="1:27" ht="14.25" hidden="1" customHeight="1">
      <c r="A1504" s="120">
        <v>0.14000000000000001</v>
      </c>
      <c r="B1504" s="120">
        <v>0.19</v>
      </c>
      <c r="C1504" s="120">
        <v>0.67</v>
      </c>
      <c r="D1504" s="250">
        <f t="shared" si="130"/>
        <v>0.31627941377444002</v>
      </c>
      <c r="E1504" s="250">
        <f t="shared" si="130"/>
        <v>0.29494274659064001</v>
      </c>
      <c r="F1504" s="250">
        <f t="shared" si="126"/>
        <v>0.29494274659064001</v>
      </c>
      <c r="G1504" s="250"/>
      <c r="H1504" s="250"/>
      <c r="I1504" s="250"/>
      <c r="J1504" s="250">
        <f t="shared" si="131"/>
        <v>0.29159833432592003</v>
      </c>
      <c r="K1504" s="250">
        <f t="shared" si="131"/>
        <v>0.28254436570064001</v>
      </c>
      <c r="L1504" s="250">
        <f t="shared" si="127"/>
        <v>0.28254436570064001</v>
      </c>
      <c r="M1504" s="250"/>
      <c r="N1504" s="250"/>
      <c r="O1504" s="250"/>
      <c r="P1504" s="250">
        <f t="shared" si="132"/>
        <v>0.33641358861395998</v>
      </c>
      <c r="Q1504" s="250">
        <f t="shared" si="132"/>
        <v>0.34904355161171996</v>
      </c>
      <c r="R1504" s="250">
        <f t="shared" si="128"/>
        <v>0.33641358861395998</v>
      </c>
      <c r="S1504" s="250"/>
      <c r="T1504" s="250">
        <f t="shared" si="133"/>
        <v>0.51039494910070105</v>
      </c>
      <c r="U1504" s="250">
        <f t="shared" si="133"/>
        <v>0.48895243663236065</v>
      </c>
      <c r="V1504" s="250">
        <f t="shared" si="133"/>
        <v>0.50090478574091124</v>
      </c>
      <c r="W1504" s="250">
        <f t="shared" si="129"/>
        <v>0.48895243663236065</v>
      </c>
      <c r="X1504" s="250"/>
      <c r="Y1504" s="250"/>
      <c r="Z1504" s="250"/>
      <c r="AA1504" s="250"/>
    </row>
    <row r="1505" spans="1:27" ht="14.25" hidden="1" customHeight="1">
      <c r="A1505" s="120">
        <v>0.14000000000000001</v>
      </c>
      <c r="B1505" s="120">
        <v>0.2</v>
      </c>
      <c r="C1505" s="120">
        <v>0.66</v>
      </c>
      <c r="D1505" s="250">
        <f t="shared" si="130"/>
        <v>0.31593214933520003</v>
      </c>
      <c r="E1505" s="250">
        <f t="shared" si="130"/>
        <v>0.29526172801063999</v>
      </c>
      <c r="F1505" s="250">
        <f t="shared" si="126"/>
        <v>0.29526172801063999</v>
      </c>
      <c r="G1505" s="250"/>
      <c r="H1505" s="250"/>
      <c r="I1505" s="250"/>
      <c r="J1505" s="250">
        <f t="shared" si="131"/>
        <v>0.29128105414016003</v>
      </c>
      <c r="K1505" s="250">
        <f t="shared" si="131"/>
        <v>0.28286334712063999</v>
      </c>
      <c r="L1505" s="250">
        <f t="shared" si="127"/>
        <v>0.28286334712063999</v>
      </c>
      <c r="M1505" s="250"/>
      <c r="N1505" s="250"/>
      <c r="O1505" s="250"/>
      <c r="P1505" s="250">
        <f t="shared" si="132"/>
        <v>0.33641975558808002</v>
      </c>
      <c r="Q1505" s="250">
        <f t="shared" si="132"/>
        <v>0.34903738463759998</v>
      </c>
      <c r="R1505" s="250">
        <f t="shared" si="128"/>
        <v>0.33641975558808002</v>
      </c>
      <c r="S1505" s="250"/>
      <c r="T1505" s="250">
        <f t="shared" si="133"/>
        <v>0.5099650258598899</v>
      </c>
      <c r="U1505" s="250">
        <f t="shared" si="133"/>
        <v>0.48916111534059603</v>
      </c>
      <c r="V1505" s="250">
        <f t="shared" si="133"/>
        <v>0.50111345001842722</v>
      </c>
      <c r="W1505" s="250">
        <f t="shared" si="129"/>
        <v>0.48916111534059603</v>
      </c>
      <c r="X1505" s="250"/>
      <c r="Y1505" s="250"/>
      <c r="Z1505" s="250"/>
      <c r="AA1505" s="250"/>
    </row>
    <row r="1506" spans="1:27" ht="14.25" hidden="1" customHeight="1">
      <c r="A1506" s="120">
        <v>0.14000000000000001</v>
      </c>
      <c r="B1506" s="120">
        <v>0.21</v>
      </c>
      <c r="C1506" s="120">
        <v>0.65</v>
      </c>
      <c r="D1506" s="250">
        <f t="shared" ref="D1506:E1569" si="134">$A1506*B$157+$B1506*B$158+$C1506*B$159</f>
        <v>0.31558488489596004</v>
      </c>
      <c r="E1506" s="250">
        <f t="shared" si="134"/>
        <v>0.29558070943064002</v>
      </c>
      <c r="F1506" s="250">
        <f t="shared" si="126"/>
        <v>0.29558070943064002</v>
      </c>
      <c r="G1506" s="250"/>
      <c r="H1506" s="250"/>
      <c r="I1506" s="250"/>
      <c r="J1506" s="250">
        <f t="shared" ref="J1506:K1569" si="135">$A1506*H$157+$B1506*H$158+$C1506*H$159</f>
        <v>0.29096377395439998</v>
      </c>
      <c r="K1506" s="250">
        <f t="shared" si="135"/>
        <v>0.28318232854064002</v>
      </c>
      <c r="L1506" s="250">
        <f t="shared" si="127"/>
        <v>0.28318232854064002</v>
      </c>
      <c r="M1506" s="250"/>
      <c r="N1506" s="250"/>
      <c r="O1506" s="250"/>
      <c r="P1506" s="250">
        <f t="shared" ref="P1506:Q1569" si="136">$A1506*N$157+$B1506*N$158+$C1506*N$159</f>
        <v>0.3364259225622</v>
      </c>
      <c r="Q1506" s="250">
        <f t="shared" si="136"/>
        <v>0.34903121766348</v>
      </c>
      <c r="R1506" s="250">
        <f t="shared" si="128"/>
        <v>0.3364259225622</v>
      </c>
      <c r="S1506" s="250"/>
      <c r="T1506" s="250">
        <f t="shared" ref="T1506:V1569" si="137">$A1506*I$3+$B1506*I$4+$C1506*I$5</f>
        <v>0.50953510261907864</v>
      </c>
      <c r="U1506" s="250">
        <f t="shared" si="137"/>
        <v>0.48936979404883141</v>
      </c>
      <c r="V1506" s="250">
        <f t="shared" si="137"/>
        <v>0.5013221142959432</v>
      </c>
      <c r="W1506" s="250">
        <f t="shared" si="129"/>
        <v>0.48936979404883141</v>
      </c>
      <c r="X1506" s="250"/>
      <c r="Y1506" s="250"/>
      <c r="Z1506" s="250"/>
      <c r="AA1506" s="250"/>
    </row>
    <row r="1507" spans="1:27" ht="14.25" hidden="1" customHeight="1">
      <c r="A1507" s="120">
        <v>0.14000000000000001</v>
      </c>
      <c r="B1507" s="120">
        <v>0.22</v>
      </c>
      <c r="C1507" s="120">
        <v>0.64</v>
      </c>
      <c r="D1507" s="250">
        <f t="shared" si="134"/>
        <v>0.31523762045671999</v>
      </c>
      <c r="E1507" s="250">
        <f t="shared" si="134"/>
        <v>0.29589969085064005</v>
      </c>
      <c r="F1507" s="250">
        <f t="shared" si="126"/>
        <v>0.29589969085064005</v>
      </c>
      <c r="G1507" s="250"/>
      <c r="H1507" s="250"/>
      <c r="I1507" s="250"/>
      <c r="J1507" s="250">
        <f t="shared" si="135"/>
        <v>0.29064649376864005</v>
      </c>
      <c r="K1507" s="250">
        <f t="shared" si="135"/>
        <v>0.28350130996063999</v>
      </c>
      <c r="L1507" s="250">
        <f t="shared" si="127"/>
        <v>0.28350130996063999</v>
      </c>
      <c r="M1507" s="250"/>
      <c r="N1507" s="250"/>
      <c r="O1507" s="250"/>
      <c r="P1507" s="250">
        <f t="shared" si="136"/>
        <v>0.33643208953631998</v>
      </c>
      <c r="Q1507" s="250">
        <f t="shared" si="136"/>
        <v>0.34902505068935996</v>
      </c>
      <c r="R1507" s="250">
        <f t="shared" si="128"/>
        <v>0.33643208953631998</v>
      </c>
      <c r="S1507" s="250"/>
      <c r="T1507" s="250">
        <f t="shared" si="137"/>
        <v>0.50910517937826749</v>
      </c>
      <c r="U1507" s="250">
        <f t="shared" si="137"/>
        <v>0.48957847275706678</v>
      </c>
      <c r="V1507" s="250">
        <f t="shared" si="137"/>
        <v>0.50153077857345907</v>
      </c>
      <c r="W1507" s="250">
        <f t="shared" si="129"/>
        <v>0.48957847275706678</v>
      </c>
      <c r="X1507" s="250"/>
      <c r="Y1507" s="250"/>
      <c r="Z1507" s="250"/>
      <c r="AA1507" s="250"/>
    </row>
    <row r="1508" spans="1:27" ht="14.25" hidden="1" customHeight="1">
      <c r="A1508" s="120">
        <v>0.14000000000000001</v>
      </c>
      <c r="B1508" s="120">
        <v>0.23</v>
      </c>
      <c r="C1508" s="120">
        <v>0.63</v>
      </c>
      <c r="D1508" s="250">
        <f t="shared" si="134"/>
        <v>0.31489035601748006</v>
      </c>
      <c r="E1508" s="250">
        <f t="shared" si="134"/>
        <v>0.29621867227064003</v>
      </c>
      <c r="F1508" s="250">
        <f t="shared" si="126"/>
        <v>0.29621867227064003</v>
      </c>
      <c r="G1508" s="250"/>
      <c r="H1508" s="250"/>
      <c r="I1508" s="250"/>
      <c r="J1508" s="250">
        <f t="shared" si="135"/>
        <v>0.29032921358288</v>
      </c>
      <c r="K1508" s="250">
        <f t="shared" si="135"/>
        <v>0.28382029138064002</v>
      </c>
      <c r="L1508" s="250">
        <f t="shared" si="127"/>
        <v>0.28382029138064002</v>
      </c>
      <c r="M1508" s="250"/>
      <c r="N1508" s="250"/>
      <c r="O1508" s="250"/>
      <c r="P1508" s="250">
        <f t="shared" si="136"/>
        <v>0.33643825651044001</v>
      </c>
      <c r="Q1508" s="250">
        <f t="shared" si="136"/>
        <v>0.34901888371523998</v>
      </c>
      <c r="R1508" s="250">
        <f t="shared" si="128"/>
        <v>0.33643825651044001</v>
      </c>
      <c r="S1508" s="250"/>
      <c r="T1508" s="250">
        <f t="shared" si="137"/>
        <v>0.50867525613745634</v>
      </c>
      <c r="U1508" s="250">
        <f t="shared" si="137"/>
        <v>0.48978715146530216</v>
      </c>
      <c r="V1508" s="250">
        <f t="shared" si="137"/>
        <v>0.50173944285097505</v>
      </c>
      <c r="W1508" s="250">
        <f t="shared" si="129"/>
        <v>0.48978715146530216</v>
      </c>
      <c r="X1508" s="250"/>
      <c r="Y1508" s="250"/>
      <c r="Z1508" s="250"/>
      <c r="AA1508" s="250"/>
    </row>
    <row r="1509" spans="1:27" ht="14.25" hidden="1" customHeight="1">
      <c r="A1509" s="120">
        <v>0.14000000000000001</v>
      </c>
      <c r="B1509" s="120">
        <v>0.24</v>
      </c>
      <c r="C1509" s="120">
        <v>0.62</v>
      </c>
      <c r="D1509" s="250">
        <f t="shared" si="134"/>
        <v>0.31454309157824001</v>
      </c>
      <c r="E1509" s="250">
        <f t="shared" si="134"/>
        <v>0.29653765369064</v>
      </c>
      <c r="F1509" s="250">
        <f t="shared" si="126"/>
        <v>0.29653765369064</v>
      </c>
      <c r="G1509" s="250"/>
      <c r="H1509" s="250"/>
      <c r="I1509" s="250"/>
      <c r="J1509" s="250">
        <f t="shared" si="135"/>
        <v>0.29001193339712</v>
      </c>
      <c r="K1509" s="250">
        <f t="shared" si="135"/>
        <v>0.28413927280064</v>
      </c>
      <c r="L1509" s="250">
        <f t="shared" si="127"/>
        <v>0.28413927280064</v>
      </c>
      <c r="M1509" s="250"/>
      <c r="N1509" s="250"/>
      <c r="O1509" s="250"/>
      <c r="P1509" s="250">
        <f t="shared" si="136"/>
        <v>0.33644442348456</v>
      </c>
      <c r="Q1509" s="250">
        <f t="shared" si="136"/>
        <v>0.34901271674112</v>
      </c>
      <c r="R1509" s="250">
        <f t="shared" si="128"/>
        <v>0.33644442348456</v>
      </c>
      <c r="S1509" s="250"/>
      <c r="T1509" s="250">
        <f t="shared" si="137"/>
        <v>0.5082453328966452</v>
      </c>
      <c r="U1509" s="250">
        <f t="shared" si="137"/>
        <v>0.48999583017353759</v>
      </c>
      <c r="V1509" s="250">
        <f t="shared" si="137"/>
        <v>0.50194810712849103</v>
      </c>
      <c r="W1509" s="250">
        <f t="shared" si="129"/>
        <v>0.48999583017353759</v>
      </c>
      <c r="X1509" s="250"/>
      <c r="Y1509" s="250"/>
      <c r="Z1509" s="250"/>
      <c r="AA1509" s="250"/>
    </row>
    <row r="1510" spans="1:27" ht="14.25" hidden="1" customHeight="1">
      <c r="A1510" s="120">
        <v>0.14000000000000001</v>
      </c>
      <c r="B1510" s="120">
        <v>0.25</v>
      </c>
      <c r="C1510" s="120">
        <v>0.61</v>
      </c>
      <c r="D1510" s="250">
        <f t="shared" si="134"/>
        <v>0.31419582713900002</v>
      </c>
      <c r="E1510" s="250">
        <f t="shared" si="134"/>
        <v>0.29685663511064003</v>
      </c>
      <c r="F1510" s="250">
        <f t="shared" si="126"/>
        <v>0.29685663511064003</v>
      </c>
      <c r="G1510" s="250"/>
      <c r="H1510" s="250"/>
      <c r="I1510" s="250"/>
      <c r="J1510" s="250">
        <f t="shared" si="135"/>
        <v>0.28969465321136001</v>
      </c>
      <c r="K1510" s="250">
        <f t="shared" si="135"/>
        <v>0.28445825422063997</v>
      </c>
      <c r="L1510" s="250">
        <f t="shared" si="127"/>
        <v>0.28445825422063997</v>
      </c>
      <c r="M1510" s="250"/>
      <c r="N1510" s="250"/>
      <c r="O1510" s="250"/>
      <c r="P1510" s="250">
        <f t="shared" si="136"/>
        <v>0.33645059045867998</v>
      </c>
      <c r="Q1510" s="250">
        <f t="shared" si="136"/>
        <v>0.34900654976699996</v>
      </c>
      <c r="R1510" s="250">
        <f t="shared" si="128"/>
        <v>0.33645059045867998</v>
      </c>
      <c r="S1510" s="250"/>
      <c r="T1510" s="250">
        <f t="shared" si="137"/>
        <v>0.50781540965583405</v>
      </c>
      <c r="U1510" s="250">
        <f t="shared" si="137"/>
        <v>0.49020450888177303</v>
      </c>
      <c r="V1510" s="250">
        <f t="shared" si="137"/>
        <v>0.50215677140600701</v>
      </c>
      <c r="W1510" s="250">
        <f t="shared" si="129"/>
        <v>0.49020450888177303</v>
      </c>
      <c r="X1510" s="250"/>
      <c r="Y1510" s="250"/>
      <c r="Z1510" s="250"/>
      <c r="AA1510" s="250"/>
    </row>
    <row r="1511" spans="1:27" ht="14.25" hidden="1" customHeight="1">
      <c r="A1511" s="120">
        <v>0.14000000000000001</v>
      </c>
      <c r="B1511" s="120">
        <v>0.26</v>
      </c>
      <c r="C1511" s="120">
        <v>0.6</v>
      </c>
      <c r="D1511" s="250">
        <f t="shared" si="134"/>
        <v>0.31384856269976003</v>
      </c>
      <c r="E1511" s="250">
        <f t="shared" si="134"/>
        <v>0.29717561653064001</v>
      </c>
      <c r="F1511" s="250">
        <f t="shared" si="126"/>
        <v>0.29717561653064001</v>
      </c>
      <c r="G1511" s="250"/>
      <c r="H1511" s="250"/>
      <c r="I1511" s="250"/>
      <c r="J1511" s="250">
        <f t="shared" si="135"/>
        <v>0.28937737302560002</v>
      </c>
      <c r="K1511" s="250">
        <f t="shared" si="135"/>
        <v>0.28477723564064</v>
      </c>
      <c r="L1511" s="250">
        <f t="shared" si="127"/>
        <v>0.28477723564064</v>
      </c>
      <c r="M1511" s="250"/>
      <c r="N1511" s="250"/>
      <c r="O1511" s="250"/>
      <c r="P1511" s="250">
        <f t="shared" si="136"/>
        <v>0.33645675743280001</v>
      </c>
      <c r="Q1511" s="250">
        <f t="shared" si="136"/>
        <v>0.34900038279287998</v>
      </c>
      <c r="R1511" s="250">
        <f t="shared" si="128"/>
        <v>0.33645675743280001</v>
      </c>
      <c r="S1511" s="250"/>
      <c r="T1511" s="250">
        <f t="shared" si="137"/>
        <v>0.5073854864150229</v>
      </c>
      <c r="U1511" s="250">
        <f t="shared" si="137"/>
        <v>0.4904131875900084</v>
      </c>
      <c r="V1511" s="250">
        <f t="shared" si="137"/>
        <v>0.50236543568352299</v>
      </c>
      <c r="W1511" s="250">
        <f t="shared" si="129"/>
        <v>0.4904131875900084</v>
      </c>
      <c r="X1511" s="250"/>
      <c r="Y1511" s="250"/>
      <c r="Z1511" s="250"/>
      <c r="AA1511" s="250"/>
    </row>
    <row r="1512" spans="1:27" ht="14.25" hidden="1" customHeight="1">
      <c r="A1512" s="120">
        <v>0.14000000000000001</v>
      </c>
      <c r="B1512" s="120">
        <v>0.27</v>
      </c>
      <c r="C1512" s="120">
        <v>0.59</v>
      </c>
      <c r="D1512" s="250">
        <f t="shared" si="134"/>
        <v>0.31350129826052003</v>
      </c>
      <c r="E1512" s="250">
        <f t="shared" si="134"/>
        <v>0.29749459795064004</v>
      </c>
      <c r="F1512" s="250">
        <f t="shared" si="126"/>
        <v>0.29749459795064004</v>
      </c>
      <c r="G1512" s="250"/>
      <c r="H1512" s="250"/>
      <c r="I1512" s="250"/>
      <c r="J1512" s="250">
        <f t="shared" si="135"/>
        <v>0.28906009283983997</v>
      </c>
      <c r="K1512" s="250">
        <f t="shared" si="135"/>
        <v>0.28509621706064003</v>
      </c>
      <c r="L1512" s="250">
        <f t="shared" si="127"/>
        <v>0.28509621706064003</v>
      </c>
      <c r="M1512" s="250"/>
      <c r="N1512" s="250"/>
      <c r="O1512" s="250"/>
      <c r="P1512" s="250">
        <f t="shared" si="136"/>
        <v>0.33646292440691994</v>
      </c>
      <c r="Q1512" s="250">
        <f t="shared" si="136"/>
        <v>0.34899421581876</v>
      </c>
      <c r="R1512" s="250">
        <f t="shared" si="128"/>
        <v>0.33646292440691994</v>
      </c>
      <c r="S1512" s="250"/>
      <c r="T1512" s="250">
        <f t="shared" si="137"/>
        <v>0.50695556317421164</v>
      </c>
      <c r="U1512" s="250">
        <f t="shared" si="137"/>
        <v>0.49062186629824378</v>
      </c>
      <c r="V1512" s="250">
        <f t="shared" si="137"/>
        <v>0.50257409996103886</v>
      </c>
      <c r="W1512" s="250">
        <f t="shared" si="129"/>
        <v>0.49062186629824378</v>
      </c>
      <c r="X1512" s="250"/>
      <c r="Y1512" s="250"/>
      <c r="Z1512" s="250"/>
      <c r="AA1512" s="250"/>
    </row>
    <row r="1513" spans="1:27" ht="14.25" hidden="1" customHeight="1">
      <c r="A1513" s="120">
        <v>0.14000000000000001</v>
      </c>
      <c r="B1513" s="120">
        <v>0.28000000000000003</v>
      </c>
      <c r="C1513" s="120">
        <v>0.57999999999999996</v>
      </c>
      <c r="D1513" s="250">
        <f t="shared" si="134"/>
        <v>0.31315403382128004</v>
      </c>
      <c r="E1513" s="250">
        <f t="shared" si="134"/>
        <v>0.29781357937064001</v>
      </c>
      <c r="F1513" s="250">
        <f t="shared" si="126"/>
        <v>0.29781357937064001</v>
      </c>
      <c r="G1513" s="250"/>
      <c r="H1513" s="250"/>
      <c r="I1513" s="250"/>
      <c r="J1513" s="250">
        <f t="shared" si="135"/>
        <v>0.28874281265407997</v>
      </c>
      <c r="K1513" s="250">
        <f t="shared" si="135"/>
        <v>0.28541519848064001</v>
      </c>
      <c r="L1513" s="250">
        <f t="shared" si="127"/>
        <v>0.28541519848064001</v>
      </c>
      <c r="M1513" s="250"/>
      <c r="N1513" s="250"/>
      <c r="O1513" s="250"/>
      <c r="P1513" s="250">
        <f t="shared" si="136"/>
        <v>0.33646909138103998</v>
      </c>
      <c r="Q1513" s="250">
        <f t="shared" si="136"/>
        <v>0.34898804884463996</v>
      </c>
      <c r="R1513" s="250">
        <f t="shared" si="128"/>
        <v>0.33646909138103998</v>
      </c>
      <c r="S1513" s="250"/>
      <c r="T1513" s="250">
        <f t="shared" si="137"/>
        <v>0.5065256399334005</v>
      </c>
      <c r="U1513" s="250">
        <f t="shared" si="137"/>
        <v>0.49083054500647921</v>
      </c>
      <c r="V1513" s="250">
        <f t="shared" si="137"/>
        <v>0.50278276423855484</v>
      </c>
      <c r="W1513" s="250">
        <f t="shared" si="129"/>
        <v>0.49083054500647921</v>
      </c>
      <c r="X1513" s="250"/>
      <c r="Y1513" s="250"/>
      <c r="Z1513" s="250"/>
      <c r="AA1513" s="250"/>
    </row>
    <row r="1514" spans="1:27" ht="14.25" hidden="1" customHeight="1">
      <c r="A1514" s="120">
        <v>0.14000000000000001</v>
      </c>
      <c r="B1514" s="120">
        <v>0.28999999999999998</v>
      </c>
      <c r="C1514" s="120">
        <v>0.56999999999999995</v>
      </c>
      <c r="D1514" s="250">
        <f t="shared" si="134"/>
        <v>0.31280676938204</v>
      </c>
      <c r="E1514" s="250">
        <f t="shared" si="134"/>
        <v>0.29813256079063999</v>
      </c>
      <c r="F1514" s="250">
        <f t="shared" si="126"/>
        <v>0.29813256079063999</v>
      </c>
      <c r="G1514" s="250"/>
      <c r="H1514" s="250"/>
      <c r="I1514" s="250"/>
      <c r="J1514" s="250">
        <f t="shared" si="135"/>
        <v>0.28842553246831998</v>
      </c>
      <c r="K1514" s="250">
        <f t="shared" si="135"/>
        <v>0.28573417990063998</v>
      </c>
      <c r="L1514" s="250">
        <f t="shared" si="127"/>
        <v>0.28573417990063998</v>
      </c>
      <c r="M1514" s="250"/>
      <c r="N1514" s="250"/>
      <c r="O1514" s="250"/>
      <c r="P1514" s="250">
        <f t="shared" si="136"/>
        <v>0.33647525835515996</v>
      </c>
      <c r="Q1514" s="250">
        <f t="shared" si="136"/>
        <v>0.34898188187051993</v>
      </c>
      <c r="R1514" s="250">
        <f t="shared" si="128"/>
        <v>0.33647525835515996</v>
      </c>
      <c r="S1514" s="250"/>
      <c r="T1514" s="250">
        <f t="shared" si="137"/>
        <v>0.50609571669258935</v>
      </c>
      <c r="U1514" s="250">
        <f t="shared" si="137"/>
        <v>0.49103922371471459</v>
      </c>
      <c r="V1514" s="250">
        <f t="shared" si="137"/>
        <v>0.50299142851607082</v>
      </c>
      <c r="W1514" s="250">
        <f t="shared" si="129"/>
        <v>0.49103922371471459</v>
      </c>
      <c r="X1514" s="250"/>
      <c r="Y1514" s="250"/>
      <c r="Z1514" s="250"/>
      <c r="AA1514" s="250"/>
    </row>
    <row r="1515" spans="1:27" ht="14.25" hidden="1" customHeight="1">
      <c r="A1515" s="120">
        <v>0.14000000000000001</v>
      </c>
      <c r="B1515" s="120">
        <v>0.3</v>
      </c>
      <c r="C1515" s="120">
        <v>0.56000000000000005</v>
      </c>
      <c r="D1515" s="250">
        <f t="shared" si="134"/>
        <v>0.31245950494280006</v>
      </c>
      <c r="E1515" s="250">
        <f t="shared" si="134"/>
        <v>0.29845154221064002</v>
      </c>
      <c r="F1515" s="250">
        <f t="shared" si="126"/>
        <v>0.29845154221064002</v>
      </c>
      <c r="G1515" s="250"/>
      <c r="H1515" s="250"/>
      <c r="I1515" s="250"/>
      <c r="J1515" s="250">
        <f t="shared" si="135"/>
        <v>0.28810825228255998</v>
      </c>
      <c r="K1515" s="250">
        <f t="shared" si="135"/>
        <v>0.28605316132064001</v>
      </c>
      <c r="L1515" s="250">
        <f t="shared" si="127"/>
        <v>0.28605316132064001</v>
      </c>
      <c r="M1515" s="250"/>
      <c r="N1515" s="250"/>
      <c r="O1515" s="250"/>
      <c r="P1515" s="250">
        <f t="shared" si="136"/>
        <v>0.33648142532927999</v>
      </c>
      <c r="Q1515" s="250">
        <f t="shared" si="136"/>
        <v>0.3489757148964</v>
      </c>
      <c r="R1515" s="250">
        <f t="shared" si="128"/>
        <v>0.33648142532927999</v>
      </c>
      <c r="S1515" s="250"/>
      <c r="T1515" s="250">
        <f t="shared" si="137"/>
        <v>0.5056657934517782</v>
      </c>
      <c r="U1515" s="250">
        <f t="shared" si="137"/>
        <v>0.49124790242295002</v>
      </c>
      <c r="V1515" s="250">
        <f t="shared" si="137"/>
        <v>0.5032000927935868</v>
      </c>
      <c r="W1515" s="250">
        <f t="shared" si="129"/>
        <v>0.49124790242295002</v>
      </c>
      <c r="X1515" s="250"/>
      <c r="Y1515" s="250"/>
      <c r="Z1515" s="250"/>
      <c r="AA1515" s="250"/>
    </row>
    <row r="1516" spans="1:27" ht="14.25" hidden="1" customHeight="1">
      <c r="A1516" s="120">
        <v>0.14000000000000001</v>
      </c>
      <c r="B1516" s="120">
        <v>0.31</v>
      </c>
      <c r="C1516" s="120">
        <v>0.55000000000000004</v>
      </c>
      <c r="D1516" s="250">
        <f t="shared" si="134"/>
        <v>0.31211224050356001</v>
      </c>
      <c r="E1516" s="250">
        <f t="shared" si="134"/>
        <v>0.29877052363064005</v>
      </c>
      <c r="F1516" s="250">
        <f t="shared" si="126"/>
        <v>0.29877052363064005</v>
      </c>
      <c r="G1516" s="250"/>
      <c r="H1516" s="250"/>
      <c r="I1516" s="250"/>
      <c r="J1516" s="250">
        <f t="shared" si="135"/>
        <v>0.28779097209679999</v>
      </c>
      <c r="K1516" s="250">
        <f t="shared" si="135"/>
        <v>0.28637214274064005</v>
      </c>
      <c r="L1516" s="250">
        <f t="shared" si="127"/>
        <v>0.28637214274064005</v>
      </c>
      <c r="M1516" s="250"/>
      <c r="N1516" s="250"/>
      <c r="O1516" s="250"/>
      <c r="P1516" s="250">
        <f t="shared" si="136"/>
        <v>0.33648759230339997</v>
      </c>
      <c r="Q1516" s="250">
        <f t="shared" si="136"/>
        <v>0.34896954792227997</v>
      </c>
      <c r="R1516" s="250">
        <f t="shared" si="128"/>
        <v>0.33648759230339997</v>
      </c>
      <c r="S1516" s="250"/>
      <c r="T1516" s="250">
        <f t="shared" si="137"/>
        <v>0.50523587021096705</v>
      </c>
      <c r="U1516" s="250">
        <f t="shared" si="137"/>
        <v>0.4914565811311854</v>
      </c>
      <c r="V1516" s="250">
        <f t="shared" si="137"/>
        <v>0.50340875707110277</v>
      </c>
      <c r="W1516" s="250">
        <f t="shared" si="129"/>
        <v>0.4914565811311854</v>
      </c>
      <c r="X1516" s="250"/>
      <c r="Y1516" s="250"/>
      <c r="Z1516" s="250"/>
      <c r="AA1516" s="250"/>
    </row>
    <row r="1517" spans="1:27" ht="14.25" hidden="1" customHeight="1">
      <c r="A1517" s="120">
        <v>0.14000000000000001</v>
      </c>
      <c r="B1517" s="120">
        <v>0.32</v>
      </c>
      <c r="C1517" s="120">
        <v>0.54</v>
      </c>
      <c r="D1517" s="250">
        <f t="shared" si="134"/>
        <v>0.31176497606432002</v>
      </c>
      <c r="E1517" s="250">
        <f t="shared" si="134"/>
        <v>0.29908950505064003</v>
      </c>
      <c r="F1517" s="250">
        <f t="shared" si="126"/>
        <v>0.29908950505064003</v>
      </c>
      <c r="G1517" s="250"/>
      <c r="H1517" s="250"/>
      <c r="I1517" s="250"/>
      <c r="J1517" s="250">
        <f t="shared" si="135"/>
        <v>0.28747369191104</v>
      </c>
      <c r="K1517" s="250">
        <f t="shared" si="135"/>
        <v>0.28669112416064002</v>
      </c>
      <c r="L1517" s="250">
        <f t="shared" si="127"/>
        <v>0.28669112416064002</v>
      </c>
      <c r="M1517" s="250"/>
      <c r="N1517" s="250"/>
      <c r="O1517" s="250"/>
      <c r="P1517" s="250">
        <f t="shared" si="136"/>
        <v>0.33649375927752001</v>
      </c>
      <c r="Q1517" s="250">
        <f t="shared" si="136"/>
        <v>0.34896338094815998</v>
      </c>
      <c r="R1517" s="250">
        <f t="shared" si="128"/>
        <v>0.33649375927752001</v>
      </c>
      <c r="S1517" s="250"/>
      <c r="T1517" s="250">
        <f t="shared" si="137"/>
        <v>0.50480594697015579</v>
      </c>
      <c r="U1517" s="250">
        <f t="shared" si="137"/>
        <v>0.49166525983942083</v>
      </c>
      <c r="V1517" s="250">
        <f t="shared" si="137"/>
        <v>0.50361742134861875</v>
      </c>
      <c r="W1517" s="250">
        <f t="shared" si="129"/>
        <v>0.49166525983942083</v>
      </c>
      <c r="X1517" s="250"/>
      <c r="Y1517" s="250"/>
      <c r="Z1517" s="250"/>
      <c r="AA1517" s="250"/>
    </row>
    <row r="1518" spans="1:27" ht="14.25" hidden="1" customHeight="1">
      <c r="A1518" s="120">
        <v>0.14000000000000001</v>
      </c>
      <c r="B1518" s="120">
        <v>0.33</v>
      </c>
      <c r="C1518" s="120">
        <v>0.53</v>
      </c>
      <c r="D1518" s="250">
        <f t="shared" si="134"/>
        <v>0.31141771162508003</v>
      </c>
      <c r="E1518" s="250">
        <f t="shared" si="134"/>
        <v>0.29940848647064</v>
      </c>
      <c r="F1518" s="250">
        <f t="shared" si="126"/>
        <v>0.29940848647064</v>
      </c>
      <c r="G1518" s="250"/>
      <c r="H1518" s="250"/>
      <c r="I1518" s="250"/>
      <c r="J1518" s="250">
        <f t="shared" si="135"/>
        <v>0.28715641172528</v>
      </c>
      <c r="K1518" s="250">
        <f t="shared" si="135"/>
        <v>0.28701010558064</v>
      </c>
      <c r="L1518" s="250">
        <f t="shared" si="127"/>
        <v>0.28701010558064</v>
      </c>
      <c r="M1518" s="250"/>
      <c r="N1518" s="250"/>
      <c r="O1518" s="250"/>
      <c r="P1518" s="250">
        <f t="shared" si="136"/>
        <v>0.33649992625163999</v>
      </c>
      <c r="Q1518" s="250">
        <f t="shared" si="136"/>
        <v>0.34895721397404</v>
      </c>
      <c r="R1518" s="250">
        <f t="shared" si="128"/>
        <v>0.33649992625163999</v>
      </c>
      <c r="S1518" s="250"/>
      <c r="T1518" s="250">
        <f t="shared" si="137"/>
        <v>0.50437602372934476</v>
      </c>
      <c r="U1518" s="250">
        <f t="shared" si="137"/>
        <v>0.49187393854765621</v>
      </c>
      <c r="V1518" s="250">
        <f t="shared" si="137"/>
        <v>0.50382608562613473</v>
      </c>
      <c r="W1518" s="250">
        <f t="shared" si="129"/>
        <v>0.49187393854765621</v>
      </c>
      <c r="X1518" s="250"/>
      <c r="Y1518" s="250"/>
      <c r="Z1518" s="250"/>
      <c r="AA1518" s="250"/>
    </row>
    <row r="1519" spans="1:27" ht="14.25" hidden="1" customHeight="1">
      <c r="A1519" s="120">
        <v>0.14000000000000001</v>
      </c>
      <c r="B1519" s="120">
        <v>0.34</v>
      </c>
      <c r="C1519" s="120">
        <v>0.52</v>
      </c>
      <c r="D1519" s="250">
        <f t="shared" si="134"/>
        <v>0.31107044718584004</v>
      </c>
      <c r="E1519" s="250">
        <f t="shared" si="134"/>
        <v>0.29972746789064003</v>
      </c>
      <c r="F1519" s="250">
        <f t="shared" si="126"/>
        <v>0.29972746789064003</v>
      </c>
      <c r="G1519" s="250"/>
      <c r="H1519" s="250"/>
      <c r="I1519" s="250"/>
      <c r="J1519" s="250">
        <f t="shared" si="135"/>
        <v>0.28683913153952001</v>
      </c>
      <c r="K1519" s="250">
        <f t="shared" si="135"/>
        <v>0.28732908700064003</v>
      </c>
      <c r="L1519" s="250">
        <f t="shared" si="127"/>
        <v>0.28683913153952001</v>
      </c>
      <c r="M1519" s="250"/>
      <c r="N1519" s="250"/>
      <c r="O1519" s="250"/>
      <c r="P1519" s="250">
        <f t="shared" si="136"/>
        <v>0.33650609322575997</v>
      </c>
      <c r="Q1519" s="250">
        <f t="shared" si="136"/>
        <v>0.34895104699992002</v>
      </c>
      <c r="R1519" s="250">
        <f t="shared" si="128"/>
        <v>0.33650609322575997</v>
      </c>
      <c r="S1519" s="250"/>
      <c r="T1519" s="250">
        <f t="shared" si="137"/>
        <v>0.5039461004885335</v>
      </c>
      <c r="U1519" s="250">
        <f t="shared" si="137"/>
        <v>0.49208261725589164</v>
      </c>
      <c r="V1519" s="250">
        <f t="shared" si="137"/>
        <v>0.5040347499036506</v>
      </c>
      <c r="W1519" s="250">
        <f t="shared" si="129"/>
        <v>0.49208261725589164</v>
      </c>
      <c r="X1519" s="250"/>
      <c r="Y1519" s="250"/>
      <c r="Z1519" s="250"/>
      <c r="AA1519" s="250"/>
    </row>
    <row r="1520" spans="1:27" ht="14.25" hidden="1" customHeight="1">
      <c r="A1520" s="120">
        <v>0.14000000000000001</v>
      </c>
      <c r="B1520" s="120">
        <v>0.35</v>
      </c>
      <c r="C1520" s="120">
        <v>0.51</v>
      </c>
      <c r="D1520" s="250">
        <f t="shared" si="134"/>
        <v>0.31072318274660005</v>
      </c>
      <c r="E1520" s="250">
        <f t="shared" si="134"/>
        <v>0.30004644931064001</v>
      </c>
      <c r="F1520" s="250">
        <f t="shared" si="126"/>
        <v>0.30004644931064001</v>
      </c>
      <c r="G1520" s="250"/>
      <c r="H1520" s="250"/>
      <c r="I1520" s="250"/>
      <c r="J1520" s="250">
        <f t="shared" si="135"/>
        <v>0.28652185135375996</v>
      </c>
      <c r="K1520" s="250">
        <f t="shared" si="135"/>
        <v>0.28764806842064</v>
      </c>
      <c r="L1520" s="250">
        <f t="shared" si="127"/>
        <v>0.28652185135375996</v>
      </c>
      <c r="M1520" s="250"/>
      <c r="N1520" s="250"/>
      <c r="O1520" s="250"/>
      <c r="P1520" s="250">
        <f t="shared" si="136"/>
        <v>0.33651226019988001</v>
      </c>
      <c r="Q1520" s="250">
        <f t="shared" si="136"/>
        <v>0.34894488002579999</v>
      </c>
      <c r="R1520" s="250">
        <f t="shared" si="128"/>
        <v>0.33651226019988001</v>
      </c>
      <c r="S1520" s="250"/>
      <c r="T1520" s="250">
        <f t="shared" si="137"/>
        <v>0.50351617724772235</v>
      </c>
      <c r="U1520" s="250">
        <f t="shared" si="137"/>
        <v>0.49229129596412702</v>
      </c>
      <c r="V1520" s="250">
        <f t="shared" si="137"/>
        <v>0.50424341418116658</v>
      </c>
      <c r="W1520" s="250">
        <f t="shared" si="129"/>
        <v>0.49229129596412702</v>
      </c>
      <c r="X1520" s="250"/>
      <c r="Y1520" s="250"/>
      <c r="Z1520" s="250"/>
      <c r="AA1520" s="250"/>
    </row>
    <row r="1521" spans="1:27" ht="14.25" hidden="1" customHeight="1">
      <c r="A1521" s="120">
        <v>0.14000000000000001</v>
      </c>
      <c r="B1521" s="120">
        <v>0.36</v>
      </c>
      <c r="C1521" s="120">
        <v>0.5</v>
      </c>
      <c r="D1521" s="250">
        <f t="shared" si="134"/>
        <v>0.31037591830736</v>
      </c>
      <c r="E1521" s="250">
        <f t="shared" si="134"/>
        <v>0.30036543073064004</v>
      </c>
      <c r="F1521" s="250">
        <f t="shared" si="126"/>
        <v>0.30036543073064004</v>
      </c>
      <c r="G1521" s="250"/>
      <c r="H1521" s="250"/>
      <c r="I1521" s="250"/>
      <c r="J1521" s="250">
        <f t="shared" si="135"/>
        <v>0.28620457116800002</v>
      </c>
      <c r="K1521" s="250">
        <f t="shared" si="135"/>
        <v>0.28796704984064003</v>
      </c>
      <c r="L1521" s="250">
        <f t="shared" si="127"/>
        <v>0.28620457116800002</v>
      </c>
      <c r="M1521" s="250"/>
      <c r="N1521" s="250"/>
      <c r="O1521" s="250"/>
      <c r="P1521" s="250">
        <f t="shared" si="136"/>
        <v>0.33651842717399993</v>
      </c>
      <c r="Q1521" s="250">
        <f t="shared" si="136"/>
        <v>0.34893871305168001</v>
      </c>
      <c r="R1521" s="250">
        <f t="shared" si="128"/>
        <v>0.33651842717399993</v>
      </c>
      <c r="S1521" s="250"/>
      <c r="T1521" s="250">
        <f t="shared" si="137"/>
        <v>0.5030862540069112</v>
      </c>
      <c r="U1521" s="250">
        <f t="shared" si="137"/>
        <v>0.4924999746723624</v>
      </c>
      <c r="V1521" s="250">
        <f t="shared" si="137"/>
        <v>0.50445207845868256</v>
      </c>
      <c r="W1521" s="250">
        <f t="shared" si="129"/>
        <v>0.4924999746723624</v>
      </c>
      <c r="X1521" s="250"/>
      <c r="Y1521" s="250"/>
      <c r="Z1521" s="250"/>
      <c r="AA1521" s="250"/>
    </row>
    <row r="1522" spans="1:27" ht="14.25" hidden="1" customHeight="1">
      <c r="A1522" s="120">
        <v>0.14000000000000001</v>
      </c>
      <c r="B1522" s="120">
        <v>0.37</v>
      </c>
      <c r="C1522" s="120">
        <v>0.49</v>
      </c>
      <c r="D1522" s="250">
        <f t="shared" si="134"/>
        <v>0.31002865386812001</v>
      </c>
      <c r="E1522" s="250">
        <f t="shared" si="134"/>
        <v>0.30068441215064001</v>
      </c>
      <c r="F1522" s="250">
        <f t="shared" si="126"/>
        <v>0.30068441215064001</v>
      </c>
      <c r="G1522" s="250"/>
      <c r="H1522" s="250"/>
      <c r="I1522" s="250"/>
      <c r="J1522" s="250">
        <f t="shared" si="135"/>
        <v>0.28588729098223997</v>
      </c>
      <c r="K1522" s="250">
        <f t="shared" si="135"/>
        <v>0.28828603126064001</v>
      </c>
      <c r="L1522" s="250">
        <f t="shared" si="127"/>
        <v>0.28588729098223997</v>
      </c>
      <c r="M1522" s="250"/>
      <c r="N1522" s="250"/>
      <c r="O1522" s="250"/>
      <c r="P1522" s="250">
        <f t="shared" si="136"/>
        <v>0.33652459414811997</v>
      </c>
      <c r="Q1522" s="250">
        <f t="shared" si="136"/>
        <v>0.34893254607755997</v>
      </c>
      <c r="R1522" s="250">
        <f t="shared" si="128"/>
        <v>0.33652459414811997</v>
      </c>
      <c r="S1522" s="250"/>
      <c r="T1522" s="250">
        <f t="shared" si="137"/>
        <v>0.50265633076609995</v>
      </c>
      <c r="U1522" s="250">
        <f t="shared" si="137"/>
        <v>0.49270865338059777</v>
      </c>
      <c r="V1522" s="250">
        <f t="shared" si="137"/>
        <v>0.50466074273619854</v>
      </c>
      <c r="W1522" s="250">
        <f t="shared" si="129"/>
        <v>0.49270865338059777</v>
      </c>
      <c r="X1522" s="250"/>
      <c r="Y1522" s="250"/>
      <c r="Z1522" s="250"/>
      <c r="AA1522" s="250"/>
    </row>
    <row r="1523" spans="1:27" ht="14.25" hidden="1" customHeight="1">
      <c r="A1523" s="120">
        <v>0.14000000000000001</v>
      </c>
      <c r="B1523" s="120">
        <v>0.38</v>
      </c>
      <c r="C1523" s="120">
        <v>0.48</v>
      </c>
      <c r="D1523" s="250">
        <f t="shared" si="134"/>
        <v>0.30968138942888002</v>
      </c>
      <c r="E1523" s="250">
        <f t="shared" si="134"/>
        <v>0.30100339357063999</v>
      </c>
      <c r="F1523" s="250">
        <f t="shared" si="126"/>
        <v>0.30100339357063999</v>
      </c>
      <c r="G1523" s="250"/>
      <c r="H1523" s="250"/>
      <c r="I1523" s="250"/>
      <c r="J1523" s="250">
        <f t="shared" si="135"/>
        <v>0.28557001079648003</v>
      </c>
      <c r="K1523" s="250">
        <f t="shared" si="135"/>
        <v>0.28860501268063998</v>
      </c>
      <c r="L1523" s="250">
        <f t="shared" si="127"/>
        <v>0.28557001079648003</v>
      </c>
      <c r="M1523" s="250"/>
      <c r="N1523" s="250"/>
      <c r="O1523" s="250"/>
      <c r="P1523" s="250">
        <f t="shared" si="136"/>
        <v>0.33653076112224001</v>
      </c>
      <c r="Q1523" s="250">
        <f t="shared" si="136"/>
        <v>0.34892637910343993</v>
      </c>
      <c r="R1523" s="250">
        <f t="shared" si="128"/>
        <v>0.33653076112224001</v>
      </c>
      <c r="S1523" s="250"/>
      <c r="T1523" s="250">
        <f t="shared" si="137"/>
        <v>0.50222640752528891</v>
      </c>
      <c r="U1523" s="250">
        <f t="shared" si="137"/>
        <v>0.49291733208883326</v>
      </c>
      <c r="V1523" s="250">
        <f t="shared" si="137"/>
        <v>0.50486940701371452</v>
      </c>
      <c r="W1523" s="250">
        <f t="shared" si="129"/>
        <v>0.49291733208883326</v>
      </c>
      <c r="X1523" s="250"/>
      <c r="Y1523" s="250"/>
      <c r="Z1523" s="250"/>
      <c r="AA1523" s="250"/>
    </row>
    <row r="1524" spans="1:27" ht="14.25" hidden="1" customHeight="1">
      <c r="A1524" s="120">
        <v>0.14000000000000001</v>
      </c>
      <c r="B1524" s="120">
        <v>0.39</v>
      </c>
      <c r="C1524" s="120">
        <v>0.47</v>
      </c>
      <c r="D1524" s="250">
        <f t="shared" si="134"/>
        <v>0.30933412498964002</v>
      </c>
      <c r="E1524" s="250">
        <f t="shared" si="134"/>
        <v>0.30132237499064002</v>
      </c>
      <c r="F1524" s="250">
        <f t="shared" si="126"/>
        <v>0.30132237499064002</v>
      </c>
      <c r="G1524" s="250"/>
      <c r="H1524" s="250"/>
      <c r="I1524" s="250"/>
      <c r="J1524" s="250">
        <f t="shared" si="135"/>
        <v>0.28525273061071998</v>
      </c>
      <c r="K1524" s="250">
        <f t="shared" si="135"/>
        <v>0.28892399410064001</v>
      </c>
      <c r="L1524" s="250">
        <f t="shared" si="127"/>
        <v>0.28525273061071998</v>
      </c>
      <c r="M1524" s="250"/>
      <c r="N1524" s="250"/>
      <c r="O1524" s="250"/>
      <c r="P1524" s="250">
        <f t="shared" si="136"/>
        <v>0.33653692809635999</v>
      </c>
      <c r="Q1524" s="250">
        <f t="shared" si="136"/>
        <v>0.34892021212932001</v>
      </c>
      <c r="R1524" s="250">
        <f t="shared" si="128"/>
        <v>0.33653692809635999</v>
      </c>
      <c r="S1524" s="250"/>
      <c r="T1524" s="250">
        <f t="shared" si="137"/>
        <v>0.50179648428447765</v>
      </c>
      <c r="U1524" s="250">
        <f t="shared" si="137"/>
        <v>0.49312601079706864</v>
      </c>
      <c r="V1524" s="250">
        <f t="shared" si="137"/>
        <v>0.50507807129123039</v>
      </c>
      <c r="W1524" s="250">
        <f t="shared" si="129"/>
        <v>0.49312601079706864</v>
      </c>
      <c r="X1524" s="250"/>
      <c r="Y1524" s="250"/>
      <c r="Z1524" s="250"/>
      <c r="AA1524" s="250"/>
    </row>
    <row r="1525" spans="1:27" ht="14.25" hidden="1" customHeight="1">
      <c r="A1525" s="120">
        <v>0.14000000000000001</v>
      </c>
      <c r="B1525" s="120">
        <v>0.4</v>
      </c>
      <c r="C1525" s="120">
        <v>0.46</v>
      </c>
      <c r="D1525" s="250">
        <f t="shared" si="134"/>
        <v>0.30898686055040003</v>
      </c>
      <c r="E1525" s="250">
        <f t="shared" si="134"/>
        <v>0.30164135641064005</v>
      </c>
      <c r="F1525" s="250">
        <f t="shared" si="126"/>
        <v>0.30164135641064005</v>
      </c>
      <c r="G1525" s="250"/>
      <c r="H1525" s="250"/>
      <c r="I1525" s="250"/>
      <c r="J1525" s="250">
        <f t="shared" si="135"/>
        <v>0.28493545042496005</v>
      </c>
      <c r="K1525" s="250">
        <f t="shared" si="135"/>
        <v>0.28924297552064004</v>
      </c>
      <c r="L1525" s="250">
        <f t="shared" si="127"/>
        <v>0.28493545042496005</v>
      </c>
      <c r="M1525" s="250"/>
      <c r="N1525" s="250"/>
      <c r="O1525" s="250"/>
      <c r="P1525" s="250">
        <f t="shared" si="136"/>
        <v>0.33654309507047997</v>
      </c>
      <c r="Q1525" s="250">
        <f t="shared" si="136"/>
        <v>0.34891404515519997</v>
      </c>
      <c r="R1525" s="250">
        <f t="shared" si="128"/>
        <v>0.33654309507047997</v>
      </c>
      <c r="S1525" s="250"/>
      <c r="T1525" s="250">
        <f t="shared" si="137"/>
        <v>0.5013665610436665</v>
      </c>
      <c r="U1525" s="250">
        <f t="shared" si="137"/>
        <v>0.49333468950530401</v>
      </c>
      <c r="V1525" s="250">
        <f t="shared" si="137"/>
        <v>0.50528673556874637</v>
      </c>
      <c r="W1525" s="250">
        <f t="shared" si="129"/>
        <v>0.49333468950530401</v>
      </c>
      <c r="X1525" s="250"/>
      <c r="Y1525" s="250"/>
      <c r="Z1525" s="250"/>
      <c r="AA1525" s="250"/>
    </row>
    <row r="1526" spans="1:27" ht="14.25" hidden="1" customHeight="1">
      <c r="A1526" s="120">
        <v>0.14000000000000001</v>
      </c>
      <c r="B1526" s="120">
        <v>0.41</v>
      </c>
      <c r="C1526" s="120">
        <v>0.45</v>
      </c>
      <c r="D1526" s="250">
        <f t="shared" si="134"/>
        <v>0.30863959611115999</v>
      </c>
      <c r="E1526" s="250">
        <f t="shared" si="134"/>
        <v>0.30196033783064002</v>
      </c>
      <c r="F1526" s="250">
        <f t="shared" si="126"/>
        <v>0.30196033783064002</v>
      </c>
      <c r="G1526" s="250"/>
      <c r="H1526" s="250"/>
      <c r="I1526" s="250"/>
      <c r="J1526" s="250">
        <f t="shared" si="135"/>
        <v>0.2846181702392</v>
      </c>
      <c r="K1526" s="250">
        <f t="shared" si="135"/>
        <v>0.28956195694064002</v>
      </c>
      <c r="L1526" s="250">
        <f t="shared" si="127"/>
        <v>0.2846181702392</v>
      </c>
      <c r="M1526" s="250"/>
      <c r="N1526" s="250"/>
      <c r="O1526" s="250"/>
      <c r="P1526" s="250">
        <f t="shared" si="136"/>
        <v>0.33654926204460001</v>
      </c>
      <c r="Q1526" s="250">
        <f t="shared" si="136"/>
        <v>0.34890787818107999</v>
      </c>
      <c r="R1526" s="250">
        <f t="shared" si="128"/>
        <v>0.33654926204460001</v>
      </c>
      <c r="S1526" s="250"/>
      <c r="T1526" s="250">
        <f t="shared" si="137"/>
        <v>0.50093663780285536</v>
      </c>
      <c r="U1526" s="250">
        <f t="shared" si="137"/>
        <v>0.49354336821353939</v>
      </c>
      <c r="V1526" s="250">
        <f t="shared" si="137"/>
        <v>0.50549539984626235</v>
      </c>
      <c r="W1526" s="250">
        <f t="shared" si="129"/>
        <v>0.49354336821353939</v>
      </c>
      <c r="X1526" s="250"/>
      <c r="Y1526" s="250"/>
      <c r="Z1526" s="250"/>
      <c r="AA1526" s="250"/>
    </row>
    <row r="1527" spans="1:27" ht="14.25" hidden="1" customHeight="1">
      <c r="A1527" s="120">
        <v>0.14000000000000001</v>
      </c>
      <c r="B1527" s="120">
        <v>0.42</v>
      </c>
      <c r="C1527" s="120">
        <v>0.44</v>
      </c>
      <c r="D1527" s="250">
        <f t="shared" si="134"/>
        <v>0.30829233167192005</v>
      </c>
      <c r="E1527" s="250">
        <f t="shared" si="134"/>
        <v>0.30227931925064</v>
      </c>
      <c r="F1527" s="250">
        <f t="shared" si="126"/>
        <v>0.30227931925064</v>
      </c>
      <c r="G1527" s="250"/>
      <c r="H1527" s="250"/>
      <c r="I1527" s="250"/>
      <c r="J1527" s="250">
        <f t="shared" si="135"/>
        <v>0.28430089005344</v>
      </c>
      <c r="K1527" s="250">
        <f t="shared" si="135"/>
        <v>0.28988093836063999</v>
      </c>
      <c r="L1527" s="250">
        <f t="shared" si="127"/>
        <v>0.28430089005344</v>
      </c>
      <c r="M1527" s="250"/>
      <c r="N1527" s="250"/>
      <c r="O1527" s="250"/>
      <c r="P1527" s="250">
        <f t="shared" si="136"/>
        <v>0.33655542901872004</v>
      </c>
      <c r="Q1527" s="250">
        <f t="shared" si="136"/>
        <v>0.34890171120696001</v>
      </c>
      <c r="R1527" s="250">
        <f t="shared" si="128"/>
        <v>0.33655542901872004</v>
      </c>
      <c r="S1527" s="250"/>
      <c r="T1527" s="250">
        <f t="shared" si="137"/>
        <v>0.5005067145620441</v>
      </c>
      <c r="U1527" s="250">
        <f t="shared" si="137"/>
        <v>0.49375204692177477</v>
      </c>
      <c r="V1527" s="250">
        <f t="shared" si="137"/>
        <v>0.50570406412377833</v>
      </c>
      <c r="W1527" s="250">
        <f t="shared" si="129"/>
        <v>0.49375204692177477</v>
      </c>
      <c r="X1527" s="250"/>
      <c r="Y1527" s="250"/>
      <c r="Z1527" s="250"/>
      <c r="AA1527" s="250"/>
    </row>
    <row r="1528" spans="1:27" ht="14.25" hidden="1" customHeight="1">
      <c r="A1528" s="120">
        <v>0.14000000000000001</v>
      </c>
      <c r="B1528" s="120">
        <v>0.43</v>
      </c>
      <c r="C1528" s="120">
        <v>0.43</v>
      </c>
      <c r="D1528" s="250">
        <f t="shared" si="134"/>
        <v>0.30794506723268</v>
      </c>
      <c r="E1528" s="250">
        <f t="shared" si="134"/>
        <v>0.30259830067064003</v>
      </c>
      <c r="F1528" s="250">
        <f t="shared" si="126"/>
        <v>0.30259830067064003</v>
      </c>
      <c r="G1528" s="250"/>
      <c r="H1528" s="250"/>
      <c r="I1528" s="250"/>
      <c r="J1528" s="250">
        <f t="shared" si="135"/>
        <v>0.28398360986768001</v>
      </c>
      <c r="K1528" s="250">
        <f t="shared" si="135"/>
        <v>0.29019991978064003</v>
      </c>
      <c r="L1528" s="250">
        <f t="shared" si="127"/>
        <v>0.28398360986768001</v>
      </c>
      <c r="M1528" s="250"/>
      <c r="N1528" s="250"/>
      <c r="O1528" s="250"/>
      <c r="P1528" s="250">
        <f t="shared" si="136"/>
        <v>0.33656159599284002</v>
      </c>
      <c r="Q1528" s="250">
        <f t="shared" si="136"/>
        <v>0.34889554423283997</v>
      </c>
      <c r="R1528" s="250">
        <f t="shared" si="128"/>
        <v>0.33656159599284002</v>
      </c>
      <c r="S1528" s="250"/>
      <c r="T1528" s="250">
        <f t="shared" si="137"/>
        <v>0.50007679132123295</v>
      </c>
      <c r="U1528" s="250">
        <f t="shared" si="137"/>
        <v>0.49396072563001014</v>
      </c>
      <c r="V1528" s="250">
        <f t="shared" si="137"/>
        <v>0.50591272840129431</v>
      </c>
      <c r="W1528" s="250">
        <f t="shared" si="129"/>
        <v>0.49396072563001014</v>
      </c>
      <c r="X1528" s="250"/>
      <c r="Y1528" s="250"/>
      <c r="Z1528" s="250"/>
      <c r="AA1528" s="250"/>
    </row>
    <row r="1529" spans="1:27" ht="14.25" hidden="1" customHeight="1">
      <c r="A1529" s="120">
        <v>0.14000000000000001</v>
      </c>
      <c r="B1529" s="120">
        <v>0.44</v>
      </c>
      <c r="C1529" s="120">
        <v>0.42</v>
      </c>
      <c r="D1529" s="250">
        <f t="shared" si="134"/>
        <v>0.30759780279344001</v>
      </c>
      <c r="E1529" s="250">
        <f t="shared" si="134"/>
        <v>0.30291728209064001</v>
      </c>
      <c r="F1529" s="250">
        <f t="shared" si="126"/>
        <v>0.30291728209064001</v>
      </c>
      <c r="G1529" s="250"/>
      <c r="H1529" s="250"/>
      <c r="I1529" s="250"/>
      <c r="J1529" s="250">
        <f t="shared" si="135"/>
        <v>0.28366632968191996</v>
      </c>
      <c r="K1529" s="250">
        <f t="shared" si="135"/>
        <v>0.29051890120064</v>
      </c>
      <c r="L1529" s="250">
        <f t="shared" si="127"/>
        <v>0.28366632968191996</v>
      </c>
      <c r="M1529" s="250"/>
      <c r="N1529" s="250"/>
      <c r="O1529" s="250"/>
      <c r="P1529" s="250">
        <f t="shared" si="136"/>
        <v>0.33656776296695995</v>
      </c>
      <c r="Q1529" s="250">
        <f t="shared" si="136"/>
        <v>0.34888937725871993</v>
      </c>
      <c r="R1529" s="250">
        <f t="shared" si="128"/>
        <v>0.33656776296695995</v>
      </c>
      <c r="S1529" s="250"/>
      <c r="T1529" s="250">
        <f t="shared" si="137"/>
        <v>0.4996468680804218</v>
      </c>
      <c r="U1529" s="250">
        <f t="shared" si="137"/>
        <v>0.49416940433824563</v>
      </c>
      <c r="V1529" s="250">
        <f t="shared" si="137"/>
        <v>0.50612139267881029</v>
      </c>
      <c r="W1529" s="250">
        <f t="shared" si="129"/>
        <v>0.49416940433824563</v>
      </c>
      <c r="X1529" s="250"/>
      <c r="Y1529" s="250"/>
      <c r="Z1529" s="250"/>
      <c r="AA1529" s="250"/>
    </row>
    <row r="1530" spans="1:27" ht="14.25" hidden="1" customHeight="1">
      <c r="A1530" s="120">
        <v>0.14000000000000001</v>
      </c>
      <c r="B1530" s="120">
        <v>0.45</v>
      </c>
      <c r="C1530" s="120">
        <v>0.41</v>
      </c>
      <c r="D1530" s="250">
        <f t="shared" si="134"/>
        <v>0.30725053835420002</v>
      </c>
      <c r="E1530" s="250">
        <f t="shared" si="134"/>
        <v>0.30323626351064004</v>
      </c>
      <c r="F1530" s="250">
        <f t="shared" si="126"/>
        <v>0.30323626351064004</v>
      </c>
      <c r="G1530" s="250"/>
      <c r="H1530" s="250"/>
      <c r="I1530" s="250"/>
      <c r="J1530" s="250">
        <f t="shared" si="135"/>
        <v>0.28334904949616002</v>
      </c>
      <c r="K1530" s="250">
        <f t="shared" si="135"/>
        <v>0.29083788262064003</v>
      </c>
      <c r="L1530" s="250">
        <f t="shared" si="127"/>
        <v>0.28334904949616002</v>
      </c>
      <c r="M1530" s="250"/>
      <c r="N1530" s="250"/>
      <c r="O1530" s="250"/>
      <c r="P1530" s="250">
        <f t="shared" si="136"/>
        <v>0.33657392994107993</v>
      </c>
      <c r="Q1530" s="250">
        <f t="shared" si="136"/>
        <v>0.34888321028460001</v>
      </c>
      <c r="R1530" s="250">
        <f t="shared" si="128"/>
        <v>0.33657392994107993</v>
      </c>
      <c r="S1530" s="250"/>
      <c r="T1530" s="250">
        <f t="shared" si="137"/>
        <v>0.49921694483961065</v>
      </c>
      <c r="U1530" s="250">
        <f t="shared" si="137"/>
        <v>0.49437808304648106</v>
      </c>
      <c r="V1530" s="250">
        <f t="shared" si="137"/>
        <v>0.50633005695632616</v>
      </c>
      <c r="W1530" s="250">
        <f t="shared" si="129"/>
        <v>0.49437808304648106</v>
      </c>
      <c r="X1530" s="250"/>
      <c r="Y1530" s="250"/>
      <c r="Z1530" s="250"/>
      <c r="AA1530" s="250"/>
    </row>
    <row r="1531" spans="1:27" ht="14.25" hidden="1" customHeight="1">
      <c r="A1531" s="120">
        <v>0.14000000000000001</v>
      </c>
      <c r="B1531" s="120">
        <v>0.46</v>
      </c>
      <c r="C1531" s="120">
        <v>0.4</v>
      </c>
      <c r="D1531" s="250">
        <f t="shared" si="134"/>
        <v>0.30690327391496008</v>
      </c>
      <c r="E1531" s="250">
        <f t="shared" si="134"/>
        <v>0.30355524493064001</v>
      </c>
      <c r="F1531" s="250">
        <f t="shared" si="126"/>
        <v>0.30355524493064001</v>
      </c>
      <c r="G1531" s="250"/>
      <c r="H1531" s="250"/>
      <c r="I1531" s="250"/>
      <c r="J1531" s="250">
        <f t="shared" si="135"/>
        <v>0.28303176931040003</v>
      </c>
      <c r="K1531" s="250">
        <f t="shared" si="135"/>
        <v>0.29115686404064001</v>
      </c>
      <c r="L1531" s="250">
        <f t="shared" si="127"/>
        <v>0.28303176931040003</v>
      </c>
      <c r="M1531" s="250"/>
      <c r="N1531" s="250"/>
      <c r="O1531" s="250"/>
      <c r="P1531" s="250">
        <f t="shared" si="136"/>
        <v>0.33658009691519997</v>
      </c>
      <c r="Q1531" s="250">
        <f t="shared" si="136"/>
        <v>0.34887704331047997</v>
      </c>
      <c r="R1531" s="250">
        <f t="shared" si="128"/>
        <v>0.33658009691519997</v>
      </c>
      <c r="S1531" s="250"/>
      <c r="T1531" s="250">
        <f t="shared" si="137"/>
        <v>0.49878702159879951</v>
      </c>
      <c r="U1531" s="250">
        <f t="shared" si="137"/>
        <v>0.4945867617547165</v>
      </c>
      <c r="V1531" s="250">
        <f t="shared" si="137"/>
        <v>0.50653872123384214</v>
      </c>
      <c r="W1531" s="250">
        <f t="shared" si="129"/>
        <v>0.4945867617547165</v>
      </c>
      <c r="X1531" s="250"/>
      <c r="Y1531" s="250"/>
      <c r="Z1531" s="250"/>
      <c r="AA1531" s="250"/>
    </row>
    <row r="1532" spans="1:27" ht="14.25" hidden="1" customHeight="1">
      <c r="A1532" s="120">
        <v>0.14000000000000001</v>
      </c>
      <c r="B1532" s="120">
        <v>0.47</v>
      </c>
      <c r="C1532" s="120">
        <v>0.39</v>
      </c>
      <c r="D1532" s="250">
        <f t="shared" si="134"/>
        <v>0.30655600947572004</v>
      </c>
      <c r="E1532" s="250">
        <f t="shared" si="134"/>
        <v>0.30387422635064004</v>
      </c>
      <c r="F1532" s="250">
        <f t="shared" si="126"/>
        <v>0.30387422635064004</v>
      </c>
      <c r="G1532" s="250"/>
      <c r="H1532" s="250"/>
      <c r="I1532" s="250"/>
      <c r="J1532" s="250">
        <f t="shared" si="135"/>
        <v>0.28271448912464003</v>
      </c>
      <c r="K1532" s="250">
        <f t="shared" si="135"/>
        <v>0.29147584546063998</v>
      </c>
      <c r="L1532" s="250">
        <f t="shared" si="127"/>
        <v>0.28271448912464003</v>
      </c>
      <c r="M1532" s="250"/>
      <c r="N1532" s="250"/>
      <c r="O1532" s="250"/>
      <c r="P1532" s="250">
        <f t="shared" si="136"/>
        <v>0.33658626388932</v>
      </c>
      <c r="Q1532" s="250">
        <f t="shared" si="136"/>
        <v>0.34887087633635999</v>
      </c>
      <c r="R1532" s="250">
        <f t="shared" si="128"/>
        <v>0.33658626388932</v>
      </c>
      <c r="S1532" s="250"/>
      <c r="T1532" s="250">
        <f t="shared" si="137"/>
        <v>0.49835709835798836</v>
      </c>
      <c r="U1532" s="250">
        <f t="shared" si="137"/>
        <v>0.49479544046295187</v>
      </c>
      <c r="V1532" s="250">
        <f t="shared" si="137"/>
        <v>0.50674738551135812</v>
      </c>
      <c r="W1532" s="250">
        <f t="shared" si="129"/>
        <v>0.49479544046295187</v>
      </c>
      <c r="X1532" s="250"/>
      <c r="Y1532" s="250"/>
      <c r="Z1532" s="250"/>
      <c r="AA1532" s="250"/>
    </row>
    <row r="1533" spans="1:27" ht="14.25" hidden="1" customHeight="1">
      <c r="A1533" s="120">
        <v>0.14000000000000001</v>
      </c>
      <c r="B1533" s="120">
        <v>0.48</v>
      </c>
      <c r="C1533" s="120">
        <v>0.38</v>
      </c>
      <c r="D1533" s="250">
        <f t="shared" si="134"/>
        <v>0.30620874503647999</v>
      </c>
      <c r="E1533" s="250">
        <f t="shared" si="134"/>
        <v>0.30419320777064002</v>
      </c>
      <c r="F1533" s="250">
        <f t="shared" si="126"/>
        <v>0.30419320777064002</v>
      </c>
      <c r="G1533" s="250"/>
      <c r="H1533" s="250"/>
      <c r="I1533" s="250"/>
      <c r="J1533" s="250">
        <f t="shared" si="135"/>
        <v>0.28239720893887998</v>
      </c>
      <c r="K1533" s="250">
        <f t="shared" si="135"/>
        <v>0.29179482688064001</v>
      </c>
      <c r="L1533" s="250">
        <f t="shared" si="127"/>
        <v>0.28239720893887998</v>
      </c>
      <c r="M1533" s="250"/>
      <c r="N1533" s="250"/>
      <c r="O1533" s="250"/>
      <c r="P1533" s="250">
        <f t="shared" si="136"/>
        <v>0.33659243086343998</v>
      </c>
      <c r="Q1533" s="250">
        <f t="shared" si="136"/>
        <v>0.34886470936224001</v>
      </c>
      <c r="R1533" s="250">
        <f t="shared" si="128"/>
        <v>0.33659243086343998</v>
      </c>
      <c r="S1533" s="250"/>
      <c r="T1533" s="250">
        <f t="shared" si="137"/>
        <v>0.49792717511717716</v>
      </c>
      <c r="U1533" s="250">
        <f t="shared" si="137"/>
        <v>0.49500411917118725</v>
      </c>
      <c r="V1533" s="250">
        <f t="shared" si="137"/>
        <v>0.5069560497888741</v>
      </c>
      <c r="W1533" s="250">
        <f t="shared" si="129"/>
        <v>0.49500411917118725</v>
      </c>
      <c r="X1533" s="250"/>
      <c r="Y1533" s="250"/>
      <c r="Z1533" s="250"/>
      <c r="AA1533" s="250"/>
    </row>
    <row r="1534" spans="1:27" ht="14.25" hidden="1" customHeight="1">
      <c r="A1534" s="120">
        <v>0.14000000000000001</v>
      </c>
      <c r="B1534" s="120">
        <v>0.49</v>
      </c>
      <c r="C1534" s="120">
        <v>0.37</v>
      </c>
      <c r="D1534" s="250">
        <f t="shared" si="134"/>
        <v>0.30586148059724005</v>
      </c>
      <c r="E1534" s="250">
        <f t="shared" si="134"/>
        <v>0.30451218919064005</v>
      </c>
      <c r="F1534" s="250">
        <f t="shared" si="126"/>
        <v>0.30451218919064005</v>
      </c>
      <c r="G1534" s="250"/>
      <c r="H1534" s="250"/>
      <c r="I1534" s="250"/>
      <c r="J1534" s="250">
        <f t="shared" si="135"/>
        <v>0.28207992875311999</v>
      </c>
      <c r="K1534" s="250">
        <f t="shared" si="135"/>
        <v>0.29211380830063999</v>
      </c>
      <c r="L1534" s="250">
        <f t="shared" si="127"/>
        <v>0.28207992875311999</v>
      </c>
      <c r="M1534" s="250"/>
      <c r="N1534" s="250"/>
      <c r="O1534" s="250"/>
      <c r="P1534" s="250">
        <f t="shared" si="136"/>
        <v>0.33659859783755997</v>
      </c>
      <c r="Q1534" s="250">
        <f t="shared" si="136"/>
        <v>0.34885854238811997</v>
      </c>
      <c r="R1534" s="250">
        <f t="shared" si="128"/>
        <v>0.33659859783755997</v>
      </c>
      <c r="S1534" s="250"/>
      <c r="T1534" s="250">
        <f t="shared" si="137"/>
        <v>0.49749725187636601</v>
      </c>
      <c r="U1534" s="250">
        <f t="shared" si="137"/>
        <v>0.49521279787942263</v>
      </c>
      <c r="V1534" s="250">
        <f t="shared" si="137"/>
        <v>0.50716471406639008</v>
      </c>
      <c r="W1534" s="250">
        <f t="shared" si="129"/>
        <v>0.49521279787942263</v>
      </c>
      <c r="X1534" s="250"/>
      <c r="Y1534" s="250"/>
      <c r="Z1534" s="250"/>
      <c r="AA1534" s="250"/>
    </row>
    <row r="1535" spans="1:27" ht="14.25" hidden="1" customHeight="1">
      <c r="A1535" s="120">
        <v>0.14000000000000001</v>
      </c>
      <c r="B1535" s="120">
        <v>0.5</v>
      </c>
      <c r="C1535" s="120">
        <v>0.36</v>
      </c>
      <c r="D1535" s="250">
        <f t="shared" si="134"/>
        <v>0.30551421615800001</v>
      </c>
      <c r="E1535" s="250">
        <f t="shared" si="134"/>
        <v>0.30483117061064002</v>
      </c>
      <c r="F1535" s="250">
        <f t="shared" si="126"/>
        <v>0.30483117061064002</v>
      </c>
      <c r="G1535" s="250"/>
      <c r="H1535" s="250"/>
      <c r="I1535" s="250"/>
      <c r="J1535" s="250">
        <f t="shared" si="135"/>
        <v>0.28176264856736</v>
      </c>
      <c r="K1535" s="250">
        <f t="shared" si="135"/>
        <v>0.29243278972064002</v>
      </c>
      <c r="L1535" s="250">
        <f t="shared" si="127"/>
        <v>0.28176264856736</v>
      </c>
      <c r="M1535" s="250"/>
      <c r="N1535" s="250"/>
      <c r="O1535" s="250"/>
      <c r="P1535" s="250">
        <f t="shared" si="136"/>
        <v>0.33660476481168</v>
      </c>
      <c r="Q1535" s="250">
        <f t="shared" si="136"/>
        <v>0.34885237541399994</v>
      </c>
      <c r="R1535" s="250">
        <f t="shared" si="128"/>
        <v>0.33660476481168</v>
      </c>
      <c r="S1535" s="250"/>
      <c r="T1535" s="250">
        <f t="shared" si="137"/>
        <v>0.49706732863555481</v>
      </c>
      <c r="U1535" s="250">
        <f t="shared" si="137"/>
        <v>0.49542147658765801</v>
      </c>
      <c r="V1535" s="250">
        <f t="shared" si="137"/>
        <v>0.50737337834390606</v>
      </c>
      <c r="W1535" s="250">
        <f t="shared" si="129"/>
        <v>0.49542147658765801</v>
      </c>
      <c r="X1535" s="250"/>
      <c r="Y1535" s="250"/>
      <c r="Z1535" s="250"/>
      <c r="AA1535" s="250"/>
    </row>
    <row r="1536" spans="1:27" ht="14.25" hidden="1" customHeight="1">
      <c r="A1536" s="120">
        <v>0.14000000000000001</v>
      </c>
      <c r="B1536" s="120">
        <v>0.51</v>
      </c>
      <c r="C1536" s="120">
        <v>0.35</v>
      </c>
      <c r="D1536" s="250">
        <f t="shared" si="134"/>
        <v>0.30516695171876007</v>
      </c>
      <c r="E1536" s="250">
        <f t="shared" si="134"/>
        <v>0.30515015203064</v>
      </c>
      <c r="F1536" s="250">
        <f t="shared" si="126"/>
        <v>0.30515015203064</v>
      </c>
      <c r="G1536" s="250"/>
      <c r="H1536" s="250"/>
      <c r="I1536" s="250"/>
      <c r="J1536" s="250">
        <f t="shared" si="135"/>
        <v>0.2814453683816</v>
      </c>
      <c r="K1536" s="250">
        <f t="shared" si="135"/>
        <v>0.29275177114063999</v>
      </c>
      <c r="L1536" s="250">
        <f t="shared" si="127"/>
        <v>0.2814453683816</v>
      </c>
      <c r="M1536" s="250"/>
      <c r="N1536" s="250"/>
      <c r="O1536" s="250"/>
      <c r="P1536" s="250">
        <f t="shared" si="136"/>
        <v>0.33661093178580004</v>
      </c>
      <c r="Q1536" s="250">
        <f t="shared" si="136"/>
        <v>0.34884620843987996</v>
      </c>
      <c r="R1536" s="250">
        <f t="shared" si="128"/>
        <v>0.33661093178580004</v>
      </c>
      <c r="S1536" s="250"/>
      <c r="T1536" s="250">
        <f t="shared" si="137"/>
        <v>0.49663740539474366</v>
      </c>
      <c r="U1536" s="250">
        <f t="shared" si="137"/>
        <v>0.49563015529589338</v>
      </c>
      <c r="V1536" s="250">
        <f t="shared" si="137"/>
        <v>0.50758204262142192</v>
      </c>
      <c r="W1536" s="250">
        <f t="shared" si="129"/>
        <v>0.49563015529589338</v>
      </c>
      <c r="X1536" s="250"/>
      <c r="Y1536" s="250"/>
      <c r="Z1536" s="250"/>
      <c r="AA1536" s="250"/>
    </row>
    <row r="1537" spans="1:27" ht="14.25" hidden="1" customHeight="1">
      <c r="A1537" s="120">
        <v>0.14000000000000001</v>
      </c>
      <c r="B1537" s="120">
        <v>0.52</v>
      </c>
      <c r="C1537" s="120">
        <v>0.34</v>
      </c>
      <c r="D1537" s="250">
        <f t="shared" si="134"/>
        <v>0.30481968727952002</v>
      </c>
      <c r="E1537" s="250">
        <f t="shared" si="134"/>
        <v>0.30546913345064003</v>
      </c>
      <c r="F1537" s="250">
        <f t="shared" si="126"/>
        <v>0.30481968727952002</v>
      </c>
      <c r="G1537" s="250"/>
      <c r="H1537" s="250"/>
      <c r="I1537" s="250"/>
      <c r="J1537" s="250">
        <f t="shared" si="135"/>
        <v>0.28112808819584001</v>
      </c>
      <c r="K1537" s="250">
        <f t="shared" si="135"/>
        <v>0.29307075256064002</v>
      </c>
      <c r="L1537" s="250">
        <f t="shared" si="127"/>
        <v>0.28112808819584001</v>
      </c>
      <c r="M1537" s="250"/>
      <c r="N1537" s="250"/>
      <c r="O1537" s="250"/>
      <c r="P1537" s="250">
        <f t="shared" si="136"/>
        <v>0.33661709875992002</v>
      </c>
      <c r="Q1537" s="250">
        <f t="shared" si="136"/>
        <v>0.34884004146575998</v>
      </c>
      <c r="R1537" s="250">
        <f t="shared" si="128"/>
        <v>0.33661709875992002</v>
      </c>
      <c r="S1537" s="250"/>
      <c r="T1537" s="250">
        <f t="shared" si="137"/>
        <v>0.49620748215393251</v>
      </c>
      <c r="U1537" s="250">
        <f t="shared" si="137"/>
        <v>0.49583883400412887</v>
      </c>
      <c r="V1537" s="250">
        <f t="shared" si="137"/>
        <v>0.5077907068989379</v>
      </c>
      <c r="W1537" s="250">
        <f t="shared" si="129"/>
        <v>0.49583883400412887</v>
      </c>
      <c r="X1537" s="250"/>
      <c r="Y1537" s="250"/>
      <c r="Z1537" s="250"/>
      <c r="AA1537" s="250"/>
    </row>
    <row r="1538" spans="1:27" ht="14.25" hidden="1" customHeight="1">
      <c r="A1538" s="120">
        <v>0.14000000000000001</v>
      </c>
      <c r="B1538" s="120">
        <v>0.53</v>
      </c>
      <c r="C1538" s="120">
        <v>0.33</v>
      </c>
      <c r="D1538" s="250">
        <f t="shared" si="134"/>
        <v>0.30447242284028003</v>
      </c>
      <c r="E1538" s="250">
        <f t="shared" si="134"/>
        <v>0.30578811487064006</v>
      </c>
      <c r="F1538" s="250">
        <f t="shared" si="126"/>
        <v>0.30447242284028003</v>
      </c>
      <c r="G1538" s="250"/>
      <c r="H1538" s="250"/>
      <c r="I1538" s="250"/>
      <c r="J1538" s="250">
        <f t="shared" si="135"/>
        <v>0.28081080801008002</v>
      </c>
      <c r="K1538" s="250">
        <f t="shared" si="135"/>
        <v>0.29338973398064006</v>
      </c>
      <c r="L1538" s="250">
        <f t="shared" si="127"/>
        <v>0.28081080801008002</v>
      </c>
      <c r="M1538" s="250"/>
      <c r="N1538" s="250"/>
      <c r="O1538" s="250"/>
      <c r="P1538" s="250">
        <f t="shared" si="136"/>
        <v>0.33662326573404</v>
      </c>
      <c r="Q1538" s="250">
        <f t="shared" si="136"/>
        <v>0.34883387449163999</v>
      </c>
      <c r="R1538" s="250">
        <f t="shared" si="128"/>
        <v>0.33662326573404</v>
      </c>
      <c r="S1538" s="250"/>
      <c r="T1538" s="250">
        <f t="shared" si="137"/>
        <v>0.49577755891312136</v>
      </c>
      <c r="U1538" s="250">
        <f t="shared" si="137"/>
        <v>0.49604751271236425</v>
      </c>
      <c r="V1538" s="250">
        <f t="shared" si="137"/>
        <v>0.50799937117645388</v>
      </c>
      <c r="W1538" s="250">
        <f t="shared" si="129"/>
        <v>0.49577755891312136</v>
      </c>
      <c r="X1538" s="250"/>
      <c r="Y1538" s="250"/>
      <c r="Z1538" s="250"/>
      <c r="AA1538" s="250"/>
    </row>
    <row r="1539" spans="1:27" ht="14.25" hidden="1" customHeight="1">
      <c r="A1539" s="120">
        <v>0.14000000000000001</v>
      </c>
      <c r="B1539" s="120">
        <v>0.54</v>
      </c>
      <c r="C1539" s="120">
        <v>0.32</v>
      </c>
      <c r="D1539" s="250">
        <f t="shared" si="134"/>
        <v>0.30412515840104004</v>
      </c>
      <c r="E1539" s="250">
        <f t="shared" si="134"/>
        <v>0.30610709629064004</v>
      </c>
      <c r="F1539" s="250">
        <f t="shared" si="126"/>
        <v>0.30412515840104004</v>
      </c>
      <c r="G1539" s="250"/>
      <c r="H1539" s="250"/>
      <c r="I1539" s="250"/>
      <c r="J1539" s="250">
        <f t="shared" si="135"/>
        <v>0.28049352782432002</v>
      </c>
      <c r="K1539" s="250">
        <f t="shared" si="135"/>
        <v>0.29370871540064003</v>
      </c>
      <c r="L1539" s="250">
        <f t="shared" si="127"/>
        <v>0.28049352782432002</v>
      </c>
      <c r="M1539" s="250"/>
      <c r="N1539" s="250"/>
      <c r="O1539" s="250"/>
      <c r="P1539" s="250">
        <f t="shared" si="136"/>
        <v>0.33662943270815998</v>
      </c>
      <c r="Q1539" s="250">
        <f t="shared" si="136"/>
        <v>0.34882770751752001</v>
      </c>
      <c r="R1539" s="250">
        <f t="shared" si="128"/>
        <v>0.33662943270815998</v>
      </c>
      <c r="S1539" s="250"/>
      <c r="T1539" s="250">
        <f t="shared" si="137"/>
        <v>0.4953476356723101</v>
      </c>
      <c r="U1539" s="250">
        <f t="shared" si="137"/>
        <v>0.49625619142059962</v>
      </c>
      <c r="V1539" s="250">
        <f t="shared" si="137"/>
        <v>0.50820803545396986</v>
      </c>
      <c r="W1539" s="250">
        <f t="shared" si="129"/>
        <v>0.4953476356723101</v>
      </c>
      <c r="X1539" s="250"/>
      <c r="Y1539" s="250"/>
      <c r="Z1539" s="250"/>
      <c r="AA1539" s="250"/>
    </row>
    <row r="1540" spans="1:27" ht="14.25" hidden="1" customHeight="1">
      <c r="A1540" s="120">
        <v>0.14000000000000001</v>
      </c>
      <c r="B1540" s="120">
        <v>0.55000000000000004</v>
      </c>
      <c r="C1540" s="120">
        <v>0.31</v>
      </c>
      <c r="D1540" s="250">
        <f t="shared" si="134"/>
        <v>0.30377789396180005</v>
      </c>
      <c r="E1540" s="250">
        <f t="shared" si="134"/>
        <v>0.30642607771064001</v>
      </c>
      <c r="F1540" s="250">
        <f t="shared" si="126"/>
        <v>0.30377789396180005</v>
      </c>
      <c r="G1540" s="250"/>
      <c r="H1540" s="250"/>
      <c r="I1540" s="250"/>
      <c r="J1540" s="250">
        <f t="shared" si="135"/>
        <v>0.28017624763856003</v>
      </c>
      <c r="K1540" s="250">
        <f t="shared" si="135"/>
        <v>0.29402769682064006</v>
      </c>
      <c r="L1540" s="250">
        <f t="shared" si="127"/>
        <v>0.28017624763856003</v>
      </c>
      <c r="M1540" s="250"/>
      <c r="N1540" s="250"/>
      <c r="O1540" s="250"/>
      <c r="P1540" s="250">
        <f t="shared" si="136"/>
        <v>0.33663559968227996</v>
      </c>
      <c r="Q1540" s="250">
        <f t="shared" si="136"/>
        <v>0.34882154054339998</v>
      </c>
      <c r="R1540" s="250">
        <f t="shared" si="128"/>
        <v>0.33663559968227996</v>
      </c>
      <c r="S1540" s="250"/>
      <c r="T1540" s="250">
        <f t="shared" si="137"/>
        <v>0.49491771243149896</v>
      </c>
      <c r="U1540" s="250">
        <f t="shared" si="137"/>
        <v>0.496464870128835</v>
      </c>
      <c r="V1540" s="250">
        <f t="shared" si="137"/>
        <v>0.50841669973148584</v>
      </c>
      <c r="W1540" s="250">
        <f t="shared" si="129"/>
        <v>0.49491771243149896</v>
      </c>
      <c r="X1540" s="250"/>
      <c r="Y1540" s="250"/>
      <c r="Z1540" s="250"/>
      <c r="AA1540" s="250"/>
    </row>
    <row r="1541" spans="1:27" ht="14.25" hidden="1" customHeight="1">
      <c r="A1541" s="120">
        <v>0.14000000000000001</v>
      </c>
      <c r="B1541" s="120">
        <v>0.56000000000000005</v>
      </c>
      <c r="C1541" s="120">
        <v>0.3</v>
      </c>
      <c r="D1541" s="250">
        <f t="shared" si="134"/>
        <v>0.30343062952256006</v>
      </c>
      <c r="E1541" s="250">
        <f t="shared" si="134"/>
        <v>0.30674505913064004</v>
      </c>
      <c r="F1541" s="250">
        <f t="shared" si="126"/>
        <v>0.30343062952256006</v>
      </c>
      <c r="G1541" s="250"/>
      <c r="H1541" s="250"/>
      <c r="I1541" s="250"/>
      <c r="J1541" s="250">
        <f t="shared" si="135"/>
        <v>0.27985896745280003</v>
      </c>
      <c r="K1541" s="250">
        <f t="shared" si="135"/>
        <v>0.29434667824064004</v>
      </c>
      <c r="L1541" s="250">
        <f t="shared" si="127"/>
        <v>0.27985896745280003</v>
      </c>
      <c r="M1541" s="250"/>
      <c r="N1541" s="250"/>
      <c r="O1541" s="250"/>
      <c r="P1541" s="250">
        <f t="shared" si="136"/>
        <v>0.3366417666564</v>
      </c>
      <c r="Q1541" s="250">
        <f t="shared" si="136"/>
        <v>0.34881537356928</v>
      </c>
      <c r="R1541" s="250">
        <f t="shared" si="128"/>
        <v>0.3366417666564</v>
      </c>
      <c r="S1541" s="250"/>
      <c r="T1541" s="250">
        <f t="shared" si="137"/>
        <v>0.49448778919068781</v>
      </c>
      <c r="U1541" s="250">
        <f t="shared" si="137"/>
        <v>0.49667354883707043</v>
      </c>
      <c r="V1541" s="250">
        <f t="shared" si="137"/>
        <v>0.50862536400900171</v>
      </c>
      <c r="W1541" s="250">
        <f t="shared" si="129"/>
        <v>0.49448778919068781</v>
      </c>
      <c r="X1541" s="250"/>
      <c r="Y1541" s="250"/>
      <c r="Z1541" s="250"/>
      <c r="AA1541" s="250"/>
    </row>
    <row r="1542" spans="1:27" ht="14.25" hidden="1" customHeight="1">
      <c r="A1542" s="120">
        <v>0.14000000000000001</v>
      </c>
      <c r="B1542" s="120">
        <v>0.56999999999999995</v>
      </c>
      <c r="C1542" s="120">
        <v>0.28999999999999998</v>
      </c>
      <c r="D1542" s="250">
        <f t="shared" si="134"/>
        <v>0.30308336508332001</v>
      </c>
      <c r="E1542" s="250">
        <f t="shared" si="134"/>
        <v>0.30706404055064002</v>
      </c>
      <c r="F1542" s="250">
        <f t="shared" si="126"/>
        <v>0.30308336508332001</v>
      </c>
      <c r="G1542" s="250"/>
      <c r="H1542" s="250"/>
      <c r="I1542" s="250"/>
      <c r="J1542" s="250">
        <f t="shared" si="135"/>
        <v>0.27954168726703998</v>
      </c>
      <c r="K1542" s="250">
        <f t="shared" si="135"/>
        <v>0.29466565966064001</v>
      </c>
      <c r="L1542" s="250">
        <f t="shared" si="127"/>
        <v>0.27954168726703998</v>
      </c>
      <c r="M1542" s="250"/>
      <c r="N1542" s="250"/>
      <c r="O1542" s="250"/>
      <c r="P1542" s="250">
        <f t="shared" si="136"/>
        <v>0.33664793363051998</v>
      </c>
      <c r="Q1542" s="250">
        <f t="shared" si="136"/>
        <v>0.34880920659515996</v>
      </c>
      <c r="R1542" s="250">
        <f t="shared" si="128"/>
        <v>0.33664793363051998</v>
      </c>
      <c r="S1542" s="250"/>
      <c r="T1542" s="250">
        <f t="shared" si="137"/>
        <v>0.49405786594987661</v>
      </c>
      <c r="U1542" s="250">
        <f t="shared" si="137"/>
        <v>0.49688222754530581</v>
      </c>
      <c r="V1542" s="250">
        <f t="shared" si="137"/>
        <v>0.50883402828651769</v>
      </c>
      <c r="W1542" s="250">
        <f t="shared" si="129"/>
        <v>0.49405786594987661</v>
      </c>
      <c r="X1542" s="250"/>
      <c r="Y1542" s="250"/>
      <c r="Z1542" s="250"/>
      <c r="AA1542" s="250"/>
    </row>
    <row r="1543" spans="1:27" ht="14.25" hidden="1" customHeight="1">
      <c r="A1543" s="120">
        <v>0.14000000000000001</v>
      </c>
      <c r="B1543" s="120">
        <v>0.57999999999999996</v>
      </c>
      <c r="C1543" s="120">
        <v>0.28000000000000003</v>
      </c>
      <c r="D1543" s="250">
        <f t="shared" si="134"/>
        <v>0.30273610064408002</v>
      </c>
      <c r="E1543" s="250">
        <f t="shared" si="134"/>
        <v>0.30738302197064005</v>
      </c>
      <c r="F1543" s="250">
        <f t="shared" si="126"/>
        <v>0.30273610064408002</v>
      </c>
      <c r="G1543" s="250"/>
      <c r="H1543" s="250"/>
      <c r="I1543" s="250"/>
      <c r="J1543" s="250">
        <f t="shared" si="135"/>
        <v>0.27922440708127999</v>
      </c>
      <c r="K1543" s="250">
        <f t="shared" si="135"/>
        <v>0.29498464108064004</v>
      </c>
      <c r="L1543" s="250">
        <f t="shared" si="127"/>
        <v>0.27922440708127999</v>
      </c>
      <c r="M1543" s="250"/>
      <c r="N1543" s="250"/>
      <c r="O1543" s="250"/>
      <c r="P1543" s="250">
        <f t="shared" si="136"/>
        <v>0.33665410060464002</v>
      </c>
      <c r="Q1543" s="250">
        <f t="shared" si="136"/>
        <v>0.34880303962103998</v>
      </c>
      <c r="R1543" s="250">
        <f t="shared" si="128"/>
        <v>0.33665410060464002</v>
      </c>
      <c r="S1543" s="250"/>
      <c r="T1543" s="250">
        <f t="shared" si="137"/>
        <v>0.49362794270906546</v>
      </c>
      <c r="U1543" s="250">
        <f t="shared" si="137"/>
        <v>0.49709090625354124</v>
      </c>
      <c r="V1543" s="250">
        <f t="shared" si="137"/>
        <v>0.50904269256403367</v>
      </c>
      <c r="W1543" s="250">
        <f t="shared" si="129"/>
        <v>0.49362794270906546</v>
      </c>
      <c r="X1543" s="250"/>
      <c r="Y1543" s="250"/>
      <c r="Z1543" s="250"/>
      <c r="AA1543" s="250"/>
    </row>
    <row r="1544" spans="1:27" ht="14.25" hidden="1" customHeight="1">
      <c r="A1544" s="120">
        <v>0.14000000000000001</v>
      </c>
      <c r="B1544" s="120">
        <v>0.59</v>
      </c>
      <c r="C1544" s="120">
        <v>0.27</v>
      </c>
      <c r="D1544" s="250">
        <f t="shared" si="134"/>
        <v>0.30238883620484003</v>
      </c>
      <c r="E1544" s="250">
        <f t="shared" si="134"/>
        <v>0.30770200339064002</v>
      </c>
      <c r="F1544" s="250">
        <f t="shared" si="126"/>
        <v>0.30238883620484003</v>
      </c>
      <c r="G1544" s="250"/>
      <c r="H1544" s="250"/>
      <c r="I1544" s="250"/>
      <c r="J1544" s="250">
        <f t="shared" si="135"/>
        <v>0.27890712689552</v>
      </c>
      <c r="K1544" s="250">
        <f t="shared" si="135"/>
        <v>0.29530362250064002</v>
      </c>
      <c r="L1544" s="250">
        <f t="shared" si="127"/>
        <v>0.27890712689552</v>
      </c>
      <c r="M1544" s="250"/>
      <c r="N1544" s="250"/>
      <c r="O1544" s="250"/>
      <c r="P1544" s="250">
        <f t="shared" si="136"/>
        <v>0.33666026757876</v>
      </c>
      <c r="Q1544" s="250">
        <f t="shared" si="136"/>
        <v>0.34879687264692</v>
      </c>
      <c r="R1544" s="250">
        <f t="shared" si="128"/>
        <v>0.33666026757876</v>
      </c>
      <c r="S1544" s="250"/>
      <c r="T1544" s="250">
        <f t="shared" si="137"/>
        <v>0.49319801946825426</v>
      </c>
      <c r="U1544" s="250">
        <f t="shared" si="137"/>
        <v>0.49729958496177662</v>
      </c>
      <c r="V1544" s="250">
        <f t="shared" si="137"/>
        <v>0.50925135684154965</v>
      </c>
      <c r="W1544" s="250">
        <f t="shared" si="129"/>
        <v>0.49319801946825426</v>
      </c>
      <c r="X1544" s="250"/>
      <c r="Y1544" s="250"/>
      <c r="Z1544" s="250"/>
      <c r="AA1544" s="250"/>
    </row>
    <row r="1545" spans="1:27" ht="14.25" hidden="1" customHeight="1">
      <c r="A1545" s="120">
        <v>0.14000000000000001</v>
      </c>
      <c r="B1545" s="120">
        <v>0.6</v>
      </c>
      <c r="C1545" s="120">
        <v>0.26</v>
      </c>
      <c r="D1545" s="250">
        <f t="shared" si="134"/>
        <v>0.30204157176560004</v>
      </c>
      <c r="E1545" s="250">
        <f t="shared" si="134"/>
        <v>0.30802098481064</v>
      </c>
      <c r="F1545" s="250">
        <f t="shared" si="126"/>
        <v>0.30204157176560004</v>
      </c>
      <c r="G1545" s="250"/>
      <c r="H1545" s="250"/>
      <c r="I1545" s="250"/>
      <c r="J1545" s="250">
        <f t="shared" si="135"/>
        <v>0.27858984670976</v>
      </c>
      <c r="K1545" s="250">
        <f t="shared" si="135"/>
        <v>0.29562260392063999</v>
      </c>
      <c r="L1545" s="250">
        <f t="shared" si="127"/>
        <v>0.27858984670976</v>
      </c>
      <c r="M1545" s="250"/>
      <c r="N1545" s="250"/>
      <c r="O1545" s="250"/>
      <c r="P1545" s="250">
        <f t="shared" si="136"/>
        <v>0.33666643455287998</v>
      </c>
      <c r="Q1545" s="250">
        <f t="shared" si="136"/>
        <v>0.34879070567280002</v>
      </c>
      <c r="R1545" s="250">
        <f t="shared" si="128"/>
        <v>0.33666643455287998</v>
      </c>
      <c r="S1545" s="250"/>
      <c r="T1545" s="250">
        <f t="shared" si="137"/>
        <v>0.49276809622744311</v>
      </c>
      <c r="U1545" s="250">
        <f t="shared" si="137"/>
        <v>0.497508263670012</v>
      </c>
      <c r="V1545" s="250">
        <f t="shared" si="137"/>
        <v>0.50946002111906563</v>
      </c>
      <c r="W1545" s="250">
        <f t="shared" si="129"/>
        <v>0.49276809622744311</v>
      </c>
      <c r="X1545" s="250"/>
      <c r="Y1545" s="250"/>
      <c r="Z1545" s="250"/>
      <c r="AA1545" s="250"/>
    </row>
    <row r="1546" spans="1:27" ht="14.25" hidden="1" customHeight="1">
      <c r="A1546" s="120">
        <v>0.14000000000000001</v>
      </c>
      <c r="B1546" s="120">
        <v>0.61</v>
      </c>
      <c r="C1546" s="120">
        <v>0.25</v>
      </c>
      <c r="D1546" s="250">
        <f t="shared" si="134"/>
        <v>0.30169430732636004</v>
      </c>
      <c r="E1546" s="250">
        <f t="shared" si="134"/>
        <v>0.30833996623064003</v>
      </c>
      <c r="F1546" s="250">
        <f t="shared" si="126"/>
        <v>0.30169430732636004</v>
      </c>
      <c r="G1546" s="250"/>
      <c r="H1546" s="250"/>
      <c r="I1546" s="250"/>
      <c r="J1546" s="250">
        <f t="shared" si="135"/>
        <v>0.27827256652400001</v>
      </c>
      <c r="K1546" s="250">
        <f t="shared" si="135"/>
        <v>0.29594158534064002</v>
      </c>
      <c r="L1546" s="250">
        <f t="shared" si="127"/>
        <v>0.27827256652400001</v>
      </c>
      <c r="M1546" s="250"/>
      <c r="N1546" s="250"/>
      <c r="O1546" s="250"/>
      <c r="P1546" s="250">
        <f t="shared" si="136"/>
        <v>0.33667260152699996</v>
      </c>
      <c r="Q1546" s="250">
        <f t="shared" si="136"/>
        <v>0.34878453869867998</v>
      </c>
      <c r="R1546" s="250">
        <f t="shared" si="128"/>
        <v>0.33667260152699996</v>
      </c>
      <c r="S1546" s="250"/>
      <c r="T1546" s="250">
        <f t="shared" si="137"/>
        <v>0.49233817298663191</v>
      </c>
      <c r="U1546" s="250">
        <f t="shared" si="137"/>
        <v>0.49771694237824748</v>
      </c>
      <c r="V1546" s="250">
        <f t="shared" si="137"/>
        <v>0.50966868539658161</v>
      </c>
      <c r="W1546" s="250">
        <f t="shared" si="129"/>
        <v>0.49233817298663191</v>
      </c>
      <c r="X1546" s="250"/>
      <c r="Y1546" s="250"/>
      <c r="Z1546" s="250"/>
      <c r="AA1546" s="250"/>
    </row>
    <row r="1547" spans="1:27" ht="14.25" hidden="1" customHeight="1">
      <c r="A1547" s="120">
        <v>0.14000000000000001</v>
      </c>
      <c r="B1547" s="120">
        <v>0.62</v>
      </c>
      <c r="C1547" s="120">
        <v>0.24</v>
      </c>
      <c r="D1547" s="250">
        <f t="shared" si="134"/>
        <v>0.30134704288712</v>
      </c>
      <c r="E1547" s="250">
        <f t="shared" si="134"/>
        <v>0.30865894765064</v>
      </c>
      <c r="F1547" s="250">
        <f t="shared" si="126"/>
        <v>0.30134704288712</v>
      </c>
      <c r="G1547" s="250"/>
      <c r="H1547" s="250"/>
      <c r="I1547" s="250"/>
      <c r="J1547" s="250">
        <f t="shared" si="135"/>
        <v>0.27795528633824002</v>
      </c>
      <c r="K1547" s="250">
        <f t="shared" si="135"/>
        <v>0.29626056676064</v>
      </c>
      <c r="L1547" s="250">
        <f t="shared" si="127"/>
        <v>0.27795528633824002</v>
      </c>
      <c r="M1547" s="250"/>
      <c r="N1547" s="250"/>
      <c r="O1547" s="250"/>
      <c r="P1547" s="250">
        <f t="shared" si="136"/>
        <v>0.33667876850112</v>
      </c>
      <c r="Q1547" s="250">
        <f t="shared" si="136"/>
        <v>0.34877837172456</v>
      </c>
      <c r="R1547" s="250">
        <f t="shared" si="128"/>
        <v>0.33667876850112</v>
      </c>
      <c r="S1547" s="250"/>
      <c r="T1547" s="250">
        <f t="shared" si="137"/>
        <v>0.49190824974582081</v>
      </c>
      <c r="U1547" s="250">
        <f t="shared" si="137"/>
        <v>0.49792562108648286</v>
      </c>
      <c r="V1547" s="250">
        <f t="shared" si="137"/>
        <v>0.50987734967409759</v>
      </c>
      <c r="W1547" s="250">
        <f t="shared" si="129"/>
        <v>0.49190824974582081</v>
      </c>
      <c r="X1547" s="250"/>
      <c r="Y1547" s="250"/>
      <c r="Z1547" s="250"/>
      <c r="AA1547" s="250"/>
    </row>
    <row r="1548" spans="1:27" ht="14.25" hidden="1" customHeight="1">
      <c r="A1548" s="120">
        <v>0.14000000000000001</v>
      </c>
      <c r="B1548" s="120">
        <v>0.63</v>
      </c>
      <c r="C1548" s="120">
        <v>0.23</v>
      </c>
      <c r="D1548" s="250">
        <f t="shared" si="134"/>
        <v>0.30099977844788001</v>
      </c>
      <c r="E1548" s="250">
        <f t="shared" si="134"/>
        <v>0.30897792907064003</v>
      </c>
      <c r="F1548" s="250">
        <f t="shared" si="126"/>
        <v>0.30099977844788001</v>
      </c>
      <c r="G1548" s="250"/>
      <c r="H1548" s="250"/>
      <c r="I1548" s="250"/>
      <c r="J1548" s="250">
        <f t="shared" si="135"/>
        <v>0.27763800615248002</v>
      </c>
      <c r="K1548" s="250">
        <f t="shared" si="135"/>
        <v>0.29657954818064003</v>
      </c>
      <c r="L1548" s="250">
        <f t="shared" si="127"/>
        <v>0.27763800615248002</v>
      </c>
      <c r="M1548" s="250"/>
      <c r="N1548" s="250"/>
      <c r="O1548" s="250"/>
      <c r="P1548" s="250">
        <f t="shared" si="136"/>
        <v>0.33668493547523998</v>
      </c>
      <c r="Q1548" s="250">
        <f t="shared" si="136"/>
        <v>0.34877220475044002</v>
      </c>
      <c r="R1548" s="250">
        <f t="shared" si="128"/>
        <v>0.33668493547523998</v>
      </c>
      <c r="S1548" s="250"/>
      <c r="T1548" s="250">
        <f t="shared" si="137"/>
        <v>0.49147832650500967</v>
      </c>
      <c r="U1548" s="250">
        <f t="shared" si="137"/>
        <v>0.49813429979471824</v>
      </c>
      <c r="V1548" s="250">
        <f t="shared" si="137"/>
        <v>0.51008601395161346</v>
      </c>
      <c r="W1548" s="250">
        <f t="shared" si="129"/>
        <v>0.49147832650500967</v>
      </c>
      <c r="X1548" s="250"/>
      <c r="Y1548" s="250"/>
      <c r="Z1548" s="250"/>
      <c r="AA1548" s="250"/>
    </row>
    <row r="1549" spans="1:27" ht="14.25" hidden="1" customHeight="1">
      <c r="A1549" s="120">
        <v>0.14000000000000001</v>
      </c>
      <c r="B1549" s="120">
        <v>0.64</v>
      </c>
      <c r="C1549" s="120">
        <v>0.22</v>
      </c>
      <c r="D1549" s="250">
        <f t="shared" si="134"/>
        <v>0.30065251400864001</v>
      </c>
      <c r="E1549" s="250">
        <f t="shared" si="134"/>
        <v>0.30929691049064006</v>
      </c>
      <c r="F1549" s="250">
        <f t="shared" si="126"/>
        <v>0.30065251400864001</v>
      </c>
      <c r="G1549" s="250"/>
      <c r="H1549" s="250"/>
      <c r="I1549" s="250"/>
      <c r="J1549" s="250">
        <f t="shared" si="135"/>
        <v>0.27732072596672003</v>
      </c>
      <c r="K1549" s="250">
        <f t="shared" si="135"/>
        <v>0.29689852960064</v>
      </c>
      <c r="L1549" s="250">
        <f t="shared" si="127"/>
        <v>0.27732072596672003</v>
      </c>
      <c r="M1549" s="250"/>
      <c r="N1549" s="250"/>
      <c r="O1549" s="250"/>
      <c r="P1549" s="250">
        <f t="shared" si="136"/>
        <v>0.33669110244936001</v>
      </c>
      <c r="Q1549" s="250">
        <f t="shared" si="136"/>
        <v>0.34876603777631998</v>
      </c>
      <c r="R1549" s="250">
        <f t="shared" si="128"/>
        <v>0.33669110244936001</v>
      </c>
      <c r="S1549" s="250"/>
      <c r="T1549" s="250">
        <f t="shared" si="137"/>
        <v>0.49104840326419852</v>
      </c>
      <c r="U1549" s="250">
        <f t="shared" si="137"/>
        <v>0.49834297850295362</v>
      </c>
      <c r="V1549" s="250">
        <f t="shared" si="137"/>
        <v>0.51029467822912944</v>
      </c>
      <c r="W1549" s="250">
        <f t="shared" si="129"/>
        <v>0.49104840326419852</v>
      </c>
      <c r="X1549" s="250"/>
      <c r="Y1549" s="250"/>
      <c r="Z1549" s="250"/>
      <c r="AA1549" s="250"/>
    </row>
    <row r="1550" spans="1:27" ht="14.25" hidden="1" customHeight="1">
      <c r="A1550" s="120">
        <v>0.14000000000000001</v>
      </c>
      <c r="B1550" s="120">
        <v>0.65</v>
      </c>
      <c r="C1550" s="120">
        <v>0.21</v>
      </c>
      <c r="D1550" s="250">
        <f t="shared" si="134"/>
        <v>0.30030524956940002</v>
      </c>
      <c r="E1550" s="250">
        <f t="shared" si="134"/>
        <v>0.30961589191064004</v>
      </c>
      <c r="F1550" s="250">
        <f t="shared" si="126"/>
        <v>0.30030524956940002</v>
      </c>
      <c r="G1550" s="250"/>
      <c r="H1550" s="250"/>
      <c r="I1550" s="250"/>
      <c r="J1550" s="250">
        <f t="shared" si="135"/>
        <v>0.27700344578096003</v>
      </c>
      <c r="K1550" s="250">
        <f t="shared" si="135"/>
        <v>0.29721751102064004</v>
      </c>
      <c r="L1550" s="250">
        <f t="shared" si="127"/>
        <v>0.27700344578096003</v>
      </c>
      <c r="M1550" s="250"/>
      <c r="N1550" s="250"/>
      <c r="O1550" s="250"/>
      <c r="P1550" s="250">
        <f t="shared" si="136"/>
        <v>0.33669726942347999</v>
      </c>
      <c r="Q1550" s="250">
        <f t="shared" si="136"/>
        <v>0.34875987080219994</v>
      </c>
      <c r="R1550" s="250">
        <f t="shared" si="128"/>
        <v>0.33669726942347999</v>
      </c>
      <c r="S1550" s="250"/>
      <c r="T1550" s="250">
        <f t="shared" si="137"/>
        <v>0.49061848002338732</v>
      </c>
      <c r="U1550" s="250">
        <f t="shared" si="137"/>
        <v>0.49855165721118899</v>
      </c>
      <c r="V1550" s="250">
        <f t="shared" si="137"/>
        <v>0.51050334250664542</v>
      </c>
      <c r="W1550" s="250">
        <f t="shared" si="129"/>
        <v>0.49061848002338732</v>
      </c>
      <c r="X1550" s="250"/>
      <c r="Y1550" s="250"/>
      <c r="Z1550" s="250"/>
      <c r="AA1550" s="250"/>
    </row>
    <row r="1551" spans="1:27" ht="14.25" hidden="1" customHeight="1">
      <c r="A1551" s="120">
        <v>0.14000000000000001</v>
      </c>
      <c r="B1551" s="120">
        <v>0.66</v>
      </c>
      <c r="C1551" s="120">
        <v>0.2</v>
      </c>
      <c r="D1551" s="250">
        <f t="shared" si="134"/>
        <v>0.29995798513016003</v>
      </c>
      <c r="E1551" s="250">
        <f t="shared" si="134"/>
        <v>0.30993487333064007</v>
      </c>
      <c r="F1551" s="250">
        <f t="shared" si="126"/>
        <v>0.29995798513016003</v>
      </c>
      <c r="G1551" s="250"/>
      <c r="H1551" s="250"/>
      <c r="I1551" s="250"/>
      <c r="J1551" s="250">
        <f t="shared" si="135"/>
        <v>0.27668616559519998</v>
      </c>
      <c r="K1551" s="250">
        <f t="shared" si="135"/>
        <v>0.29753649244064001</v>
      </c>
      <c r="L1551" s="250">
        <f t="shared" si="127"/>
        <v>0.27668616559519998</v>
      </c>
      <c r="M1551" s="250"/>
      <c r="N1551" s="250"/>
      <c r="O1551" s="250"/>
      <c r="P1551" s="250">
        <f t="shared" si="136"/>
        <v>0.33670343639760003</v>
      </c>
      <c r="Q1551" s="250">
        <f t="shared" si="136"/>
        <v>0.34875370382808002</v>
      </c>
      <c r="R1551" s="250">
        <f t="shared" si="128"/>
        <v>0.33670343639760003</v>
      </c>
      <c r="S1551" s="250"/>
      <c r="T1551" s="250">
        <f t="shared" si="137"/>
        <v>0.49018855678257611</v>
      </c>
      <c r="U1551" s="250">
        <f t="shared" si="137"/>
        <v>0.49876033591942442</v>
      </c>
      <c r="V1551" s="250">
        <f t="shared" si="137"/>
        <v>0.5107120067841614</v>
      </c>
      <c r="W1551" s="250">
        <f t="shared" si="129"/>
        <v>0.49018855678257611</v>
      </c>
      <c r="X1551" s="250"/>
      <c r="Y1551" s="250"/>
      <c r="Z1551" s="250"/>
      <c r="AA1551" s="250"/>
    </row>
    <row r="1552" spans="1:27" ht="14.25" hidden="1" customHeight="1">
      <c r="A1552" s="120">
        <v>0.14000000000000001</v>
      </c>
      <c r="B1552" s="120">
        <v>0.67</v>
      </c>
      <c r="C1552" s="120">
        <v>0.19</v>
      </c>
      <c r="D1552" s="250">
        <f t="shared" si="134"/>
        <v>0.29961072069092004</v>
      </c>
      <c r="E1552" s="250">
        <f t="shared" si="134"/>
        <v>0.31025385475064005</v>
      </c>
      <c r="F1552" s="250">
        <f t="shared" si="126"/>
        <v>0.29961072069092004</v>
      </c>
      <c r="G1552" s="250"/>
      <c r="H1552" s="250"/>
      <c r="I1552" s="250"/>
      <c r="J1552" s="250">
        <f t="shared" si="135"/>
        <v>0.27636888540943999</v>
      </c>
      <c r="K1552" s="250">
        <f t="shared" si="135"/>
        <v>0.29785547386064004</v>
      </c>
      <c r="L1552" s="250">
        <f t="shared" si="127"/>
        <v>0.27636888540943999</v>
      </c>
      <c r="M1552" s="250"/>
      <c r="N1552" s="250"/>
      <c r="O1552" s="250"/>
      <c r="P1552" s="250">
        <f t="shared" si="136"/>
        <v>0.33670960337172001</v>
      </c>
      <c r="Q1552" s="250">
        <f t="shared" si="136"/>
        <v>0.34874753685396004</v>
      </c>
      <c r="R1552" s="250">
        <f t="shared" si="128"/>
        <v>0.33670960337172001</v>
      </c>
      <c r="S1552" s="250"/>
      <c r="T1552" s="250">
        <f t="shared" si="137"/>
        <v>0.48975863354176497</v>
      </c>
      <c r="U1552" s="250">
        <f t="shared" si="137"/>
        <v>0.49896901462765991</v>
      </c>
      <c r="V1552" s="250">
        <f t="shared" si="137"/>
        <v>0.51092067106167738</v>
      </c>
      <c r="W1552" s="250">
        <f t="shared" si="129"/>
        <v>0.48975863354176497</v>
      </c>
      <c r="X1552" s="250"/>
      <c r="Y1552" s="250"/>
      <c r="Z1552" s="250"/>
      <c r="AA1552" s="250"/>
    </row>
    <row r="1553" spans="1:27" ht="14.25" hidden="1" customHeight="1">
      <c r="A1553" s="120">
        <v>0.14000000000000001</v>
      </c>
      <c r="B1553" s="120">
        <v>0.68</v>
      </c>
      <c r="C1553" s="120">
        <v>0.18</v>
      </c>
      <c r="D1553" s="250">
        <f t="shared" si="134"/>
        <v>0.29926345625168005</v>
      </c>
      <c r="E1553" s="250">
        <f t="shared" si="134"/>
        <v>0.31057283617064002</v>
      </c>
      <c r="F1553" s="250">
        <f t="shared" si="126"/>
        <v>0.29926345625168005</v>
      </c>
      <c r="G1553" s="250"/>
      <c r="H1553" s="250"/>
      <c r="I1553" s="250"/>
      <c r="J1553" s="250">
        <f t="shared" si="135"/>
        <v>0.27605160522368</v>
      </c>
      <c r="K1553" s="250">
        <f t="shared" si="135"/>
        <v>0.29817445528064002</v>
      </c>
      <c r="L1553" s="250">
        <f t="shared" si="127"/>
        <v>0.27605160522368</v>
      </c>
      <c r="M1553" s="250"/>
      <c r="N1553" s="250"/>
      <c r="O1553" s="250"/>
      <c r="P1553" s="250">
        <f t="shared" si="136"/>
        <v>0.33671577034583999</v>
      </c>
      <c r="Q1553" s="250">
        <f t="shared" si="136"/>
        <v>0.34874136987984</v>
      </c>
      <c r="R1553" s="250">
        <f t="shared" si="128"/>
        <v>0.33671577034583999</v>
      </c>
      <c r="S1553" s="250"/>
      <c r="T1553" s="250">
        <f t="shared" si="137"/>
        <v>0.48932871030095376</v>
      </c>
      <c r="U1553" s="250">
        <f t="shared" si="137"/>
        <v>0.49917769333589529</v>
      </c>
      <c r="V1553" s="250">
        <f t="shared" si="137"/>
        <v>0.51112933533919325</v>
      </c>
      <c r="W1553" s="250">
        <f t="shared" si="129"/>
        <v>0.48932871030095376</v>
      </c>
      <c r="X1553" s="250"/>
      <c r="Y1553" s="250"/>
      <c r="Z1553" s="250"/>
      <c r="AA1553" s="250"/>
    </row>
    <row r="1554" spans="1:27" ht="14.25" hidden="1" customHeight="1">
      <c r="A1554" s="120">
        <v>0.14000000000000001</v>
      </c>
      <c r="B1554" s="120">
        <v>0.69</v>
      </c>
      <c r="C1554" s="120">
        <v>0.17</v>
      </c>
      <c r="D1554" s="250">
        <f t="shared" si="134"/>
        <v>0.29891619181244</v>
      </c>
      <c r="E1554" s="250">
        <f t="shared" si="134"/>
        <v>0.31089181759064005</v>
      </c>
      <c r="F1554" s="250">
        <f t="shared" si="126"/>
        <v>0.29891619181244</v>
      </c>
      <c r="G1554" s="250"/>
      <c r="H1554" s="250"/>
      <c r="I1554" s="250"/>
      <c r="J1554" s="250">
        <f t="shared" si="135"/>
        <v>0.27573432503792</v>
      </c>
      <c r="K1554" s="250">
        <f t="shared" si="135"/>
        <v>0.29849343670063999</v>
      </c>
      <c r="L1554" s="250">
        <f t="shared" si="127"/>
        <v>0.27573432503792</v>
      </c>
      <c r="M1554" s="250"/>
      <c r="N1554" s="250"/>
      <c r="O1554" s="250"/>
      <c r="P1554" s="250">
        <f t="shared" si="136"/>
        <v>0.33672193731995997</v>
      </c>
      <c r="Q1554" s="250">
        <f t="shared" si="136"/>
        <v>0.34873520290571997</v>
      </c>
      <c r="R1554" s="250">
        <f t="shared" si="128"/>
        <v>0.33672193731995997</v>
      </c>
      <c r="S1554" s="250"/>
      <c r="T1554" s="250">
        <f t="shared" si="137"/>
        <v>0.48889878706014261</v>
      </c>
      <c r="U1554" s="250">
        <f t="shared" si="137"/>
        <v>0.49938637204413056</v>
      </c>
      <c r="V1554" s="250">
        <f t="shared" si="137"/>
        <v>0.51133799961670923</v>
      </c>
      <c r="W1554" s="250">
        <f t="shared" si="129"/>
        <v>0.48889878706014261</v>
      </c>
      <c r="X1554" s="250"/>
      <c r="Y1554" s="250"/>
      <c r="Z1554" s="250"/>
      <c r="AA1554" s="250"/>
    </row>
    <row r="1555" spans="1:27" ht="14.25" hidden="1" customHeight="1">
      <c r="A1555" s="120">
        <v>0.14000000000000001</v>
      </c>
      <c r="B1555" s="120">
        <v>0.7</v>
      </c>
      <c r="C1555" s="120">
        <v>0.16</v>
      </c>
      <c r="D1555" s="250">
        <f t="shared" si="134"/>
        <v>0.29856892737320001</v>
      </c>
      <c r="E1555" s="250">
        <f t="shared" si="134"/>
        <v>0.31121079901063997</v>
      </c>
      <c r="F1555" s="250">
        <f t="shared" si="126"/>
        <v>0.29856892737320001</v>
      </c>
      <c r="G1555" s="250"/>
      <c r="H1555" s="250"/>
      <c r="I1555" s="250"/>
      <c r="J1555" s="250">
        <f t="shared" si="135"/>
        <v>0.27541704485216001</v>
      </c>
      <c r="K1555" s="250">
        <f t="shared" si="135"/>
        <v>0.29881241812064002</v>
      </c>
      <c r="L1555" s="250">
        <f t="shared" si="127"/>
        <v>0.27541704485216001</v>
      </c>
      <c r="M1555" s="250"/>
      <c r="N1555" s="250"/>
      <c r="O1555" s="250"/>
      <c r="P1555" s="250">
        <f t="shared" si="136"/>
        <v>0.33672810429407996</v>
      </c>
      <c r="Q1555" s="250">
        <f t="shared" si="136"/>
        <v>0.34872903593159998</v>
      </c>
      <c r="R1555" s="250">
        <f t="shared" si="128"/>
        <v>0.33672810429407996</v>
      </c>
      <c r="S1555" s="250"/>
      <c r="T1555" s="250">
        <f t="shared" si="137"/>
        <v>0.48846886381933141</v>
      </c>
      <c r="U1555" s="250">
        <f t="shared" si="137"/>
        <v>0.49959505075236604</v>
      </c>
      <c r="V1555" s="250">
        <f t="shared" si="137"/>
        <v>0.51154666389422521</v>
      </c>
      <c r="W1555" s="250">
        <f t="shared" si="129"/>
        <v>0.48846886381933141</v>
      </c>
      <c r="X1555" s="250"/>
      <c r="Y1555" s="250"/>
      <c r="Z1555" s="250"/>
      <c r="AA1555" s="250"/>
    </row>
    <row r="1556" spans="1:27" ht="14.25" hidden="1" customHeight="1">
      <c r="A1556" s="120">
        <v>0.14000000000000001</v>
      </c>
      <c r="B1556" s="120">
        <v>0.71</v>
      </c>
      <c r="C1556" s="120">
        <v>0.15</v>
      </c>
      <c r="D1556" s="250">
        <f t="shared" si="134"/>
        <v>0.29822166293396002</v>
      </c>
      <c r="E1556" s="250">
        <f t="shared" si="134"/>
        <v>0.31152978043064</v>
      </c>
      <c r="F1556" s="250">
        <f t="shared" si="126"/>
        <v>0.29822166293396002</v>
      </c>
      <c r="G1556" s="250"/>
      <c r="H1556" s="250"/>
      <c r="I1556" s="250"/>
      <c r="J1556" s="250">
        <f t="shared" si="135"/>
        <v>0.27509976466640002</v>
      </c>
      <c r="K1556" s="250">
        <f t="shared" si="135"/>
        <v>0.29913139954064</v>
      </c>
      <c r="L1556" s="250">
        <f t="shared" si="127"/>
        <v>0.27509976466640002</v>
      </c>
      <c r="M1556" s="250"/>
      <c r="N1556" s="250"/>
      <c r="O1556" s="250"/>
      <c r="P1556" s="250">
        <f t="shared" si="136"/>
        <v>0.33673427126819999</v>
      </c>
      <c r="Q1556" s="250">
        <f t="shared" si="136"/>
        <v>0.34872286895748</v>
      </c>
      <c r="R1556" s="250">
        <f t="shared" si="128"/>
        <v>0.33673427126819999</v>
      </c>
      <c r="S1556" s="250"/>
      <c r="T1556" s="250">
        <f t="shared" si="137"/>
        <v>0.48803894057852026</v>
      </c>
      <c r="U1556" s="250">
        <f t="shared" si="137"/>
        <v>0.49980372946060148</v>
      </c>
      <c r="V1556" s="250">
        <f t="shared" si="137"/>
        <v>0.51175532817174119</v>
      </c>
      <c r="W1556" s="250">
        <f t="shared" si="129"/>
        <v>0.48803894057852026</v>
      </c>
      <c r="X1556" s="250"/>
      <c r="Y1556" s="250"/>
      <c r="Z1556" s="250"/>
      <c r="AA1556" s="250"/>
    </row>
    <row r="1557" spans="1:27" ht="14.25" hidden="1" customHeight="1">
      <c r="A1557" s="120">
        <v>0.14000000000000001</v>
      </c>
      <c r="B1557" s="120">
        <v>0.72</v>
      </c>
      <c r="C1557" s="120">
        <v>0.14000000000000001</v>
      </c>
      <c r="D1557" s="250">
        <f t="shared" si="134"/>
        <v>0.29787439849471997</v>
      </c>
      <c r="E1557" s="250">
        <f t="shared" si="134"/>
        <v>0.31184876185064003</v>
      </c>
      <c r="F1557" s="250">
        <f t="shared" si="126"/>
        <v>0.29787439849471997</v>
      </c>
      <c r="G1557" s="250"/>
      <c r="H1557" s="250"/>
      <c r="I1557" s="250"/>
      <c r="J1557" s="250">
        <f t="shared" si="135"/>
        <v>0.27478248448063997</v>
      </c>
      <c r="K1557" s="250">
        <f t="shared" si="135"/>
        <v>0.29945038096063997</v>
      </c>
      <c r="L1557" s="250">
        <f t="shared" si="127"/>
        <v>0.27478248448063997</v>
      </c>
      <c r="M1557" s="250"/>
      <c r="N1557" s="250"/>
      <c r="O1557" s="250"/>
      <c r="P1557" s="250">
        <f t="shared" si="136"/>
        <v>0.33674043824232003</v>
      </c>
      <c r="Q1557" s="250">
        <f t="shared" si="136"/>
        <v>0.34871670198336002</v>
      </c>
      <c r="R1557" s="250">
        <f t="shared" si="128"/>
        <v>0.33674043824232003</v>
      </c>
      <c r="S1557" s="250"/>
      <c r="T1557" s="250">
        <f t="shared" si="137"/>
        <v>0.48760901733770912</v>
      </c>
      <c r="U1557" s="250">
        <f t="shared" si="137"/>
        <v>0.50001240816883685</v>
      </c>
      <c r="V1557" s="250">
        <f t="shared" si="137"/>
        <v>0.51196399244925717</v>
      </c>
      <c r="W1557" s="250">
        <f t="shared" si="129"/>
        <v>0.48760901733770912</v>
      </c>
      <c r="X1557" s="250"/>
      <c r="Y1557" s="250"/>
      <c r="Z1557" s="250"/>
      <c r="AA1557" s="250"/>
    </row>
    <row r="1558" spans="1:27" ht="14.25" hidden="1" customHeight="1">
      <c r="A1558" s="120">
        <v>0.14000000000000001</v>
      </c>
      <c r="B1558" s="120">
        <v>0.73</v>
      </c>
      <c r="C1558" s="120">
        <v>0.13</v>
      </c>
      <c r="D1558" s="250">
        <f t="shared" si="134"/>
        <v>0.29752713405548004</v>
      </c>
      <c r="E1558" s="250">
        <f t="shared" si="134"/>
        <v>0.31216774327064001</v>
      </c>
      <c r="F1558" s="250">
        <f t="shared" si="126"/>
        <v>0.29752713405548004</v>
      </c>
      <c r="G1558" s="250"/>
      <c r="H1558" s="250"/>
      <c r="I1558" s="250"/>
      <c r="J1558" s="250">
        <f t="shared" si="135"/>
        <v>0.27446520429487997</v>
      </c>
      <c r="K1558" s="250">
        <f t="shared" si="135"/>
        <v>0.29976936238064</v>
      </c>
      <c r="L1558" s="250">
        <f t="shared" si="127"/>
        <v>0.27446520429487997</v>
      </c>
      <c r="M1558" s="250"/>
      <c r="N1558" s="250"/>
      <c r="O1558" s="250"/>
      <c r="P1558" s="250">
        <f t="shared" si="136"/>
        <v>0.33674660521644001</v>
      </c>
      <c r="Q1558" s="250">
        <f t="shared" si="136"/>
        <v>0.34871053500923999</v>
      </c>
      <c r="R1558" s="250">
        <f t="shared" si="128"/>
        <v>0.33674660521644001</v>
      </c>
      <c r="S1558" s="250"/>
      <c r="T1558" s="250">
        <f t="shared" si="137"/>
        <v>0.48717909409689791</v>
      </c>
      <c r="U1558" s="250">
        <f t="shared" si="137"/>
        <v>0.50022108687707223</v>
      </c>
      <c r="V1558" s="250">
        <f t="shared" si="137"/>
        <v>0.51217265672677315</v>
      </c>
      <c r="W1558" s="250">
        <f t="shared" si="129"/>
        <v>0.48717909409689791</v>
      </c>
      <c r="X1558" s="250"/>
      <c r="Y1558" s="250"/>
      <c r="Z1558" s="250"/>
      <c r="AA1558" s="250"/>
    </row>
    <row r="1559" spans="1:27" ht="14.25" hidden="1" customHeight="1">
      <c r="A1559" s="120">
        <v>0.14000000000000001</v>
      </c>
      <c r="B1559" s="120">
        <v>0.74</v>
      </c>
      <c r="C1559" s="120">
        <v>0.12</v>
      </c>
      <c r="D1559" s="250">
        <f t="shared" si="134"/>
        <v>0.29717986961623999</v>
      </c>
      <c r="E1559" s="250">
        <f t="shared" si="134"/>
        <v>0.31248672469063998</v>
      </c>
      <c r="F1559" s="250">
        <f t="shared" si="126"/>
        <v>0.29717986961623999</v>
      </c>
      <c r="G1559" s="250"/>
      <c r="H1559" s="250"/>
      <c r="I1559" s="250"/>
      <c r="J1559" s="250">
        <f t="shared" si="135"/>
        <v>0.27414792410911998</v>
      </c>
      <c r="K1559" s="250">
        <f t="shared" si="135"/>
        <v>0.30008834380063998</v>
      </c>
      <c r="L1559" s="250">
        <f t="shared" si="127"/>
        <v>0.27414792410911998</v>
      </c>
      <c r="M1559" s="250"/>
      <c r="N1559" s="250"/>
      <c r="O1559" s="250"/>
      <c r="P1559" s="250">
        <f t="shared" si="136"/>
        <v>0.33675277219055999</v>
      </c>
      <c r="Q1559" s="250">
        <f t="shared" si="136"/>
        <v>0.34870436803512</v>
      </c>
      <c r="R1559" s="250">
        <f t="shared" si="128"/>
        <v>0.33675277219055999</v>
      </c>
      <c r="S1559" s="250"/>
      <c r="T1559" s="250">
        <f t="shared" si="137"/>
        <v>0.48674917085608671</v>
      </c>
      <c r="U1559" s="250">
        <f t="shared" si="137"/>
        <v>0.50042976558530761</v>
      </c>
      <c r="V1559" s="250">
        <f t="shared" si="137"/>
        <v>0.51238132100428913</v>
      </c>
      <c r="W1559" s="250">
        <f t="shared" si="129"/>
        <v>0.48674917085608671</v>
      </c>
      <c r="X1559" s="250"/>
      <c r="Y1559" s="250"/>
      <c r="Z1559" s="250"/>
      <c r="AA1559" s="250"/>
    </row>
    <row r="1560" spans="1:27" ht="14.25" hidden="1" customHeight="1">
      <c r="A1560" s="120">
        <v>0.14000000000000001</v>
      </c>
      <c r="B1560" s="120">
        <v>0.75</v>
      </c>
      <c r="C1560" s="120">
        <v>0.11</v>
      </c>
      <c r="D1560" s="250">
        <f t="shared" si="134"/>
        <v>0.29683260517700005</v>
      </c>
      <c r="E1560" s="250">
        <f t="shared" si="134"/>
        <v>0.31280570611064001</v>
      </c>
      <c r="F1560" s="250">
        <f t="shared" si="126"/>
        <v>0.29683260517700005</v>
      </c>
      <c r="G1560" s="250"/>
      <c r="H1560" s="250"/>
      <c r="I1560" s="250"/>
      <c r="J1560" s="250">
        <f t="shared" si="135"/>
        <v>0.27383064392335998</v>
      </c>
      <c r="K1560" s="250">
        <f t="shared" si="135"/>
        <v>0.30040732522064001</v>
      </c>
      <c r="L1560" s="250">
        <f t="shared" si="127"/>
        <v>0.27383064392335998</v>
      </c>
      <c r="M1560" s="250"/>
      <c r="N1560" s="250"/>
      <c r="O1560" s="250"/>
      <c r="P1560" s="250">
        <f t="shared" si="136"/>
        <v>0.33675893916468003</v>
      </c>
      <c r="Q1560" s="250">
        <f t="shared" si="136"/>
        <v>0.34869820106100002</v>
      </c>
      <c r="R1560" s="250">
        <f t="shared" si="128"/>
        <v>0.33675893916468003</v>
      </c>
      <c r="S1560" s="250"/>
      <c r="T1560" s="250">
        <f t="shared" si="137"/>
        <v>0.48631924761527556</v>
      </c>
      <c r="U1560" s="250">
        <f t="shared" si="137"/>
        <v>0.50063844429354309</v>
      </c>
      <c r="V1560" s="250">
        <f t="shared" si="137"/>
        <v>0.51258998528180499</v>
      </c>
      <c r="W1560" s="250">
        <f t="shared" si="129"/>
        <v>0.48631924761527556</v>
      </c>
      <c r="X1560" s="250"/>
      <c r="Y1560" s="250"/>
      <c r="Z1560" s="250"/>
      <c r="AA1560" s="250"/>
    </row>
    <row r="1561" spans="1:27" ht="14.25" hidden="1" customHeight="1">
      <c r="A1561" s="120">
        <v>0.14000000000000001</v>
      </c>
      <c r="B1561" s="120">
        <v>0.76</v>
      </c>
      <c r="C1561" s="120">
        <v>0.1</v>
      </c>
      <c r="D1561" s="250">
        <f t="shared" si="134"/>
        <v>0.29648534073776006</v>
      </c>
      <c r="E1561" s="250">
        <f t="shared" si="134"/>
        <v>0.31312468753063999</v>
      </c>
      <c r="F1561" s="250">
        <f t="shared" si="126"/>
        <v>0.29648534073776006</v>
      </c>
      <c r="G1561" s="250"/>
      <c r="H1561" s="250"/>
      <c r="I1561" s="250"/>
      <c r="J1561" s="250">
        <f t="shared" si="135"/>
        <v>0.27351336373759999</v>
      </c>
      <c r="K1561" s="250">
        <f t="shared" si="135"/>
        <v>0.30072630664064004</v>
      </c>
      <c r="L1561" s="250">
        <f t="shared" si="127"/>
        <v>0.27351336373759999</v>
      </c>
      <c r="M1561" s="250"/>
      <c r="N1561" s="250"/>
      <c r="O1561" s="250"/>
      <c r="P1561" s="250">
        <f t="shared" si="136"/>
        <v>0.33676510613880001</v>
      </c>
      <c r="Q1561" s="250">
        <f t="shared" si="136"/>
        <v>0.34869203408687999</v>
      </c>
      <c r="R1561" s="250">
        <f t="shared" si="128"/>
        <v>0.33676510613880001</v>
      </c>
      <c r="S1561" s="250"/>
      <c r="T1561" s="250">
        <f t="shared" si="137"/>
        <v>0.48588932437446447</v>
      </c>
      <c r="U1561" s="250">
        <f t="shared" si="137"/>
        <v>0.50084712300177847</v>
      </c>
      <c r="V1561" s="250">
        <f t="shared" si="137"/>
        <v>0.51279864955932097</v>
      </c>
      <c r="W1561" s="250">
        <f t="shared" si="129"/>
        <v>0.48588932437446447</v>
      </c>
      <c r="X1561" s="250"/>
      <c r="Y1561" s="250"/>
      <c r="Z1561" s="250"/>
      <c r="AA1561" s="250"/>
    </row>
    <row r="1562" spans="1:27" ht="14.25" hidden="1" customHeight="1">
      <c r="A1562" s="120">
        <v>0.14000000000000001</v>
      </c>
      <c r="B1562" s="120">
        <v>0.77</v>
      </c>
      <c r="C1562" s="120">
        <v>0.09</v>
      </c>
      <c r="D1562" s="250">
        <f t="shared" si="134"/>
        <v>0.29613807629852007</v>
      </c>
      <c r="E1562" s="250">
        <f t="shared" si="134"/>
        <v>0.31344366895064002</v>
      </c>
      <c r="F1562" s="250">
        <f t="shared" si="126"/>
        <v>0.29613807629852007</v>
      </c>
      <c r="G1562" s="250"/>
      <c r="H1562" s="250"/>
      <c r="I1562" s="250"/>
      <c r="J1562" s="250">
        <f t="shared" si="135"/>
        <v>0.27319608355184</v>
      </c>
      <c r="K1562" s="250">
        <f t="shared" si="135"/>
        <v>0.30104528806064002</v>
      </c>
      <c r="L1562" s="250">
        <f t="shared" si="127"/>
        <v>0.27319608355184</v>
      </c>
      <c r="M1562" s="250"/>
      <c r="N1562" s="250"/>
      <c r="O1562" s="250"/>
      <c r="P1562" s="250">
        <f t="shared" si="136"/>
        <v>0.33677127311292004</v>
      </c>
      <c r="Q1562" s="250">
        <f t="shared" si="136"/>
        <v>0.34868586711276006</v>
      </c>
      <c r="R1562" s="250">
        <f t="shared" si="128"/>
        <v>0.33677127311292004</v>
      </c>
      <c r="S1562" s="250"/>
      <c r="T1562" s="250">
        <f t="shared" si="137"/>
        <v>0.48545940113365332</v>
      </c>
      <c r="U1562" s="250">
        <f t="shared" si="137"/>
        <v>0.50105580171001385</v>
      </c>
      <c r="V1562" s="250">
        <f t="shared" si="137"/>
        <v>0.51300731383683695</v>
      </c>
      <c r="W1562" s="250">
        <f t="shared" si="129"/>
        <v>0.48545940113365332</v>
      </c>
      <c r="X1562" s="250"/>
      <c r="Y1562" s="250"/>
      <c r="Z1562" s="250"/>
      <c r="AA1562" s="250"/>
    </row>
    <row r="1563" spans="1:27" ht="14.25" hidden="1" customHeight="1">
      <c r="A1563" s="120">
        <v>0.14000000000000001</v>
      </c>
      <c r="B1563" s="120">
        <v>0.78</v>
      </c>
      <c r="C1563" s="120">
        <v>0.08</v>
      </c>
      <c r="D1563" s="250">
        <f t="shared" si="134"/>
        <v>0.29579081185928008</v>
      </c>
      <c r="E1563" s="250">
        <f t="shared" si="134"/>
        <v>0.31376265037063999</v>
      </c>
      <c r="F1563" s="250">
        <f t="shared" si="126"/>
        <v>0.29579081185928008</v>
      </c>
      <c r="G1563" s="250"/>
      <c r="H1563" s="250"/>
      <c r="I1563" s="250"/>
      <c r="J1563" s="250">
        <f t="shared" si="135"/>
        <v>0.27287880336608</v>
      </c>
      <c r="K1563" s="250">
        <f t="shared" si="135"/>
        <v>0.30136426948064005</v>
      </c>
      <c r="L1563" s="250">
        <f t="shared" si="127"/>
        <v>0.27287880336608</v>
      </c>
      <c r="M1563" s="250"/>
      <c r="N1563" s="250"/>
      <c r="O1563" s="250"/>
      <c r="P1563" s="250">
        <f t="shared" si="136"/>
        <v>0.33677744008704003</v>
      </c>
      <c r="Q1563" s="250">
        <f t="shared" si="136"/>
        <v>0.34867970013864003</v>
      </c>
      <c r="R1563" s="250">
        <f t="shared" si="128"/>
        <v>0.33677744008704003</v>
      </c>
      <c r="S1563" s="250"/>
      <c r="T1563" s="250">
        <f t="shared" si="137"/>
        <v>0.48502947789284212</v>
      </c>
      <c r="U1563" s="250">
        <f t="shared" si="137"/>
        <v>0.50126448041824923</v>
      </c>
      <c r="V1563" s="250">
        <f t="shared" si="137"/>
        <v>0.51321597811435293</v>
      </c>
      <c r="W1563" s="250">
        <f t="shared" si="129"/>
        <v>0.48502947789284212</v>
      </c>
      <c r="X1563" s="250"/>
      <c r="Y1563" s="250"/>
      <c r="Z1563" s="250"/>
      <c r="AA1563" s="250"/>
    </row>
    <row r="1564" spans="1:27" ht="14.25" hidden="1" customHeight="1">
      <c r="A1564" s="120">
        <v>0.14000000000000001</v>
      </c>
      <c r="B1564" s="120">
        <v>0.79</v>
      </c>
      <c r="C1564" s="120">
        <v>7.0000000000000007E-2</v>
      </c>
      <c r="D1564" s="250">
        <f t="shared" si="134"/>
        <v>0.29544354742004003</v>
      </c>
      <c r="E1564" s="250">
        <f t="shared" si="134"/>
        <v>0.31408163179064003</v>
      </c>
      <c r="F1564" s="250">
        <f t="shared" si="126"/>
        <v>0.29544354742004003</v>
      </c>
      <c r="G1564" s="250"/>
      <c r="H1564" s="250"/>
      <c r="I1564" s="250"/>
      <c r="J1564" s="250">
        <f t="shared" si="135"/>
        <v>0.27256152318032001</v>
      </c>
      <c r="K1564" s="250">
        <f t="shared" si="135"/>
        <v>0.30168325090064002</v>
      </c>
      <c r="L1564" s="250">
        <f t="shared" si="127"/>
        <v>0.27256152318032001</v>
      </c>
      <c r="M1564" s="250"/>
      <c r="N1564" s="250"/>
      <c r="O1564" s="250"/>
      <c r="P1564" s="250">
        <f t="shared" si="136"/>
        <v>0.33678360706116006</v>
      </c>
      <c r="Q1564" s="250">
        <f t="shared" si="136"/>
        <v>0.34867353316452004</v>
      </c>
      <c r="R1564" s="250">
        <f t="shared" si="128"/>
        <v>0.33678360706116006</v>
      </c>
      <c r="S1564" s="250"/>
      <c r="T1564" s="250">
        <f t="shared" si="137"/>
        <v>0.48459955465203097</v>
      </c>
      <c r="U1564" s="250">
        <f t="shared" si="137"/>
        <v>0.5014731591264846</v>
      </c>
      <c r="V1564" s="250">
        <f t="shared" si="137"/>
        <v>0.51342464239186891</v>
      </c>
      <c r="W1564" s="250">
        <f t="shared" si="129"/>
        <v>0.48459955465203097</v>
      </c>
      <c r="X1564" s="250"/>
      <c r="Y1564" s="250"/>
      <c r="Z1564" s="250"/>
      <c r="AA1564" s="250"/>
    </row>
    <row r="1565" spans="1:27" ht="14.25" hidden="1" customHeight="1">
      <c r="A1565" s="120">
        <v>0.14000000000000001</v>
      </c>
      <c r="B1565" s="120">
        <v>0.8</v>
      </c>
      <c r="C1565" s="120">
        <v>0.06</v>
      </c>
      <c r="D1565" s="250">
        <f t="shared" si="134"/>
        <v>0.29509628298080004</v>
      </c>
      <c r="E1565" s="250">
        <f t="shared" si="134"/>
        <v>0.31440061321064006</v>
      </c>
      <c r="F1565" s="250">
        <f t="shared" si="126"/>
        <v>0.29509628298080004</v>
      </c>
      <c r="G1565" s="250"/>
      <c r="H1565" s="250"/>
      <c r="I1565" s="250"/>
      <c r="J1565" s="250">
        <f t="shared" si="135"/>
        <v>0.27224424299456002</v>
      </c>
      <c r="K1565" s="250">
        <f t="shared" si="135"/>
        <v>0.30200223232064</v>
      </c>
      <c r="L1565" s="250">
        <f t="shared" si="127"/>
        <v>0.27224424299456002</v>
      </c>
      <c r="M1565" s="250"/>
      <c r="N1565" s="250"/>
      <c r="O1565" s="250"/>
      <c r="P1565" s="250">
        <f t="shared" si="136"/>
        <v>0.33678977403528004</v>
      </c>
      <c r="Q1565" s="250">
        <f t="shared" si="136"/>
        <v>0.34866736619040001</v>
      </c>
      <c r="R1565" s="250">
        <f t="shared" si="128"/>
        <v>0.33678977403528004</v>
      </c>
      <c r="S1565" s="250"/>
      <c r="T1565" s="250">
        <f t="shared" si="137"/>
        <v>0.48416963141121977</v>
      </c>
      <c r="U1565" s="250">
        <f t="shared" si="137"/>
        <v>0.50168183783471998</v>
      </c>
      <c r="V1565" s="250">
        <f t="shared" si="137"/>
        <v>0.51363330666938489</v>
      </c>
      <c r="W1565" s="250">
        <f t="shared" si="129"/>
        <v>0.48416963141121977</v>
      </c>
      <c r="X1565" s="250"/>
      <c r="Y1565" s="250"/>
      <c r="Z1565" s="250"/>
      <c r="AA1565" s="250"/>
    </row>
    <row r="1566" spans="1:27" ht="14.25" hidden="1" customHeight="1">
      <c r="A1566" s="120">
        <v>0.14000000000000001</v>
      </c>
      <c r="B1566" s="120">
        <v>0.81</v>
      </c>
      <c r="C1566" s="120">
        <v>0.05</v>
      </c>
      <c r="D1566" s="250">
        <f t="shared" si="134"/>
        <v>0.29474901854156005</v>
      </c>
      <c r="E1566" s="250">
        <f t="shared" si="134"/>
        <v>0.31471959463064003</v>
      </c>
      <c r="F1566" s="250">
        <f t="shared" si="126"/>
        <v>0.29474901854156005</v>
      </c>
      <c r="G1566" s="250"/>
      <c r="H1566" s="250"/>
      <c r="I1566" s="250"/>
      <c r="J1566" s="250">
        <f t="shared" si="135"/>
        <v>0.27192696280880002</v>
      </c>
      <c r="K1566" s="250">
        <f t="shared" si="135"/>
        <v>0.30232121374064003</v>
      </c>
      <c r="L1566" s="250">
        <f t="shared" si="127"/>
        <v>0.27192696280880002</v>
      </c>
      <c r="M1566" s="250"/>
      <c r="N1566" s="250"/>
      <c r="O1566" s="250"/>
      <c r="P1566" s="250">
        <f t="shared" si="136"/>
        <v>0.33679594100940008</v>
      </c>
      <c r="Q1566" s="250">
        <f t="shared" si="136"/>
        <v>0.34866119921628003</v>
      </c>
      <c r="R1566" s="250">
        <f t="shared" si="128"/>
        <v>0.33679594100940008</v>
      </c>
      <c r="S1566" s="250"/>
      <c r="T1566" s="250">
        <f t="shared" si="137"/>
        <v>0.48373970817040862</v>
      </c>
      <c r="U1566" s="250">
        <f t="shared" si="137"/>
        <v>0.50189051654295558</v>
      </c>
      <c r="V1566" s="250">
        <f t="shared" si="137"/>
        <v>0.51384197094690076</v>
      </c>
      <c r="W1566" s="250">
        <f t="shared" si="129"/>
        <v>0.48373970817040862</v>
      </c>
      <c r="X1566" s="250"/>
      <c r="Y1566" s="250"/>
      <c r="Z1566" s="250"/>
      <c r="AA1566" s="250"/>
    </row>
    <row r="1567" spans="1:27" ht="14.25" hidden="1" customHeight="1">
      <c r="A1567" s="120">
        <v>0.14000000000000001</v>
      </c>
      <c r="B1567" s="120">
        <v>0.82</v>
      </c>
      <c r="C1567" s="120">
        <v>0.04</v>
      </c>
      <c r="D1567" s="250">
        <f t="shared" si="134"/>
        <v>0.29440175410232</v>
      </c>
      <c r="E1567" s="250">
        <f t="shared" si="134"/>
        <v>0.31503857605064001</v>
      </c>
      <c r="F1567" s="250">
        <f t="shared" si="126"/>
        <v>0.29440175410232</v>
      </c>
      <c r="G1567" s="250"/>
      <c r="H1567" s="250"/>
      <c r="I1567" s="250"/>
      <c r="J1567" s="250">
        <f t="shared" si="135"/>
        <v>0.27160968262303997</v>
      </c>
      <c r="K1567" s="250">
        <f t="shared" si="135"/>
        <v>0.30264019516063995</v>
      </c>
      <c r="L1567" s="250">
        <f t="shared" si="127"/>
        <v>0.27160968262303997</v>
      </c>
      <c r="M1567" s="250"/>
      <c r="N1567" s="250"/>
      <c r="O1567" s="250"/>
      <c r="P1567" s="250">
        <f t="shared" si="136"/>
        <v>0.33680210798352</v>
      </c>
      <c r="Q1567" s="250">
        <f t="shared" si="136"/>
        <v>0.34865503224215999</v>
      </c>
      <c r="R1567" s="250">
        <f t="shared" si="128"/>
        <v>0.33680210798352</v>
      </c>
      <c r="S1567" s="250"/>
      <c r="T1567" s="250">
        <f t="shared" si="137"/>
        <v>0.48330978492959742</v>
      </c>
      <c r="U1567" s="250">
        <f t="shared" si="137"/>
        <v>0.50209919525119084</v>
      </c>
      <c r="V1567" s="250">
        <f t="shared" si="137"/>
        <v>0.51405063522441674</v>
      </c>
      <c r="W1567" s="250">
        <f t="shared" si="129"/>
        <v>0.48330978492959742</v>
      </c>
      <c r="X1567" s="250"/>
      <c r="Y1567" s="250"/>
      <c r="Z1567" s="250"/>
      <c r="AA1567" s="250"/>
    </row>
    <row r="1568" spans="1:27" ht="14.25" hidden="1" customHeight="1">
      <c r="A1568" s="120">
        <v>0.14000000000000001</v>
      </c>
      <c r="B1568" s="120">
        <v>0.83</v>
      </c>
      <c r="C1568" s="120">
        <v>0.03</v>
      </c>
      <c r="D1568" s="250">
        <f t="shared" si="134"/>
        <v>0.29405448966308001</v>
      </c>
      <c r="E1568" s="250">
        <f t="shared" si="134"/>
        <v>0.31535755747064004</v>
      </c>
      <c r="F1568" s="250">
        <f t="shared" si="126"/>
        <v>0.29405448966308001</v>
      </c>
      <c r="G1568" s="250"/>
      <c r="H1568" s="250"/>
      <c r="I1568" s="250"/>
      <c r="J1568" s="250">
        <f t="shared" si="135"/>
        <v>0.27129240243727998</v>
      </c>
      <c r="K1568" s="250">
        <f t="shared" si="135"/>
        <v>0.30295917658063998</v>
      </c>
      <c r="L1568" s="250">
        <f t="shared" si="127"/>
        <v>0.27129240243727998</v>
      </c>
      <c r="M1568" s="250"/>
      <c r="N1568" s="250"/>
      <c r="O1568" s="250"/>
      <c r="P1568" s="250">
        <f t="shared" si="136"/>
        <v>0.33680827495764004</v>
      </c>
      <c r="Q1568" s="250">
        <f t="shared" si="136"/>
        <v>0.34864886526803995</v>
      </c>
      <c r="R1568" s="250">
        <f t="shared" si="128"/>
        <v>0.33680827495764004</v>
      </c>
      <c r="S1568" s="250"/>
      <c r="T1568" s="250">
        <f t="shared" si="137"/>
        <v>0.48287986168878627</v>
      </c>
      <c r="U1568" s="250">
        <f t="shared" si="137"/>
        <v>0.50230787395942622</v>
      </c>
      <c r="V1568" s="250">
        <f t="shared" si="137"/>
        <v>0.51425929950193272</v>
      </c>
      <c r="W1568" s="250">
        <f t="shared" si="129"/>
        <v>0.48287986168878627</v>
      </c>
      <c r="X1568" s="250"/>
      <c r="Y1568" s="250"/>
      <c r="Z1568" s="250"/>
      <c r="AA1568" s="250"/>
    </row>
    <row r="1569" spans="1:27" ht="14.25" hidden="1" customHeight="1">
      <c r="A1569" s="120">
        <v>0.14000000000000001</v>
      </c>
      <c r="B1569" s="120">
        <v>0.84</v>
      </c>
      <c r="C1569" s="120">
        <v>0.02</v>
      </c>
      <c r="D1569" s="250">
        <f t="shared" si="134"/>
        <v>0.29370722522384002</v>
      </c>
      <c r="E1569" s="250">
        <f t="shared" si="134"/>
        <v>0.31567653889064001</v>
      </c>
      <c r="F1569" s="250">
        <f t="shared" si="126"/>
        <v>0.29370722522384002</v>
      </c>
      <c r="G1569" s="250"/>
      <c r="H1569" s="250"/>
      <c r="I1569" s="250"/>
      <c r="J1569" s="250">
        <f t="shared" si="135"/>
        <v>0.27097512225151998</v>
      </c>
      <c r="K1569" s="250">
        <f t="shared" si="135"/>
        <v>0.30327815800064001</v>
      </c>
      <c r="L1569" s="250">
        <f t="shared" si="127"/>
        <v>0.27097512225151998</v>
      </c>
      <c r="M1569" s="250"/>
      <c r="N1569" s="250"/>
      <c r="O1569" s="250"/>
      <c r="P1569" s="250">
        <f t="shared" si="136"/>
        <v>0.33681444193176002</v>
      </c>
      <c r="Q1569" s="250">
        <f t="shared" si="136"/>
        <v>0.34864269829392003</v>
      </c>
      <c r="R1569" s="250">
        <f t="shared" si="128"/>
        <v>0.33681444193176002</v>
      </c>
      <c r="S1569" s="250"/>
      <c r="T1569" s="250">
        <f t="shared" si="137"/>
        <v>0.48244993844797507</v>
      </c>
      <c r="U1569" s="250">
        <f t="shared" si="137"/>
        <v>0.50251655266766171</v>
      </c>
      <c r="V1569" s="250">
        <f t="shared" si="137"/>
        <v>0.5144679637794487</v>
      </c>
      <c r="W1569" s="250">
        <f t="shared" si="129"/>
        <v>0.48244993844797507</v>
      </c>
      <c r="X1569" s="250"/>
      <c r="Y1569" s="250"/>
      <c r="Z1569" s="250"/>
      <c r="AA1569" s="250"/>
    </row>
    <row r="1570" spans="1:27" ht="14.25" hidden="1" customHeight="1">
      <c r="A1570" s="120">
        <v>0.14000000000000001</v>
      </c>
      <c r="B1570" s="120">
        <v>0.85</v>
      </c>
      <c r="C1570" s="120">
        <v>0.01</v>
      </c>
      <c r="D1570" s="250">
        <f t="shared" ref="D1570:E1633" si="138">$A1570*B$157+$B1570*B$158+$C1570*B$159</f>
        <v>0.29335996078460003</v>
      </c>
      <c r="E1570" s="250">
        <f t="shared" si="138"/>
        <v>0.31599552031064004</v>
      </c>
      <c r="F1570" s="250">
        <f t="shared" si="126"/>
        <v>0.29335996078460003</v>
      </c>
      <c r="G1570" s="250"/>
      <c r="H1570" s="250"/>
      <c r="I1570" s="250"/>
      <c r="J1570" s="250">
        <f t="shared" ref="J1570:K1633" si="139">$A1570*H$157+$B1570*H$158+$C1570*H$159</f>
        <v>0.27065784206575999</v>
      </c>
      <c r="K1570" s="250">
        <f t="shared" si="139"/>
        <v>0.30359713942063998</v>
      </c>
      <c r="L1570" s="250">
        <f t="shared" si="127"/>
        <v>0.27065784206575999</v>
      </c>
      <c r="M1570" s="250"/>
      <c r="N1570" s="250"/>
      <c r="O1570" s="250"/>
      <c r="P1570" s="250">
        <f t="shared" ref="P1570:Q1633" si="140">$A1570*N$157+$B1570*N$158+$C1570*N$159</f>
        <v>0.33682060890588006</v>
      </c>
      <c r="Q1570" s="250">
        <f t="shared" si="140"/>
        <v>0.34863653131979999</v>
      </c>
      <c r="R1570" s="250">
        <f t="shared" si="128"/>
        <v>0.33682060890588006</v>
      </c>
      <c r="S1570" s="250"/>
      <c r="T1570" s="250">
        <f t="shared" ref="T1570:V1633" si="141">$A1570*I$3+$B1570*I$4+$C1570*I$5</f>
        <v>0.48202001520716392</v>
      </c>
      <c r="U1570" s="250">
        <f t="shared" si="141"/>
        <v>0.50272523137589709</v>
      </c>
      <c r="V1570" s="250">
        <f t="shared" si="141"/>
        <v>0.51467662805696457</v>
      </c>
      <c r="W1570" s="250">
        <f t="shared" si="129"/>
        <v>0.48202001520716392</v>
      </c>
      <c r="X1570" s="250"/>
      <c r="Y1570" s="250"/>
      <c r="Z1570" s="250"/>
      <c r="AA1570" s="250"/>
    </row>
    <row r="1571" spans="1:27" ht="14.25" hidden="1" customHeight="1">
      <c r="A1571" s="120">
        <v>0.14000000000000001</v>
      </c>
      <c r="B1571" s="120">
        <v>0.86</v>
      </c>
      <c r="C1571" s="120">
        <v>0</v>
      </c>
      <c r="D1571" s="250">
        <f t="shared" si="138"/>
        <v>0.29301269634536004</v>
      </c>
      <c r="E1571" s="250">
        <f t="shared" si="138"/>
        <v>0.31631450173064002</v>
      </c>
      <c r="F1571" s="250">
        <f t="shared" si="126"/>
        <v>0.29301269634536004</v>
      </c>
      <c r="G1571" s="250"/>
      <c r="H1571" s="250"/>
      <c r="I1571" s="250"/>
      <c r="J1571" s="250">
        <f t="shared" si="139"/>
        <v>0.27034056188</v>
      </c>
      <c r="K1571" s="250">
        <f t="shared" si="139"/>
        <v>0.30391612084064001</v>
      </c>
      <c r="L1571" s="250">
        <f t="shared" si="127"/>
        <v>0.27034056188</v>
      </c>
      <c r="M1571" s="250"/>
      <c r="N1571" s="250"/>
      <c r="O1571" s="250"/>
      <c r="P1571" s="250">
        <f t="shared" si="140"/>
        <v>0.33682677588000004</v>
      </c>
      <c r="Q1571" s="250">
        <f t="shared" si="140"/>
        <v>0.34863036434568001</v>
      </c>
      <c r="R1571" s="250">
        <f t="shared" si="128"/>
        <v>0.33682677588000004</v>
      </c>
      <c r="S1571" s="250"/>
      <c r="T1571" s="250">
        <f t="shared" si="141"/>
        <v>0.48159009196635272</v>
      </c>
      <c r="U1571" s="250">
        <f t="shared" si="141"/>
        <v>0.50293391008413246</v>
      </c>
      <c r="V1571" s="250">
        <f t="shared" si="141"/>
        <v>0.51488529233448055</v>
      </c>
      <c r="W1571" s="250">
        <f t="shared" si="129"/>
        <v>0.48159009196635272</v>
      </c>
      <c r="X1571" s="250"/>
      <c r="Y1571" s="250"/>
      <c r="Z1571" s="250"/>
      <c r="AA1571" s="250"/>
    </row>
    <row r="1572" spans="1:27" ht="14.25" hidden="1" customHeight="1">
      <c r="A1572" s="120">
        <v>0.15</v>
      </c>
      <c r="B1572" s="120">
        <v>0</v>
      </c>
      <c r="C1572" s="120">
        <v>0.85</v>
      </c>
      <c r="D1572" s="250">
        <f t="shared" si="138"/>
        <v>0.3225584567</v>
      </c>
      <c r="E1572" s="250">
        <f t="shared" si="138"/>
        <v>0.2891727980114</v>
      </c>
      <c r="F1572" s="250">
        <f t="shared" si="126"/>
        <v>0.2891727980114</v>
      </c>
      <c r="G1572" s="250"/>
      <c r="H1572" s="250"/>
      <c r="I1572" s="250"/>
      <c r="J1572" s="250">
        <f t="shared" si="139"/>
        <v>0.2976283590896</v>
      </c>
      <c r="K1572" s="250">
        <f t="shared" si="139"/>
        <v>0.2764820174864</v>
      </c>
      <c r="L1572" s="250">
        <f t="shared" si="127"/>
        <v>0.2764820174864</v>
      </c>
      <c r="M1572" s="250"/>
      <c r="N1572" s="250"/>
      <c r="O1572" s="250"/>
      <c r="P1572" s="250">
        <f t="shared" si="140"/>
        <v>0.33662156449979996</v>
      </c>
      <c r="Q1572" s="250">
        <f t="shared" si="140"/>
        <v>0.34884174269999996</v>
      </c>
      <c r="R1572" s="250">
        <f t="shared" si="128"/>
        <v>0.33662156449979996</v>
      </c>
      <c r="S1572" s="250"/>
      <c r="T1572" s="250">
        <f t="shared" si="141"/>
        <v>0.51834694624331978</v>
      </c>
      <c r="U1572" s="250">
        <f t="shared" si="141"/>
        <v>0.48540958228798992</v>
      </c>
      <c r="V1572" s="250">
        <f t="shared" si="141"/>
        <v>0.49672362500291856</v>
      </c>
      <c r="W1572" s="250">
        <f t="shared" si="129"/>
        <v>0.48540958228798992</v>
      </c>
      <c r="X1572" s="250"/>
      <c r="Y1572" s="250"/>
      <c r="Z1572" s="250"/>
      <c r="AA1572" s="250"/>
    </row>
    <row r="1573" spans="1:27" ht="14.25" hidden="1" customHeight="1">
      <c r="A1573" s="120">
        <v>0.15</v>
      </c>
      <c r="B1573" s="120">
        <v>0.01</v>
      </c>
      <c r="C1573" s="120">
        <v>0.84</v>
      </c>
      <c r="D1573" s="250">
        <f t="shared" si="138"/>
        <v>0.32221119226076</v>
      </c>
      <c r="E1573" s="250">
        <f t="shared" si="138"/>
        <v>0.28949177943140003</v>
      </c>
      <c r="F1573" s="250">
        <f t="shared" si="126"/>
        <v>0.28949177943140003</v>
      </c>
      <c r="G1573" s="250"/>
      <c r="H1573" s="250"/>
      <c r="I1573" s="250"/>
      <c r="J1573" s="250">
        <f t="shared" si="139"/>
        <v>0.29731107890384001</v>
      </c>
      <c r="K1573" s="250">
        <f t="shared" si="139"/>
        <v>0.27680099890639998</v>
      </c>
      <c r="L1573" s="250">
        <f t="shared" si="127"/>
        <v>0.27680099890639998</v>
      </c>
      <c r="M1573" s="250"/>
      <c r="N1573" s="250"/>
      <c r="O1573" s="250"/>
      <c r="P1573" s="250">
        <f t="shared" si="140"/>
        <v>0.33662773147391994</v>
      </c>
      <c r="Q1573" s="250">
        <f t="shared" si="140"/>
        <v>0.34883557572587998</v>
      </c>
      <c r="R1573" s="250">
        <f t="shared" si="128"/>
        <v>0.33662773147391994</v>
      </c>
      <c r="S1573" s="250"/>
      <c r="T1573" s="250">
        <f t="shared" si="141"/>
        <v>0.51791702300250864</v>
      </c>
      <c r="U1573" s="250">
        <f t="shared" si="141"/>
        <v>0.48561826099622535</v>
      </c>
      <c r="V1573" s="250">
        <f t="shared" si="141"/>
        <v>0.49693228928043454</v>
      </c>
      <c r="W1573" s="250">
        <f t="shared" si="129"/>
        <v>0.48561826099622535</v>
      </c>
      <c r="X1573" s="250"/>
      <c r="Y1573" s="250"/>
      <c r="Z1573" s="250"/>
      <c r="AA1573" s="250"/>
    </row>
    <row r="1574" spans="1:27" ht="14.25" hidden="1" customHeight="1">
      <c r="A1574" s="120">
        <v>0.15</v>
      </c>
      <c r="B1574" s="120">
        <v>0.02</v>
      </c>
      <c r="C1574" s="120">
        <v>0.83</v>
      </c>
      <c r="D1574" s="250">
        <f t="shared" si="138"/>
        <v>0.32186392782151996</v>
      </c>
      <c r="E1574" s="250">
        <f t="shared" si="138"/>
        <v>0.28981076085140001</v>
      </c>
      <c r="F1574" s="250">
        <f t="shared" si="126"/>
        <v>0.28981076085140001</v>
      </c>
      <c r="G1574" s="250"/>
      <c r="H1574" s="250"/>
      <c r="I1574" s="250"/>
      <c r="J1574" s="250">
        <f t="shared" si="139"/>
        <v>0.29699379871807996</v>
      </c>
      <c r="K1574" s="250">
        <f t="shared" si="139"/>
        <v>0.27711998032639995</v>
      </c>
      <c r="L1574" s="250">
        <f t="shared" si="127"/>
        <v>0.27711998032639995</v>
      </c>
      <c r="M1574" s="250"/>
      <c r="N1574" s="250"/>
      <c r="O1574" s="250"/>
      <c r="P1574" s="250">
        <f t="shared" si="140"/>
        <v>0.33663389844803998</v>
      </c>
      <c r="Q1574" s="250">
        <f t="shared" si="140"/>
        <v>0.34882940875175994</v>
      </c>
      <c r="R1574" s="250">
        <f t="shared" si="128"/>
        <v>0.33663389844803998</v>
      </c>
      <c r="S1574" s="250"/>
      <c r="T1574" s="250">
        <f t="shared" si="141"/>
        <v>0.51748709976169749</v>
      </c>
      <c r="U1574" s="250">
        <f t="shared" si="141"/>
        <v>0.48582693970446078</v>
      </c>
      <c r="V1574" s="250">
        <f t="shared" si="141"/>
        <v>0.49714095355795046</v>
      </c>
      <c r="W1574" s="250">
        <f t="shared" si="129"/>
        <v>0.48582693970446078</v>
      </c>
      <c r="X1574" s="250"/>
      <c r="Y1574" s="250"/>
      <c r="Z1574" s="250"/>
      <c r="AA1574" s="250"/>
    </row>
    <row r="1575" spans="1:27" ht="14.25" hidden="1" customHeight="1">
      <c r="A1575" s="120">
        <v>0.15</v>
      </c>
      <c r="B1575" s="120">
        <v>0.03</v>
      </c>
      <c r="C1575" s="120">
        <v>0.82</v>
      </c>
      <c r="D1575" s="250">
        <f t="shared" si="138"/>
        <v>0.32151666338227997</v>
      </c>
      <c r="E1575" s="250">
        <f t="shared" si="138"/>
        <v>0.29012974227139998</v>
      </c>
      <c r="F1575" s="250">
        <f t="shared" si="126"/>
        <v>0.29012974227139998</v>
      </c>
      <c r="G1575" s="250"/>
      <c r="H1575" s="250"/>
      <c r="I1575" s="250"/>
      <c r="J1575" s="250">
        <f t="shared" si="139"/>
        <v>0.29667651853231997</v>
      </c>
      <c r="K1575" s="250">
        <f t="shared" si="139"/>
        <v>0.27743896174639998</v>
      </c>
      <c r="L1575" s="250">
        <f t="shared" si="127"/>
        <v>0.27743896174639998</v>
      </c>
      <c r="M1575" s="250"/>
      <c r="N1575" s="250"/>
      <c r="O1575" s="250"/>
      <c r="P1575" s="250">
        <f t="shared" si="140"/>
        <v>0.33664006542215996</v>
      </c>
      <c r="Q1575" s="250">
        <f t="shared" si="140"/>
        <v>0.34882324177764001</v>
      </c>
      <c r="R1575" s="250">
        <f t="shared" si="128"/>
        <v>0.33664006542215996</v>
      </c>
      <c r="S1575" s="250"/>
      <c r="T1575" s="250">
        <f t="shared" si="141"/>
        <v>0.51705717652088623</v>
      </c>
      <c r="U1575" s="250">
        <f t="shared" si="141"/>
        <v>0.48603561841269616</v>
      </c>
      <c r="V1575" s="250">
        <f t="shared" si="141"/>
        <v>0.49734961783546638</v>
      </c>
      <c r="W1575" s="250">
        <f t="shared" si="129"/>
        <v>0.48603561841269616</v>
      </c>
      <c r="X1575" s="250"/>
      <c r="Y1575" s="250"/>
      <c r="Z1575" s="250"/>
      <c r="AA1575" s="250"/>
    </row>
    <row r="1576" spans="1:27" ht="14.25" hidden="1" customHeight="1">
      <c r="A1576" s="120">
        <v>0.15</v>
      </c>
      <c r="B1576" s="120">
        <v>0.04</v>
      </c>
      <c r="C1576" s="120">
        <v>0.81</v>
      </c>
      <c r="D1576" s="250">
        <f t="shared" si="138"/>
        <v>0.32116939894304003</v>
      </c>
      <c r="E1576" s="250">
        <f t="shared" si="138"/>
        <v>0.29044872369140001</v>
      </c>
      <c r="F1576" s="250">
        <f t="shared" si="126"/>
        <v>0.29044872369140001</v>
      </c>
      <c r="G1576" s="250"/>
      <c r="H1576" s="250"/>
      <c r="I1576" s="250"/>
      <c r="J1576" s="250">
        <f t="shared" si="139"/>
        <v>0.29635923834656003</v>
      </c>
      <c r="K1576" s="250">
        <f t="shared" si="139"/>
        <v>0.27775794316640001</v>
      </c>
      <c r="L1576" s="250">
        <f t="shared" si="127"/>
        <v>0.27775794316640001</v>
      </c>
      <c r="M1576" s="250"/>
      <c r="N1576" s="250"/>
      <c r="O1576" s="250"/>
      <c r="P1576" s="250">
        <f t="shared" si="140"/>
        <v>0.33664623239628</v>
      </c>
      <c r="Q1576" s="250">
        <f t="shared" si="140"/>
        <v>0.34881707480351998</v>
      </c>
      <c r="R1576" s="250">
        <f t="shared" si="128"/>
        <v>0.33664623239628</v>
      </c>
      <c r="S1576" s="250"/>
      <c r="T1576" s="250">
        <f t="shared" si="141"/>
        <v>0.51662725328007519</v>
      </c>
      <c r="U1576" s="250">
        <f t="shared" si="141"/>
        <v>0.48624429712093165</v>
      </c>
      <c r="V1576" s="250">
        <f t="shared" si="141"/>
        <v>0.49755828211298242</v>
      </c>
      <c r="W1576" s="250">
        <f t="shared" si="129"/>
        <v>0.48624429712093165</v>
      </c>
      <c r="X1576" s="250"/>
      <c r="Y1576" s="250"/>
      <c r="Z1576" s="250"/>
      <c r="AA1576" s="250"/>
    </row>
    <row r="1577" spans="1:27" ht="14.25" hidden="1" customHeight="1">
      <c r="A1577" s="120">
        <v>0.15</v>
      </c>
      <c r="B1577" s="120">
        <v>0.05</v>
      </c>
      <c r="C1577" s="120">
        <v>0.8</v>
      </c>
      <c r="D1577" s="250">
        <f t="shared" si="138"/>
        <v>0.32082213450380004</v>
      </c>
      <c r="E1577" s="250">
        <f t="shared" si="138"/>
        <v>0.29076770511140004</v>
      </c>
      <c r="F1577" s="250">
        <f t="shared" si="126"/>
        <v>0.29076770511140004</v>
      </c>
      <c r="G1577" s="250"/>
      <c r="H1577" s="250"/>
      <c r="I1577" s="250"/>
      <c r="J1577" s="250">
        <f t="shared" si="139"/>
        <v>0.29604195816080003</v>
      </c>
      <c r="K1577" s="250">
        <f t="shared" si="139"/>
        <v>0.27807692458639999</v>
      </c>
      <c r="L1577" s="250">
        <f t="shared" si="127"/>
        <v>0.27807692458639999</v>
      </c>
      <c r="M1577" s="250"/>
      <c r="N1577" s="250"/>
      <c r="O1577" s="250"/>
      <c r="P1577" s="250">
        <f t="shared" si="140"/>
        <v>0.33665239937039998</v>
      </c>
      <c r="Q1577" s="250">
        <f t="shared" si="140"/>
        <v>0.34881090782939994</v>
      </c>
      <c r="R1577" s="250">
        <f t="shared" si="128"/>
        <v>0.33665239937039998</v>
      </c>
      <c r="S1577" s="250"/>
      <c r="T1577" s="250">
        <f t="shared" si="141"/>
        <v>0.51619733003926405</v>
      </c>
      <c r="U1577" s="250">
        <f t="shared" si="141"/>
        <v>0.48645297582916702</v>
      </c>
      <c r="V1577" s="250">
        <f t="shared" si="141"/>
        <v>0.49776694639049834</v>
      </c>
      <c r="W1577" s="250">
        <f t="shared" si="129"/>
        <v>0.48645297582916702</v>
      </c>
      <c r="X1577" s="250"/>
      <c r="Y1577" s="250"/>
      <c r="Z1577" s="250"/>
      <c r="AA1577" s="250"/>
    </row>
    <row r="1578" spans="1:27" ht="14.25" hidden="1" customHeight="1">
      <c r="A1578" s="120">
        <v>0.15</v>
      </c>
      <c r="B1578" s="120">
        <v>0.06</v>
      </c>
      <c r="C1578" s="120">
        <v>0.79</v>
      </c>
      <c r="D1578" s="250">
        <f t="shared" si="138"/>
        <v>0.32047487006455999</v>
      </c>
      <c r="E1578" s="250">
        <f t="shared" si="138"/>
        <v>0.29108668653140002</v>
      </c>
      <c r="F1578" s="250">
        <f t="shared" si="126"/>
        <v>0.29108668653140002</v>
      </c>
      <c r="G1578" s="250"/>
      <c r="H1578" s="250"/>
      <c r="I1578" s="250"/>
      <c r="J1578" s="250">
        <f t="shared" si="139"/>
        <v>0.29572467797503998</v>
      </c>
      <c r="K1578" s="250">
        <f t="shared" si="139"/>
        <v>0.27839590600640002</v>
      </c>
      <c r="L1578" s="250">
        <f t="shared" si="127"/>
        <v>0.27839590600640002</v>
      </c>
      <c r="M1578" s="250"/>
      <c r="N1578" s="250"/>
      <c r="O1578" s="250"/>
      <c r="P1578" s="250">
        <f t="shared" si="140"/>
        <v>0.33665856634451996</v>
      </c>
      <c r="Q1578" s="250">
        <f t="shared" si="140"/>
        <v>0.34880474085528002</v>
      </c>
      <c r="R1578" s="250">
        <f t="shared" si="128"/>
        <v>0.33665856634451996</v>
      </c>
      <c r="S1578" s="250"/>
      <c r="T1578" s="250">
        <f t="shared" si="141"/>
        <v>0.51576740679845279</v>
      </c>
      <c r="U1578" s="250">
        <f t="shared" si="141"/>
        <v>0.4866616545374024</v>
      </c>
      <c r="V1578" s="250">
        <f t="shared" si="141"/>
        <v>0.49797561066801432</v>
      </c>
      <c r="W1578" s="250">
        <f t="shared" si="129"/>
        <v>0.4866616545374024</v>
      </c>
      <c r="X1578" s="250"/>
      <c r="Y1578" s="250"/>
      <c r="Z1578" s="250"/>
      <c r="AA1578" s="250"/>
    </row>
    <row r="1579" spans="1:27" ht="14.25" hidden="1" customHeight="1">
      <c r="A1579" s="120">
        <v>0.15</v>
      </c>
      <c r="B1579" s="120">
        <v>7.0000000000000007E-2</v>
      </c>
      <c r="C1579" s="120">
        <v>0.78</v>
      </c>
      <c r="D1579" s="250">
        <f t="shared" si="138"/>
        <v>0.32012760562532</v>
      </c>
      <c r="E1579" s="250">
        <f t="shared" si="138"/>
        <v>0.29140566795139999</v>
      </c>
      <c r="F1579" s="250">
        <f t="shared" si="126"/>
        <v>0.29140566795139999</v>
      </c>
      <c r="G1579" s="250"/>
      <c r="H1579" s="250"/>
      <c r="I1579" s="250"/>
      <c r="J1579" s="250">
        <f t="shared" si="139"/>
        <v>0.29540739778928005</v>
      </c>
      <c r="K1579" s="250">
        <f t="shared" si="139"/>
        <v>0.27871488742639999</v>
      </c>
      <c r="L1579" s="250">
        <f t="shared" si="127"/>
        <v>0.27871488742639999</v>
      </c>
      <c r="M1579" s="250"/>
      <c r="N1579" s="250"/>
      <c r="O1579" s="250"/>
      <c r="P1579" s="250">
        <f t="shared" si="140"/>
        <v>0.33666473331863994</v>
      </c>
      <c r="Q1579" s="250">
        <f t="shared" si="140"/>
        <v>0.34879857388115998</v>
      </c>
      <c r="R1579" s="250">
        <f t="shared" si="128"/>
        <v>0.33666473331863994</v>
      </c>
      <c r="S1579" s="250"/>
      <c r="T1579" s="250">
        <f t="shared" si="141"/>
        <v>0.51533748355764164</v>
      </c>
      <c r="U1579" s="250">
        <f t="shared" si="141"/>
        <v>0.48687033324563778</v>
      </c>
      <c r="V1579" s="250">
        <f t="shared" si="141"/>
        <v>0.4981842749455303</v>
      </c>
      <c r="W1579" s="250">
        <f t="shared" si="129"/>
        <v>0.48687033324563778</v>
      </c>
      <c r="X1579" s="250"/>
      <c r="Y1579" s="250"/>
      <c r="Z1579" s="250"/>
      <c r="AA1579" s="250"/>
    </row>
    <row r="1580" spans="1:27" ht="14.25" hidden="1" customHeight="1">
      <c r="A1580" s="120">
        <v>0.15</v>
      </c>
      <c r="B1580" s="120">
        <v>0.08</v>
      </c>
      <c r="C1580" s="120">
        <v>0.77</v>
      </c>
      <c r="D1580" s="250">
        <f t="shared" si="138"/>
        <v>0.31978034118608001</v>
      </c>
      <c r="E1580" s="250">
        <f t="shared" si="138"/>
        <v>0.29172464937140002</v>
      </c>
      <c r="F1580" s="250">
        <f t="shared" si="126"/>
        <v>0.29172464937140002</v>
      </c>
      <c r="G1580" s="250"/>
      <c r="H1580" s="250"/>
      <c r="I1580" s="250"/>
      <c r="J1580" s="250">
        <f t="shared" si="139"/>
        <v>0.29509011760352</v>
      </c>
      <c r="K1580" s="250">
        <f t="shared" si="139"/>
        <v>0.27903386884640002</v>
      </c>
      <c r="L1580" s="250">
        <f t="shared" si="127"/>
        <v>0.27903386884640002</v>
      </c>
      <c r="M1580" s="250"/>
      <c r="N1580" s="250"/>
      <c r="O1580" s="250"/>
      <c r="P1580" s="250">
        <f t="shared" si="140"/>
        <v>0.33667090029275998</v>
      </c>
      <c r="Q1580" s="250">
        <f t="shared" si="140"/>
        <v>0.34879240690704</v>
      </c>
      <c r="R1580" s="250">
        <f t="shared" si="128"/>
        <v>0.33667090029275998</v>
      </c>
      <c r="S1580" s="250"/>
      <c r="T1580" s="250">
        <f t="shared" si="141"/>
        <v>0.51490756031683049</v>
      </c>
      <c r="U1580" s="250">
        <f t="shared" si="141"/>
        <v>0.48707901195387315</v>
      </c>
      <c r="V1580" s="250">
        <f t="shared" si="141"/>
        <v>0.49839293922304623</v>
      </c>
      <c r="W1580" s="250">
        <f t="shared" si="129"/>
        <v>0.48707901195387315</v>
      </c>
      <c r="X1580" s="250"/>
      <c r="Y1580" s="250"/>
      <c r="Z1580" s="250"/>
      <c r="AA1580" s="250"/>
    </row>
    <row r="1581" spans="1:27" ht="14.25" hidden="1" customHeight="1">
      <c r="A1581" s="120">
        <v>0.15</v>
      </c>
      <c r="B1581" s="120">
        <v>0.09</v>
      </c>
      <c r="C1581" s="120">
        <v>0.76</v>
      </c>
      <c r="D1581" s="250">
        <f t="shared" si="138"/>
        <v>0.31943307674684002</v>
      </c>
      <c r="E1581" s="250">
        <f t="shared" si="138"/>
        <v>0.2920436307914</v>
      </c>
      <c r="F1581" s="250">
        <f t="shared" si="126"/>
        <v>0.2920436307914</v>
      </c>
      <c r="G1581" s="250"/>
      <c r="H1581" s="250"/>
      <c r="I1581" s="250"/>
      <c r="J1581" s="250">
        <f t="shared" si="139"/>
        <v>0.29477283741776</v>
      </c>
      <c r="K1581" s="250">
        <f t="shared" si="139"/>
        <v>0.2793528502664</v>
      </c>
      <c r="L1581" s="250">
        <f t="shared" si="127"/>
        <v>0.2793528502664</v>
      </c>
      <c r="M1581" s="250"/>
      <c r="N1581" s="250"/>
      <c r="O1581" s="250"/>
      <c r="P1581" s="250">
        <f t="shared" si="140"/>
        <v>0.33667706726687996</v>
      </c>
      <c r="Q1581" s="250">
        <f t="shared" si="140"/>
        <v>0.34878623993292002</v>
      </c>
      <c r="R1581" s="250">
        <f t="shared" si="128"/>
        <v>0.33667706726687996</v>
      </c>
      <c r="S1581" s="250"/>
      <c r="T1581" s="250">
        <f t="shared" si="141"/>
        <v>0.51447763707601935</v>
      </c>
      <c r="U1581" s="250">
        <f t="shared" si="141"/>
        <v>0.48728769066210859</v>
      </c>
      <c r="V1581" s="250">
        <f t="shared" si="141"/>
        <v>0.49860160350056221</v>
      </c>
      <c r="W1581" s="250">
        <f t="shared" si="129"/>
        <v>0.48728769066210859</v>
      </c>
      <c r="X1581" s="250"/>
      <c r="Y1581" s="250"/>
      <c r="Z1581" s="250"/>
      <c r="AA1581" s="250"/>
    </row>
    <row r="1582" spans="1:27" ht="14.25" hidden="1" customHeight="1">
      <c r="A1582" s="120">
        <v>0.15</v>
      </c>
      <c r="B1582" s="120">
        <v>0.1</v>
      </c>
      <c r="C1582" s="120">
        <v>0.75</v>
      </c>
      <c r="D1582" s="250">
        <f t="shared" si="138"/>
        <v>0.31908581230760003</v>
      </c>
      <c r="E1582" s="250">
        <f t="shared" si="138"/>
        <v>0.29236261221140003</v>
      </c>
      <c r="F1582" s="250">
        <f t="shared" si="126"/>
        <v>0.29236261221140003</v>
      </c>
      <c r="G1582" s="250"/>
      <c r="H1582" s="250"/>
      <c r="I1582" s="250"/>
      <c r="J1582" s="250">
        <f t="shared" si="139"/>
        <v>0.29445555723200001</v>
      </c>
      <c r="K1582" s="250">
        <f t="shared" si="139"/>
        <v>0.27967183168639997</v>
      </c>
      <c r="L1582" s="250">
        <f t="shared" si="127"/>
        <v>0.27967183168639997</v>
      </c>
      <c r="M1582" s="250"/>
      <c r="N1582" s="250"/>
      <c r="O1582" s="250"/>
      <c r="P1582" s="250">
        <f t="shared" si="140"/>
        <v>0.336683234241</v>
      </c>
      <c r="Q1582" s="250">
        <f t="shared" si="140"/>
        <v>0.34878007295879998</v>
      </c>
      <c r="R1582" s="250">
        <f t="shared" si="128"/>
        <v>0.336683234241</v>
      </c>
      <c r="S1582" s="250"/>
      <c r="T1582" s="250">
        <f t="shared" si="141"/>
        <v>0.5140477138352082</v>
      </c>
      <c r="U1582" s="250">
        <f t="shared" si="141"/>
        <v>0.48749636937034396</v>
      </c>
      <c r="V1582" s="250">
        <f t="shared" si="141"/>
        <v>0.49881026777807813</v>
      </c>
      <c r="W1582" s="250">
        <f t="shared" si="129"/>
        <v>0.48749636937034396</v>
      </c>
      <c r="X1582" s="250"/>
      <c r="Y1582" s="250"/>
      <c r="Z1582" s="250"/>
      <c r="AA1582" s="250"/>
    </row>
    <row r="1583" spans="1:27" ht="14.25" hidden="1" customHeight="1">
      <c r="A1583" s="120">
        <v>0.15</v>
      </c>
      <c r="B1583" s="120">
        <v>0.11</v>
      </c>
      <c r="C1583" s="120">
        <v>0.74</v>
      </c>
      <c r="D1583" s="250">
        <f t="shared" si="138"/>
        <v>0.31873854786835998</v>
      </c>
      <c r="E1583" s="250">
        <f t="shared" si="138"/>
        <v>0.29268159363140001</v>
      </c>
      <c r="F1583" s="250">
        <f t="shared" si="126"/>
        <v>0.29268159363140001</v>
      </c>
      <c r="G1583" s="250"/>
      <c r="H1583" s="250"/>
      <c r="I1583" s="250"/>
      <c r="J1583" s="250">
        <f t="shared" si="139"/>
        <v>0.29413827704623996</v>
      </c>
      <c r="K1583" s="250">
        <f t="shared" si="139"/>
        <v>0.27999081310639995</v>
      </c>
      <c r="L1583" s="250">
        <f t="shared" si="127"/>
        <v>0.27999081310639995</v>
      </c>
      <c r="M1583" s="250"/>
      <c r="N1583" s="250"/>
      <c r="O1583" s="250"/>
      <c r="P1583" s="250">
        <f t="shared" si="140"/>
        <v>0.33668940121511992</v>
      </c>
      <c r="Q1583" s="250">
        <f t="shared" si="140"/>
        <v>0.34877390598467994</v>
      </c>
      <c r="R1583" s="250">
        <f t="shared" si="128"/>
        <v>0.33668940121511992</v>
      </c>
      <c r="S1583" s="250"/>
      <c r="T1583" s="250">
        <f t="shared" si="141"/>
        <v>0.51361779059439694</v>
      </c>
      <c r="U1583" s="250">
        <f t="shared" si="141"/>
        <v>0.4877050480785794</v>
      </c>
      <c r="V1583" s="250">
        <f t="shared" si="141"/>
        <v>0.49901893205559411</v>
      </c>
      <c r="W1583" s="250">
        <f t="shared" si="129"/>
        <v>0.4877050480785794</v>
      </c>
      <c r="X1583" s="250"/>
      <c r="Y1583" s="250"/>
      <c r="Z1583" s="250"/>
      <c r="AA1583" s="250"/>
    </row>
    <row r="1584" spans="1:27" ht="14.25" hidden="1" customHeight="1">
      <c r="A1584" s="120">
        <v>0.15</v>
      </c>
      <c r="B1584" s="120">
        <v>0.12</v>
      </c>
      <c r="C1584" s="120">
        <v>0.73</v>
      </c>
      <c r="D1584" s="250">
        <f t="shared" si="138"/>
        <v>0.31839128342912004</v>
      </c>
      <c r="E1584" s="250">
        <f t="shared" si="138"/>
        <v>0.29300057505139998</v>
      </c>
      <c r="F1584" s="250">
        <f t="shared" si="126"/>
        <v>0.29300057505139998</v>
      </c>
      <c r="G1584" s="250"/>
      <c r="H1584" s="250"/>
      <c r="I1584" s="250"/>
      <c r="J1584" s="250">
        <f t="shared" si="139"/>
        <v>0.29382099686047997</v>
      </c>
      <c r="K1584" s="250">
        <f t="shared" si="139"/>
        <v>0.28030979452639998</v>
      </c>
      <c r="L1584" s="250">
        <f t="shared" si="127"/>
        <v>0.28030979452639998</v>
      </c>
      <c r="M1584" s="250"/>
      <c r="N1584" s="250"/>
      <c r="O1584" s="250"/>
      <c r="P1584" s="250">
        <f t="shared" si="140"/>
        <v>0.33669556818923996</v>
      </c>
      <c r="Q1584" s="250">
        <f t="shared" si="140"/>
        <v>0.34876773901055996</v>
      </c>
      <c r="R1584" s="250">
        <f t="shared" si="128"/>
        <v>0.33669556818923996</v>
      </c>
      <c r="S1584" s="250"/>
      <c r="T1584" s="250">
        <f t="shared" si="141"/>
        <v>0.51318786735358579</v>
      </c>
      <c r="U1584" s="250">
        <f t="shared" si="141"/>
        <v>0.48791372678681477</v>
      </c>
      <c r="V1584" s="250">
        <f t="shared" si="141"/>
        <v>0.49922759633311009</v>
      </c>
      <c r="W1584" s="250">
        <f t="shared" si="129"/>
        <v>0.48791372678681477</v>
      </c>
      <c r="X1584" s="250"/>
      <c r="Y1584" s="250"/>
      <c r="Z1584" s="250"/>
      <c r="AA1584" s="250"/>
    </row>
    <row r="1585" spans="1:27" ht="14.25" hidden="1" customHeight="1">
      <c r="A1585" s="120">
        <v>0.15</v>
      </c>
      <c r="B1585" s="120">
        <v>0.13</v>
      </c>
      <c r="C1585" s="120">
        <v>0.72</v>
      </c>
      <c r="D1585" s="250">
        <f t="shared" si="138"/>
        <v>0.31804401898988</v>
      </c>
      <c r="E1585" s="250">
        <f t="shared" si="138"/>
        <v>0.29331955647140001</v>
      </c>
      <c r="F1585" s="250">
        <f t="shared" si="126"/>
        <v>0.29331955647140001</v>
      </c>
      <c r="G1585" s="250"/>
      <c r="H1585" s="250"/>
      <c r="I1585" s="250"/>
      <c r="J1585" s="250">
        <f t="shared" si="139"/>
        <v>0.29350371667471997</v>
      </c>
      <c r="K1585" s="250">
        <f t="shared" si="139"/>
        <v>0.28062877594640001</v>
      </c>
      <c r="L1585" s="250">
        <f t="shared" si="127"/>
        <v>0.28062877594640001</v>
      </c>
      <c r="M1585" s="250"/>
      <c r="N1585" s="250"/>
      <c r="O1585" s="250"/>
      <c r="P1585" s="250">
        <f t="shared" si="140"/>
        <v>0.33670173516335999</v>
      </c>
      <c r="Q1585" s="250">
        <f t="shared" si="140"/>
        <v>0.34876157203643998</v>
      </c>
      <c r="R1585" s="250">
        <f t="shared" si="128"/>
        <v>0.33670173516335999</v>
      </c>
      <c r="S1585" s="250"/>
      <c r="T1585" s="250">
        <f t="shared" si="141"/>
        <v>0.51275794411277464</v>
      </c>
      <c r="U1585" s="250">
        <f t="shared" si="141"/>
        <v>0.4881224054950502</v>
      </c>
      <c r="V1585" s="250">
        <f t="shared" si="141"/>
        <v>0.49943626061062596</v>
      </c>
      <c r="W1585" s="250">
        <f t="shared" si="129"/>
        <v>0.4881224054950502</v>
      </c>
      <c r="X1585" s="250"/>
      <c r="Y1585" s="250"/>
      <c r="Z1585" s="250"/>
      <c r="AA1585" s="250"/>
    </row>
    <row r="1586" spans="1:27" ht="14.25" hidden="1" customHeight="1">
      <c r="A1586" s="120">
        <v>0.15</v>
      </c>
      <c r="B1586" s="120">
        <v>0.14000000000000001</v>
      </c>
      <c r="C1586" s="120">
        <v>0.71</v>
      </c>
      <c r="D1586" s="250">
        <f t="shared" si="138"/>
        <v>0.31769675455064</v>
      </c>
      <c r="E1586" s="250">
        <f t="shared" si="138"/>
        <v>0.29363853789139999</v>
      </c>
      <c r="F1586" s="250">
        <f t="shared" si="126"/>
        <v>0.29363853789139999</v>
      </c>
      <c r="G1586" s="250"/>
      <c r="H1586" s="250"/>
      <c r="I1586" s="250"/>
      <c r="J1586" s="250">
        <f t="shared" si="139"/>
        <v>0.29318643648895998</v>
      </c>
      <c r="K1586" s="250">
        <f t="shared" si="139"/>
        <v>0.28094775736639999</v>
      </c>
      <c r="L1586" s="250">
        <f t="shared" si="127"/>
        <v>0.28094775736639999</v>
      </c>
      <c r="M1586" s="250"/>
      <c r="N1586" s="250"/>
      <c r="O1586" s="250"/>
      <c r="P1586" s="250">
        <f t="shared" si="140"/>
        <v>0.33670790213747998</v>
      </c>
      <c r="Q1586" s="250">
        <f t="shared" si="140"/>
        <v>0.34875540506231995</v>
      </c>
      <c r="R1586" s="250">
        <f t="shared" si="128"/>
        <v>0.33670790213747998</v>
      </c>
      <c r="S1586" s="250"/>
      <c r="T1586" s="250">
        <f t="shared" si="141"/>
        <v>0.5123280208719635</v>
      </c>
      <c r="U1586" s="250">
        <f t="shared" si="141"/>
        <v>0.48833108420328558</v>
      </c>
      <c r="V1586" s="250">
        <f t="shared" si="141"/>
        <v>0.49964492488814199</v>
      </c>
      <c r="W1586" s="250">
        <f t="shared" si="129"/>
        <v>0.48833108420328558</v>
      </c>
      <c r="X1586" s="250"/>
      <c r="Y1586" s="250"/>
      <c r="Z1586" s="250"/>
      <c r="AA1586" s="250"/>
    </row>
    <row r="1587" spans="1:27" ht="14.25" hidden="1" customHeight="1">
      <c r="A1587" s="120">
        <v>0.15</v>
      </c>
      <c r="B1587" s="120">
        <v>0.15</v>
      </c>
      <c r="C1587" s="120">
        <v>0.7</v>
      </c>
      <c r="D1587" s="250">
        <f t="shared" si="138"/>
        <v>0.31734949011140001</v>
      </c>
      <c r="E1587" s="250">
        <f t="shared" si="138"/>
        <v>0.29395751931140002</v>
      </c>
      <c r="F1587" s="250">
        <f t="shared" si="126"/>
        <v>0.29395751931140002</v>
      </c>
      <c r="G1587" s="250"/>
      <c r="H1587" s="250"/>
      <c r="I1587" s="250"/>
      <c r="J1587" s="250">
        <f t="shared" si="139"/>
        <v>0.29286915630319998</v>
      </c>
      <c r="K1587" s="250">
        <f t="shared" si="139"/>
        <v>0.28126673878639996</v>
      </c>
      <c r="L1587" s="250">
        <f t="shared" si="127"/>
        <v>0.28126673878639996</v>
      </c>
      <c r="M1587" s="250"/>
      <c r="N1587" s="250"/>
      <c r="O1587" s="250"/>
      <c r="P1587" s="250">
        <f t="shared" si="140"/>
        <v>0.33671406911159996</v>
      </c>
      <c r="Q1587" s="250">
        <f t="shared" si="140"/>
        <v>0.34874923808819996</v>
      </c>
      <c r="R1587" s="250">
        <f t="shared" si="128"/>
        <v>0.33671406911159996</v>
      </c>
      <c r="S1587" s="250"/>
      <c r="T1587" s="250">
        <f t="shared" si="141"/>
        <v>0.51189809763115224</v>
      </c>
      <c r="U1587" s="250">
        <f t="shared" si="141"/>
        <v>0.48853976291152096</v>
      </c>
      <c r="V1587" s="250">
        <f t="shared" si="141"/>
        <v>0.49985358916565792</v>
      </c>
      <c r="W1587" s="250">
        <f t="shared" si="129"/>
        <v>0.48853976291152096</v>
      </c>
      <c r="X1587" s="250"/>
      <c r="Y1587" s="250"/>
      <c r="Z1587" s="250"/>
      <c r="AA1587" s="250"/>
    </row>
    <row r="1588" spans="1:27" ht="14.25" hidden="1" customHeight="1">
      <c r="A1588" s="120">
        <v>0.15</v>
      </c>
      <c r="B1588" s="120">
        <v>0.16</v>
      </c>
      <c r="C1588" s="120">
        <v>0.69</v>
      </c>
      <c r="D1588" s="250">
        <f t="shared" si="138"/>
        <v>0.31700222567215997</v>
      </c>
      <c r="E1588" s="250">
        <f t="shared" si="138"/>
        <v>0.29427650073139999</v>
      </c>
      <c r="F1588" s="250">
        <f t="shared" si="126"/>
        <v>0.29427650073139999</v>
      </c>
      <c r="G1588" s="250"/>
      <c r="H1588" s="250"/>
      <c r="I1588" s="250"/>
      <c r="J1588" s="250">
        <f t="shared" si="139"/>
        <v>0.29255187611743999</v>
      </c>
      <c r="K1588" s="250">
        <f t="shared" si="139"/>
        <v>0.28158572020639999</v>
      </c>
      <c r="L1588" s="250">
        <f t="shared" si="127"/>
        <v>0.28158572020639999</v>
      </c>
      <c r="M1588" s="250"/>
      <c r="N1588" s="250"/>
      <c r="O1588" s="250"/>
      <c r="P1588" s="250">
        <f t="shared" si="140"/>
        <v>0.33672023608571999</v>
      </c>
      <c r="Q1588" s="250">
        <f t="shared" si="140"/>
        <v>0.34874307111407998</v>
      </c>
      <c r="R1588" s="250">
        <f t="shared" si="128"/>
        <v>0.33672023608571999</v>
      </c>
      <c r="S1588" s="250"/>
      <c r="T1588" s="250">
        <f t="shared" si="141"/>
        <v>0.51146817439034109</v>
      </c>
      <c r="U1588" s="250">
        <f t="shared" si="141"/>
        <v>0.48874844161975639</v>
      </c>
      <c r="V1588" s="250">
        <f t="shared" si="141"/>
        <v>0.5000622534431739</v>
      </c>
      <c r="W1588" s="250">
        <f t="shared" si="129"/>
        <v>0.48874844161975639</v>
      </c>
      <c r="X1588" s="250"/>
      <c r="Y1588" s="250"/>
      <c r="Z1588" s="250"/>
      <c r="AA1588" s="250"/>
    </row>
    <row r="1589" spans="1:27" ht="14.25" hidden="1" customHeight="1">
      <c r="A1589" s="120">
        <v>0.15</v>
      </c>
      <c r="B1589" s="120">
        <v>0.17</v>
      </c>
      <c r="C1589" s="120">
        <v>0.68</v>
      </c>
      <c r="D1589" s="250">
        <f t="shared" si="138"/>
        <v>0.31665496123292003</v>
      </c>
      <c r="E1589" s="250">
        <f t="shared" si="138"/>
        <v>0.29459548215140002</v>
      </c>
      <c r="F1589" s="250">
        <f t="shared" si="126"/>
        <v>0.29459548215140002</v>
      </c>
      <c r="G1589" s="250"/>
      <c r="H1589" s="250"/>
      <c r="I1589" s="250"/>
      <c r="J1589" s="250">
        <f t="shared" si="139"/>
        <v>0.29223459593168</v>
      </c>
      <c r="K1589" s="250">
        <f t="shared" si="139"/>
        <v>0.28190470162640002</v>
      </c>
      <c r="L1589" s="250">
        <f t="shared" si="127"/>
        <v>0.28190470162640002</v>
      </c>
      <c r="M1589" s="250"/>
      <c r="N1589" s="250"/>
      <c r="O1589" s="250"/>
      <c r="P1589" s="250">
        <f t="shared" si="140"/>
        <v>0.33672640305984003</v>
      </c>
      <c r="Q1589" s="250">
        <f t="shared" si="140"/>
        <v>0.34873690413996</v>
      </c>
      <c r="R1589" s="250">
        <f t="shared" si="128"/>
        <v>0.33672640305984003</v>
      </c>
      <c r="S1589" s="250"/>
      <c r="T1589" s="250">
        <f t="shared" si="141"/>
        <v>0.51103825114952994</v>
      </c>
      <c r="U1589" s="250">
        <f t="shared" si="141"/>
        <v>0.48895712032799182</v>
      </c>
      <c r="V1589" s="250">
        <f t="shared" si="141"/>
        <v>0.50027091772068988</v>
      </c>
      <c r="W1589" s="250">
        <f t="shared" si="129"/>
        <v>0.48895712032799182</v>
      </c>
      <c r="X1589" s="250"/>
      <c r="Y1589" s="250"/>
      <c r="Z1589" s="250"/>
      <c r="AA1589" s="250"/>
    </row>
    <row r="1590" spans="1:27" ht="14.25" hidden="1" customHeight="1">
      <c r="A1590" s="120">
        <v>0.15</v>
      </c>
      <c r="B1590" s="120">
        <v>0.18</v>
      </c>
      <c r="C1590" s="120">
        <v>0.67</v>
      </c>
      <c r="D1590" s="250">
        <f t="shared" si="138"/>
        <v>0.31630769679367998</v>
      </c>
      <c r="E1590" s="250">
        <f t="shared" si="138"/>
        <v>0.2949144635714</v>
      </c>
      <c r="F1590" s="250">
        <f t="shared" si="126"/>
        <v>0.2949144635714</v>
      </c>
      <c r="G1590" s="250"/>
      <c r="H1590" s="250"/>
      <c r="I1590" s="250"/>
      <c r="J1590" s="250">
        <f t="shared" si="139"/>
        <v>0.29191731574592</v>
      </c>
      <c r="K1590" s="250">
        <f t="shared" si="139"/>
        <v>0.2822236830464</v>
      </c>
      <c r="L1590" s="250">
        <f t="shared" si="127"/>
        <v>0.2822236830464</v>
      </c>
      <c r="M1590" s="250"/>
      <c r="N1590" s="250"/>
      <c r="O1590" s="250"/>
      <c r="P1590" s="250">
        <f t="shared" si="140"/>
        <v>0.33673257003395995</v>
      </c>
      <c r="Q1590" s="250">
        <f t="shared" si="140"/>
        <v>0.34873073716584002</v>
      </c>
      <c r="R1590" s="250">
        <f t="shared" si="128"/>
        <v>0.33673257003395995</v>
      </c>
      <c r="S1590" s="250"/>
      <c r="T1590" s="250">
        <f t="shared" si="141"/>
        <v>0.5106083279087188</v>
      </c>
      <c r="U1590" s="250">
        <f t="shared" si="141"/>
        <v>0.4891657990362272</v>
      </c>
      <c r="V1590" s="250">
        <f t="shared" si="141"/>
        <v>0.50047958199820586</v>
      </c>
      <c r="W1590" s="250">
        <f t="shared" si="129"/>
        <v>0.4891657990362272</v>
      </c>
      <c r="X1590" s="250"/>
      <c r="Y1590" s="250"/>
      <c r="Z1590" s="250"/>
      <c r="AA1590" s="250"/>
    </row>
    <row r="1591" spans="1:27" ht="14.25" hidden="1" customHeight="1">
      <c r="A1591" s="120">
        <v>0.15</v>
      </c>
      <c r="B1591" s="120">
        <v>0.19</v>
      </c>
      <c r="C1591" s="120">
        <v>0.66</v>
      </c>
      <c r="D1591" s="250">
        <f t="shared" si="138"/>
        <v>0.31596043235444005</v>
      </c>
      <c r="E1591" s="250">
        <f t="shared" si="138"/>
        <v>0.29523344499140003</v>
      </c>
      <c r="F1591" s="250">
        <f t="shared" si="126"/>
        <v>0.29523344499140003</v>
      </c>
      <c r="G1591" s="250"/>
      <c r="H1591" s="250"/>
      <c r="I1591" s="250"/>
      <c r="J1591" s="250">
        <f t="shared" si="139"/>
        <v>0.29160003556016001</v>
      </c>
      <c r="K1591" s="250">
        <f t="shared" si="139"/>
        <v>0.28254266446639997</v>
      </c>
      <c r="L1591" s="250">
        <f t="shared" si="127"/>
        <v>0.28254266446639997</v>
      </c>
      <c r="M1591" s="250"/>
      <c r="N1591" s="250"/>
      <c r="O1591" s="250"/>
      <c r="P1591" s="250">
        <f t="shared" si="140"/>
        <v>0.33673873700807999</v>
      </c>
      <c r="Q1591" s="250">
        <f t="shared" si="140"/>
        <v>0.34872457019171998</v>
      </c>
      <c r="R1591" s="250">
        <f t="shared" si="128"/>
        <v>0.33673873700807999</v>
      </c>
      <c r="S1591" s="250"/>
      <c r="T1591" s="250">
        <f t="shared" si="141"/>
        <v>0.51017840466790765</v>
      </c>
      <c r="U1591" s="250">
        <f t="shared" si="141"/>
        <v>0.48937447774446263</v>
      </c>
      <c r="V1591" s="250">
        <f t="shared" si="141"/>
        <v>0.50068824627572184</v>
      </c>
      <c r="W1591" s="250">
        <f t="shared" si="129"/>
        <v>0.48937447774446263</v>
      </c>
      <c r="X1591" s="250"/>
      <c r="Y1591" s="250"/>
      <c r="Z1591" s="250"/>
      <c r="AA1591" s="250"/>
    </row>
    <row r="1592" spans="1:27" ht="14.25" hidden="1" customHeight="1">
      <c r="A1592" s="120">
        <v>0.15</v>
      </c>
      <c r="B1592" s="120">
        <v>0.2</v>
      </c>
      <c r="C1592" s="120">
        <v>0.65</v>
      </c>
      <c r="D1592" s="250">
        <f t="shared" si="138"/>
        <v>0.3156131679152</v>
      </c>
      <c r="E1592" s="250">
        <f t="shared" si="138"/>
        <v>0.2955524264114</v>
      </c>
      <c r="F1592" s="250">
        <f t="shared" si="126"/>
        <v>0.2955524264114</v>
      </c>
      <c r="G1592" s="250"/>
      <c r="H1592" s="250"/>
      <c r="I1592" s="250"/>
      <c r="J1592" s="250">
        <f t="shared" si="139"/>
        <v>0.29128275537440002</v>
      </c>
      <c r="K1592" s="250">
        <f t="shared" si="139"/>
        <v>0.2828616458864</v>
      </c>
      <c r="L1592" s="250">
        <f t="shared" si="127"/>
        <v>0.2828616458864</v>
      </c>
      <c r="M1592" s="250"/>
      <c r="N1592" s="250"/>
      <c r="O1592" s="250"/>
      <c r="P1592" s="250">
        <f t="shared" si="140"/>
        <v>0.33674490398219997</v>
      </c>
      <c r="Q1592" s="250">
        <f t="shared" si="140"/>
        <v>0.34871840321759995</v>
      </c>
      <c r="R1592" s="250">
        <f t="shared" si="128"/>
        <v>0.33674490398219997</v>
      </c>
      <c r="S1592" s="250"/>
      <c r="T1592" s="250">
        <f t="shared" si="141"/>
        <v>0.5097484814270965</v>
      </c>
      <c r="U1592" s="250">
        <f t="shared" si="141"/>
        <v>0.48958315645269801</v>
      </c>
      <c r="V1592" s="250">
        <f t="shared" si="141"/>
        <v>0.50089691055323771</v>
      </c>
      <c r="W1592" s="250">
        <f t="shared" si="129"/>
        <v>0.48958315645269801</v>
      </c>
      <c r="X1592" s="250"/>
      <c r="Y1592" s="250"/>
      <c r="Z1592" s="250"/>
      <c r="AA1592" s="250"/>
    </row>
    <row r="1593" spans="1:27" ht="14.25" hidden="1" customHeight="1">
      <c r="A1593" s="120">
        <v>0.15</v>
      </c>
      <c r="B1593" s="120">
        <v>0.21</v>
      </c>
      <c r="C1593" s="120">
        <v>0.64</v>
      </c>
      <c r="D1593" s="250">
        <f t="shared" si="138"/>
        <v>0.31526590347596001</v>
      </c>
      <c r="E1593" s="250">
        <f t="shared" si="138"/>
        <v>0.29587140783139998</v>
      </c>
      <c r="F1593" s="250">
        <f t="shared" si="126"/>
        <v>0.29587140783139998</v>
      </c>
      <c r="G1593" s="250"/>
      <c r="H1593" s="250"/>
      <c r="I1593" s="250"/>
      <c r="J1593" s="250">
        <f t="shared" si="139"/>
        <v>0.29096547518864002</v>
      </c>
      <c r="K1593" s="250">
        <f t="shared" si="139"/>
        <v>0.28318062730639998</v>
      </c>
      <c r="L1593" s="250">
        <f t="shared" si="127"/>
        <v>0.28318062730639998</v>
      </c>
      <c r="M1593" s="250"/>
      <c r="N1593" s="250"/>
      <c r="O1593" s="250"/>
      <c r="P1593" s="250">
        <f t="shared" si="140"/>
        <v>0.33675107095631995</v>
      </c>
      <c r="Q1593" s="250">
        <f t="shared" si="140"/>
        <v>0.34871223624348002</v>
      </c>
      <c r="R1593" s="250">
        <f t="shared" si="128"/>
        <v>0.33675107095631995</v>
      </c>
      <c r="S1593" s="250"/>
      <c r="T1593" s="250">
        <f t="shared" si="141"/>
        <v>0.50931855818628524</v>
      </c>
      <c r="U1593" s="250">
        <f t="shared" si="141"/>
        <v>0.48979183516093339</v>
      </c>
      <c r="V1593" s="250">
        <f t="shared" si="141"/>
        <v>0.5011055748307538</v>
      </c>
      <c r="W1593" s="250">
        <f t="shared" si="129"/>
        <v>0.48979183516093339</v>
      </c>
      <c r="X1593" s="250"/>
      <c r="Y1593" s="250"/>
      <c r="Z1593" s="250"/>
      <c r="AA1593" s="250"/>
    </row>
    <row r="1594" spans="1:27" ht="14.25" hidden="1" customHeight="1">
      <c r="A1594" s="120">
        <v>0.15</v>
      </c>
      <c r="B1594" s="120">
        <v>0.22</v>
      </c>
      <c r="C1594" s="120">
        <v>0.63</v>
      </c>
      <c r="D1594" s="250">
        <f t="shared" si="138"/>
        <v>0.31491863903672002</v>
      </c>
      <c r="E1594" s="250">
        <f t="shared" si="138"/>
        <v>0.29619038925140001</v>
      </c>
      <c r="F1594" s="250">
        <f t="shared" si="126"/>
        <v>0.29619038925140001</v>
      </c>
      <c r="G1594" s="250"/>
      <c r="H1594" s="250"/>
      <c r="I1594" s="250"/>
      <c r="J1594" s="250">
        <f t="shared" si="139"/>
        <v>0.29064819500287997</v>
      </c>
      <c r="K1594" s="250">
        <f t="shared" si="139"/>
        <v>0.28349960872640001</v>
      </c>
      <c r="L1594" s="250">
        <f t="shared" si="127"/>
        <v>0.28349960872640001</v>
      </c>
      <c r="M1594" s="250"/>
      <c r="N1594" s="250"/>
      <c r="O1594" s="250"/>
      <c r="P1594" s="250">
        <f t="shared" si="140"/>
        <v>0.33675723793043999</v>
      </c>
      <c r="Q1594" s="250">
        <f t="shared" si="140"/>
        <v>0.34870606926935999</v>
      </c>
      <c r="R1594" s="250">
        <f t="shared" si="128"/>
        <v>0.33675723793043999</v>
      </c>
      <c r="S1594" s="250"/>
      <c r="T1594" s="250">
        <f t="shared" si="141"/>
        <v>0.50888863494547409</v>
      </c>
      <c r="U1594" s="250">
        <f t="shared" si="141"/>
        <v>0.49000051386916876</v>
      </c>
      <c r="V1594" s="250">
        <f t="shared" si="141"/>
        <v>0.50131423910826967</v>
      </c>
      <c r="W1594" s="250">
        <f t="shared" si="129"/>
        <v>0.49000051386916876</v>
      </c>
      <c r="X1594" s="250"/>
      <c r="Y1594" s="250"/>
      <c r="Z1594" s="250"/>
      <c r="AA1594" s="250"/>
    </row>
    <row r="1595" spans="1:27" ht="14.25" hidden="1" customHeight="1">
      <c r="A1595" s="120">
        <v>0.15</v>
      </c>
      <c r="B1595" s="120">
        <v>0.23</v>
      </c>
      <c r="C1595" s="120">
        <v>0.62</v>
      </c>
      <c r="D1595" s="250">
        <f t="shared" si="138"/>
        <v>0.31457137459748002</v>
      </c>
      <c r="E1595" s="250">
        <f t="shared" si="138"/>
        <v>0.29650937067140004</v>
      </c>
      <c r="F1595" s="250">
        <f t="shared" si="126"/>
        <v>0.29650937067140004</v>
      </c>
      <c r="G1595" s="250"/>
      <c r="H1595" s="250"/>
      <c r="I1595" s="250"/>
      <c r="J1595" s="250">
        <f t="shared" si="139"/>
        <v>0.29033091481712003</v>
      </c>
      <c r="K1595" s="250">
        <f t="shared" si="139"/>
        <v>0.28381859014639998</v>
      </c>
      <c r="L1595" s="250">
        <f t="shared" si="127"/>
        <v>0.28381859014639998</v>
      </c>
      <c r="M1595" s="250"/>
      <c r="N1595" s="250"/>
      <c r="O1595" s="250"/>
      <c r="P1595" s="250">
        <f t="shared" si="140"/>
        <v>0.33676340490455997</v>
      </c>
      <c r="Q1595" s="250">
        <f t="shared" si="140"/>
        <v>0.34869990229523995</v>
      </c>
      <c r="R1595" s="250">
        <f t="shared" si="128"/>
        <v>0.33676340490455997</v>
      </c>
      <c r="S1595" s="250"/>
      <c r="T1595" s="250">
        <f t="shared" si="141"/>
        <v>0.50845871170466295</v>
      </c>
      <c r="U1595" s="250">
        <f t="shared" si="141"/>
        <v>0.49020919257740414</v>
      </c>
      <c r="V1595" s="250">
        <f t="shared" si="141"/>
        <v>0.50152290338578565</v>
      </c>
      <c r="W1595" s="250">
        <f t="shared" si="129"/>
        <v>0.49020919257740414</v>
      </c>
      <c r="X1595" s="250"/>
      <c r="Y1595" s="250"/>
      <c r="Z1595" s="250"/>
      <c r="AA1595" s="250"/>
    </row>
    <row r="1596" spans="1:27" ht="14.25" hidden="1" customHeight="1">
      <c r="A1596" s="120">
        <v>0.15</v>
      </c>
      <c r="B1596" s="120">
        <v>0.24</v>
      </c>
      <c r="C1596" s="120">
        <v>0.61</v>
      </c>
      <c r="D1596" s="250">
        <f t="shared" si="138"/>
        <v>0.31422411015824003</v>
      </c>
      <c r="E1596" s="250">
        <f t="shared" si="138"/>
        <v>0.29682835209140002</v>
      </c>
      <c r="F1596" s="250">
        <f t="shared" si="126"/>
        <v>0.29682835209140002</v>
      </c>
      <c r="G1596" s="250"/>
      <c r="H1596" s="250"/>
      <c r="I1596" s="250"/>
      <c r="J1596" s="250">
        <f t="shared" si="139"/>
        <v>0.29001363463135998</v>
      </c>
      <c r="K1596" s="250">
        <f t="shared" si="139"/>
        <v>0.28413757156640002</v>
      </c>
      <c r="L1596" s="250">
        <f t="shared" si="127"/>
        <v>0.28413757156640002</v>
      </c>
      <c r="M1596" s="250"/>
      <c r="N1596" s="250"/>
      <c r="O1596" s="250"/>
      <c r="P1596" s="250">
        <f t="shared" si="140"/>
        <v>0.33676957187867995</v>
      </c>
      <c r="Q1596" s="250">
        <f t="shared" si="140"/>
        <v>0.34869373532111997</v>
      </c>
      <c r="R1596" s="250">
        <f t="shared" si="128"/>
        <v>0.33676957187867995</v>
      </c>
      <c r="S1596" s="250"/>
      <c r="T1596" s="250">
        <f t="shared" si="141"/>
        <v>0.5080287884638518</v>
      </c>
      <c r="U1596" s="250">
        <f t="shared" si="141"/>
        <v>0.49041787128563963</v>
      </c>
      <c r="V1596" s="250">
        <f t="shared" si="141"/>
        <v>0.50173156766330163</v>
      </c>
      <c r="W1596" s="250">
        <f t="shared" si="129"/>
        <v>0.49041787128563963</v>
      </c>
      <c r="X1596" s="250"/>
      <c r="Y1596" s="250"/>
      <c r="Z1596" s="250"/>
      <c r="AA1596" s="250"/>
    </row>
    <row r="1597" spans="1:27" ht="14.25" hidden="1" customHeight="1">
      <c r="A1597" s="120">
        <v>0.15</v>
      </c>
      <c r="B1597" s="120">
        <v>0.25</v>
      </c>
      <c r="C1597" s="120">
        <v>0.6</v>
      </c>
      <c r="D1597" s="250">
        <f t="shared" si="138"/>
        <v>0.31387684571899999</v>
      </c>
      <c r="E1597" s="250">
        <f t="shared" si="138"/>
        <v>0.29714733351139999</v>
      </c>
      <c r="F1597" s="250">
        <f t="shared" si="126"/>
        <v>0.29714733351139999</v>
      </c>
      <c r="G1597" s="250"/>
      <c r="H1597" s="250"/>
      <c r="I1597" s="250"/>
      <c r="J1597" s="250">
        <f t="shared" si="139"/>
        <v>0.28969635444559999</v>
      </c>
      <c r="K1597" s="250">
        <f t="shared" si="139"/>
        <v>0.28445655298639999</v>
      </c>
      <c r="L1597" s="250">
        <f t="shared" si="127"/>
        <v>0.28445655298639999</v>
      </c>
      <c r="M1597" s="250"/>
      <c r="N1597" s="250"/>
      <c r="O1597" s="250"/>
      <c r="P1597" s="250">
        <f t="shared" si="140"/>
        <v>0.33677573885279999</v>
      </c>
      <c r="Q1597" s="250">
        <f t="shared" si="140"/>
        <v>0.34868756834699999</v>
      </c>
      <c r="R1597" s="250">
        <f t="shared" si="128"/>
        <v>0.33677573885279999</v>
      </c>
      <c r="S1597" s="250"/>
      <c r="T1597" s="250">
        <f t="shared" si="141"/>
        <v>0.50759886522304054</v>
      </c>
      <c r="U1597" s="250">
        <f t="shared" si="141"/>
        <v>0.49062654999387501</v>
      </c>
      <c r="V1597" s="250">
        <f t="shared" si="141"/>
        <v>0.50194023194081749</v>
      </c>
      <c r="W1597" s="250">
        <f t="shared" si="129"/>
        <v>0.49062654999387501</v>
      </c>
      <c r="X1597" s="250"/>
      <c r="Y1597" s="250"/>
      <c r="Z1597" s="250"/>
      <c r="AA1597" s="250"/>
    </row>
    <row r="1598" spans="1:27" ht="14.25" hidden="1" customHeight="1">
      <c r="A1598" s="120">
        <v>0.15</v>
      </c>
      <c r="B1598" s="120">
        <v>0.26</v>
      </c>
      <c r="C1598" s="120">
        <v>0.59</v>
      </c>
      <c r="D1598" s="250">
        <f t="shared" si="138"/>
        <v>0.31352958127975999</v>
      </c>
      <c r="E1598" s="250">
        <f t="shared" si="138"/>
        <v>0.29746631493139997</v>
      </c>
      <c r="F1598" s="250">
        <f t="shared" si="126"/>
        <v>0.29746631493139997</v>
      </c>
      <c r="G1598" s="250"/>
      <c r="H1598" s="250"/>
      <c r="I1598" s="250"/>
      <c r="J1598" s="250">
        <f t="shared" si="139"/>
        <v>0.28937907425984</v>
      </c>
      <c r="K1598" s="250">
        <f t="shared" si="139"/>
        <v>0.28477553440639997</v>
      </c>
      <c r="L1598" s="250">
        <f t="shared" si="127"/>
        <v>0.28477553440639997</v>
      </c>
      <c r="M1598" s="250"/>
      <c r="N1598" s="250"/>
      <c r="O1598" s="250"/>
      <c r="P1598" s="250">
        <f t="shared" si="140"/>
        <v>0.33678190582691997</v>
      </c>
      <c r="Q1598" s="250">
        <f t="shared" si="140"/>
        <v>0.34868140137287995</v>
      </c>
      <c r="R1598" s="250">
        <f t="shared" si="128"/>
        <v>0.33678190582691997</v>
      </c>
      <c r="S1598" s="250"/>
      <c r="T1598" s="250">
        <f t="shared" si="141"/>
        <v>0.50716894198222939</v>
      </c>
      <c r="U1598" s="250">
        <f t="shared" si="141"/>
        <v>0.49083522870211038</v>
      </c>
      <c r="V1598" s="250">
        <f t="shared" si="141"/>
        <v>0.50214889621833347</v>
      </c>
      <c r="W1598" s="250">
        <f t="shared" si="129"/>
        <v>0.49083522870211038</v>
      </c>
      <c r="X1598" s="250"/>
      <c r="Y1598" s="250"/>
      <c r="Z1598" s="250"/>
      <c r="AA1598" s="250"/>
    </row>
    <row r="1599" spans="1:27" ht="14.25" hidden="1" customHeight="1">
      <c r="A1599" s="120">
        <v>0.15</v>
      </c>
      <c r="B1599" s="120">
        <v>0.27</v>
      </c>
      <c r="C1599" s="120">
        <v>0.57999999999999996</v>
      </c>
      <c r="D1599" s="250">
        <f t="shared" si="138"/>
        <v>0.31318231684052</v>
      </c>
      <c r="E1599" s="250">
        <f t="shared" si="138"/>
        <v>0.2977852963514</v>
      </c>
      <c r="F1599" s="250">
        <f t="shared" si="126"/>
        <v>0.2977852963514</v>
      </c>
      <c r="G1599" s="250"/>
      <c r="H1599" s="250"/>
      <c r="I1599" s="250"/>
      <c r="J1599" s="250">
        <f t="shared" si="139"/>
        <v>0.28906179407407995</v>
      </c>
      <c r="K1599" s="250">
        <f t="shared" si="139"/>
        <v>0.2850945158264</v>
      </c>
      <c r="L1599" s="250">
        <f t="shared" si="127"/>
        <v>0.2850945158264</v>
      </c>
      <c r="M1599" s="250"/>
      <c r="N1599" s="250"/>
      <c r="O1599" s="250"/>
      <c r="P1599" s="250">
        <f t="shared" si="140"/>
        <v>0.33678807280103995</v>
      </c>
      <c r="Q1599" s="250">
        <f t="shared" si="140"/>
        <v>0.34867523439875997</v>
      </c>
      <c r="R1599" s="250">
        <f t="shared" si="128"/>
        <v>0.33678807280103995</v>
      </c>
      <c r="S1599" s="250"/>
      <c r="T1599" s="250">
        <f t="shared" si="141"/>
        <v>0.50673901874141825</v>
      </c>
      <c r="U1599" s="250">
        <f t="shared" si="141"/>
        <v>0.49104390741034576</v>
      </c>
      <c r="V1599" s="250">
        <f t="shared" si="141"/>
        <v>0.50235756049584945</v>
      </c>
      <c r="W1599" s="250">
        <f t="shared" si="129"/>
        <v>0.49104390741034576</v>
      </c>
      <c r="X1599" s="250"/>
      <c r="Y1599" s="250"/>
      <c r="Z1599" s="250"/>
      <c r="AA1599" s="250"/>
    </row>
    <row r="1600" spans="1:27" ht="14.25" hidden="1" customHeight="1">
      <c r="A1600" s="120">
        <v>0.15</v>
      </c>
      <c r="B1600" s="120">
        <v>0.28000000000000003</v>
      </c>
      <c r="C1600" s="120">
        <v>0.56999999999999995</v>
      </c>
      <c r="D1600" s="250">
        <f t="shared" si="138"/>
        <v>0.31283505240128001</v>
      </c>
      <c r="E1600" s="250">
        <f t="shared" si="138"/>
        <v>0.29810427777140003</v>
      </c>
      <c r="F1600" s="250">
        <f t="shared" si="126"/>
        <v>0.29810427777140003</v>
      </c>
      <c r="G1600" s="250"/>
      <c r="H1600" s="250"/>
      <c r="I1600" s="250"/>
      <c r="J1600" s="250">
        <f t="shared" si="139"/>
        <v>0.28874451388832001</v>
      </c>
      <c r="K1600" s="250">
        <f t="shared" si="139"/>
        <v>0.28541349724639997</v>
      </c>
      <c r="L1600" s="250">
        <f t="shared" si="127"/>
        <v>0.28541349724639997</v>
      </c>
      <c r="M1600" s="250"/>
      <c r="N1600" s="250"/>
      <c r="O1600" s="250"/>
      <c r="P1600" s="250">
        <f t="shared" si="140"/>
        <v>0.33679423977515999</v>
      </c>
      <c r="Q1600" s="250">
        <f t="shared" si="140"/>
        <v>0.34866906742463999</v>
      </c>
      <c r="R1600" s="250">
        <f t="shared" si="128"/>
        <v>0.33679423977515999</v>
      </c>
      <c r="S1600" s="250"/>
      <c r="T1600" s="250">
        <f t="shared" si="141"/>
        <v>0.5063090955006071</v>
      </c>
      <c r="U1600" s="250">
        <f t="shared" si="141"/>
        <v>0.49125258611858119</v>
      </c>
      <c r="V1600" s="250">
        <f t="shared" si="141"/>
        <v>0.50256622477336543</v>
      </c>
      <c r="W1600" s="250">
        <f t="shared" si="129"/>
        <v>0.49125258611858119</v>
      </c>
      <c r="X1600" s="250"/>
      <c r="Y1600" s="250"/>
      <c r="Z1600" s="250"/>
      <c r="AA1600" s="250"/>
    </row>
    <row r="1601" spans="1:27" ht="14.25" hidden="1" customHeight="1">
      <c r="A1601" s="120">
        <v>0.15</v>
      </c>
      <c r="B1601" s="120">
        <v>0.28999999999999998</v>
      </c>
      <c r="C1601" s="120">
        <v>0.56000000000000005</v>
      </c>
      <c r="D1601" s="250">
        <f t="shared" si="138"/>
        <v>0.31248778796204002</v>
      </c>
      <c r="E1601" s="250">
        <f t="shared" si="138"/>
        <v>0.2984232591914</v>
      </c>
      <c r="F1601" s="250">
        <f t="shared" si="126"/>
        <v>0.2984232591914</v>
      </c>
      <c r="G1601" s="250"/>
      <c r="H1601" s="250"/>
      <c r="I1601" s="250"/>
      <c r="J1601" s="250">
        <f t="shared" si="139"/>
        <v>0.28842723370256002</v>
      </c>
      <c r="K1601" s="250">
        <f t="shared" si="139"/>
        <v>0.28573247866640006</v>
      </c>
      <c r="L1601" s="250">
        <f t="shared" si="127"/>
        <v>0.28573247866640006</v>
      </c>
      <c r="M1601" s="250"/>
      <c r="N1601" s="250"/>
      <c r="O1601" s="250"/>
      <c r="P1601" s="250">
        <f t="shared" si="140"/>
        <v>0.33680040674928002</v>
      </c>
      <c r="Q1601" s="250">
        <f t="shared" si="140"/>
        <v>0.34866290045051995</v>
      </c>
      <c r="R1601" s="250">
        <f t="shared" si="128"/>
        <v>0.33680040674928002</v>
      </c>
      <c r="S1601" s="250"/>
      <c r="T1601" s="250">
        <f t="shared" si="141"/>
        <v>0.50587917225979595</v>
      </c>
      <c r="U1601" s="250">
        <f t="shared" si="141"/>
        <v>0.49146126482681662</v>
      </c>
      <c r="V1601" s="250">
        <f t="shared" si="141"/>
        <v>0.50277488905088141</v>
      </c>
      <c r="W1601" s="250">
        <f t="shared" si="129"/>
        <v>0.49146126482681662</v>
      </c>
      <c r="X1601" s="250"/>
      <c r="Y1601" s="250"/>
      <c r="Z1601" s="250"/>
      <c r="AA1601" s="250"/>
    </row>
    <row r="1602" spans="1:27" ht="14.25" hidden="1" customHeight="1">
      <c r="A1602" s="120">
        <v>0.15</v>
      </c>
      <c r="B1602" s="120">
        <v>0.3</v>
      </c>
      <c r="C1602" s="120">
        <v>0.55000000000000004</v>
      </c>
      <c r="D1602" s="250">
        <f t="shared" si="138"/>
        <v>0.31214052352280003</v>
      </c>
      <c r="E1602" s="250">
        <f t="shared" si="138"/>
        <v>0.29874224061140003</v>
      </c>
      <c r="F1602" s="250">
        <f t="shared" si="126"/>
        <v>0.29874224061140003</v>
      </c>
      <c r="G1602" s="250"/>
      <c r="H1602" s="250"/>
      <c r="I1602" s="250"/>
      <c r="J1602" s="250">
        <f t="shared" si="139"/>
        <v>0.28810995351680002</v>
      </c>
      <c r="K1602" s="250">
        <f t="shared" si="139"/>
        <v>0.28605146008640003</v>
      </c>
      <c r="L1602" s="250">
        <f t="shared" si="127"/>
        <v>0.28605146008640003</v>
      </c>
      <c r="M1602" s="250"/>
      <c r="N1602" s="250"/>
      <c r="O1602" s="250"/>
      <c r="P1602" s="250">
        <f t="shared" si="140"/>
        <v>0.33680657372339995</v>
      </c>
      <c r="Q1602" s="250">
        <f t="shared" si="140"/>
        <v>0.34865673347640003</v>
      </c>
      <c r="R1602" s="250">
        <f t="shared" si="128"/>
        <v>0.33680657372339995</v>
      </c>
      <c r="S1602" s="250"/>
      <c r="T1602" s="250">
        <f t="shared" si="141"/>
        <v>0.5054492490189848</v>
      </c>
      <c r="U1602" s="250">
        <f t="shared" si="141"/>
        <v>0.491669943535052</v>
      </c>
      <c r="V1602" s="250">
        <f t="shared" si="141"/>
        <v>0.50298355332839728</v>
      </c>
      <c r="W1602" s="250">
        <f t="shared" si="129"/>
        <v>0.491669943535052</v>
      </c>
      <c r="X1602" s="250"/>
      <c r="Y1602" s="250"/>
      <c r="Z1602" s="250"/>
      <c r="AA1602" s="250"/>
    </row>
    <row r="1603" spans="1:27" ht="14.25" hidden="1" customHeight="1">
      <c r="A1603" s="120">
        <v>0.15</v>
      </c>
      <c r="B1603" s="120">
        <v>0.31</v>
      </c>
      <c r="C1603" s="120">
        <v>0.54</v>
      </c>
      <c r="D1603" s="250">
        <f t="shared" si="138"/>
        <v>0.31179325908356004</v>
      </c>
      <c r="E1603" s="250">
        <f t="shared" si="138"/>
        <v>0.29906122203140001</v>
      </c>
      <c r="F1603" s="250">
        <f t="shared" si="126"/>
        <v>0.29906122203140001</v>
      </c>
      <c r="G1603" s="250"/>
      <c r="H1603" s="250"/>
      <c r="I1603" s="250"/>
      <c r="J1603" s="250">
        <f t="shared" si="139"/>
        <v>0.28779267333103997</v>
      </c>
      <c r="K1603" s="250">
        <f t="shared" si="139"/>
        <v>0.28637044150640001</v>
      </c>
      <c r="L1603" s="250">
        <f t="shared" si="127"/>
        <v>0.28637044150640001</v>
      </c>
      <c r="M1603" s="250"/>
      <c r="N1603" s="250"/>
      <c r="O1603" s="250"/>
      <c r="P1603" s="250">
        <f t="shared" si="140"/>
        <v>0.33681274069751999</v>
      </c>
      <c r="Q1603" s="250">
        <f t="shared" si="140"/>
        <v>0.34865056650227999</v>
      </c>
      <c r="R1603" s="250">
        <f t="shared" si="128"/>
        <v>0.33681274069751999</v>
      </c>
      <c r="S1603" s="250"/>
      <c r="T1603" s="250">
        <f t="shared" si="141"/>
        <v>0.50501932577817366</v>
      </c>
      <c r="U1603" s="250">
        <f t="shared" si="141"/>
        <v>0.49187862224328738</v>
      </c>
      <c r="V1603" s="250">
        <f t="shared" si="141"/>
        <v>0.50319221760591337</v>
      </c>
      <c r="W1603" s="250">
        <f t="shared" si="129"/>
        <v>0.49187862224328738</v>
      </c>
      <c r="X1603" s="250"/>
      <c r="Y1603" s="250"/>
      <c r="Z1603" s="250"/>
      <c r="AA1603" s="250"/>
    </row>
    <row r="1604" spans="1:27" ht="14.25" hidden="1" customHeight="1">
      <c r="A1604" s="120">
        <v>0.15</v>
      </c>
      <c r="B1604" s="120">
        <v>0.32</v>
      </c>
      <c r="C1604" s="120">
        <v>0.53</v>
      </c>
      <c r="D1604" s="250">
        <f t="shared" si="138"/>
        <v>0.31144599464431999</v>
      </c>
      <c r="E1604" s="250">
        <f t="shared" si="138"/>
        <v>0.29938020345140004</v>
      </c>
      <c r="F1604" s="250">
        <f t="shared" si="126"/>
        <v>0.29938020345140004</v>
      </c>
      <c r="G1604" s="250"/>
      <c r="H1604" s="250"/>
      <c r="I1604" s="250"/>
      <c r="J1604" s="250">
        <f t="shared" si="139"/>
        <v>0.28747539314528003</v>
      </c>
      <c r="K1604" s="250">
        <f t="shared" si="139"/>
        <v>0.28668942292639998</v>
      </c>
      <c r="L1604" s="250">
        <f t="shared" si="127"/>
        <v>0.28668942292639998</v>
      </c>
      <c r="M1604" s="250"/>
      <c r="N1604" s="250"/>
      <c r="O1604" s="250"/>
      <c r="P1604" s="250">
        <f t="shared" si="140"/>
        <v>0.33681890767163997</v>
      </c>
      <c r="Q1604" s="250">
        <f t="shared" si="140"/>
        <v>0.34864439952815995</v>
      </c>
      <c r="R1604" s="250">
        <f t="shared" si="128"/>
        <v>0.33681890767163997</v>
      </c>
      <c r="S1604" s="250"/>
      <c r="T1604" s="250">
        <f t="shared" si="141"/>
        <v>0.50458940253736251</v>
      </c>
      <c r="U1604" s="250">
        <f t="shared" si="141"/>
        <v>0.49208730095152281</v>
      </c>
      <c r="V1604" s="250">
        <f t="shared" si="141"/>
        <v>0.50340088188342924</v>
      </c>
      <c r="W1604" s="250">
        <f t="shared" si="129"/>
        <v>0.49208730095152281</v>
      </c>
      <c r="X1604" s="250"/>
      <c r="Y1604" s="250"/>
      <c r="Z1604" s="250"/>
      <c r="AA1604" s="250"/>
    </row>
    <row r="1605" spans="1:27" ht="14.25" hidden="1" customHeight="1">
      <c r="A1605" s="120">
        <v>0.15</v>
      </c>
      <c r="B1605" s="120">
        <v>0.33</v>
      </c>
      <c r="C1605" s="120">
        <v>0.52</v>
      </c>
      <c r="D1605" s="250">
        <f t="shared" si="138"/>
        <v>0.31109873020508005</v>
      </c>
      <c r="E1605" s="250">
        <f t="shared" si="138"/>
        <v>0.29969918487140002</v>
      </c>
      <c r="F1605" s="250">
        <f t="shared" si="126"/>
        <v>0.29969918487140002</v>
      </c>
      <c r="G1605" s="250"/>
      <c r="H1605" s="250"/>
      <c r="I1605" s="250"/>
      <c r="J1605" s="250">
        <f t="shared" si="139"/>
        <v>0.28715811295951998</v>
      </c>
      <c r="K1605" s="250">
        <f t="shared" si="139"/>
        <v>0.28700840434640001</v>
      </c>
      <c r="L1605" s="250">
        <f t="shared" si="127"/>
        <v>0.28700840434640001</v>
      </c>
      <c r="M1605" s="250"/>
      <c r="N1605" s="250"/>
      <c r="O1605" s="250"/>
      <c r="P1605" s="250">
        <f t="shared" si="140"/>
        <v>0.33682507464575995</v>
      </c>
      <c r="Q1605" s="250">
        <f t="shared" si="140"/>
        <v>0.34863823255404003</v>
      </c>
      <c r="R1605" s="250">
        <f t="shared" si="128"/>
        <v>0.33682507464575995</v>
      </c>
      <c r="S1605" s="250"/>
      <c r="T1605" s="250">
        <f t="shared" si="141"/>
        <v>0.50415947929655125</v>
      </c>
      <c r="U1605" s="250">
        <f t="shared" si="141"/>
        <v>0.49229597965975824</v>
      </c>
      <c r="V1605" s="250">
        <f t="shared" si="141"/>
        <v>0.50360954616094533</v>
      </c>
      <c r="W1605" s="250">
        <f t="shared" si="129"/>
        <v>0.49229597965975824</v>
      </c>
      <c r="X1605" s="250"/>
      <c r="Y1605" s="250"/>
      <c r="Z1605" s="250"/>
      <c r="AA1605" s="250"/>
    </row>
    <row r="1606" spans="1:27" ht="14.25" hidden="1" customHeight="1">
      <c r="A1606" s="120">
        <v>0.15</v>
      </c>
      <c r="B1606" s="120">
        <v>0.34</v>
      </c>
      <c r="C1606" s="120">
        <v>0.51</v>
      </c>
      <c r="D1606" s="250">
        <f t="shared" si="138"/>
        <v>0.31075146576584001</v>
      </c>
      <c r="E1606" s="250">
        <f t="shared" si="138"/>
        <v>0.30001816629139999</v>
      </c>
      <c r="F1606" s="250">
        <f t="shared" si="126"/>
        <v>0.30001816629139999</v>
      </c>
      <c r="G1606" s="250"/>
      <c r="H1606" s="250"/>
      <c r="I1606" s="250"/>
      <c r="J1606" s="250">
        <f t="shared" si="139"/>
        <v>0.28684083277376005</v>
      </c>
      <c r="K1606" s="250">
        <f t="shared" si="139"/>
        <v>0.28732738576640005</v>
      </c>
      <c r="L1606" s="250">
        <f t="shared" si="127"/>
        <v>0.28684083277376005</v>
      </c>
      <c r="M1606" s="250"/>
      <c r="N1606" s="250"/>
      <c r="O1606" s="250"/>
      <c r="P1606" s="250">
        <f t="shared" si="140"/>
        <v>0.33683124161987998</v>
      </c>
      <c r="Q1606" s="250">
        <f t="shared" si="140"/>
        <v>0.34863206557991999</v>
      </c>
      <c r="R1606" s="250">
        <f t="shared" si="128"/>
        <v>0.33683124161987998</v>
      </c>
      <c r="S1606" s="250"/>
      <c r="T1606" s="250">
        <f t="shared" si="141"/>
        <v>0.5037295560557401</v>
      </c>
      <c r="U1606" s="250">
        <f t="shared" si="141"/>
        <v>0.49250465836799362</v>
      </c>
      <c r="V1606" s="250">
        <f t="shared" si="141"/>
        <v>0.5038182104384612</v>
      </c>
      <c r="W1606" s="250">
        <f t="shared" si="129"/>
        <v>0.49250465836799362</v>
      </c>
      <c r="X1606" s="250"/>
      <c r="Y1606" s="250"/>
      <c r="Z1606" s="250"/>
      <c r="AA1606" s="250"/>
    </row>
    <row r="1607" spans="1:27" ht="14.25" hidden="1" customHeight="1">
      <c r="A1607" s="120">
        <v>0.15</v>
      </c>
      <c r="B1607" s="120">
        <v>0.35</v>
      </c>
      <c r="C1607" s="120">
        <v>0.5</v>
      </c>
      <c r="D1607" s="250">
        <f t="shared" si="138"/>
        <v>0.31040420132660002</v>
      </c>
      <c r="E1607" s="250">
        <f t="shared" si="138"/>
        <v>0.30033714771139997</v>
      </c>
      <c r="F1607" s="250">
        <f t="shared" si="126"/>
        <v>0.30033714771139997</v>
      </c>
      <c r="G1607" s="250"/>
      <c r="H1607" s="250"/>
      <c r="I1607" s="250"/>
      <c r="J1607" s="250">
        <f t="shared" si="139"/>
        <v>0.286523552588</v>
      </c>
      <c r="K1607" s="250">
        <f t="shared" si="139"/>
        <v>0.28764636718640002</v>
      </c>
      <c r="L1607" s="250">
        <f t="shared" si="127"/>
        <v>0.286523552588</v>
      </c>
      <c r="M1607" s="250"/>
      <c r="N1607" s="250"/>
      <c r="O1607" s="250"/>
      <c r="P1607" s="250">
        <f t="shared" si="140"/>
        <v>0.33683740859399997</v>
      </c>
      <c r="Q1607" s="250">
        <f t="shared" si="140"/>
        <v>0.34862589860579996</v>
      </c>
      <c r="R1607" s="250">
        <f t="shared" si="128"/>
        <v>0.33683740859399997</v>
      </c>
      <c r="S1607" s="250"/>
      <c r="T1607" s="250">
        <f t="shared" si="141"/>
        <v>0.50329963281492884</v>
      </c>
      <c r="U1607" s="250">
        <f t="shared" si="141"/>
        <v>0.492713337076229</v>
      </c>
      <c r="V1607" s="250">
        <f t="shared" si="141"/>
        <v>0.50402687471597718</v>
      </c>
      <c r="W1607" s="250">
        <f t="shared" si="129"/>
        <v>0.492713337076229</v>
      </c>
      <c r="X1607" s="250"/>
      <c r="Y1607" s="250"/>
      <c r="Z1607" s="250"/>
      <c r="AA1607" s="250"/>
    </row>
    <row r="1608" spans="1:27" ht="14.25" hidden="1" customHeight="1">
      <c r="A1608" s="120">
        <v>0.15</v>
      </c>
      <c r="B1608" s="120">
        <v>0.36</v>
      </c>
      <c r="C1608" s="120">
        <v>0.49</v>
      </c>
      <c r="D1608" s="250">
        <f t="shared" si="138"/>
        <v>0.31005693688736002</v>
      </c>
      <c r="E1608" s="250">
        <f t="shared" si="138"/>
        <v>0.30065612913140005</v>
      </c>
      <c r="F1608" s="250">
        <f t="shared" si="126"/>
        <v>0.30065612913140005</v>
      </c>
      <c r="G1608" s="250"/>
      <c r="H1608" s="250"/>
      <c r="I1608" s="250"/>
      <c r="J1608" s="250">
        <f t="shared" si="139"/>
        <v>0.28620627240223995</v>
      </c>
      <c r="K1608" s="250">
        <f t="shared" si="139"/>
        <v>0.2879653486064</v>
      </c>
      <c r="L1608" s="250">
        <f t="shared" si="127"/>
        <v>0.28620627240223995</v>
      </c>
      <c r="M1608" s="250"/>
      <c r="N1608" s="250"/>
      <c r="O1608" s="250"/>
      <c r="P1608" s="250">
        <f t="shared" si="140"/>
        <v>0.33684357556811995</v>
      </c>
      <c r="Q1608" s="250">
        <f t="shared" si="140"/>
        <v>0.34861973163167997</v>
      </c>
      <c r="R1608" s="250">
        <f t="shared" si="128"/>
        <v>0.33684357556811995</v>
      </c>
      <c r="S1608" s="250"/>
      <c r="T1608" s="250">
        <f t="shared" si="141"/>
        <v>0.5028697095741177</v>
      </c>
      <c r="U1608" s="250">
        <f t="shared" si="141"/>
        <v>0.49292201578446437</v>
      </c>
      <c r="V1608" s="250">
        <f t="shared" si="141"/>
        <v>0.50423553899349316</v>
      </c>
      <c r="W1608" s="250">
        <f t="shared" si="129"/>
        <v>0.49292201578446437</v>
      </c>
      <c r="X1608" s="250"/>
      <c r="Y1608" s="250"/>
      <c r="Z1608" s="250"/>
      <c r="AA1608" s="250"/>
    </row>
    <row r="1609" spans="1:27" ht="14.25" hidden="1" customHeight="1">
      <c r="A1609" s="120">
        <v>0.15</v>
      </c>
      <c r="B1609" s="120">
        <v>0.37</v>
      </c>
      <c r="C1609" s="120">
        <v>0.48</v>
      </c>
      <c r="D1609" s="250">
        <f t="shared" si="138"/>
        <v>0.30970967244811998</v>
      </c>
      <c r="E1609" s="250">
        <f t="shared" si="138"/>
        <v>0.30097511055140003</v>
      </c>
      <c r="F1609" s="250">
        <f t="shared" si="126"/>
        <v>0.30097511055140003</v>
      </c>
      <c r="G1609" s="250"/>
      <c r="H1609" s="250"/>
      <c r="I1609" s="250"/>
      <c r="J1609" s="250">
        <f t="shared" si="139"/>
        <v>0.28588899221648001</v>
      </c>
      <c r="K1609" s="250">
        <f t="shared" si="139"/>
        <v>0.28828433002639997</v>
      </c>
      <c r="L1609" s="250">
        <f t="shared" si="127"/>
        <v>0.28588899221648001</v>
      </c>
      <c r="M1609" s="250"/>
      <c r="N1609" s="250"/>
      <c r="O1609" s="250"/>
      <c r="P1609" s="250">
        <f t="shared" si="140"/>
        <v>0.33684974254223998</v>
      </c>
      <c r="Q1609" s="250">
        <f t="shared" si="140"/>
        <v>0.34861356465755999</v>
      </c>
      <c r="R1609" s="250">
        <f t="shared" si="128"/>
        <v>0.33684974254223998</v>
      </c>
      <c r="S1609" s="250"/>
      <c r="T1609" s="250">
        <f t="shared" si="141"/>
        <v>0.50243978633330655</v>
      </c>
      <c r="U1609" s="250">
        <f t="shared" si="141"/>
        <v>0.49313069449269975</v>
      </c>
      <c r="V1609" s="250">
        <f t="shared" si="141"/>
        <v>0.50444420327100903</v>
      </c>
      <c r="W1609" s="250">
        <f t="shared" si="129"/>
        <v>0.49313069449269975</v>
      </c>
      <c r="X1609" s="250"/>
      <c r="Y1609" s="250"/>
      <c r="Z1609" s="250"/>
      <c r="AA1609" s="250"/>
    </row>
    <row r="1610" spans="1:27" ht="14.25" hidden="1" customHeight="1">
      <c r="A1610" s="120">
        <v>0.15</v>
      </c>
      <c r="B1610" s="120">
        <v>0.38</v>
      </c>
      <c r="C1610" s="120">
        <v>0.47</v>
      </c>
      <c r="D1610" s="250">
        <f t="shared" si="138"/>
        <v>0.30936240800888004</v>
      </c>
      <c r="E1610" s="250">
        <f t="shared" si="138"/>
        <v>0.3012940919714</v>
      </c>
      <c r="F1610" s="250">
        <f t="shared" si="126"/>
        <v>0.3012940919714</v>
      </c>
      <c r="G1610" s="250"/>
      <c r="H1610" s="250"/>
      <c r="I1610" s="250"/>
      <c r="J1610" s="250">
        <f t="shared" si="139"/>
        <v>0.28557171203071996</v>
      </c>
      <c r="K1610" s="250">
        <f t="shared" si="139"/>
        <v>0.2886033114464</v>
      </c>
      <c r="L1610" s="250">
        <f t="shared" si="127"/>
        <v>0.28557171203071996</v>
      </c>
      <c r="M1610" s="250"/>
      <c r="N1610" s="250"/>
      <c r="O1610" s="250"/>
      <c r="P1610" s="250">
        <f t="shared" si="140"/>
        <v>0.33685590951636002</v>
      </c>
      <c r="Q1610" s="250">
        <f t="shared" si="140"/>
        <v>0.34860739768343996</v>
      </c>
      <c r="R1610" s="250">
        <f t="shared" si="128"/>
        <v>0.33685590951636002</v>
      </c>
      <c r="S1610" s="250"/>
      <c r="T1610" s="250">
        <f t="shared" si="141"/>
        <v>0.5020098630924954</v>
      </c>
      <c r="U1610" s="250">
        <f t="shared" si="141"/>
        <v>0.49333937320093524</v>
      </c>
      <c r="V1610" s="250">
        <f t="shared" si="141"/>
        <v>0.50465286754852501</v>
      </c>
      <c r="W1610" s="250">
        <f t="shared" si="129"/>
        <v>0.49333937320093524</v>
      </c>
      <c r="X1610" s="250"/>
      <c r="Y1610" s="250"/>
      <c r="Z1610" s="250"/>
      <c r="AA1610" s="250"/>
    </row>
    <row r="1611" spans="1:27" ht="14.25" hidden="1" customHeight="1">
      <c r="A1611" s="120">
        <v>0.15</v>
      </c>
      <c r="B1611" s="120">
        <v>0.39</v>
      </c>
      <c r="C1611" s="120">
        <v>0.46</v>
      </c>
      <c r="D1611" s="250">
        <f t="shared" si="138"/>
        <v>0.30901514356964005</v>
      </c>
      <c r="E1611" s="250">
        <f t="shared" si="138"/>
        <v>0.30161307339139998</v>
      </c>
      <c r="F1611" s="250">
        <f t="shared" si="126"/>
        <v>0.30161307339139998</v>
      </c>
      <c r="G1611" s="250"/>
      <c r="H1611" s="250"/>
      <c r="I1611" s="250"/>
      <c r="J1611" s="250">
        <f t="shared" si="139"/>
        <v>0.28525443184496002</v>
      </c>
      <c r="K1611" s="250">
        <f t="shared" si="139"/>
        <v>0.28892229286640003</v>
      </c>
      <c r="L1611" s="250">
        <f t="shared" si="127"/>
        <v>0.28525443184496002</v>
      </c>
      <c r="M1611" s="250"/>
      <c r="N1611" s="250"/>
      <c r="O1611" s="250"/>
      <c r="P1611" s="250">
        <f t="shared" si="140"/>
        <v>0.33686207649048</v>
      </c>
      <c r="Q1611" s="250">
        <f t="shared" si="140"/>
        <v>0.34860123070932003</v>
      </c>
      <c r="R1611" s="250">
        <f t="shared" si="128"/>
        <v>0.33686207649048</v>
      </c>
      <c r="S1611" s="250"/>
      <c r="T1611" s="250">
        <f t="shared" si="141"/>
        <v>0.50157993985168425</v>
      </c>
      <c r="U1611" s="250">
        <f t="shared" si="141"/>
        <v>0.49354805190917062</v>
      </c>
      <c r="V1611" s="250">
        <f t="shared" si="141"/>
        <v>0.50486153182604099</v>
      </c>
      <c r="W1611" s="250">
        <f t="shared" si="129"/>
        <v>0.49354805190917062</v>
      </c>
      <c r="X1611" s="250"/>
      <c r="Y1611" s="250"/>
      <c r="Z1611" s="250"/>
      <c r="AA1611" s="250"/>
    </row>
    <row r="1612" spans="1:27" ht="14.25" hidden="1" customHeight="1">
      <c r="A1612" s="120">
        <v>0.15</v>
      </c>
      <c r="B1612" s="120">
        <v>0.4</v>
      </c>
      <c r="C1612" s="120">
        <v>0.45</v>
      </c>
      <c r="D1612" s="250">
        <f t="shared" si="138"/>
        <v>0.30866787913040006</v>
      </c>
      <c r="E1612" s="250">
        <f t="shared" si="138"/>
        <v>0.30193205481140006</v>
      </c>
      <c r="F1612" s="250">
        <f t="shared" si="126"/>
        <v>0.30193205481140006</v>
      </c>
      <c r="G1612" s="250"/>
      <c r="H1612" s="250"/>
      <c r="I1612" s="250"/>
      <c r="J1612" s="250">
        <f t="shared" si="139"/>
        <v>0.28493715165919997</v>
      </c>
      <c r="K1612" s="250">
        <f t="shared" si="139"/>
        <v>0.28924127428640001</v>
      </c>
      <c r="L1612" s="250">
        <f t="shared" si="127"/>
        <v>0.28493715165919997</v>
      </c>
      <c r="M1612" s="250"/>
      <c r="N1612" s="250"/>
      <c r="O1612" s="250"/>
      <c r="P1612" s="250">
        <f t="shared" si="140"/>
        <v>0.33686824346459998</v>
      </c>
      <c r="Q1612" s="250">
        <f t="shared" si="140"/>
        <v>0.34859506373519999</v>
      </c>
      <c r="R1612" s="250">
        <f t="shared" si="128"/>
        <v>0.33686824346459998</v>
      </c>
      <c r="S1612" s="250"/>
      <c r="T1612" s="250">
        <f t="shared" si="141"/>
        <v>0.50115001661087311</v>
      </c>
      <c r="U1612" s="250">
        <f t="shared" si="141"/>
        <v>0.49375673061740599</v>
      </c>
      <c r="V1612" s="250">
        <f t="shared" si="141"/>
        <v>0.50507019610355697</v>
      </c>
      <c r="W1612" s="250">
        <f t="shared" si="129"/>
        <v>0.49375673061740599</v>
      </c>
      <c r="X1612" s="250"/>
      <c r="Y1612" s="250"/>
      <c r="Z1612" s="250"/>
      <c r="AA1612" s="250"/>
    </row>
    <row r="1613" spans="1:27" ht="14.25" hidden="1" customHeight="1">
      <c r="A1613" s="120">
        <v>0.15</v>
      </c>
      <c r="B1613" s="120">
        <v>0.41</v>
      </c>
      <c r="C1613" s="120">
        <v>0.44</v>
      </c>
      <c r="D1613" s="250">
        <f t="shared" si="138"/>
        <v>0.30832061469116001</v>
      </c>
      <c r="E1613" s="250">
        <f t="shared" si="138"/>
        <v>0.30225103623140004</v>
      </c>
      <c r="F1613" s="250">
        <f t="shared" si="126"/>
        <v>0.30225103623140004</v>
      </c>
      <c r="G1613" s="250"/>
      <c r="H1613" s="250"/>
      <c r="I1613" s="250"/>
      <c r="J1613" s="250">
        <f t="shared" si="139"/>
        <v>0.28461987147344003</v>
      </c>
      <c r="K1613" s="250">
        <f t="shared" si="139"/>
        <v>0.28956025570639998</v>
      </c>
      <c r="L1613" s="250">
        <f t="shared" si="127"/>
        <v>0.28461987147344003</v>
      </c>
      <c r="M1613" s="250"/>
      <c r="N1613" s="250"/>
      <c r="O1613" s="250"/>
      <c r="P1613" s="250">
        <f t="shared" si="140"/>
        <v>0.33687441043872002</v>
      </c>
      <c r="Q1613" s="250">
        <f t="shared" si="140"/>
        <v>0.34858889676107996</v>
      </c>
      <c r="R1613" s="250">
        <f t="shared" si="128"/>
        <v>0.33687441043872002</v>
      </c>
      <c r="S1613" s="250"/>
      <c r="T1613" s="250">
        <f t="shared" si="141"/>
        <v>0.50072009337006196</v>
      </c>
      <c r="U1613" s="250">
        <f t="shared" si="141"/>
        <v>0.49396540932564137</v>
      </c>
      <c r="V1613" s="250">
        <f t="shared" si="141"/>
        <v>0.50527886038107295</v>
      </c>
      <c r="W1613" s="250">
        <f t="shared" si="129"/>
        <v>0.49396540932564137</v>
      </c>
      <c r="X1613" s="250"/>
      <c r="Y1613" s="250"/>
      <c r="Z1613" s="250"/>
      <c r="AA1613" s="250"/>
    </row>
    <row r="1614" spans="1:27" ht="14.25" hidden="1" customHeight="1">
      <c r="A1614" s="120">
        <v>0.15</v>
      </c>
      <c r="B1614" s="120">
        <v>0.42</v>
      </c>
      <c r="C1614" s="120">
        <v>0.43</v>
      </c>
      <c r="D1614" s="250">
        <f t="shared" si="138"/>
        <v>0.30797335025191996</v>
      </c>
      <c r="E1614" s="250">
        <f t="shared" si="138"/>
        <v>0.30257001765140001</v>
      </c>
      <c r="F1614" s="250">
        <f t="shared" si="126"/>
        <v>0.30257001765140001</v>
      </c>
      <c r="G1614" s="250"/>
      <c r="H1614" s="250"/>
      <c r="I1614" s="250"/>
      <c r="J1614" s="250">
        <f t="shared" si="139"/>
        <v>0.28430259128767998</v>
      </c>
      <c r="K1614" s="250">
        <f t="shared" si="139"/>
        <v>0.28987923712639996</v>
      </c>
      <c r="L1614" s="250">
        <f t="shared" si="127"/>
        <v>0.28430259128767998</v>
      </c>
      <c r="M1614" s="250"/>
      <c r="N1614" s="250"/>
      <c r="O1614" s="250"/>
      <c r="P1614" s="250">
        <f t="shared" si="140"/>
        <v>0.33688057741284</v>
      </c>
      <c r="Q1614" s="250">
        <f t="shared" si="140"/>
        <v>0.34858272978695998</v>
      </c>
      <c r="R1614" s="250">
        <f t="shared" si="128"/>
        <v>0.33688057741284</v>
      </c>
      <c r="S1614" s="250"/>
      <c r="T1614" s="250">
        <f t="shared" si="141"/>
        <v>0.5002901701292507</v>
      </c>
      <c r="U1614" s="250">
        <f t="shared" si="141"/>
        <v>0.49417408803387675</v>
      </c>
      <c r="V1614" s="250">
        <f t="shared" si="141"/>
        <v>0.50548752465858882</v>
      </c>
      <c r="W1614" s="250">
        <f t="shared" si="129"/>
        <v>0.49417408803387675</v>
      </c>
      <c r="X1614" s="250"/>
      <c r="Y1614" s="250"/>
      <c r="Z1614" s="250"/>
      <c r="AA1614" s="250"/>
    </row>
    <row r="1615" spans="1:27" ht="14.25" hidden="1" customHeight="1">
      <c r="A1615" s="120">
        <v>0.15</v>
      </c>
      <c r="B1615" s="120">
        <v>0.43</v>
      </c>
      <c r="C1615" s="120">
        <v>0.42</v>
      </c>
      <c r="D1615" s="250">
        <f t="shared" si="138"/>
        <v>0.30762608581268003</v>
      </c>
      <c r="E1615" s="250">
        <f t="shared" si="138"/>
        <v>0.30288899907139999</v>
      </c>
      <c r="F1615" s="250">
        <f t="shared" si="126"/>
        <v>0.30288899907139999</v>
      </c>
      <c r="G1615" s="250"/>
      <c r="H1615" s="250"/>
      <c r="I1615" s="250"/>
      <c r="J1615" s="250">
        <f t="shared" si="139"/>
        <v>0.28398531110191999</v>
      </c>
      <c r="K1615" s="250">
        <f t="shared" si="139"/>
        <v>0.29019821854639999</v>
      </c>
      <c r="L1615" s="250">
        <f t="shared" si="127"/>
        <v>0.28398531110191999</v>
      </c>
      <c r="M1615" s="250"/>
      <c r="N1615" s="250"/>
      <c r="O1615" s="250"/>
      <c r="P1615" s="250">
        <f t="shared" si="140"/>
        <v>0.33688674438695998</v>
      </c>
      <c r="Q1615" s="250">
        <f t="shared" si="140"/>
        <v>0.34857656281284</v>
      </c>
      <c r="R1615" s="250">
        <f t="shared" si="128"/>
        <v>0.33688674438695998</v>
      </c>
      <c r="S1615" s="250"/>
      <c r="T1615" s="250">
        <f t="shared" si="141"/>
        <v>0.49986024688843955</v>
      </c>
      <c r="U1615" s="250">
        <f t="shared" si="141"/>
        <v>0.49438276674211212</v>
      </c>
      <c r="V1615" s="250">
        <f t="shared" si="141"/>
        <v>0.50569618893610491</v>
      </c>
      <c r="W1615" s="250">
        <f t="shared" si="129"/>
        <v>0.49438276674211212</v>
      </c>
      <c r="X1615" s="250"/>
      <c r="Y1615" s="250"/>
      <c r="Z1615" s="250"/>
      <c r="AA1615" s="250"/>
    </row>
    <row r="1616" spans="1:27" ht="14.25" hidden="1" customHeight="1">
      <c r="A1616" s="120">
        <v>0.15</v>
      </c>
      <c r="B1616" s="120">
        <v>0.44</v>
      </c>
      <c r="C1616" s="120">
        <v>0.41</v>
      </c>
      <c r="D1616" s="250">
        <f t="shared" si="138"/>
        <v>0.30727882137343998</v>
      </c>
      <c r="E1616" s="250">
        <f t="shared" si="138"/>
        <v>0.30320798049139996</v>
      </c>
      <c r="F1616" s="250">
        <f t="shared" si="126"/>
        <v>0.30320798049139996</v>
      </c>
      <c r="G1616" s="250"/>
      <c r="H1616" s="250"/>
      <c r="I1616" s="250"/>
      <c r="J1616" s="250">
        <f t="shared" si="139"/>
        <v>0.28366803091616</v>
      </c>
      <c r="K1616" s="250">
        <f t="shared" si="139"/>
        <v>0.29051719996640002</v>
      </c>
      <c r="L1616" s="250">
        <f t="shared" si="127"/>
        <v>0.28366803091616</v>
      </c>
      <c r="M1616" s="250"/>
      <c r="N1616" s="250"/>
      <c r="O1616" s="250"/>
      <c r="P1616" s="250">
        <f t="shared" si="140"/>
        <v>0.33689291136107996</v>
      </c>
      <c r="Q1616" s="250">
        <f t="shared" si="140"/>
        <v>0.34857039583871996</v>
      </c>
      <c r="R1616" s="250">
        <f t="shared" si="128"/>
        <v>0.33689291136107996</v>
      </c>
      <c r="S1616" s="250"/>
      <c r="T1616" s="250">
        <f t="shared" si="141"/>
        <v>0.49943032364762835</v>
      </c>
      <c r="U1616" s="250">
        <f t="shared" si="141"/>
        <v>0.49459144545034761</v>
      </c>
      <c r="V1616" s="250">
        <f t="shared" si="141"/>
        <v>0.50590485321362078</v>
      </c>
      <c r="W1616" s="250">
        <f t="shared" si="129"/>
        <v>0.49459144545034761</v>
      </c>
      <c r="X1616" s="250"/>
      <c r="Y1616" s="250"/>
      <c r="Z1616" s="250"/>
      <c r="AA1616" s="250"/>
    </row>
    <row r="1617" spans="1:27" ht="14.25" hidden="1" customHeight="1">
      <c r="A1617" s="120">
        <v>0.15</v>
      </c>
      <c r="B1617" s="120">
        <v>0.45</v>
      </c>
      <c r="C1617" s="120">
        <v>0.4</v>
      </c>
      <c r="D1617" s="250">
        <f t="shared" si="138"/>
        <v>0.30693155693420004</v>
      </c>
      <c r="E1617" s="250">
        <f t="shared" si="138"/>
        <v>0.3035269619114</v>
      </c>
      <c r="F1617" s="250">
        <f t="shared" si="126"/>
        <v>0.3035269619114</v>
      </c>
      <c r="G1617" s="250"/>
      <c r="H1617" s="250"/>
      <c r="I1617" s="250"/>
      <c r="J1617" s="250">
        <f t="shared" si="139"/>
        <v>0.2833507507304</v>
      </c>
      <c r="K1617" s="250">
        <f t="shared" si="139"/>
        <v>0.29083618138639999</v>
      </c>
      <c r="L1617" s="250">
        <f t="shared" si="127"/>
        <v>0.2833507507304</v>
      </c>
      <c r="M1617" s="250"/>
      <c r="N1617" s="250"/>
      <c r="O1617" s="250"/>
      <c r="P1617" s="250">
        <f t="shared" si="140"/>
        <v>0.3368990783352</v>
      </c>
      <c r="Q1617" s="250">
        <f t="shared" si="140"/>
        <v>0.34856422886459998</v>
      </c>
      <c r="R1617" s="250">
        <f t="shared" si="128"/>
        <v>0.3368990783352</v>
      </c>
      <c r="S1617" s="250"/>
      <c r="T1617" s="250">
        <f t="shared" si="141"/>
        <v>0.49900040040681726</v>
      </c>
      <c r="U1617" s="250">
        <f t="shared" si="141"/>
        <v>0.4948001241585831</v>
      </c>
      <c r="V1617" s="250">
        <f t="shared" si="141"/>
        <v>0.50611351749113676</v>
      </c>
      <c r="W1617" s="250">
        <f t="shared" si="129"/>
        <v>0.4948001241585831</v>
      </c>
      <c r="X1617" s="250"/>
      <c r="Y1617" s="250"/>
      <c r="Z1617" s="250"/>
      <c r="AA1617" s="250"/>
    </row>
    <row r="1618" spans="1:27" ht="14.25" hidden="1" customHeight="1">
      <c r="A1618" s="120">
        <v>0.15</v>
      </c>
      <c r="B1618" s="120">
        <v>0.46</v>
      </c>
      <c r="C1618" s="120">
        <v>0.39</v>
      </c>
      <c r="D1618" s="250">
        <f t="shared" si="138"/>
        <v>0.30658429249496</v>
      </c>
      <c r="E1618" s="250">
        <f t="shared" si="138"/>
        <v>0.30384594333140003</v>
      </c>
      <c r="F1618" s="250">
        <f t="shared" si="126"/>
        <v>0.30384594333140003</v>
      </c>
      <c r="G1618" s="250"/>
      <c r="H1618" s="250"/>
      <c r="I1618" s="250"/>
      <c r="J1618" s="250">
        <f t="shared" si="139"/>
        <v>0.28303347054464001</v>
      </c>
      <c r="K1618" s="250">
        <f t="shared" si="139"/>
        <v>0.29115516280640003</v>
      </c>
      <c r="L1618" s="250">
        <f t="shared" si="127"/>
        <v>0.28303347054464001</v>
      </c>
      <c r="M1618" s="250"/>
      <c r="N1618" s="250"/>
      <c r="O1618" s="250"/>
      <c r="P1618" s="250">
        <f t="shared" si="140"/>
        <v>0.33690524530931998</v>
      </c>
      <c r="Q1618" s="250">
        <f t="shared" si="140"/>
        <v>0.34855806189048</v>
      </c>
      <c r="R1618" s="250">
        <f t="shared" si="128"/>
        <v>0.33690524530931998</v>
      </c>
      <c r="S1618" s="250"/>
      <c r="T1618" s="250">
        <f t="shared" si="141"/>
        <v>0.49857047716600611</v>
      </c>
      <c r="U1618" s="250">
        <f t="shared" si="141"/>
        <v>0.49500880286681848</v>
      </c>
      <c r="V1618" s="250">
        <f t="shared" si="141"/>
        <v>0.50632218176865273</v>
      </c>
      <c r="W1618" s="250">
        <f t="shared" si="129"/>
        <v>0.49500880286681848</v>
      </c>
      <c r="X1618" s="250"/>
      <c r="Y1618" s="250"/>
      <c r="Z1618" s="250"/>
      <c r="AA1618" s="250"/>
    </row>
    <row r="1619" spans="1:27" ht="14.25" hidden="1" customHeight="1">
      <c r="A1619" s="120">
        <v>0.15</v>
      </c>
      <c r="B1619" s="120">
        <v>0.47</v>
      </c>
      <c r="C1619" s="120">
        <v>0.38</v>
      </c>
      <c r="D1619" s="250">
        <f t="shared" si="138"/>
        <v>0.30623702805572001</v>
      </c>
      <c r="E1619" s="250">
        <f t="shared" si="138"/>
        <v>0.3041649247514</v>
      </c>
      <c r="F1619" s="250">
        <f t="shared" si="126"/>
        <v>0.3041649247514</v>
      </c>
      <c r="G1619" s="250"/>
      <c r="H1619" s="250"/>
      <c r="I1619" s="250"/>
      <c r="J1619" s="250">
        <f t="shared" si="139"/>
        <v>0.28271619035888002</v>
      </c>
      <c r="K1619" s="250">
        <f t="shared" si="139"/>
        <v>0.2914741442264</v>
      </c>
      <c r="L1619" s="250">
        <f t="shared" si="127"/>
        <v>0.28271619035888002</v>
      </c>
      <c r="M1619" s="250"/>
      <c r="N1619" s="250"/>
      <c r="O1619" s="250"/>
      <c r="P1619" s="250">
        <f t="shared" si="140"/>
        <v>0.33691141228343996</v>
      </c>
      <c r="Q1619" s="250">
        <f t="shared" si="140"/>
        <v>0.34855189491635996</v>
      </c>
      <c r="R1619" s="250">
        <f t="shared" si="128"/>
        <v>0.33691141228343996</v>
      </c>
      <c r="S1619" s="250"/>
      <c r="T1619" s="250">
        <f t="shared" si="141"/>
        <v>0.49814055392519491</v>
      </c>
      <c r="U1619" s="250">
        <f t="shared" si="141"/>
        <v>0.49521748157505385</v>
      </c>
      <c r="V1619" s="250">
        <f t="shared" si="141"/>
        <v>0.50653084604616871</v>
      </c>
      <c r="W1619" s="250">
        <f t="shared" si="129"/>
        <v>0.49521748157505385</v>
      </c>
      <c r="X1619" s="250"/>
      <c r="Y1619" s="250"/>
      <c r="Z1619" s="250"/>
      <c r="AA1619" s="250"/>
    </row>
    <row r="1620" spans="1:27" ht="14.25" hidden="1" customHeight="1">
      <c r="A1620" s="120">
        <v>0.15</v>
      </c>
      <c r="B1620" s="120">
        <v>0.48</v>
      </c>
      <c r="C1620" s="120">
        <v>0.37</v>
      </c>
      <c r="D1620" s="250">
        <f t="shared" si="138"/>
        <v>0.30588976361648001</v>
      </c>
      <c r="E1620" s="250">
        <f t="shared" si="138"/>
        <v>0.30448390617139998</v>
      </c>
      <c r="F1620" s="250">
        <f t="shared" si="126"/>
        <v>0.30448390617139998</v>
      </c>
      <c r="G1620" s="250"/>
      <c r="H1620" s="250"/>
      <c r="I1620" s="250"/>
      <c r="J1620" s="250">
        <f t="shared" si="139"/>
        <v>0.28239891017312002</v>
      </c>
      <c r="K1620" s="250">
        <f t="shared" si="139"/>
        <v>0.29179312564639998</v>
      </c>
      <c r="L1620" s="250">
        <f t="shared" si="127"/>
        <v>0.28239891017312002</v>
      </c>
      <c r="M1620" s="250"/>
      <c r="N1620" s="250"/>
      <c r="O1620" s="250"/>
      <c r="P1620" s="250">
        <f t="shared" si="140"/>
        <v>0.33691757925755994</v>
      </c>
      <c r="Q1620" s="250">
        <f t="shared" si="140"/>
        <v>0.34854572794223998</v>
      </c>
      <c r="R1620" s="250">
        <f t="shared" si="128"/>
        <v>0.33691757925755994</v>
      </c>
      <c r="S1620" s="250"/>
      <c r="T1620" s="250">
        <f t="shared" si="141"/>
        <v>0.4977106306843837</v>
      </c>
      <c r="U1620" s="250">
        <f t="shared" si="141"/>
        <v>0.49542616028328923</v>
      </c>
      <c r="V1620" s="250">
        <f t="shared" si="141"/>
        <v>0.50673951032368469</v>
      </c>
      <c r="W1620" s="250">
        <f t="shared" si="129"/>
        <v>0.49542616028328923</v>
      </c>
      <c r="X1620" s="250"/>
      <c r="Y1620" s="250"/>
      <c r="Z1620" s="250"/>
      <c r="AA1620" s="250"/>
    </row>
    <row r="1621" spans="1:27" ht="14.25" hidden="1" customHeight="1">
      <c r="A1621" s="120">
        <v>0.15</v>
      </c>
      <c r="B1621" s="120">
        <v>0.49</v>
      </c>
      <c r="C1621" s="120">
        <v>0.36</v>
      </c>
      <c r="D1621" s="250">
        <f t="shared" si="138"/>
        <v>0.30554249917723997</v>
      </c>
      <c r="E1621" s="250">
        <f t="shared" si="138"/>
        <v>0.30480288759140001</v>
      </c>
      <c r="F1621" s="250">
        <f t="shared" si="126"/>
        <v>0.30480288759140001</v>
      </c>
      <c r="G1621" s="250"/>
      <c r="H1621" s="250"/>
      <c r="I1621" s="250"/>
      <c r="J1621" s="250">
        <f t="shared" si="139"/>
        <v>0.28208162998735997</v>
      </c>
      <c r="K1621" s="250">
        <f t="shared" si="139"/>
        <v>0.29211210706640001</v>
      </c>
      <c r="L1621" s="250">
        <f t="shared" si="127"/>
        <v>0.28208162998735997</v>
      </c>
      <c r="M1621" s="250"/>
      <c r="N1621" s="250"/>
      <c r="O1621" s="250"/>
      <c r="P1621" s="250">
        <f t="shared" si="140"/>
        <v>0.33692374623167998</v>
      </c>
      <c r="Q1621" s="250">
        <f t="shared" si="140"/>
        <v>0.34853956096812</v>
      </c>
      <c r="R1621" s="250">
        <f t="shared" si="128"/>
        <v>0.33692374623167998</v>
      </c>
      <c r="S1621" s="250"/>
      <c r="T1621" s="250">
        <f t="shared" si="141"/>
        <v>0.49728070744357256</v>
      </c>
      <c r="U1621" s="250">
        <f t="shared" si="141"/>
        <v>0.49563483899152461</v>
      </c>
      <c r="V1621" s="250">
        <f t="shared" si="141"/>
        <v>0.50694817460120056</v>
      </c>
      <c r="W1621" s="250">
        <f t="shared" si="129"/>
        <v>0.49563483899152461</v>
      </c>
      <c r="X1621" s="250"/>
      <c r="Y1621" s="250"/>
      <c r="Z1621" s="250"/>
      <c r="AA1621" s="250"/>
    </row>
    <row r="1622" spans="1:27" ht="14.25" hidden="1" customHeight="1">
      <c r="A1622" s="120">
        <v>0.15</v>
      </c>
      <c r="B1622" s="120">
        <v>0.5</v>
      </c>
      <c r="C1622" s="120">
        <v>0.35</v>
      </c>
      <c r="D1622" s="250">
        <f t="shared" si="138"/>
        <v>0.30519523473800003</v>
      </c>
      <c r="E1622" s="250">
        <f t="shared" si="138"/>
        <v>0.30512186901140004</v>
      </c>
      <c r="F1622" s="250">
        <f t="shared" si="126"/>
        <v>0.30512186901140004</v>
      </c>
      <c r="G1622" s="250"/>
      <c r="H1622" s="250"/>
      <c r="I1622" s="250"/>
      <c r="J1622" s="250">
        <f t="shared" si="139"/>
        <v>0.28176434980160003</v>
      </c>
      <c r="K1622" s="250">
        <f t="shared" si="139"/>
        <v>0.29243108848639998</v>
      </c>
      <c r="L1622" s="250">
        <f t="shared" si="127"/>
        <v>0.28176434980160003</v>
      </c>
      <c r="M1622" s="250"/>
      <c r="N1622" s="250"/>
      <c r="O1622" s="250"/>
      <c r="P1622" s="250">
        <f t="shared" si="140"/>
        <v>0.33692991320580001</v>
      </c>
      <c r="Q1622" s="250">
        <f t="shared" si="140"/>
        <v>0.34853339399399996</v>
      </c>
      <c r="R1622" s="250">
        <f t="shared" si="128"/>
        <v>0.33692991320580001</v>
      </c>
      <c r="S1622" s="250"/>
      <c r="T1622" s="250">
        <f t="shared" si="141"/>
        <v>0.49685078420276141</v>
      </c>
      <c r="U1622" s="250">
        <f t="shared" si="141"/>
        <v>0.49584351769975998</v>
      </c>
      <c r="V1622" s="250">
        <f t="shared" si="141"/>
        <v>0.50715683887871654</v>
      </c>
      <c r="W1622" s="250">
        <f t="shared" si="129"/>
        <v>0.49584351769975998</v>
      </c>
      <c r="X1622" s="250"/>
      <c r="Y1622" s="250"/>
      <c r="Z1622" s="250"/>
      <c r="AA1622" s="250"/>
    </row>
    <row r="1623" spans="1:27" ht="14.25" hidden="1" customHeight="1">
      <c r="A1623" s="120">
        <v>0.15</v>
      </c>
      <c r="B1623" s="120">
        <v>0.51</v>
      </c>
      <c r="C1623" s="120">
        <v>0.34</v>
      </c>
      <c r="D1623" s="250">
        <f t="shared" si="138"/>
        <v>0.30484797029876004</v>
      </c>
      <c r="E1623" s="250">
        <f t="shared" si="138"/>
        <v>0.30544085043140001</v>
      </c>
      <c r="F1623" s="250">
        <f t="shared" si="126"/>
        <v>0.30484797029876004</v>
      </c>
      <c r="G1623" s="250"/>
      <c r="H1623" s="250"/>
      <c r="I1623" s="250"/>
      <c r="J1623" s="250">
        <f t="shared" si="139"/>
        <v>0.28144706961584004</v>
      </c>
      <c r="K1623" s="250">
        <f t="shared" si="139"/>
        <v>0.29275006990640001</v>
      </c>
      <c r="L1623" s="250">
        <f t="shared" si="127"/>
        <v>0.28144706961584004</v>
      </c>
      <c r="M1623" s="250"/>
      <c r="N1623" s="250"/>
      <c r="O1623" s="250"/>
      <c r="P1623" s="250">
        <f t="shared" si="140"/>
        <v>0.33693608017991999</v>
      </c>
      <c r="Q1623" s="250">
        <f t="shared" si="140"/>
        <v>0.34852722701987998</v>
      </c>
      <c r="R1623" s="250">
        <f t="shared" si="128"/>
        <v>0.33693608017991999</v>
      </c>
      <c r="S1623" s="250"/>
      <c r="T1623" s="250">
        <f t="shared" si="141"/>
        <v>0.49642086096195026</v>
      </c>
      <c r="U1623" s="250">
        <f t="shared" si="141"/>
        <v>0.49605219640799536</v>
      </c>
      <c r="V1623" s="250">
        <f t="shared" si="141"/>
        <v>0.50736550315623252</v>
      </c>
      <c r="W1623" s="250">
        <f t="shared" si="129"/>
        <v>0.49605219640799536</v>
      </c>
      <c r="X1623" s="250"/>
      <c r="Y1623" s="250"/>
      <c r="Z1623" s="250"/>
      <c r="AA1623" s="250"/>
    </row>
    <row r="1624" spans="1:27" ht="14.25" hidden="1" customHeight="1">
      <c r="A1624" s="120">
        <v>0.15</v>
      </c>
      <c r="B1624" s="120">
        <v>0.52</v>
      </c>
      <c r="C1624" s="120">
        <v>0.33</v>
      </c>
      <c r="D1624" s="250">
        <f t="shared" si="138"/>
        <v>0.30450070585951999</v>
      </c>
      <c r="E1624" s="250">
        <f t="shared" si="138"/>
        <v>0.30575983185139999</v>
      </c>
      <c r="F1624" s="250">
        <f t="shared" si="126"/>
        <v>0.30450070585951999</v>
      </c>
      <c r="G1624" s="250"/>
      <c r="H1624" s="250"/>
      <c r="I1624" s="250"/>
      <c r="J1624" s="250">
        <f t="shared" si="139"/>
        <v>0.28112978943008005</v>
      </c>
      <c r="K1624" s="250">
        <f t="shared" si="139"/>
        <v>0.29306905132639999</v>
      </c>
      <c r="L1624" s="250">
        <f t="shared" si="127"/>
        <v>0.28112978943008005</v>
      </c>
      <c r="M1624" s="250"/>
      <c r="N1624" s="250"/>
      <c r="O1624" s="250"/>
      <c r="P1624" s="250">
        <f t="shared" si="140"/>
        <v>0.33694224715403998</v>
      </c>
      <c r="Q1624" s="250">
        <f t="shared" si="140"/>
        <v>0.34852106004576</v>
      </c>
      <c r="R1624" s="250">
        <f t="shared" si="128"/>
        <v>0.33694224715403998</v>
      </c>
      <c r="S1624" s="250"/>
      <c r="T1624" s="250">
        <f t="shared" si="141"/>
        <v>0.49599093772113911</v>
      </c>
      <c r="U1624" s="250">
        <f t="shared" si="141"/>
        <v>0.49626087511623085</v>
      </c>
      <c r="V1624" s="250">
        <f t="shared" si="141"/>
        <v>0.5075741674337485</v>
      </c>
      <c r="W1624" s="250">
        <f t="shared" si="129"/>
        <v>0.49599093772113911</v>
      </c>
      <c r="X1624" s="250"/>
      <c r="Y1624" s="250"/>
      <c r="Z1624" s="250"/>
      <c r="AA1624" s="250"/>
    </row>
    <row r="1625" spans="1:27" ht="14.25" hidden="1" customHeight="1">
      <c r="A1625" s="120">
        <v>0.15</v>
      </c>
      <c r="B1625" s="120">
        <v>0.53</v>
      </c>
      <c r="C1625" s="120">
        <v>0.32</v>
      </c>
      <c r="D1625" s="250">
        <f t="shared" si="138"/>
        <v>0.30415344142028</v>
      </c>
      <c r="E1625" s="250">
        <f t="shared" si="138"/>
        <v>0.30607881327140002</v>
      </c>
      <c r="F1625" s="250">
        <f t="shared" si="126"/>
        <v>0.30415344142028</v>
      </c>
      <c r="G1625" s="250"/>
      <c r="H1625" s="250"/>
      <c r="I1625" s="250"/>
      <c r="J1625" s="250">
        <f t="shared" si="139"/>
        <v>0.28081250924432005</v>
      </c>
      <c r="K1625" s="250">
        <f t="shared" si="139"/>
        <v>0.29338803274640002</v>
      </c>
      <c r="L1625" s="250">
        <f t="shared" si="127"/>
        <v>0.28081250924432005</v>
      </c>
      <c r="M1625" s="250"/>
      <c r="N1625" s="250"/>
      <c r="O1625" s="250"/>
      <c r="P1625" s="250">
        <f t="shared" si="140"/>
        <v>0.33694841412816001</v>
      </c>
      <c r="Q1625" s="250">
        <f t="shared" si="140"/>
        <v>0.34851489307163996</v>
      </c>
      <c r="R1625" s="250">
        <f t="shared" si="128"/>
        <v>0.33694841412816001</v>
      </c>
      <c r="S1625" s="250"/>
      <c r="T1625" s="250">
        <f t="shared" si="141"/>
        <v>0.49556101448032785</v>
      </c>
      <c r="U1625" s="250">
        <f t="shared" si="141"/>
        <v>0.49646955382446623</v>
      </c>
      <c r="V1625" s="250">
        <f t="shared" si="141"/>
        <v>0.50778283171126448</v>
      </c>
      <c r="W1625" s="250">
        <f t="shared" si="129"/>
        <v>0.49556101448032785</v>
      </c>
      <c r="X1625" s="250"/>
      <c r="Y1625" s="250"/>
      <c r="Z1625" s="250"/>
      <c r="AA1625" s="250"/>
    </row>
    <row r="1626" spans="1:27" ht="14.25" hidden="1" customHeight="1">
      <c r="A1626" s="120">
        <v>0.15</v>
      </c>
      <c r="B1626" s="120">
        <v>0.54</v>
      </c>
      <c r="C1626" s="120">
        <v>0.31</v>
      </c>
      <c r="D1626" s="250">
        <f t="shared" si="138"/>
        <v>0.30380617698104001</v>
      </c>
      <c r="E1626" s="250">
        <f t="shared" si="138"/>
        <v>0.30639779469140005</v>
      </c>
      <c r="F1626" s="250">
        <f t="shared" si="126"/>
        <v>0.30380617698104001</v>
      </c>
      <c r="G1626" s="250"/>
      <c r="H1626" s="250"/>
      <c r="I1626" s="250"/>
      <c r="J1626" s="250">
        <f t="shared" si="139"/>
        <v>0.28049522905856</v>
      </c>
      <c r="K1626" s="250">
        <f t="shared" si="139"/>
        <v>0.29370701416639999</v>
      </c>
      <c r="L1626" s="250">
        <f t="shared" si="127"/>
        <v>0.28049522905856</v>
      </c>
      <c r="M1626" s="250"/>
      <c r="N1626" s="250"/>
      <c r="O1626" s="250"/>
      <c r="P1626" s="250">
        <f t="shared" si="140"/>
        <v>0.33695458110227999</v>
      </c>
      <c r="Q1626" s="250">
        <f t="shared" si="140"/>
        <v>0.34850872609751998</v>
      </c>
      <c r="R1626" s="250">
        <f t="shared" si="128"/>
        <v>0.33695458110227999</v>
      </c>
      <c r="S1626" s="250"/>
      <c r="T1626" s="250">
        <f t="shared" si="141"/>
        <v>0.49513109123951671</v>
      </c>
      <c r="U1626" s="250">
        <f t="shared" si="141"/>
        <v>0.4966782325327016</v>
      </c>
      <c r="V1626" s="250">
        <f t="shared" si="141"/>
        <v>0.50799149598878035</v>
      </c>
      <c r="W1626" s="250">
        <f t="shared" si="129"/>
        <v>0.49513109123951671</v>
      </c>
      <c r="X1626" s="250"/>
      <c r="Y1626" s="250"/>
      <c r="Z1626" s="250"/>
      <c r="AA1626" s="250"/>
    </row>
    <row r="1627" spans="1:27" ht="14.25" hidden="1" customHeight="1">
      <c r="A1627" s="120">
        <v>0.15</v>
      </c>
      <c r="B1627" s="120">
        <v>0.55000000000000004</v>
      </c>
      <c r="C1627" s="120">
        <v>0.3</v>
      </c>
      <c r="D1627" s="250">
        <f t="shared" si="138"/>
        <v>0.30345891254180002</v>
      </c>
      <c r="E1627" s="250">
        <f t="shared" si="138"/>
        <v>0.30671677611140002</v>
      </c>
      <c r="F1627" s="250">
        <f t="shared" si="126"/>
        <v>0.30345891254180002</v>
      </c>
      <c r="G1627" s="250"/>
      <c r="H1627" s="250"/>
      <c r="I1627" s="250"/>
      <c r="J1627" s="250">
        <f t="shared" si="139"/>
        <v>0.28017794887280001</v>
      </c>
      <c r="K1627" s="250">
        <f t="shared" si="139"/>
        <v>0.29402599558640002</v>
      </c>
      <c r="L1627" s="250">
        <f t="shared" si="127"/>
        <v>0.28017794887280001</v>
      </c>
      <c r="M1627" s="250"/>
      <c r="N1627" s="250"/>
      <c r="O1627" s="250"/>
      <c r="P1627" s="250">
        <f t="shared" si="140"/>
        <v>0.33696074807639997</v>
      </c>
      <c r="Q1627" s="250">
        <f t="shared" si="140"/>
        <v>0.3485025591234</v>
      </c>
      <c r="R1627" s="250">
        <f t="shared" si="128"/>
        <v>0.33696074807639997</v>
      </c>
      <c r="S1627" s="250"/>
      <c r="T1627" s="250">
        <f t="shared" si="141"/>
        <v>0.49470116799870556</v>
      </c>
      <c r="U1627" s="250">
        <f t="shared" si="141"/>
        <v>0.49688691124093703</v>
      </c>
      <c r="V1627" s="250">
        <f t="shared" si="141"/>
        <v>0.50820016026629644</v>
      </c>
      <c r="W1627" s="250">
        <f t="shared" si="129"/>
        <v>0.49470116799870556</v>
      </c>
      <c r="X1627" s="250"/>
      <c r="Y1627" s="250"/>
      <c r="Z1627" s="250"/>
      <c r="AA1627" s="250"/>
    </row>
    <row r="1628" spans="1:27" ht="14.25" hidden="1" customHeight="1">
      <c r="A1628" s="120">
        <v>0.15</v>
      </c>
      <c r="B1628" s="120">
        <v>0.56000000000000005</v>
      </c>
      <c r="C1628" s="120">
        <v>0.28999999999999998</v>
      </c>
      <c r="D1628" s="250">
        <f t="shared" si="138"/>
        <v>0.30311164810256003</v>
      </c>
      <c r="E1628" s="250">
        <f t="shared" si="138"/>
        <v>0.3070357575314</v>
      </c>
      <c r="F1628" s="250">
        <f t="shared" si="126"/>
        <v>0.30311164810256003</v>
      </c>
      <c r="G1628" s="250"/>
      <c r="H1628" s="250"/>
      <c r="I1628" s="250"/>
      <c r="J1628" s="250">
        <f t="shared" si="139"/>
        <v>0.27986066868703996</v>
      </c>
      <c r="K1628" s="250">
        <f t="shared" si="139"/>
        <v>0.2943449770064</v>
      </c>
      <c r="L1628" s="250">
        <f t="shared" si="127"/>
        <v>0.27986066868703996</v>
      </c>
      <c r="M1628" s="250"/>
      <c r="N1628" s="250"/>
      <c r="O1628" s="250"/>
      <c r="P1628" s="250">
        <f t="shared" si="140"/>
        <v>0.33696691505052001</v>
      </c>
      <c r="Q1628" s="250">
        <f t="shared" si="140"/>
        <v>0.34849639214928002</v>
      </c>
      <c r="R1628" s="250">
        <f t="shared" si="128"/>
        <v>0.33696691505052001</v>
      </c>
      <c r="S1628" s="250"/>
      <c r="T1628" s="250">
        <f t="shared" si="141"/>
        <v>0.49427124475789436</v>
      </c>
      <c r="U1628" s="250">
        <f t="shared" si="141"/>
        <v>0.49709558994917241</v>
      </c>
      <c r="V1628" s="250">
        <f t="shared" si="141"/>
        <v>0.50840882454381231</v>
      </c>
      <c r="W1628" s="250">
        <f t="shared" si="129"/>
        <v>0.49427124475789436</v>
      </c>
      <c r="X1628" s="250"/>
      <c r="Y1628" s="250"/>
      <c r="Z1628" s="250"/>
      <c r="AA1628" s="250"/>
    </row>
    <row r="1629" spans="1:27" ht="14.25" hidden="1" customHeight="1">
      <c r="A1629" s="120">
        <v>0.15</v>
      </c>
      <c r="B1629" s="120">
        <v>0.56999999999999995</v>
      </c>
      <c r="C1629" s="120">
        <v>0.28000000000000003</v>
      </c>
      <c r="D1629" s="250">
        <f t="shared" si="138"/>
        <v>0.30276438366332004</v>
      </c>
      <c r="E1629" s="250">
        <f t="shared" si="138"/>
        <v>0.30735473895139998</v>
      </c>
      <c r="F1629" s="250">
        <f t="shared" si="126"/>
        <v>0.30276438366332004</v>
      </c>
      <c r="G1629" s="250"/>
      <c r="H1629" s="250"/>
      <c r="I1629" s="250"/>
      <c r="J1629" s="250">
        <f t="shared" si="139"/>
        <v>0.27954338850128002</v>
      </c>
      <c r="K1629" s="250">
        <f t="shared" si="139"/>
        <v>0.29466395842639997</v>
      </c>
      <c r="L1629" s="250">
        <f t="shared" si="127"/>
        <v>0.27954338850128002</v>
      </c>
      <c r="M1629" s="250"/>
      <c r="N1629" s="250"/>
      <c r="O1629" s="250"/>
      <c r="P1629" s="250">
        <f t="shared" si="140"/>
        <v>0.33697308202463999</v>
      </c>
      <c r="Q1629" s="250">
        <f t="shared" si="140"/>
        <v>0.34849022517515998</v>
      </c>
      <c r="R1629" s="250">
        <f t="shared" si="128"/>
        <v>0.33697308202463999</v>
      </c>
      <c r="S1629" s="250"/>
      <c r="T1629" s="250">
        <f t="shared" si="141"/>
        <v>0.49384132151708321</v>
      </c>
      <c r="U1629" s="250">
        <f t="shared" si="141"/>
        <v>0.49730426865740784</v>
      </c>
      <c r="V1629" s="250">
        <f t="shared" si="141"/>
        <v>0.50861748882132829</v>
      </c>
      <c r="W1629" s="250">
        <f t="shared" si="129"/>
        <v>0.49384132151708321</v>
      </c>
      <c r="X1629" s="250"/>
      <c r="Y1629" s="250"/>
      <c r="Z1629" s="250"/>
      <c r="AA1629" s="250"/>
    </row>
    <row r="1630" spans="1:27" ht="14.25" hidden="1" customHeight="1">
      <c r="A1630" s="120">
        <v>0.15</v>
      </c>
      <c r="B1630" s="120">
        <v>0.57999999999999996</v>
      </c>
      <c r="C1630" s="120">
        <v>0.27</v>
      </c>
      <c r="D1630" s="250">
        <f t="shared" si="138"/>
        <v>0.30241711922407999</v>
      </c>
      <c r="E1630" s="250">
        <f t="shared" si="138"/>
        <v>0.30767372037140001</v>
      </c>
      <c r="F1630" s="250">
        <f t="shared" si="126"/>
        <v>0.30241711922407999</v>
      </c>
      <c r="G1630" s="250"/>
      <c r="H1630" s="250"/>
      <c r="I1630" s="250"/>
      <c r="J1630" s="250">
        <f t="shared" si="139"/>
        <v>0.27922610831552003</v>
      </c>
      <c r="K1630" s="250">
        <f t="shared" si="139"/>
        <v>0.29498293984640001</v>
      </c>
      <c r="L1630" s="250">
        <f t="shared" si="127"/>
        <v>0.27922610831552003</v>
      </c>
      <c r="M1630" s="250"/>
      <c r="N1630" s="250"/>
      <c r="O1630" s="250"/>
      <c r="P1630" s="250">
        <f t="shared" si="140"/>
        <v>0.33697924899875997</v>
      </c>
      <c r="Q1630" s="250">
        <f t="shared" si="140"/>
        <v>0.34848405820104</v>
      </c>
      <c r="R1630" s="250">
        <f t="shared" si="128"/>
        <v>0.33697924899875997</v>
      </c>
      <c r="S1630" s="250"/>
      <c r="T1630" s="250">
        <f t="shared" si="141"/>
        <v>0.49341139827627201</v>
      </c>
      <c r="U1630" s="250">
        <f t="shared" si="141"/>
        <v>0.49751294736564322</v>
      </c>
      <c r="V1630" s="250">
        <f t="shared" si="141"/>
        <v>0.50882615309884427</v>
      </c>
      <c r="W1630" s="250">
        <f t="shared" si="129"/>
        <v>0.49341139827627201</v>
      </c>
      <c r="X1630" s="250"/>
      <c r="Y1630" s="250"/>
      <c r="Z1630" s="250"/>
      <c r="AA1630" s="250"/>
    </row>
    <row r="1631" spans="1:27" ht="14.25" hidden="1" customHeight="1">
      <c r="A1631" s="120">
        <v>0.15</v>
      </c>
      <c r="B1631" s="120">
        <v>0.59</v>
      </c>
      <c r="C1631" s="120">
        <v>0.26</v>
      </c>
      <c r="D1631" s="250">
        <f t="shared" si="138"/>
        <v>0.30206985478484</v>
      </c>
      <c r="E1631" s="250">
        <f t="shared" si="138"/>
        <v>0.30799270179139998</v>
      </c>
      <c r="F1631" s="250">
        <f t="shared" si="126"/>
        <v>0.30206985478484</v>
      </c>
      <c r="G1631" s="250"/>
      <c r="H1631" s="250"/>
      <c r="I1631" s="250"/>
      <c r="J1631" s="250">
        <f t="shared" si="139"/>
        <v>0.27890882812976003</v>
      </c>
      <c r="K1631" s="250">
        <f t="shared" si="139"/>
        <v>0.29530192126639998</v>
      </c>
      <c r="L1631" s="250">
        <f t="shared" si="127"/>
        <v>0.27890882812976003</v>
      </c>
      <c r="M1631" s="250"/>
      <c r="N1631" s="250"/>
      <c r="O1631" s="250"/>
      <c r="P1631" s="250">
        <f t="shared" si="140"/>
        <v>0.33698541597287995</v>
      </c>
      <c r="Q1631" s="250">
        <f t="shared" si="140"/>
        <v>0.34847789122691997</v>
      </c>
      <c r="R1631" s="250">
        <f t="shared" si="128"/>
        <v>0.33698541597287995</v>
      </c>
      <c r="S1631" s="250"/>
      <c r="T1631" s="250">
        <f t="shared" si="141"/>
        <v>0.49298147503546086</v>
      </c>
      <c r="U1631" s="250">
        <f t="shared" si="141"/>
        <v>0.4977216260738786</v>
      </c>
      <c r="V1631" s="250">
        <f t="shared" si="141"/>
        <v>0.50903481737636025</v>
      </c>
      <c r="W1631" s="250">
        <f t="shared" si="129"/>
        <v>0.49298147503546086</v>
      </c>
      <c r="X1631" s="250"/>
      <c r="Y1631" s="250"/>
      <c r="Z1631" s="250"/>
      <c r="AA1631" s="250"/>
    </row>
    <row r="1632" spans="1:27" ht="14.25" hidden="1" customHeight="1">
      <c r="A1632" s="120">
        <v>0.15</v>
      </c>
      <c r="B1632" s="120">
        <v>0.6</v>
      </c>
      <c r="C1632" s="120">
        <v>0.25</v>
      </c>
      <c r="D1632" s="250">
        <f t="shared" si="138"/>
        <v>0.30172259034560001</v>
      </c>
      <c r="E1632" s="250">
        <f t="shared" si="138"/>
        <v>0.30831168321140001</v>
      </c>
      <c r="F1632" s="250">
        <f t="shared" si="126"/>
        <v>0.30172259034560001</v>
      </c>
      <c r="G1632" s="250"/>
      <c r="H1632" s="250"/>
      <c r="I1632" s="250"/>
      <c r="J1632" s="250">
        <f t="shared" si="139"/>
        <v>0.27859154794399998</v>
      </c>
      <c r="K1632" s="250">
        <f t="shared" si="139"/>
        <v>0.29562090268640001</v>
      </c>
      <c r="L1632" s="250">
        <f t="shared" si="127"/>
        <v>0.27859154794399998</v>
      </c>
      <c r="M1632" s="250"/>
      <c r="N1632" s="250"/>
      <c r="O1632" s="250"/>
      <c r="P1632" s="250">
        <f t="shared" si="140"/>
        <v>0.33699158294699993</v>
      </c>
      <c r="Q1632" s="250">
        <f t="shared" si="140"/>
        <v>0.34847172425279999</v>
      </c>
      <c r="R1632" s="250">
        <f t="shared" si="128"/>
        <v>0.33699158294699993</v>
      </c>
      <c r="S1632" s="250"/>
      <c r="T1632" s="250">
        <f t="shared" si="141"/>
        <v>0.49255155179464966</v>
      </c>
      <c r="U1632" s="250">
        <f t="shared" si="141"/>
        <v>0.49793030478211397</v>
      </c>
      <c r="V1632" s="250">
        <f t="shared" si="141"/>
        <v>0.50924348165387612</v>
      </c>
      <c r="W1632" s="250">
        <f t="shared" si="129"/>
        <v>0.49255155179464966</v>
      </c>
      <c r="X1632" s="250"/>
      <c r="Y1632" s="250"/>
      <c r="Z1632" s="250"/>
      <c r="AA1632" s="250"/>
    </row>
    <row r="1633" spans="1:27" ht="14.25" hidden="1" customHeight="1">
      <c r="A1633" s="120">
        <v>0.15</v>
      </c>
      <c r="B1633" s="120">
        <v>0.61</v>
      </c>
      <c r="C1633" s="120">
        <v>0.24</v>
      </c>
      <c r="D1633" s="250">
        <f t="shared" si="138"/>
        <v>0.30137532590636001</v>
      </c>
      <c r="E1633" s="250">
        <f t="shared" si="138"/>
        <v>0.30863066463139999</v>
      </c>
      <c r="F1633" s="250">
        <f t="shared" si="126"/>
        <v>0.30137532590636001</v>
      </c>
      <c r="G1633" s="250"/>
      <c r="H1633" s="250"/>
      <c r="I1633" s="250"/>
      <c r="J1633" s="250">
        <f t="shared" si="139"/>
        <v>0.27827426775823999</v>
      </c>
      <c r="K1633" s="250">
        <f t="shared" si="139"/>
        <v>0.29593988410640004</v>
      </c>
      <c r="L1633" s="250">
        <f t="shared" si="127"/>
        <v>0.27827426775823999</v>
      </c>
      <c r="M1633" s="250"/>
      <c r="N1633" s="250"/>
      <c r="O1633" s="250"/>
      <c r="P1633" s="250">
        <f t="shared" si="140"/>
        <v>0.33699774992111997</v>
      </c>
      <c r="Q1633" s="250">
        <f t="shared" si="140"/>
        <v>0.34846555727868</v>
      </c>
      <c r="R1633" s="250">
        <f t="shared" si="128"/>
        <v>0.33699774992111997</v>
      </c>
      <c r="S1633" s="250"/>
      <c r="T1633" s="250">
        <f t="shared" si="141"/>
        <v>0.49212162855383845</v>
      </c>
      <c r="U1633" s="250">
        <f t="shared" si="141"/>
        <v>0.49813898349034946</v>
      </c>
      <c r="V1633" s="250">
        <f t="shared" si="141"/>
        <v>0.5094521459313921</v>
      </c>
      <c r="W1633" s="250">
        <f t="shared" si="129"/>
        <v>0.49212162855383845</v>
      </c>
      <c r="X1633" s="250"/>
      <c r="Y1633" s="250"/>
      <c r="Z1633" s="250"/>
      <c r="AA1633" s="250"/>
    </row>
    <row r="1634" spans="1:27" ht="14.25" hidden="1" customHeight="1">
      <c r="A1634" s="120">
        <v>0.15</v>
      </c>
      <c r="B1634" s="120">
        <v>0.62</v>
      </c>
      <c r="C1634" s="120">
        <v>0.23</v>
      </c>
      <c r="D1634" s="250">
        <f t="shared" ref="D1634:E1697" si="142">$A1634*B$157+$B1634*B$158+$C1634*B$159</f>
        <v>0.30102806146712002</v>
      </c>
      <c r="E1634" s="250">
        <f t="shared" si="142"/>
        <v>0.30894964605140002</v>
      </c>
      <c r="F1634" s="250">
        <f t="shared" si="126"/>
        <v>0.30102806146712002</v>
      </c>
      <c r="G1634" s="250"/>
      <c r="H1634" s="250"/>
      <c r="I1634" s="250"/>
      <c r="J1634" s="250">
        <f t="shared" ref="J1634:K1697" si="143">$A1634*H$157+$B1634*H$158+$C1634*H$159</f>
        <v>0.27795698757248</v>
      </c>
      <c r="K1634" s="250">
        <f t="shared" si="143"/>
        <v>0.29625886552639996</v>
      </c>
      <c r="L1634" s="250">
        <f t="shared" si="127"/>
        <v>0.27795698757248</v>
      </c>
      <c r="M1634" s="250"/>
      <c r="N1634" s="250"/>
      <c r="O1634" s="250"/>
      <c r="P1634" s="250">
        <f t="shared" ref="P1634:Q1697" si="144">$A1634*N$157+$B1634*N$158+$C1634*N$159</f>
        <v>0.33700391689523995</v>
      </c>
      <c r="Q1634" s="250">
        <f t="shared" si="144"/>
        <v>0.34845939030455997</v>
      </c>
      <c r="R1634" s="250">
        <f t="shared" si="128"/>
        <v>0.33700391689523995</v>
      </c>
      <c r="S1634" s="250"/>
      <c r="T1634" s="250">
        <f t="shared" ref="T1634:V1697" si="145">$A1634*I$3+$B1634*I$4+$C1634*I$5</f>
        <v>0.49169170531302742</v>
      </c>
      <c r="U1634" s="250">
        <f t="shared" si="145"/>
        <v>0.49834766219858484</v>
      </c>
      <c r="V1634" s="250">
        <f t="shared" si="145"/>
        <v>0.50966081020890808</v>
      </c>
      <c r="W1634" s="250">
        <f t="shared" si="129"/>
        <v>0.49169170531302742</v>
      </c>
      <c r="X1634" s="250"/>
      <c r="Y1634" s="250"/>
      <c r="Z1634" s="250"/>
      <c r="AA1634" s="250"/>
    </row>
    <row r="1635" spans="1:27" ht="14.25" hidden="1" customHeight="1">
      <c r="A1635" s="120">
        <v>0.15</v>
      </c>
      <c r="B1635" s="120">
        <v>0.63</v>
      </c>
      <c r="C1635" s="120">
        <v>0.22</v>
      </c>
      <c r="D1635" s="250">
        <f t="shared" si="142"/>
        <v>0.30068079702788003</v>
      </c>
      <c r="E1635" s="250">
        <f t="shared" si="142"/>
        <v>0.30926862747140005</v>
      </c>
      <c r="F1635" s="250">
        <f t="shared" si="126"/>
        <v>0.30068079702788003</v>
      </c>
      <c r="G1635" s="250"/>
      <c r="H1635" s="250"/>
      <c r="I1635" s="250"/>
      <c r="J1635" s="250">
        <f t="shared" si="143"/>
        <v>0.27763970738672</v>
      </c>
      <c r="K1635" s="250">
        <f t="shared" si="143"/>
        <v>0.29657784694639999</v>
      </c>
      <c r="L1635" s="250">
        <f t="shared" si="127"/>
        <v>0.27763970738672</v>
      </c>
      <c r="M1635" s="250"/>
      <c r="N1635" s="250"/>
      <c r="O1635" s="250"/>
      <c r="P1635" s="250">
        <f t="shared" si="144"/>
        <v>0.33701008386935999</v>
      </c>
      <c r="Q1635" s="250">
        <f t="shared" si="144"/>
        <v>0.34845322333043993</v>
      </c>
      <c r="R1635" s="250">
        <f t="shared" si="128"/>
        <v>0.33701008386935999</v>
      </c>
      <c r="S1635" s="250"/>
      <c r="T1635" s="250">
        <f t="shared" si="145"/>
        <v>0.49126178207221627</v>
      </c>
      <c r="U1635" s="250">
        <f t="shared" si="145"/>
        <v>0.49855634090682022</v>
      </c>
      <c r="V1635" s="250">
        <f t="shared" si="145"/>
        <v>0.50986947448642406</v>
      </c>
      <c r="W1635" s="250">
        <f t="shared" si="129"/>
        <v>0.49126178207221627</v>
      </c>
      <c r="X1635" s="250"/>
      <c r="Y1635" s="250"/>
      <c r="Z1635" s="250"/>
      <c r="AA1635" s="250"/>
    </row>
    <row r="1636" spans="1:27" ht="14.25" hidden="1" customHeight="1">
      <c r="A1636" s="120">
        <v>0.15</v>
      </c>
      <c r="B1636" s="120">
        <v>0.64</v>
      </c>
      <c r="C1636" s="120">
        <v>0.21</v>
      </c>
      <c r="D1636" s="250">
        <f t="shared" si="142"/>
        <v>0.30033353258864004</v>
      </c>
      <c r="E1636" s="250">
        <f t="shared" si="142"/>
        <v>0.30958760889140002</v>
      </c>
      <c r="F1636" s="250">
        <f t="shared" si="126"/>
        <v>0.30033353258864004</v>
      </c>
      <c r="G1636" s="250"/>
      <c r="H1636" s="250"/>
      <c r="I1636" s="250"/>
      <c r="J1636" s="250">
        <f t="shared" si="143"/>
        <v>0.27732242720096001</v>
      </c>
      <c r="K1636" s="250">
        <f t="shared" si="143"/>
        <v>0.29689682836639997</v>
      </c>
      <c r="L1636" s="250">
        <f t="shared" si="127"/>
        <v>0.27732242720096001</v>
      </c>
      <c r="M1636" s="250"/>
      <c r="N1636" s="250"/>
      <c r="O1636" s="250"/>
      <c r="P1636" s="250">
        <f t="shared" si="144"/>
        <v>0.33701625084347997</v>
      </c>
      <c r="Q1636" s="250">
        <f t="shared" si="144"/>
        <v>0.34844705635632001</v>
      </c>
      <c r="R1636" s="250">
        <f t="shared" si="128"/>
        <v>0.33701625084347997</v>
      </c>
      <c r="S1636" s="250"/>
      <c r="T1636" s="250">
        <f t="shared" si="145"/>
        <v>0.49083185883140507</v>
      </c>
      <c r="U1636" s="250">
        <f t="shared" si="145"/>
        <v>0.49876501961505559</v>
      </c>
      <c r="V1636" s="250">
        <f t="shared" si="145"/>
        <v>0.51007813876394004</v>
      </c>
      <c r="W1636" s="250">
        <f t="shared" si="129"/>
        <v>0.49083185883140507</v>
      </c>
      <c r="X1636" s="250"/>
      <c r="Y1636" s="250"/>
      <c r="Z1636" s="250"/>
      <c r="AA1636" s="250"/>
    </row>
    <row r="1637" spans="1:27" ht="14.25" hidden="1" customHeight="1">
      <c r="A1637" s="120">
        <v>0.15</v>
      </c>
      <c r="B1637" s="120">
        <v>0.65</v>
      </c>
      <c r="C1637" s="120">
        <v>0.2</v>
      </c>
      <c r="D1637" s="250">
        <f t="shared" si="142"/>
        <v>0.29998626814940005</v>
      </c>
      <c r="E1637" s="250">
        <f t="shared" si="142"/>
        <v>0.30990659031140005</v>
      </c>
      <c r="F1637" s="250">
        <f t="shared" si="126"/>
        <v>0.29998626814940005</v>
      </c>
      <c r="G1637" s="250"/>
      <c r="H1637" s="250"/>
      <c r="I1637" s="250"/>
      <c r="J1637" s="250">
        <f t="shared" si="143"/>
        <v>0.27700514701520002</v>
      </c>
      <c r="K1637" s="250">
        <f t="shared" si="143"/>
        <v>0.2972158097864</v>
      </c>
      <c r="L1637" s="250">
        <f t="shared" si="127"/>
        <v>0.27700514701520002</v>
      </c>
      <c r="M1637" s="250"/>
      <c r="N1637" s="250"/>
      <c r="O1637" s="250"/>
      <c r="P1637" s="250">
        <f t="shared" si="144"/>
        <v>0.33702241781760001</v>
      </c>
      <c r="Q1637" s="250">
        <f t="shared" si="144"/>
        <v>0.34844088938220003</v>
      </c>
      <c r="R1637" s="250">
        <f t="shared" si="128"/>
        <v>0.33702241781760001</v>
      </c>
      <c r="S1637" s="250"/>
      <c r="T1637" s="250">
        <f t="shared" si="145"/>
        <v>0.49040193559059386</v>
      </c>
      <c r="U1637" s="250">
        <f t="shared" si="145"/>
        <v>0.49897369832329103</v>
      </c>
      <c r="V1637" s="250">
        <f t="shared" si="145"/>
        <v>0.51028680304145602</v>
      </c>
      <c r="W1637" s="250">
        <f t="shared" si="129"/>
        <v>0.49040193559059386</v>
      </c>
      <c r="X1637" s="250"/>
      <c r="Y1637" s="250"/>
      <c r="Z1637" s="250"/>
      <c r="AA1637" s="250"/>
    </row>
    <row r="1638" spans="1:27" ht="14.25" hidden="1" customHeight="1">
      <c r="A1638" s="120">
        <v>0.15</v>
      </c>
      <c r="B1638" s="120">
        <v>0.66</v>
      </c>
      <c r="C1638" s="120">
        <v>0.19</v>
      </c>
      <c r="D1638" s="250">
        <f t="shared" si="142"/>
        <v>0.29963900371016</v>
      </c>
      <c r="E1638" s="250">
        <f t="shared" si="142"/>
        <v>0.31022557173140008</v>
      </c>
      <c r="F1638" s="250">
        <f t="shared" si="126"/>
        <v>0.29963900371016</v>
      </c>
      <c r="G1638" s="250"/>
      <c r="H1638" s="250"/>
      <c r="I1638" s="250"/>
      <c r="J1638" s="250">
        <f t="shared" si="143"/>
        <v>0.27668786682944002</v>
      </c>
      <c r="K1638" s="250">
        <f t="shared" si="143"/>
        <v>0.29753479120640003</v>
      </c>
      <c r="L1638" s="250">
        <f t="shared" si="127"/>
        <v>0.27668786682944002</v>
      </c>
      <c r="M1638" s="250"/>
      <c r="N1638" s="250"/>
      <c r="O1638" s="250"/>
      <c r="P1638" s="250">
        <f t="shared" si="144"/>
        <v>0.33702858479171999</v>
      </c>
      <c r="Q1638" s="250">
        <f t="shared" si="144"/>
        <v>0.34843472240807999</v>
      </c>
      <c r="R1638" s="250">
        <f t="shared" si="128"/>
        <v>0.33702858479171999</v>
      </c>
      <c r="S1638" s="250"/>
      <c r="T1638" s="250">
        <f t="shared" si="145"/>
        <v>0.48997201234978272</v>
      </c>
      <c r="U1638" s="250">
        <f t="shared" si="145"/>
        <v>0.4991823770315264</v>
      </c>
      <c r="V1638" s="250">
        <f t="shared" si="145"/>
        <v>0.51049546731897189</v>
      </c>
      <c r="W1638" s="250">
        <f t="shared" si="129"/>
        <v>0.48997201234978272</v>
      </c>
      <c r="X1638" s="250"/>
      <c r="Y1638" s="250"/>
      <c r="Z1638" s="250"/>
      <c r="AA1638" s="250"/>
    </row>
    <row r="1639" spans="1:27" ht="14.25" hidden="1" customHeight="1">
      <c r="A1639" s="120">
        <v>0.15</v>
      </c>
      <c r="B1639" s="120">
        <v>0.67</v>
      </c>
      <c r="C1639" s="120">
        <v>0.18</v>
      </c>
      <c r="D1639" s="250">
        <f t="shared" si="142"/>
        <v>0.29929173927092001</v>
      </c>
      <c r="E1639" s="250">
        <f t="shared" si="142"/>
        <v>0.31054455315140006</v>
      </c>
      <c r="F1639" s="250">
        <f t="shared" si="126"/>
        <v>0.29929173927092001</v>
      </c>
      <c r="G1639" s="250"/>
      <c r="H1639" s="250"/>
      <c r="I1639" s="250"/>
      <c r="J1639" s="250">
        <f t="shared" si="143"/>
        <v>0.27637058664368003</v>
      </c>
      <c r="K1639" s="250">
        <f t="shared" si="143"/>
        <v>0.2978537726264</v>
      </c>
      <c r="L1639" s="250">
        <f t="shared" si="127"/>
        <v>0.27637058664368003</v>
      </c>
      <c r="M1639" s="250"/>
      <c r="N1639" s="250"/>
      <c r="O1639" s="250"/>
      <c r="P1639" s="250">
        <f t="shared" si="144"/>
        <v>0.33703475176583997</v>
      </c>
      <c r="Q1639" s="250">
        <f t="shared" si="144"/>
        <v>0.34842855543396001</v>
      </c>
      <c r="R1639" s="250">
        <f t="shared" si="128"/>
        <v>0.33703475176583997</v>
      </c>
      <c r="S1639" s="250"/>
      <c r="T1639" s="250">
        <f t="shared" si="145"/>
        <v>0.48954208910897151</v>
      </c>
      <c r="U1639" s="250">
        <f t="shared" si="145"/>
        <v>0.49939105573976189</v>
      </c>
      <c r="V1639" s="250">
        <f t="shared" si="145"/>
        <v>0.51070413159648798</v>
      </c>
      <c r="W1639" s="250">
        <f t="shared" si="129"/>
        <v>0.48954208910897151</v>
      </c>
      <c r="X1639" s="250"/>
      <c r="Y1639" s="250"/>
      <c r="Z1639" s="250"/>
      <c r="AA1639" s="250"/>
    </row>
    <row r="1640" spans="1:27" ht="14.25" hidden="1" customHeight="1">
      <c r="A1640" s="120">
        <v>0.15</v>
      </c>
      <c r="B1640" s="120">
        <v>0.68</v>
      </c>
      <c r="C1640" s="120">
        <v>0.17</v>
      </c>
      <c r="D1640" s="250">
        <f t="shared" si="142"/>
        <v>0.29894447483168002</v>
      </c>
      <c r="E1640" s="250">
        <f t="shared" si="142"/>
        <v>0.31086353457140004</v>
      </c>
      <c r="F1640" s="250">
        <f t="shared" si="126"/>
        <v>0.29894447483168002</v>
      </c>
      <c r="G1640" s="250"/>
      <c r="H1640" s="250"/>
      <c r="I1640" s="250"/>
      <c r="J1640" s="250">
        <f t="shared" si="143"/>
        <v>0.27605330645792003</v>
      </c>
      <c r="K1640" s="250">
        <f t="shared" si="143"/>
        <v>0.29817275404640003</v>
      </c>
      <c r="L1640" s="250">
        <f t="shared" si="127"/>
        <v>0.27605330645792003</v>
      </c>
      <c r="M1640" s="250"/>
      <c r="N1640" s="250"/>
      <c r="O1640" s="250"/>
      <c r="P1640" s="250">
        <f t="shared" si="144"/>
        <v>0.33704091873996</v>
      </c>
      <c r="Q1640" s="250">
        <f t="shared" si="144"/>
        <v>0.34842238845984003</v>
      </c>
      <c r="R1640" s="250">
        <f t="shared" si="128"/>
        <v>0.33704091873996</v>
      </c>
      <c r="S1640" s="250"/>
      <c r="T1640" s="250">
        <f t="shared" si="145"/>
        <v>0.48911216586816036</v>
      </c>
      <c r="U1640" s="250">
        <f t="shared" si="145"/>
        <v>0.49959973444799727</v>
      </c>
      <c r="V1640" s="250">
        <f t="shared" si="145"/>
        <v>0.51091279587400384</v>
      </c>
      <c r="W1640" s="250">
        <f t="shared" si="129"/>
        <v>0.48911216586816036</v>
      </c>
      <c r="X1640" s="250"/>
      <c r="Y1640" s="250"/>
      <c r="Z1640" s="250"/>
      <c r="AA1640" s="250"/>
    </row>
    <row r="1641" spans="1:27" ht="14.25" hidden="1" customHeight="1">
      <c r="A1641" s="120">
        <v>0.15</v>
      </c>
      <c r="B1641" s="120">
        <v>0.69</v>
      </c>
      <c r="C1641" s="120">
        <v>0.16</v>
      </c>
      <c r="D1641" s="250">
        <f t="shared" si="142"/>
        <v>0.29859721039243997</v>
      </c>
      <c r="E1641" s="250">
        <f t="shared" si="142"/>
        <v>0.31118251599140001</v>
      </c>
      <c r="F1641" s="250">
        <f t="shared" si="126"/>
        <v>0.29859721039243997</v>
      </c>
      <c r="G1641" s="250"/>
      <c r="H1641" s="250"/>
      <c r="I1641" s="250"/>
      <c r="J1641" s="250">
        <f t="shared" si="143"/>
        <v>0.27573602627215998</v>
      </c>
      <c r="K1641" s="250">
        <f t="shared" si="143"/>
        <v>0.29849173546640001</v>
      </c>
      <c r="L1641" s="250">
        <f t="shared" si="127"/>
        <v>0.27573602627215998</v>
      </c>
      <c r="M1641" s="250"/>
      <c r="N1641" s="250"/>
      <c r="O1641" s="250"/>
      <c r="P1641" s="250">
        <f t="shared" si="144"/>
        <v>0.33704708571407993</v>
      </c>
      <c r="Q1641" s="250">
        <f t="shared" si="144"/>
        <v>0.34841622148571993</v>
      </c>
      <c r="R1641" s="250">
        <f t="shared" si="128"/>
        <v>0.33704708571407993</v>
      </c>
      <c r="S1641" s="250"/>
      <c r="T1641" s="250">
        <f t="shared" si="145"/>
        <v>0.48868224262734916</v>
      </c>
      <c r="U1641" s="250">
        <f t="shared" si="145"/>
        <v>0.49980841315623253</v>
      </c>
      <c r="V1641" s="250">
        <f t="shared" si="145"/>
        <v>0.51112146015151982</v>
      </c>
      <c r="W1641" s="250">
        <f t="shared" si="129"/>
        <v>0.48868224262734916</v>
      </c>
      <c r="X1641" s="250"/>
      <c r="Y1641" s="250"/>
      <c r="Z1641" s="250"/>
      <c r="AA1641" s="250"/>
    </row>
    <row r="1642" spans="1:27" ht="14.25" hidden="1" customHeight="1">
      <c r="A1642" s="120">
        <v>0.15</v>
      </c>
      <c r="B1642" s="120">
        <v>0.7</v>
      </c>
      <c r="C1642" s="120">
        <v>0.15</v>
      </c>
      <c r="D1642" s="250">
        <f t="shared" si="142"/>
        <v>0.29824994595319998</v>
      </c>
      <c r="E1642" s="250">
        <f t="shared" si="142"/>
        <v>0.31150149741139999</v>
      </c>
      <c r="F1642" s="250">
        <f t="shared" si="126"/>
        <v>0.29824994595319998</v>
      </c>
      <c r="G1642" s="250"/>
      <c r="H1642" s="250"/>
      <c r="I1642" s="250"/>
      <c r="J1642" s="250">
        <f t="shared" si="143"/>
        <v>0.27541874608639999</v>
      </c>
      <c r="K1642" s="250">
        <f t="shared" si="143"/>
        <v>0.29881071688639999</v>
      </c>
      <c r="L1642" s="250">
        <f t="shared" si="127"/>
        <v>0.27541874608639999</v>
      </c>
      <c r="M1642" s="250"/>
      <c r="N1642" s="250"/>
      <c r="O1642" s="250"/>
      <c r="P1642" s="250">
        <f t="shared" si="144"/>
        <v>0.33705325268819997</v>
      </c>
      <c r="Q1642" s="250">
        <f t="shared" si="144"/>
        <v>0.34841005451160001</v>
      </c>
      <c r="R1642" s="250">
        <f t="shared" si="128"/>
        <v>0.33705325268819997</v>
      </c>
      <c r="S1642" s="250"/>
      <c r="T1642" s="250">
        <f t="shared" si="145"/>
        <v>0.48825231938653801</v>
      </c>
      <c r="U1642" s="250">
        <f t="shared" si="145"/>
        <v>0.50001709186446808</v>
      </c>
      <c r="V1642" s="250">
        <f t="shared" si="145"/>
        <v>0.51133012442903569</v>
      </c>
      <c r="W1642" s="250">
        <f t="shared" si="129"/>
        <v>0.48825231938653801</v>
      </c>
      <c r="X1642" s="250"/>
      <c r="Y1642" s="250"/>
      <c r="Z1642" s="250"/>
      <c r="AA1642" s="250"/>
    </row>
    <row r="1643" spans="1:27" ht="14.25" hidden="1" customHeight="1">
      <c r="A1643" s="120">
        <v>0.15</v>
      </c>
      <c r="B1643" s="120">
        <v>0.71</v>
      </c>
      <c r="C1643" s="120">
        <v>0.14000000000000001</v>
      </c>
      <c r="D1643" s="250">
        <f t="shared" si="142"/>
        <v>0.29790268151396004</v>
      </c>
      <c r="E1643" s="250">
        <f t="shared" si="142"/>
        <v>0.31182047883139996</v>
      </c>
      <c r="F1643" s="250">
        <f t="shared" si="126"/>
        <v>0.29790268151396004</v>
      </c>
      <c r="G1643" s="250"/>
      <c r="H1643" s="250"/>
      <c r="I1643" s="250"/>
      <c r="J1643" s="250">
        <f t="shared" si="143"/>
        <v>0.27510146590064</v>
      </c>
      <c r="K1643" s="250">
        <f t="shared" si="143"/>
        <v>0.29912969830640002</v>
      </c>
      <c r="L1643" s="250">
        <f t="shared" si="127"/>
        <v>0.27510146590064</v>
      </c>
      <c r="M1643" s="250"/>
      <c r="N1643" s="250"/>
      <c r="O1643" s="250"/>
      <c r="P1643" s="250">
        <f t="shared" si="144"/>
        <v>0.33705941966232</v>
      </c>
      <c r="Q1643" s="250">
        <f t="shared" si="144"/>
        <v>0.34840388753747997</v>
      </c>
      <c r="R1643" s="250">
        <f t="shared" si="128"/>
        <v>0.33705941966232</v>
      </c>
      <c r="S1643" s="250"/>
      <c r="T1643" s="250">
        <f t="shared" si="145"/>
        <v>0.48782239614572687</v>
      </c>
      <c r="U1643" s="250">
        <f t="shared" si="145"/>
        <v>0.50022577057270345</v>
      </c>
      <c r="V1643" s="250">
        <f t="shared" si="145"/>
        <v>0.51153878870655178</v>
      </c>
      <c r="W1643" s="250">
        <f t="shared" si="129"/>
        <v>0.48782239614572687</v>
      </c>
      <c r="X1643" s="250"/>
      <c r="Y1643" s="250"/>
      <c r="Z1643" s="250"/>
      <c r="AA1643" s="250"/>
    </row>
    <row r="1644" spans="1:27" ht="14.25" hidden="1" customHeight="1">
      <c r="A1644" s="120">
        <v>0.15</v>
      </c>
      <c r="B1644" s="120">
        <v>0.72</v>
      </c>
      <c r="C1644" s="120">
        <v>0.13</v>
      </c>
      <c r="D1644" s="250">
        <f t="shared" si="142"/>
        <v>0.29755541707472</v>
      </c>
      <c r="E1644" s="250">
        <f t="shared" si="142"/>
        <v>0.31213946025139999</v>
      </c>
      <c r="F1644" s="250">
        <f t="shared" si="126"/>
        <v>0.29755541707472</v>
      </c>
      <c r="G1644" s="250"/>
      <c r="H1644" s="250"/>
      <c r="I1644" s="250"/>
      <c r="J1644" s="250">
        <f t="shared" si="143"/>
        <v>0.27478418571488</v>
      </c>
      <c r="K1644" s="250">
        <f t="shared" si="143"/>
        <v>0.29944867972639999</v>
      </c>
      <c r="L1644" s="250">
        <f t="shared" si="127"/>
        <v>0.27478418571488</v>
      </c>
      <c r="M1644" s="250"/>
      <c r="N1644" s="250"/>
      <c r="O1644" s="250"/>
      <c r="P1644" s="250">
        <f t="shared" si="144"/>
        <v>0.33706558663643998</v>
      </c>
      <c r="Q1644" s="250">
        <f t="shared" si="144"/>
        <v>0.34839772056335999</v>
      </c>
      <c r="R1644" s="250">
        <f t="shared" si="128"/>
        <v>0.33706558663643998</v>
      </c>
      <c r="S1644" s="250"/>
      <c r="T1644" s="250">
        <f t="shared" si="145"/>
        <v>0.48739247290491566</v>
      </c>
      <c r="U1644" s="250">
        <f t="shared" si="145"/>
        <v>0.50043444928093883</v>
      </c>
      <c r="V1644" s="250">
        <f t="shared" si="145"/>
        <v>0.51174745298406765</v>
      </c>
      <c r="W1644" s="250">
        <f t="shared" si="129"/>
        <v>0.48739247290491566</v>
      </c>
      <c r="X1644" s="250"/>
      <c r="Y1644" s="250"/>
      <c r="Z1644" s="250"/>
      <c r="AA1644" s="250"/>
    </row>
    <row r="1645" spans="1:27" ht="14.25" hidden="1" customHeight="1">
      <c r="A1645" s="120">
        <v>0.15</v>
      </c>
      <c r="B1645" s="120">
        <v>0.73</v>
      </c>
      <c r="C1645" s="120">
        <v>0.12</v>
      </c>
      <c r="D1645" s="250">
        <f t="shared" si="142"/>
        <v>0.29720815263548006</v>
      </c>
      <c r="E1645" s="250">
        <f t="shared" si="142"/>
        <v>0.31245844167140002</v>
      </c>
      <c r="F1645" s="250">
        <f t="shared" si="126"/>
        <v>0.29720815263548006</v>
      </c>
      <c r="G1645" s="250"/>
      <c r="H1645" s="250"/>
      <c r="I1645" s="250"/>
      <c r="J1645" s="250">
        <f t="shared" si="143"/>
        <v>0.27446690552912001</v>
      </c>
      <c r="K1645" s="250">
        <f t="shared" si="143"/>
        <v>0.29976766114639997</v>
      </c>
      <c r="L1645" s="250">
        <f t="shared" si="127"/>
        <v>0.27446690552912001</v>
      </c>
      <c r="M1645" s="250"/>
      <c r="N1645" s="250"/>
      <c r="O1645" s="250"/>
      <c r="P1645" s="250">
        <f t="shared" si="144"/>
        <v>0.33707175361055997</v>
      </c>
      <c r="Q1645" s="250">
        <f t="shared" si="144"/>
        <v>0.34839155358923996</v>
      </c>
      <c r="R1645" s="250">
        <f t="shared" si="128"/>
        <v>0.33707175361055997</v>
      </c>
      <c r="S1645" s="250"/>
      <c r="T1645" s="250">
        <f t="shared" si="145"/>
        <v>0.48696254966410446</v>
      </c>
      <c r="U1645" s="250">
        <f t="shared" si="145"/>
        <v>0.50064312798917421</v>
      </c>
      <c r="V1645" s="250">
        <f t="shared" si="145"/>
        <v>0.51195611726158363</v>
      </c>
      <c r="W1645" s="250">
        <f t="shared" si="129"/>
        <v>0.48696254966410446</v>
      </c>
      <c r="X1645" s="250"/>
      <c r="Y1645" s="250"/>
      <c r="Z1645" s="250"/>
      <c r="AA1645" s="250"/>
    </row>
    <row r="1646" spans="1:27" ht="14.25" hidden="1" customHeight="1">
      <c r="A1646" s="120">
        <v>0.15</v>
      </c>
      <c r="B1646" s="120">
        <v>0.74</v>
      </c>
      <c r="C1646" s="120">
        <v>0.11</v>
      </c>
      <c r="D1646" s="250">
        <f t="shared" si="142"/>
        <v>0.29686088819624007</v>
      </c>
      <c r="E1646" s="250">
        <f t="shared" si="142"/>
        <v>0.3127774230914</v>
      </c>
      <c r="F1646" s="250">
        <f t="shared" si="126"/>
        <v>0.29686088819624007</v>
      </c>
      <c r="G1646" s="250"/>
      <c r="H1646" s="250"/>
      <c r="I1646" s="250"/>
      <c r="J1646" s="250">
        <f t="shared" si="143"/>
        <v>0.27414962534336001</v>
      </c>
      <c r="K1646" s="250">
        <f t="shared" si="143"/>
        <v>0.3000866425664</v>
      </c>
      <c r="L1646" s="250">
        <f t="shared" si="127"/>
        <v>0.27414962534336001</v>
      </c>
      <c r="M1646" s="250"/>
      <c r="N1646" s="250"/>
      <c r="O1646" s="250"/>
      <c r="P1646" s="250">
        <f t="shared" si="144"/>
        <v>0.33707792058468</v>
      </c>
      <c r="Q1646" s="250">
        <f t="shared" si="144"/>
        <v>0.34838538661511997</v>
      </c>
      <c r="R1646" s="250">
        <f t="shared" si="128"/>
        <v>0.33707792058468</v>
      </c>
      <c r="S1646" s="250"/>
      <c r="T1646" s="250">
        <f t="shared" si="145"/>
        <v>0.48653262642329331</v>
      </c>
      <c r="U1646" s="250">
        <f t="shared" si="145"/>
        <v>0.50085180669740959</v>
      </c>
      <c r="V1646" s="250">
        <f t="shared" si="145"/>
        <v>0.51216478153909961</v>
      </c>
      <c r="W1646" s="250">
        <f t="shared" si="129"/>
        <v>0.48653262642329331</v>
      </c>
      <c r="X1646" s="250"/>
      <c r="Y1646" s="250"/>
      <c r="Z1646" s="250"/>
      <c r="AA1646" s="250"/>
    </row>
    <row r="1647" spans="1:27" ht="14.25" hidden="1" customHeight="1">
      <c r="A1647" s="120">
        <v>0.15</v>
      </c>
      <c r="B1647" s="120">
        <v>0.75</v>
      </c>
      <c r="C1647" s="120">
        <v>0.1</v>
      </c>
      <c r="D1647" s="250">
        <f t="shared" si="142"/>
        <v>0.29651362375700008</v>
      </c>
      <c r="E1647" s="250">
        <f t="shared" si="142"/>
        <v>0.31309640451139997</v>
      </c>
      <c r="F1647" s="250">
        <f t="shared" si="126"/>
        <v>0.29651362375700008</v>
      </c>
      <c r="G1647" s="250"/>
      <c r="H1647" s="250"/>
      <c r="I1647" s="250"/>
      <c r="J1647" s="250">
        <f t="shared" si="143"/>
        <v>0.27383234515760002</v>
      </c>
      <c r="K1647" s="250">
        <f t="shared" si="143"/>
        <v>0.30040562398640003</v>
      </c>
      <c r="L1647" s="250">
        <f t="shared" si="127"/>
        <v>0.27383234515760002</v>
      </c>
      <c r="M1647" s="250"/>
      <c r="N1647" s="250"/>
      <c r="O1647" s="250"/>
      <c r="P1647" s="250">
        <f t="shared" si="144"/>
        <v>0.33708408755879998</v>
      </c>
      <c r="Q1647" s="250">
        <f t="shared" si="144"/>
        <v>0.34837921964099999</v>
      </c>
      <c r="R1647" s="250">
        <f t="shared" si="128"/>
        <v>0.33708408755879998</v>
      </c>
      <c r="S1647" s="250"/>
      <c r="T1647" s="250">
        <f t="shared" si="145"/>
        <v>0.48610270318248211</v>
      </c>
      <c r="U1647" s="250">
        <f t="shared" si="145"/>
        <v>0.50106048540564507</v>
      </c>
      <c r="V1647" s="250">
        <f t="shared" si="145"/>
        <v>0.51237344581661559</v>
      </c>
      <c r="W1647" s="250">
        <f t="shared" si="129"/>
        <v>0.48610270318248211</v>
      </c>
      <c r="X1647" s="250"/>
      <c r="Y1647" s="250"/>
      <c r="Z1647" s="250"/>
      <c r="AA1647" s="250"/>
    </row>
    <row r="1648" spans="1:27" ht="14.25" hidden="1" customHeight="1">
      <c r="A1648" s="120">
        <v>0.15</v>
      </c>
      <c r="B1648" s="120">
        <v>0.76</v>
      </c>
      <c r="C1648" s="120">
        <v>0.09</v>
      </c>
      <c r="D1648" s="250">
        <f t="shared" si="142"/>
        <v>0.29616635931776003</v>
      </c>
      <c r="E1648" s="250">
        <f t="shared" si="142"/>
        <v>0.3134153859314</v>
      </c>
      <c r="F1648" s="250">
        <f t="shared" si="126"/>
        <v>0.29616635931776003</v>
      </c>
      <c r="G1648" s="250"/>
      <c r="H1648" s="250"/>
      <c r="I1648" s="250"/>
      <c r="J1648" s="250">
        <f t="shared" si="143"/>
        <v>0.27351506497184003</v>
      </c>
      <c r="K1648" s="250">
        <f t="shared" si="143"/>
        <v>0.3007246054064</v>
      </c>
      <c r="L1648" s="250">
        <f t="shared" si="127"/>
        <v>0.27351506497184003</v>
      </c>
      <c r="M1648" s="250"/>
      <c r="N1648" s="250"/>
      <c r="O1648" s="250"/>
      <c r="P1648" s="250">
        <f t="shared" si="144"/>
        <v>0.33709025453292002</v>
      </c>
      <c r="Q1648" s="250">
        <f t="shared" si="144"/>
        <v>0.34837305266688001</v>
      </c>
      <c r="R1648" s="250">
        <f t="shared" si="128"/>
        <v>0.33709025453292002</v>
      </c>
      <c r="S1648" s="250"/>
      <c r="T1648" s="250">
        <f t="shared" si="145"/>
        <v>0.48567277994167107</v>
      </c>
      <c r="U1648" s="250">
        <f t="shared" si="145"/>
        <v>0.50126916411388045</v>
      </c>
      <c r="V1648" s="250">
        <f t="shared" si="145"/>
        <v>0.51258211009413157</v>
      </c>
      <c r="W1648" s="250">
        <f t="shared" si="129"/>
        <v>0.48567277994167107</v>
      </c>
      <c r="X1648" s="250"/>
      <c r="Y1648" s="250"/>
      <c r="Z1648" s="250"/>
      <c r="AA1648" s="250"/>
    </row>
    <row r="1649" spans="1:27" ht="14.25" hidden="1" customHeight="1">
      <c r="A1649" s="120">
        <v>0.15</v>
      </c>
      <c r="B1649" s="120">
        <v>0.77</v>
      </c>
      <c r="C1649" s="120">
        <v>0.08</v>
      </c>
      <c r="D1649" s="250">
        <f t="shared" si="142"/>
        <v>0.29581909487852004</v>
      </c>
      <c r="E1649" s="250">
        <f t="shared" si="142"/>
        <v>0.31373436735140003</v>
      </c>
      <c r="F1649" s="250">
        <f t="shared" si="126"/>
        <v>0.29581909487852004</v>
      </c>
      <c r="G1649" s="250"/>
      <c r="H1649" s="250"/>
      <c r="I1649" s="250"/>
      <c r="J1649" s="250">
        <f t="shared" si="143"/>
        <v>0.27319778478608003</v>
      </c>
      <c r="K1649" s="250">
        <f t="shared" si="143"/>
        <v>0.30104358682640003</v>
      </c>
      <c r="L1649" s="250">
        <f t="shared" si="127"/>
        <v>0.27319778478608003</v>
      </c>
      <c r="M1649" s="250"/>
      <c r="N1649" s="250"/>
      <c r="O1649" s="250"/>
      <c r="P1649" s="250">
        <f t="shared" si="144"/>
        <v>0.33709642150704</v>
      </c>
      <c r="Q1649" s="250">
        <f t="shared" si="144"/>
        <v>0.34836688569276003</v>
      </c>
      <c r="R1649" s="250">
        <f t="shared" si="128"/>
        <v>0.33709642150704</v>
      </c>
      <c r="S1649" s="250"/>
      <c r="T1649" s="250">
        <f t="shared" si="145"/>
        <v>0.48524285670085987</v>
      </c>
      <c r="U1649" s="250">
        <f t="shared" si="145"/>
        <v>0.50147784282211583</v>
      </c>
      <c r="V1649" s="250">
        <f t="shared" si="145"/>
        <v>0.51279077437164744</v>
      </c>
      <c r="W1649" s="250">
        <f t="shared" si="129"/>
        <v>0.48524285670085987</v>
      </c>
      <c r="X1649" s="250"/>
      <c r="Y1649" s="250"/>
      <c r="Z1649" s="250"/>
      <c r="AA1649" s="250"/>
    </row>
    <row r="1650" spans="1:27" ht="14.25" hidden="1" customHeight="1">
      <c r="A1650" s="120">
        <v>0.15</v>
      </c>
      <c r="B1650" s="120">
        <v>0.78</v>
      </c>
      <c r="C1650" s="120">
        <v>7.0000000000000007E-2</v>
      </c>
      <c r="D1650" s="250">
        <f t="shared" si="142"/>
        <v>0.29547183043928005</v>
      </c>
      <c r="E1650" s="250">
        <f t="shared" si="142"/>
        <v>0.31405334877140001</v>
      </c>
      <c r="F1650" s="250">
        <f t="shared" si="126"/>
        <v>0.29547183043928005</v>
      </c>
      <c r="G1650" s="250"/>
      <c r="H1650" s="250"/>
      <c r="I1650" s="250"/>
      <c r="J1650" s="250">
        <f t="shared" si="143"/>
        <v>0.27288050460032004</v>
      </c>
      <c r="K1650" s="250">
        <f t="shared" si="143"/>
        <v>0.30136256824640006</v>
      </c>
      <c r="L1650" s="250">
        <f t="shared" si="127"/>
        <v>0.27288050460032004</v>
      </c>
      <c r="M1650" s="250"/>
      <c r="N1650" s="250"/>
      <c r="O1650" s="250"/>
      <c r="P1650" s="250">
        <f t="shared" si="144"/>
        <v>0.33710258848116004</v>
      </c>
      <c r="Q1650" s="250">
        <f t="shared" si="144"/>
        <v>0.34836071871863999</v>
      </c>
      <c r="R1650" s="250">
        <f t="shared" si="128"/>
        <v>0.33710258848116004</v>
      </c>
      <c r="S1650" s="250"/>
      <c r="T1650" s="250">
        <f t="shared" si="145"/>
        <v>0.48481293346004872</v>
      </c>
      <c r="U1650" s="250">
        <f t="shared" si="145"/>
        <v>0.5016865215303512</v>
      </c>
      <c r="V1650" s="250">
        <f t="shared" si="145"/>
        <v>0.51299943864916342</v>
      </c>
      <c r="W1650" s="250">
        <f t="shared" si="129"/>
        <v>0.48481293346004872</v>
      </c>
      <c r="X1650" s="250"/>
      <c r="Y1650" s="250"/>
      <c r="Z1650" s="250"/>
      <c r="AA1650" s="250"/>
    </row>
    <row r="1651" spans="1:27" ht="14.25" hidden="1" customHeight="1">
      <c r="A1651" s="120">
        <v>0.15</v>
      </c>
      <c r="B1651" s="120">
        <v>0.79</v>
      </c>
      <c r="C1651" s="120">
        <v>0.06</v>
      </c>
      <c r="D1651" s="250">
        <f t="shared" si="142"/>
        <v>0.29512456600004006</v>
      </c>
      <c r="E1651" s="250">
        <f t="shared" si="142"/>
        <v>0.31437233019139998</v>
      </c>
      <c r="F1651" s="250">
        <f t="shared" si="126"/>
        <v>0.29512456600004006</v>
      </c>
      <c r="G1651" s="250"/>
      <c r="H1651" s="250"/>
      <c r="I1651" s="250"/>
      <c r="J1651" s="250">
        <f t="shared" si="143"/>
        <v>0.27256322441455999</v>
      </c>
      <c r="K1651" s="250">
        <f t="shared" si="143"/>
        <v>0.30168154966639998</v>
      </c>
      <c r="L1651" s="250">
        <f t="shared" si="127"/>
        <v>0.27256322441455999</v>
      </c>
      <c r="M1651" s="250"/>
      <c r="N1651" s="250"/>
      <c r="O1651" s="250"/>
      <c r="P1651" s="250">
        <f t="shared" si="144"/>
        <v>0.33710875545528002</v>
      </c>
      <c r="Q1651" s="250">
        <f t="shared" si="144"/>
        <v>0.34835455174452001</v>
      </c>
      <c r="R1651" s="250">
        <f t="shared" si="128"/>
        <v>0.33710875545528002</v>
      </c>
      <c r="S1651" s="250"/>
      <c r="T1651" s="250">
        <f t="shared" si="145"/>
        <v>0.48438301021923752</v>
      </c>
      <c r="U1651" s="250">
        <f t="shared" si="145"/>
        <v>0.50189520023858658</v>
      </c>
      <c r="V1651" s="250">
        <f t="shared" si="145"/>
        <v>0.51320810292667951</v>
      </c>
      <c r="W1651" s="250">
        <f t="shared" si="129"/>
        <v>0.48438301021923752</v>
      </c>
      <c r="X1651" s="250"/>
      <c r="Y1651" s="250"/>
      <c r="Z1651" s="250"/>
      <c r="AA1651" s="250"/>
    </row>
    <row r="1652" spans="1:27" ht="14.25" hidden="1" customHeight="1">
      <c r="A1652" s="120">
        <v>0.15</v>
      </c>
      <c r="B1652" s="120">
        <v>0.8</v>
      </c>
      <c r="C1652" s="120">
        <v>0.05</v>
      </c>
      <c r="D1652" s="250">
        <f t="shared" si="142"/>
        <v>0.29477730156080006</v>
      </c>
      <c r="E1652" s="250">
        <f t="shared" si="142"/>
        <v>0.31469131161140002</v>
      </c>
      <c r="F1652" s="250">
        <f t="shared" si="126"/>
        <v>0.29477730156080006</v>
      </c>
      <c r="G1652" s="250"/>
      <c r="H1652" s="250"/>
      <c r="I1652" s="250"/>
      <c r="J1652" s="250">
        <f t="shared" si="143"/>
        <v>0.2722459442288</v>
      </c>
      <c r="K1652" s="250">
        <f t="shared" si="143"/>
        <v>0.30200053108640001</v>
      </c>
      <c r="L1652" s="250">
        <f t="shared" si="127"/>
        <v>0.2722459442288</v>
      </c>
      <c r="M1652" s="250"/>
      <c r="N1652" s="250"/>
      <c r="O1652" s="250"/>
      <c r="P1652" s="250">
        <f t="shared" si="144"/>
        <v>0.33711492242940005</v>
      </c>
      <c r="Q1652" s="250">
        <f t="shared" si="144"/>
        <v>0.34834838477039998</v>
      </c>
      <c r="R1652" s="250">
        <f t="shared" si="128"/>
        <v>0.33711492242940005</v>
      </c>
      <c r="S1652" s="250"/>
      <c r="T1652" s="250">
        <f t="shared" si="145"/>
        <v>0.48395308697842637</v>
      </c>
      <c r="U1652" s="250">
        <f t="shared" si="145"/>
        <v>0.50210387894682207</v>
      </c>
      <c r="V1652" s="250">
        <f t="shared" si="145"/>
        <v>0.51341676720419538</v>
      </c>
      <c r="W1652" s="250">
        <f t="shared" si="129"/>
        <v>0.48395308697842637</v>
      </c>
      <c r="X1652" s="250"/>
      <c r="Y1652" s="250"/>
      <c r="Z1652" s="250"/>
      <c r="AA1652" s="250"/>
    </row>
    <row r="1653" spans="1:27" ht="14.25" hidden="1" customHeight="1">
      <c r="A1653" s="120">
        <v>0.15</v>
      </c>
      <c r="B1653" s="120">
        <v>0.81</v>
      </c>
      <c r="C1653" s="120">
        <v>0.04</v>
      </c>
      <c r="D1653" s="250">
        <f t="shared" si="142"/>
        <v>0.29443003712156007</v>
      </c>
      <c r="E1653" s="250">
        <f t="shared" si="142"/>
        <v>0.31501029303140005</v>
      </c>
      <c r="F1653" s="250">
        <f t="shared" si="126"/>
        <v>0.29443003712156007</v>
      </c>
      <c r="G1653" s="250"/>
      <c r="H1653" s="250"/>
      <c r="I1653" s="250"/>
      <c r="J1653" s="250">
        <f t="shared" si="143"/>
        <v>0.27192866404304</v>
      </c>
      <c r="K1653" s="250">
        <f t="shared" si="143"/>
        <v>0.30231951250639999</v>
      </c>
      <c r="L1653" s="250">
        <f t="shared" si="127"/>
        <v>0.27192866404304</v>
      </c>
      <c r="M1653" s="250"/>
      <c r="N1653" s="250"/>
      <c r="O1653" s="250"/>
      <c r="P1653" s="250">
        <f t="shared" si="144"/>
        <v>0.33712108940352004</v>
      </c>
      <c r="Q1653" s="250">
        <f t="shared" si="144"/>
        <v>0.34834221779628</v>
      </c>
      <c r="R1653" s="250">
        <f t="shared" si="128"/>
        <v>0.33712108940352004</v>
      </c>
      <c r="S1653" s="250"/>
      <c r="T1653" s="250">
        <f t="shared" si="145"/>
        <v>0.48352316373761517</v>
      </c>
      <c r="U1653" s="250">
        <f t="shared" si="145"/>
        <v>0.50231255765505756</v>
      </c>
      <c r="V1653" s="250">
        <f t="shared" si="145"/>
        <v>0.51362543148171136</v>
      </c>
      <c r="W1653" s="250">
        <f t="shared" si="129"/>
        <v>0.48352316373761517</v>
      </c>
      <c r="X1653" s="250"/>
      <c r="Y1653" s="250"/>
      <c r="Z1653" s="250"/>
      <c r="AA1653" s="250"/>
    </row>
    <row r="1654" spans="1:27" ht="14.25" hidden="1" customHeight="1">
      <c r="A1654" s="120">
        <v>0.15</v>
      </c>
      <c r="B1654" s="120">
        <v>0.82</v>
      </c>
      <c r="C1654" s="120">
        <v>0.03</v>
      </c>
      <c r="D1654" s="250">
        <f t="shared" si="142"/>
        <v>0.29408277268232003</v>
      </c>
      <c r="E1654" s="250">
        <f t="shared" si="142"/>
        <v>0.31532927445139997</v>
      </c>
      <c r="F1654" s="250">
        <f t="shared" si="126"/>
        <v>0.29408277268232003</v>
      </c>
      <c r="G1654" s="250"/>
      <c r="H1654" s="250"/>
      <c r="I1654" s="250"/>
      <c r="J1654" s="250">
        <f t="shared" si="143"/>
        <v>0.27161138385728001</v>
      </c>
      <c r="K1654" s="250">
        <f t="shared" si="143"/>
        <v>0.30263849392639997</v>
      </c>
      <c r="L1654" s="250">
        <f t="shared" si="127"/>
        <v>0.27161138385728001</v>
      </c>
      <c r="M1654" s="250"/>
      <c r="N1654" s="250"/>
      <c r="O1654" s="250"/>
      <c r="P1654" s="250">
        <f t="shared" si="144"/>
        <v>0.33712725637764002</v>
      </c>
      <c r="Q1654" s="250">
        <f t="shared" si="144"/>
        <v>0.34833605082216001</v>
      </c>
      <c r="R1654" s="250">
        <f t="shared" si="128"/>
        <v>0.33712725637764002</v>
      </c>
      <c r="S1654" s="250"/>
      <c r="T1654" s="250">
        <f t="shared" si="145"/>
        <v>0.48309324049680402</v>
      </c>
      <c r="U1654" s="250">
        <f t="shared" si="145"/>
        <v>0.50252123636329282</v>
      </c>
      <c r="V1654" s="250">
        <f t="shared" si="145"/>
        <v>0.51383409575922723</v>
      </c>
      <c r="W1654" s="250">
        <f t="shared" si="129"/>
        <v>0.48309324049680402</v>
      </c>
      <c r="X1654" s="250"/>
      <c r="Y1654" s="250"/>
      <c r="Z1654" s="250"/>
      <c r="AA1654" s="250"/>
    </row>
    <row r="1655" spans="1:27" ht="14.25" hidden="1" customHeight="1">
      <c r="A1655" s="120">
        <v>0.15</v>
      </c>
      <c r="B1655" s="120">
        <v>0.83</v>
      </c>
      <c r="C1655" s="120">
        <v>0.02</v>
      </c>
      <c r="D1655" s="250">
        <f t="shared" si="142"/>
        <v>0.29373550824308003</v>
      </c>
      <c r="E1655" s="250">
        <f t="shared" si="142"/>
        <v>0.3156482558714</v>
      </c>
      <c r="F1655" s="250">
        <f t="shared" si="126"/>
        <v>0.29373550824308003</v>
      </c>
      <c r="G1655" s="250"/>
      <c r="H1655" s="250"/>
      <c r="I1655" s="250"/>
      <c r="J1655" s="250">
        <f t="shared" si="143"/>
        <v>0.27129410367152001</v>
      </c>
      <c r="K1655" s="250">
        <f t="shared" si="143"/>
        <v>0.3029574753464</v>
      </c>
      <c r="L1655" s="250">
        <f t="shared" si="127"/>
        <v>0.27129410367152001</v>
      </c>
      <c r="M1655" s="250"/>
      <c r="N1655" s="250"/>
      <c r="O1655" s="250"/>
      <c r="P1655" s="250">
        <f t="shared" si="144"/>
        <v>0.33713342335176</v>
      </c>
      <c r="Q1655" s="250">
        <f t="shared" si="144"/>
        <v>0.34832988384803998</v>
      </c>
      <c r="R1655" s="250">
        <f t="shared" si="128"/>
        <v>0.33713342335176</v>
      </c>
      <c r="S1655" s="250"/>
      <c r="T1655" s="250">
        <f t="shared" si="145"/>
        <v>0.48266331725599282</v>
      </c>
      <c r="U1655" s="250">
        <f t="shared" si="145"/>
        <v>0.5027299150715282</v>
      </c>
      <c r="V1655" s="250">
        <f t="shared" si="145"/>
        <v>0.51404276003674332</v>
      </c>
      <c r="W1655" s="250">
        <f t="shared" si="129"/>
        <v>0.48266331725599282</v>
      </c>
      <c r="X1655" s="250"/>
      <c r="Y1655" s="250"/>
      <c r="Z1655" s="250"/>
      <c r="AA1655" s="250"/>
    </row>
    <row r="1656" spans="1:27" ht="14.25" hidden="1" customHeight="1">
      <c r="A1656" s="120">
        <v>0.15</v>
      </c>
      <c r="B1656" s="120">
        <v>0.84</v>
      </c>
      <c r="C1656" s="120">
        <v>0.01</v>
      </c>
      <c r="D1656" s="250">
        <f t="shared" si="142"/>
        <v>0.29338824380384004</v>
      </c>
      <c r="E1656" s="250">
        <f t="shared" si="142"/>
        <v>0.31596723729140003</v>
      </c>
      <c r="F1656" s="250">
        <f t="shared" si="126"/>
        <v>0.29338824380384004</v>
      </c>
      <c r="G1656" s="250"/>
      <c r="H1656" s="250"/>
      <c r="I1656" s="250"/>
      <c r="J1656" s="250">
        <f t="shared" si="143"/>
        <v>0.27097682348576002</v>
      </c>
      <c r="K1656" s="250">
        <f t="shared" si="143"/>
        <v>0.30327645676639997</v>
      </c>
      <c r="L1656" s="250">
        <f t="shared" si="127"/>
        <v>0.27097682348576002</v>
      </c>
      <c r="M1656" s="250"/>
      <c r="N1656" s="250"/>
      <c r="O1656" s="250"/>
      <c r="P1656" s="250">
        <f t="shared" si="144"/>
        <v>0.33713959032588003</v>
      </c>
      <c r="Q1656" s="250">
        <f t="shared" si="144"/>
        <v>0.34832371687392</v>
      </c>
      <c r="R1656" s="250">
        <f t="shared" si="128"/>
        <v>0.33713959032588003</v>
      </c>
      <c r="S1656" s="250"/>
      <c r="T1656" s="250">
        <f t="shared" si="145"/>
        <v>0.48223339401518167</v>
      </c>
      <c r="U1656" s="250">
        <f t="shared" si="145"/>
        <v>0.50293859377976369</v>
      </c>
      <c r="V1656" s="250">
        <f t="shared" si="145"/>
        <v>0.51425142431425919</v>
      </c>
      <c r="W1656" s="250">
        <f t="shared" si="129"/>
        <v>0.48223339401518167</v>
      </c>
      <c r="X1656" s="250"/>
      <c r="Y1656" s="250"/>
      <c r="Z1656" s="250"/>
      <c r="AA1656" s="250"/>
    </row>
    <row r="1657" spans="1:27" ht="14.25" hidden="1" customHeight="1">
      <c r="A1657" s="120">
        <v>0.15</v>
      </c>
      <c r="B1657" s="120">
        <v>0.85</v>
      </c>
      <c r="C1657" s="120">
        <v>0</v>
      </c>
      <c r="D1657" s="250">
        <f t="shared" si="142"/>
        <v>0.2930409793646</v>
      </c>
      <c r="E1657" s="250">
        <f t="shared" si="142"/>
        <v>0.31628621871140006</v>
      </c>
      <c r="F1657" s="250">
        <f t="shared" si="126"/>
        <v>0.2930409793646</v>
      </c>
      <c r="G1657" s="250"/>
      <c r="H1657" s="250"/>
      <c r="I1657" s="250"/>
      <c r="J1657" s="250">
        <f t="shared" si="143"/>
        <v>0.27065954329999997</v>
      </c>
      <c r="K1657" s="250">
        <f t="shared" si="143"/>
        <v>0.3035954381864</v>
      </c>
      <c r="L1657" s="250">
        <f t="shared" si="127"/>
        <v>0.27065954329999997</v>
      </c>
      <c r="M1657" s="250"/>
      <c r="N1657" s="250"/>
      <c r="O1657" s="250"/>
      <c r="P1657" s="250">
        <f t="shared" si="144"/>
        <v>0.33714575730000002</v>
      </c>
      <c r="Q1657" s="250">
        <f t="shared" si="144"/>
        <v>0.34831754989979996</v>
      </c>
      <c r="R1657" s="250">
        <f t="shared" si="128"/>
        <v>0.33714575730000002</v>
      </c>
      <c r="S1657" s="250"/>
      <c r="T1657" s="250">
        <f t="shared" si="145"/>
        <v>0.48180347077437047</v>
      </c>
      <c r="U1657" s="250">
        <f t="shared" si="145"/>
        <v>0.50314727248799906</v>
      </c>
      <c r="V1657" s="250">
        <f t="shared" si="145"/>
        <v>0.51446008859177517</v>
      </c>
      <c r="W1657" s="250">
        <f t="shared" si="129"/>
        <v>0.48180347077437047</v>
      </c>
      <c r="X1657" s="250"/>
      <c r="Y1657" s="250"/>
      <c r="Z1657" s="250"/>
      <c r="AA1657" s="250"/>
    </row>
    <row r="1658" spans="1:27" ht="14.25" hidden="1" customHeight="1">
      <c r="A1658" s="120">
        <v>0.16</v>
      </c>
      <c r="B1658" s="120">
        <v>0</v>
      </c>
      <c r="C1658" s="120">
        <v>0.84</v>
      </c>
      <c r="D1658" s="250">
        <f t="shared" si="142"/>
        <v>0.32223947527999997</v>
      </c>
      <c r="E1658" s="250">
        <f t="shared" si="142"/>
        <v>0.28946349641216002</v>
      </c>
      <c r="F1658" s="250">
        <f t="shared" si="126"/>
        <v>0.28946349641216002</v>
      </c>
      <c r="G1658" s="250"/>
      <c r="H1658" s="250"/>
      <c r="I1658" s="250"/>
      <c r="J1658" s="250">
        <f t="shared" si="143"/>
        <v>0.29763006032383998</v>
      </c>
      <c r="K1658" s="250">
        <f t="shared" si="143"/>
        <v>0.27648031625215996</v>
      </c>
      <c r="L1658" s="250">
        <f t="shared" si="127"/>
        <v>0.27648031625215996</v>
      </c>
      <c r="M1658" s="250"/>
      <c r="N1658" s="250"/>
      <c r="O1658" s="250"/>
      <c r="P1658" s="250">
        <f t="shared" si="144"/>
        <v>0.33694671289391992</v>
      </c>
      <c r="Q1658" s="250">
        <f t="shared" si="144"/>
        <v>0.34852276127999993</v>
      </c>
      <c r="R1658" s="250">
        <f t="shared" si="128"/>
        <v>0.33694671289391992</v>
      </c>
      <c r="S1658" s="250"/>
      <c r="T1658" s="250">
        <f t="shared" si="145"/>
        <v>0.51813040181052639</v>
      </c>
      <c r="U1658" s="250">
        <f t="shared" si="145"/>
        <v>0.48583162340009195</v>
      </c>
      <c r="V1658" s="250">
        <f t="shared" si="145"/>
        <v>0.49650708553772915</v>
      </c>
      <c r="W1658" s="250">
        <f t="shared" si="129"/>
        <v>0.48583162340009195</v>
      </c>
      <c r="X1658" s="250"/>
      <c r="Y1658" s="250"/>
      <c r="Z1658" s="250"/>
      <c r="AA1658" s="250"/>
    </row>
    <row r="1659" spans="1:27" ht="14.25" hidden="1" customHeight="1">
      <c r="A1659" s="120">
        <v>0.16</v>
      </c>
      <c r="B1659" s="120">
        <v>0.01</v>
      </c>
      <c r="C1659" s="120">
        <v>0.83</v>
      </c>
      <c r="D1659" s="250">
        <f t="shared" si="142"/>
        <v>0.32189221084075997</v>
      </c>
      <c r="E1659" s="250">
        <f t="shared" si="142"/>
        <v>0.28978247783215999</v>
      </c>
      <c r="F1659" s="250">
        <f t="shared" si="126"/>
        <v>0.28978247783215999</v>
      </c>
      <c r="G1659" s="250"/>
      <c r="H1659" s="250"/>
      <c r="I1659" s="250"/>
      <c r="J1659" s="250">
        <f t="shared" si="143"/>
        <v>0.29731278013807999</v>
      </c>
      <c r="K1659" s="250">
        <f t="shared" si="143"/>
        <v>0.27679929767215999</v>
      </c>
      <c r="L1659" s="250">
        <f t="shared" si="127"/>
        <v>0.27679929767215999</v>
      </c>
      <c r="M1659" s="250"/>
      <c r="N1659" s="250"/>
      <c r="O1659" s="250"/>
      <c r="P1659" s="250">
        <f t="shared" si="144"/>
        <v>0.33695287986803996</v>
      </c>
      <c r="Q1659" s="250">
        <f t="shared" si="144"/>
        <v>0.34851659430587995</v>
      </c>
      <c r="R1659" s="250">
        <f t="shared" si="128"/>
        <v>0.33695287986803996</v>
      </c>
      <c r="S1659" s="250"/>
      <c r="T1659" s="250">
        <f t="shared" si="145"/>
        <v>0.51770047856971524</v>
      </c>
      <c r="U1659" s="250">
        <f t="shared" si="145"/>
        <v>0.48604030210832738</v>
      </c>
      <c r="V1659" s="250">
        <f t="shared" si="145"/>
        <v>0.49671574981524508</v>
      </c>
      <c r="W1659" s="250">
        <f t="shared" si="129"/>
        <v>0.48604030210832738</v>
      </c>
      <c r="X1659" s="250"/>
      <c r="Y1659" s="250"/>
      <c r="Z1659" s="250"/>
      <c r="AA1659" s="250"/>
    </row>
    <row r="1660" spans="1:27" ht="14.25" hidden="1" customHeight="1">
      <c r="A1660" s="120">
        <v>0.16</v>
      </c>
      <c r="B1660" s="120">
        <v>0.02</v>
      </c>
      <c r="C1660" s="120">
        <v>0.82</v>
      </c>
      <c r="D1660" s="250">
        <f t="shared" si="142"/>
        <v>0.32154494640151998</v>
      </c>
      <c r="E1660" s="250">
        <f t="shared" si="142"/>
        <v>0.29010145925215997</v>
      </c>
      <c r="F1660" s="250">
        <f t="shared" si="126"/>
        <v>0.29010145925215997</v>
      </c>
      <c r="G1660" s="250"/>
      <c r="H1660" s="250"/>
      <c r="I1660" s="250"/>
      <c r="J1660" s="250">
        <f t="shared" si="143"/>
        <v>0.29699549995232</v>
      </c>
      <c r="K1660" s="250">
        <f t="shared" si="143"/>
        <v>0.27711827909216002</v>
      </c>
      <c r="L1660" s="250">
        <f t="shared" si="127"/>
        <v>0.27711827909216002</v>
      </c>
      <c r="M1660" s="250"/>
      <c r="N1660" s="250"/>
      <c r="O1660" s="250"/>
      <c r="P1660" s="250">
        <f t="shared" si="144"/>
        <v>0.33695904684215994</v>
      </c>
      <c r="Q1660" s="250">
        <f t="shared" si="144"/>
        <v>0.34851042733175996</v>
      </c>
      <c r="R1660" s="250">
        <f t="shared" si="128"/>
        <v>0.33695904684215994</v>
      </c>
      <c r="S1660" s="250"/>
      <c r="T1660" s="250">
        <f t="shared" si="145"/>
        <v>0.51727055532890409</v>
      </c>
      <c r="U1660" s="250">
        <f t="shared" si="145"/>
        <v>0.48624898081656276</v>
      </c>
      <c r="V1660" s="250">
        <f t="shared" si="145"/>
        <v>0.496924414092761</v>
      </c>
      <c r="W1660" s="250">
        <f t="shared" si="129"/>
        <v>0.48624898081656276</v>
      </c>
      <c r="X1660" s="250"/>
      <c r="Y1660" s="250"/>
      <c r="Z1660" s="250"/>
      <c r="AA1660" s="250"/>
    </row>
    <row r="1661" spans="1:27" ht="14.25" hidden="1" customHeight="1">
      <c r="A1661" s="120">
        <v>0.16</v>
      </c>
      <c r="B1661" s="120">
        <v>0.03</v>
      </c>
      <c r="C1661" s="120">
        <v>0.81</v>
      </c>
      <c r="D1661" s="250">
        <f t="shared" si="142"/>
        <v>0.32119768196228005</v>
      </c>
      <c r="E1661" s="250">
        <f t="shared" si="142"/>
        <v>0.29042044067216</v>
      </c>
      <c r="F1661" s="250">
        <f t="shared" si="126"/>
        <v>0.29042044067216</v>
      </c>
      <c r="G1661" s="250"/>
      <c r="H1661" s="250"/>
      <c r="I1661" s="250"/>
      <c r="J1661" s="250">
        <f t="shared" si="143"/>
        <v>0.29667821976656</v>
      </c>
      <c r="K1661" s="250">
        <f t="shared" si="143"/>
        <v>0.27743726051216</v>
      </c>
      <c r="L1661" s="250">
        <f t="shared" si="127"/>
        <v>0.27743726051216</v>
      </c>
      <c r="M1661" s="250"/>
      <c r="N1661" s="250"/>
      <c r="O1661" s="250"/>
      <c r="P1661" s="250">
        <f t="shared" si="144"/>
        <v>0.33696521381627997</v>
      </c>
      <c r="Q1661" s="250">
        <f t="shared" si="144"/>
        <v>0.34850426035763998</v>
      </c>
      <c r="R1661" s="250">
        <f t="shared" si="128"/>
        <v>0.33696521381627997</v>
      </c>
      <c r="S1661" s="250"/>
      <c r="T1661" s="250">
        <f t="shared" si="145"/>
        <v>0.51684063208809294</v>
      </c>
      <c r="U1661" s="250">
        <f t="shared" si="145"/>
        <v>0.48645765952479825</v>
      </c>
      <c r="V1661" s="250">
        <f t="shared" si="145"/>
        <v>0.49713307837027704</v>
      </c>
      <c r="W1661" s="250">
        <f t="shared" si="129"/>
        <v>0.48645765952479825</v>
      </c>
      <c r="X1661" s="250"/>
      <c r="Y1661" s="250"/>
      <c r="Z1661" s="250"/>
      <c r="AA1661" s="250"/>
    </row>
    <row r="1662" spans="1:27" ht="14.25" hidden="1" customHeight="1">
      <c r="A1662" s="120">
        <v>0.16</v>
      </c>
      <c r="B1662" s="120">
        <v>0.04</v>
      </c>
      <c r="C1662" s="120">
        <v>0.8</v>
      </c>
      <c r="D1662" s="250">
        <f t="shared" si="142"/>
        <v>0.32085041752304</v>
      </c>
      <c r="E1662" s="250">
        <f t="shared" si="142"/>
        <v>0.29073942209216003</v>
      </c>
      <c r="F1662" s="250">
        <f t="shared" si="126"/>
        <v>0.29073942209216003</v>
      </c>
      <c r="G1662" s="250"/>
      <c r="H1662" s="250"/>
      <c r="I1662" s="250"/>
      <c r="J1662" s="250">
        <f t="shared" si="143"/>
        <v>0.29636093958080001</v>
      </c>
      <c r="K1662" s="250">
        <f t="shared" si="143"/>
        <v>0.27775624193216003</v>
      </c>
      <c r="L1662" s="250">
        <f t="shared" si="127"/>
        <v>0.27775624193216003</v>
      </c>
      <c r="M1662" s="250"/>
      <c r="N1662" s="250"/>
      <c r="O1662" s="250"/>
      <c r="P1662" s="250">
        <f t="shared" si="144"/>
        <v>0.33697138079040001</v>
      </c>
      <c r="Q1662" s="250">
        <f t="shared" si="144"/>
        <v>0.34849809338352</v>
      </c>
      <c r="R1662" s="250">
        <f t="shared" si="128"/>
        <v>0.33697138079040001</v>
      </c>
      <c r="S1662" s="250"/>
      <c r="T1662" s="250">
        <f t="shared" si="145"/>
        <v>0.5164107088472818</v>
      </c>
      <c r="U1662" s="250">
        <f t="shared" si="145"/>
        <v>0.48666633823303362</v>
      </c>
      <c r="V1662" s="250">
        <f t="shared" si="145"/>
        <v>0.49734174264779296</v>
      </c>
      <c r="W1662" s="250">
        <f t="shared" si="129"/>
        <v>0.48666633823303362</v>
      </c>
      <c r="X1662" s="250"/>
      <c r="Y1662" s="250"/>
      <c r="Z1662" s="250"/>
      <c r="AA1662" s="250"/>
    </row>
    <row r="1663" spans="1:27" ht="14.25" hidden="1" customHeight="1">
      <c r="A1663" s="120">
        <v>0.16</v>
      </c>
      <c r="B1663" s="120">
        <v>0.05</v>
      </c>
      <c r="C1663" s="120">
        <v>0.79</v>
      </c>
      <c r="D1663" s="250">
        <f t="shared" si="142"/>
        <v>0.32050315308380001</v>
      </c>
      <c r="E1663" s="250">
        <f t="shared" si="142"/>
        <v>0.29105840351216</v>
      </c>
      <c r="F1663" s="250">
        <f t="shared" si="126"/>
        <v>0.29105840351216</v>
      </c>
      <c r="G1663" s="250"/>
      <c r="H1663" s="250"/>
      <c r="I1663" s="250"/>
      <c r="J1663" s="250">
        <f t="shared" si="143"/>
        <v>0.29604365939504002</v>
      </c>
      <c r="K1663" s="250">
        <f t="shared" si="143"/>
        <v>0.27807522335216001</v>
      </c>
      <c r="L1663" s="250">
        <f t="shared" si="127"/>
        <v>0.27807522335216001</v>
      </c>
      <c r="M1663" s="250"/>
      <c r="N1663" s="250"/>
      <c r="O1663" s="250"/>
      <c r="P1663" s="250">
        <f t="shared" si="144"/>
        <v>0.33697754776451999</v>
      </c>
      <c r="Q1663" s="250">
        <f t="shared" si="144"/>
        <v>0.34849192640940002</v>
      </c>
      <c r="R1663" s="250">
        <f t="shared" si="128"/>
        <v>0.33697754776451999</v>
      </c>
      <c r="S1663" s="250"/>
      <c r="T1663" s="250">
        <f t="shared" si="145"/>
        <v>0.51598078560647054</v>
      </c>
      <c r="U1663" s="250">
        <f t="shared" si="145"/>
        <v>0.486875016941269</v>
      </c>
      <c r="V1663" s="250">
        <f t="shared" si="145"/>
        <v>0.49755040692530894</v>
      </c>
      <c r="W1663" s="250">
        <f t="shared" si="129"/>
        <v>0.486875016941269</v>
      </c>
      <c r="X1663" s="250"/>
      <c r="Y1663" s="250"/>
      <c r="Z1663" s="250"/>
      <c r="AA1663" s="250"/>
    </row>
    <row r="1664" spans="1:27" ht="14.25" hidden="1" customHeight="1">
      <c r="A1664" s="120">
        <v>0.16</v>
      </c>
      <c r="B1664" s="120">
        <v>0.06</v>
      </c>
      <c r="C1664" s="120">
        <v>0.78</v>
      </c>
      <c r="D1664" s="250">
        <f t="shared" si="142"/>
        <v>0.32015588864456002</v>
      </c>
      <c r="E1664" s="250">
        <f t="shared" si="142"/>
        <v>0.29137738493216003</v>
      </c>
      <c r="F1664" s="250">
        <f t="shared" si="126"/>
        <v>0.29137738493216003</v>
      </c>
      <c r="G1664" s="250"/>
      <c r="H1664" s="250"/>
      <c r="I1664" s="250"/>
      <c r="J1664" s="250">
        <f t="shared" si="143"/>
        <v>0.29572637920928002</v>
      </c>
      <c r="K1664" s="250">
        <f t="shared" si="143"/>
        <v>0.27839420477215998</v>
      </c>
      <c r="L1664" s="250">
        <f t="shared" si="127"/>
        <v>0.27839420477215998</v>
      </c>
      <c r="M1664" s="250"/>
      <c r="N1664" s="250"/>
      <c r="O1664" s="250"/>
      <c r="P1664" s="250">
        <f t="shared" si="144"/>
        <v>0.33698371473863997</v>
      </c>
      <c r="Q1664" s="250">
        <f t="shared" si="144"/>
        <v>0.34848575943528004</v>
      </c>
      <c r="R1664" s="250">
        <f t="shared" si="128"/>
        <v>0.33698371473863997</v>
      </c>
      <c r="S1664" s="250"/>
      <c r="T1664" s="250">
        <f t="shared" si="145"/>
        <v>0.51555086236565939</v>
      </c>
      <c r="U1664" s="250">
        <f t="shared" si="145"/>
        <v>0.48708369564950438</v>
      </c>
      <c r="V1664" s="250">
        <f t="shared" si="145"/>
        <v>0.49775907120282492</v>
      </c>
      <c r="W1664" s="250">
        <f t="shared" si="129"/>
        <v>0.48708369564950438</v>
      </c>
      <c r="X1664" s="250"/>
      <c r="Y1664" s="250"/>
      <c r="Z1664" s="250"/>
      <c r="AA1664" s="250"/>
    </row>
    <row r="1665" spans="1:27" ht="14.25" hidden="1" customHeight="1">
      <c r="A1665" s="120">
        <v>0.16</v>
      </c>
      <c r="B1665" s="120">
        <v>7.0000000000000007E-2</v>
      </c>
      <c r="C1665" s="120">
        <v>0.77</v>
      </c>
      <c r="D1665" s="250">
        <f t="shared" si="142"/>
        <v>0.31980862420532002</v>
      </c>
      <c r="E1665" s="250">
        <f t="shared" si="142"/>
        <v>0.29169636635216001</v>
      </c>
      <c r="F1665" s="250">
        <f t="shared" si="126"/>
        <v>0.29169636635216001</v>
      </c>
      <c r="G1665" s="250"/>
      <c r="H1665" s="250"/>
      <c r="I1665" s="250"/>
      <c r="J1665" s="250">
        <f t="shared" si="143"/>
        <v>0.29540909902352003</v>
      </c>
      <c r="K1665" s="250">
        <f t="shared" si="143"/>
        <v>0.27871318619216001</v>
      </c>
      <c r="L1665" s="250">
        <f t="shared" si="127"/>
        <v>0.27871318619216001</v>
      </c>
      <c r="M1665" s="250"/>
      <c r="N1665" s="250"/>
      <c r="O1665" s="250"/>
      <c r="P1665" s="250">
        <f t="shared" si="144"/>
        <v>0.33698988171276001</v>
      </c>
      <c r="Q1665" s="250">
        <f t="shared" si="144"/>
        <v>0.34847959246116</v>
      </c>
      <c r="R1665" s="250">
        <f t="shared" si="128"/>
        <v>0.33698988171276001</v>
      </c>
      <c r="S1665" s="250"/>
      <c r="T1665" s="250">
        <f t="shared" si="145"/>
        <v>0.51512093912484824</v>
      </c>
      <c r="U1665" s="250">
        <f t="shared" si="145"/>
        <v>0.48729237435773975</v>
      </c>
      <c r="V1665" s="250">
        <f t="shared" si="145"/>
        <v>0.49796773548034085</v>
      </c>
      <c r="W1665" s="250">
        <f t="shared" si="129"/>
        <v>0.48729237435773975</v>
      </c>
      <c r="X1665" s="250"/>
      <c r="Y1665" s="250"/>
      <c r="Z1665" s="250"/>
      <c r="AA1665" s="250"/>
    </row>
    <row r="1666" spans="1:27" ht="14.25" hidden="1" customHeight="1">
      <c r="A1666" s="120">
        <v>0.16</v>
      </c>
      <c r="B1666" s="120">
        <v>0.08</v>
      </c>
      <c r="C1666" s="120">
        <v>0.76</v>
      </c>
      <c r="D1666" s="250">
        <f t="shared" si="142"/>
        <v>0.31946135976608003</v>
      </c>
      <c r="E1666" s="250">
        <f t="shared" si="142"/>
        <v>0.29201534777216004</v>
      </c>
      <c r="F1666" s="250">
        <f t="shared" si="126"/>
        <v>0.29201534777216004</v>
      </c>
      <c r="G1666" s="250"/>
      <c r="H1666" s="250"/>
      <c r="I1666" s="250"/>
      <c r="J1666" s="250">
        <f t="shared" si="143"/>
        <v>0.29509181883776003</v>
      </c>
      <c r="K1666" s="250">
        <f t="shared" si="143"/>
        <v>0.27903216761215999</v>
      </c>
      <c r="L1666" s="250">
        <f t="shared" si="127"/>
        <v>0.27903216761215999</v>
      </c>
      <c r="M1666" s="250"/>
      <c r="N1666" s="250"/>
      <c r="O1666" s="250"/>
      <c r="P1666" s="250">
        <f t="shared" si="144"/>
        <v>0.33699604868687993</v>
      </c>
      <c r="Q1666" s="250">
        <f t="shared" si="144"/>
        <v>0.34847342548703997</v>
      </c>
      <c r="R1666" s="250">
        <f t="shared" si="128"/>
        <v>0.33699604868687993</v>
      </c>
      <c r="S1666" s="250"/>
      <c r="T1666" s="250">
        <f t="shared" si="145"/>
        <v>0.5146910158840371</v>
      </c>
      <c r="U1666" s="250">
        <f t="shared" si="145"/>
        <v>0.48750105306597519</v>
      </c>
      <c r="V1666" s="250">
        <f t="shared" si="145"/>
        <v>0.49817639975785682</v>
      </c>
      <c r="W1666" s="250">
        <f t="shared" si="129"/>
        <v>0.48750105306597519</v>
      </c>
      <c r="X1666" s="250"/>
      <c r="Y1666" s="250"/>
      <c r="Z1666" s="250"/>
      <c r="AA1666" s="250"/>
    </row>
    <row r="1667" spans="1:27" ht="14.25" hidden="1" customHeight="1">
      <c r="A1667" s="120">
        <v>0.16</v>
      </c>
      <c r="B1667" s="120">
        <v>0.09</v>
      </c>
      <c r="C1667" s="120">
        <v>0.75</v>
      </c>
      <c r="D1667" s="250">
        <f t="shared" si="142"/>
        <v>0.31911409532683999</v>
      </c>
      <c r="E1667" s="250">
        <f t="shared" si="142"/>
        <v>0.29233432919216001</v>
      </c>
      <c r="F1667" s="250">
        <f t="shared" si="126"/>
        <v>0.29233432919216001</v>
      </c>
      <c r="G1667" s="250"/>
      <c r="H1667" s="250"/>
      <c r="I1667" s="250"/>
      <c r="J1667" s="250">
        <f t="shared" si="143"/>
        <v>0.29477453865199998</v>
      </c>
      <c r="K1667" s="250">
        <f t="shared" si="143"/>
        <v>0.27935114903215996</v>
      </c>
      <c r="L1667" s="250">
        <f t="shared" si="127"/>
        <v>0.27935114903215996</v>
      </c>
      <c r="M1667" s="250"/>
      <c r="N1667" s="250"/>
      <c r="O1667" s="250"/>
      <c r="P1667" s="250">
        <f t="shared" si="144"/>
        <v>0.33700221566099997</v>
      </c>
      <c r="Q1667" s="250">
        <f t="shared" si="144"/>
        <v>0.34846725851291999</v>
      </c>
      <c r="R1667" s="250">
        <f t="shared" si="128"/>
        <v>0.33700221566099997</v>
      </c>
      <c r="S1667" s="250"/>
      <c r="T1667" s="250">
        <f t="shared" si="145"/>
        <v>0.51426109264322595</v>
      </c>
      <c r="U1667" s="250">
        <f t="shared" si="145"/>
        <v>0.48770973177421056</v>
      </c>
      <c r="V1667" s="250">
        <f t="shared" si="145"/>
        <v>0.49838506403537275</v>
      </c>
      <c r="W1667" s="250">
        <f t="shared" si="129"/>
        <v>0.48770973177421056</v>
      </c>
      <c r="X1667" s="250"/>
      <c r="Y1667" s="250"/>
      <c r="Z1667" s="250"/>
      <c r="AA1667" s="250"/>
    </row>
    <row r="1668" spans="1:27" ht="14.25" hidden="1" customHeight="1">
      <c r="A1668" s="120">
        <v>0.16</v>
      </c>
      <c r="B1668" s="120">
        <v>0.1</v>
      </c>
      <c r="C1668" s="120">
        <v>0.74</v>
      </c>
      <c r="D1668" s="250">
        <f t="shared" si="142"/>
        <v>0.31876683088759999</v>
      </c>
      <c r="E1668" s="250">
        <f t="shared" si="142"/>
        <v>0.29265331061215999</v>
      </c>
      <c r="F1668" s="250">
        <f t="shared" si="126"/>
        <v>0.29265331061215999</v>
      </c>
      <c r="G1668" s="250"/>
      <c r="H1668" s="250"/>
      <c r="I1668" s="250"/>
      <c r="J1668" s="250">
        <f t="shared" si="143"/>
        <v>0.29445725846623999</v>
      </c>
      <c r="K1668" s="250">
        <f t="shared" si="143"/>
        <v>0.27967013045215999</v>
      </c>
      <c r="L1668" s="250">
        <f t="shared" si="127"/>
        <v>0.27967013045215999</v>
      </c>
      <c r="M1668" s="250"/>
      <c r="N1668" s="250"/>
      <c r="O1668" s="250"/>
      <c r="P1668" s="250">
        <f t="shared" si="144"/>
        <v>0.33700838263511995</v>
      </c>
      <c r="Q1668" s="250">
        <f t="shared" si="144"/>
        <v>0.34846109153880001</v>
      </c>
      <c r="R1668" s="250">
        <f t="shared" si="128"/>
        <v>0.33700838263511995</v>
      </c>
      <c r="S1668" s="250"/>
      <c r="T1668" s="250">
        <f t="shared" si="145"/>
        <v>0.51383116940241469</v>
      </c>
      <c r="U1668" s="250">
        <f t="shared" si="145"/>
        <v>0.487918410482446</v>
      </c>
      <c r="V1668" s="250">
        <f t="shared" si="145"/>
        <v>0.49859372831288873</v>
      </c>
      <c r="W1668" s="250">
        <f t="shared" si="129"/>
        <v>0.487918410482446</v>
      </c>
      <c r="X1668" s="250"/>
      <c r="Y1668" s="250"/>
      <c r="Z1668" s="250"/>
      <c r="AA1668" s="250"/>
    </row>
    <row r="1669" spans="1:27" ht="14.25" hidden="1" customHeight="1">
      <c r="A1669" s="120">
        <v>0.16</v>
      </c>
      <c r="B1669" s="120">
        <v>0.11</v>
      </c>
      <c r="C1669" s="120">
        <v>0.73</v>
      </c>
      <c r="D1669" s="250">
        <f t="shared" si="142"/>
        <v>0.31841956644836</v>
      </c>
      <c r="E1669" s="250">
        <f t="shared" si="142"/>
        <v>0.29297229203216002</v>
      </c>
      <c r="F1669" s="250">
        <f t="shared" si="126"/>
        <v>0.29297229203216002</v>
      </c>
      <c r="G1669" s="250"/>
      <c r="H1669" s="250"/>
      <c r="I1669" s="250"/>
      <c r="J1669" s="250">
        <f t="shared" si="143"/>
        <v>0.29413997828048</v>
      </c>
      <c r="K1669" s="250">
        <f t="shared" si="143"/>
        <v>0.27998911187215997</v>
      </c>
      <c r="L1669" s="250">
        <f t="shared" si="127"/>
        <v>0.27998911187215997</v>
      </c>
      <c r="M1669" s="250"/>
      <c r="N1669" s="250"/>
      <c r="O1669" s="250"/>
      <c r="P1669" s="250">
        <f t="shared" si="144"/>
        <v>0.33701454960923993</v>
      </c>
      <c r="Q1669" s="250">
        <f t="shared" si="144"/>
        <v>0.34845492456467997</v>
      </c>
      <c r="R1669" s="250">
        <f t="shared" si="128"/>
        <v>0.33701454960923993</v>
      </c>
      <c r="S1669" s="250"/>
      <c r="T1669" s="250">
        <f t="shared" si="145"/>
        <v>0.51340124616160354</v>
      </c>
      <c r="U1669" s="250">
        <f t="shared" si="145"/>
        <v>0.48812708919068137</v>
      </c>
      <c r="V1669" s="250">
        <f t="shared" si="145"/>
        <v>0.49880239259040471</v>
      </c>
      <c r="W1669" s="250">
        <f t="shared" si="129"/>
        <v>0.48812708919068137</v>
      </c>
      <c r="X1669" s="250"/>
      <c r="Y1669" s="250"/>
      <c r="Z1669" s="250"/>
      <c r="AA1669" s="250"/>
    </row>
    <row r="1670" spans="1:27" ht="14.25" hidden="1" customHeight="1">
      <c r="A1670" s="120">
        <v>0.16</v>
      </c>
      <c r="B1670" s="120">
        <v>0.12</v>
      </c>
      <c r="C1670" s="120">
        <v>0.72</v>
      </c>
      <c r="D1670" s="250">
        <f t="shared" si="142"/>
        <v>0.31807230200912001</v>
      </c>
      <c r="E1670" s="250">
        <f t="shared" si="142"/>
        <v>0.29329127345216</v>
      </c>
      <c r="F1670" s="250">
        <f t="shared" si="126"/>
        <v>0.29329127345216</v>
      </c>
      <c r="G1670" s="250"/>
      <c r="H1670" s="250"/>
      <c r="I1670" s="250"/>
      <c r="J1670" s="250">
        <f t="shared" si="143"/>
        <v>0.29382269809471995</v>
      </c>
      <c r="K1670" s="250">
        <f t="shared" si="143"/>
        <v>0.28030809329216</v>
      </c>
      <c r="L1670" s="250">
        <f t="shared" si="127"/>
        <v>0.28030809329216</v>
      </c>
      <c r="M1670" s="250"/>
      <c r="N1670" s="250"/>
      <c r="O1670" s="250"/>
      <c r="P1670" s="250">
        <f t="shared" si="144"/>
        <v>0.33702071658335997</v>
      </c>
      <c r="Q1670" s="250">
        <f t="shared" si="144"/>
        <v>0.34844875759055993</v>
      </c>
      <c r="R1670" s="250">
        <f t="shared" si="128"/>
        <v>0.33702071658335997</v>
      </c>
      <c r="S1670" s="250"/>
      <c r="T1670" s="250">
        <f t="shared" si="145"/>
        <v>0.51297132292079239</v>
      </c>
      <c r="U1670" s="250">
        <f t="shared" si="145"/>
        <v>0.48833576789891681</v>
      </c>
      <c r="V1670" s="250">
        <f t="shared" si="145"/>
        <v>0.49901105686792063</v>
      </c>
      <c r="W1670" s="250">
        <f t="shared" si="129"/>
        <v>0.48833576789891681</v>
      </c>
      <c r="X1670" s="250"/>
      <c r="Y1670" s="250"/>
      <c r="Z1670" s="250"/>
      <c r="AA1670" s="250"/>
    </row>
    <row r="1671" spans="1:27" ht="14.25" hidden="1" customHeight="1">
      <c r="A1671" s="120">
        <v>0.16</v>
      </c>
      <c r="B1671" s="120">
        <v>0.13</v>
      </c>
      <c r="C1671" s="120">
        <v>0.71</v>
      </c>
      <c r="D1671" s="250">
        <f t="shared" si="142"/>
        <v>0.31772503756988002</v>
      </c>
      <c r="E1671" s="250">
        <f t="shared" si="142"/>
        <v>0.29361025487215997</v>
      </c>
      <c r="F1671" s="250">
        <f t="shared" si="126"/>
        <v>0.29361025487215997</v>
      </c>
      <c r="G1671" s="250"/>
      <c r="H1671" s="250"/>
      <c r="I1671" s="250"/>
      <c r="J1671" s="250">
        <f t="shared" si="143"/>
        <v>0.29350541790896001</v>
      </c>
      <c r="K1671" s="250">
        <f t="shared" si="143"/>
        <v>0.28062707471215997</v>
      </c>
      <c r="L1671" s="250">
        <f t="shared" si="127"/>
        <v>0.28062707471215997</v>
      </c>
      <c r="M1671" s="250"/>
      <c r="N1671" s="250"/>
      <c r="O1671" s="250"/>
      <c r="P1671" s="250">
        <f t="shared" si="144"/>
        <v>0.33702688355747995</v>
      </c>
      <c r="Q1671" s="250">
        <f t="shared" si="144"/>
        <v>0.34844259061643995</v>
      </c>
      <c r="R1671" s="250">
        <f t="shared" si="128"/>
        <v>0.33702688355747995</v>
      </c>
      <c r="S1671" s="250"/>
      <c r="T1671" s="250">
        <f t="shared" si="145"/>
        <v>0.51254139967998125</v>
      </c>
      <c r="U1671" s="250">
        <f t="shared" si="145"/>
        <v>0.48854444660715218</v>
      </c>
      <c r="V1671" s="250">
        <f t="shared" si="145"/>
        <v>0.49921972114543661</v>
      </c>
      <c r="W1671" s="250">
        <f t="shared" si="129"/>
        <v>0.48854444660715218</v>
      </c>
      <c r="X1671" s="250"/>
      <c r="Y1671" s="250"/>
      <c r="Z1671" s="250"/>
      <c r="AA1671" s="250"/>
    </row>
    <row r="1672" spans="1:27" ht="14.25" hidden="1" customHeight="1">
      <c r="A1672" s="120">
        <v>0.16</v>
      </c>
      <c r="B1672" s="120">
        <v>0.14000000000000001</v>
      </c>
      <c r="C1672" s="120">
        <v>0.7</v>
      </c>
      <c r="D1672" s="250">
        <f t="shared" si="142"/>
        <v>0.31737777313063997</v>
      </c>
      <c r="E1672" s="250">
        <f t="shared" si="142"/>
        <v>0.29392923629216</v>
      </c>
      <c r="F1672" s="250">
        <f t="shared" si="126"/>
        <v>0.29392923629216</v>
      </c>
      <c r="G1672" s="250"/>
      <c r="H1672" s="250"/>
      <c r="I1672" s="250"/>
      <c r="J1672" s="250">
        <f t="shared" si="143"/>
        <v>0.29318813772319996</v>
      </c>
      <c r="K1672" s="250">
        <f t="shared" si="143"/>
        <v>0.28094605613216</v>
      </c>
      <c r="L1672" s="250">
        <f t="shared" si="127"/>
        <v>0.28094605613216</v>
      </c>
      <c r="M1672" s="250"/>
      <c r="N1672" s="250"/>
      <c r="O1672" s="250"/>
      <c r="P1672" s="250">
        <f t="shared" si="144"/>
        <v>0.33703305053159993</v>
      </c>
      <c r="Q1672" s="250">
        <f t="shared" si="144"/>
        <v>0.34843642364231997</v>
      </c>
      <c r="R1672" s="250">
        <f t="shared" si="128"/>
        <v>0.33703305053159993</v>
      </c>
      <c r="S1672" s="250"/>
      <c r="T1672" s="250">
        <f t="shared" si="145"/>
        <v>0.5121114764391701</v>
      </c>
      <c r="U1672" s="250">
        <f t="shared" si="145"/>
        <v>0.48875312531538762</v>
      </c>
      <c r="V1672" s="250">
        <f t="shared" si="145"/>
        <v>0.49942838542295254</v>
      </c>
      <c r="W1672" s="250">
        <f t="shared" si="129"/>
        <v>0.48875312531538762</v>
      </c>
      <c r="X1672" s="250"/>
      <c r="Y1672" s="250"/>
      <c r="Z1672" s="250"/>
      <c r="AA1672" s="250"/>
    </row>
    <row r="1673" spans="1:27" ht="14.25" hidden="1" customHeight="1">
      <c r="A1673" s="120">
        <v>0.16</v>
      </c>
      <c r="B1673" s="120">
        <v>0.15</v>
      </c>
      <c r="C1673" s="120">
        <v>0.69</v>
      </c>
      <c r="D1673" s="250">
        <f t="shared" si="142"/>
        <v>0.31703050869139998</v>
      </c>
      <c r="E1673" s="250">
        <f t="shared" si="142"/>
        <v>0.29424821771216003</v>
      </c>
      <c r="F1673" s="250">
        <f t="shared" si="126"/>
        <v>0.29424821771216003</v>
      </c>
      <c r="G1673" s="250"/>
      <c r="H1673" s="250"/>
      <c r="I1673" s="250"/>
      <c r="J1673" s="250">
        <f t="shared" si="143"/>
        <v>0.29287085753743997</v>
      </c>
      <c r="K1673" s="250">
        <f t="shared" si="143"/>
        <v>0.28126503755215998</v>
      </c>
      <c r="L1673" s="250">
        <f t="shared" si="127"/>
        <v>0.28126503755215998</v>
      </c>
      <c r="M1673" s="250"/>
      <c r="N1673" s="250"/>
      <c r="O1673" s="250"/>
      <c r="P1673" s="250">
        <f t="shared" si="144"/>
        <v>0.33703921750571997</v>
      </c>
      <c r="Q1673" s="250">
        <f t="shared" si="144"/>
        <v>0.34843025666819993</v>
      </c>
      <c r="R1673" s="250">
        <f t="shared" si="128"/>
        <v>0.33703921750571997</v>
      </c>
      <c r="S1673" s="250"/>
      <c r="T1673" s="250">
        <f t="shared" si="145"/>
        <v>0.51168155319835884</v>
      </c>
      <c r="U1673" s="250">
        <f t="shared" si="145"/>
        <v>0.48896180402362299</v>
      </c>
      <c r="V1673" s="250">
        <f t="shared" si="145"/>
        <v>0.49963704970046852</v>
      </c>
      <c r="W1673" s="250">
        <f t="shared" si="129"/>
        <v>0.48896180402362299</v>
      </c>
      <c r="X1673" s="250"/>
      <c r="Y1673" s="250"/>
      <c r="Z1673" s="250"/>
      <c r="AA1673" s="250"/>
    </row>
    <row r="1674" spans="1:27" ht="14.25" hidden="1" customHeight="1">
      <c r="A1674" s="120">
        <v>0.16</v>
      </c>
      <c r="B1674" s="120">
        <v>0.16</v>
      </c>
      <c r="C1674" s="120">
        <v>0.68</v>
      </c>
      <c r="D1674" s="250">
        <f t="shared" si="142"/>
        <v>0.31668324425215999</v>
      </c>
      <c r="E1674" s="250">
        <f t="shared" si="142"/>
        <v>0.29456719913216001</v>
      </c>
      <c r="F1674" s="250">
        <f t="shared" si="126"/>
        <v>0.29456719913216001</v>
      </c>
      <c r="G1674" s="250"/>
      <c r="H1674" s="250"/>
      <c r="I1674" s="250"/>
      <c r="J1674" s="250">
        <f t="shared" si="143"/>
        <v>0.29255357735168003</v>
      </c>
      <c r="K1674" s="250">
        <f t="shared" si="143"/>
        <v>0.28158401897216001</v>
      </c>
      <c r="L1674" s="250">
        <f t="shared" si="127"/>
        <v>0.28158401897216001</v>
      </c>
      <c r="M1674" s="250"/>
      <c r="N1674" s="250"/>
      <c r="O1674" s="250"/>
      <c r="P1674" s="250">
        <f t="shared" si="144"/>
        <v>0.33704538447984</v>
      </c>
      <c r="Q1674" s="250">
        <f t="shared" si="144"/>
        <v>0.34842408969408001</v>
      </c>
      <c r="R1674" s="250">
        <f t="shared" si="128"/>
        <v>0.33704538447984</v>
      </c>
      <c r="S1674" s="250"/>
      <c r="T1674" s="250">
        <f t="shared" si="145"/>
        <v>0.5112516299575478</v>
      </c>
      <c r="U1674" s="250">
        <f t="shared" si="145"/>
        <v>0.48917048273185842</v>
      </c>
      <c r="V1674" s="250">
        <f t="shared" si="145"/>
        <v>0.4998457139779845</v>
      </c>
      <c r="W1674" s="250">
        <f t="shared" si="129"/>
        <v>0.48917048273185842</v>
      </c>
      <c r="X1674" s="250"/>
      <c r="Y1674" s="250"/>
      <c r="Z1674" s="250"/>
      <c r="AA1674" s="250"/>
    </row>
    <row r="1675" spans="1:27" ht="14.25" hidden="1" customHeight="1">
      <c r="A1675" s="120">
        <v>0.16</v>
      </c>
      <c r="B1675" s="120">
        <v>0.17</v>
      </c>
      <c r="C1675" s="120">
        <v>0.67</v>
      </c>
      <c r="D1675" s="250">
        <f t="shared" si="142"/>
        <v>0.31633597981292005</v>
      </c>
      <c r="E1675" s="250">
        <f t="shared" si="142"/>
        <v>0.29488618055215998</v>
      </c>
      <c r="F1675" s="250">
        <f t="shared" si="126"/>
        <v>0.29488618055215998</v>
      </c>
      <c r="G1675" s="250"/>
      <c r="H1675" s="250"/>
      <c r="I1675" s="250"/>
      <c r="J1675" s="250">
        <f t="shared" si="143"/>
        <v>0.29223629716592003</v>
      </c>
      <c r="K1675" s="250">
        <f t="shared" si="143"/>
        <v>0.28190300039216004</v>
      </c>
      <c r="L1675" s="250">
        <f t="shared" si="127"/>
        <v>0.28190300039216004</v>
      </c>
      <c r="M1675" s="250"/>
      <c r="N1675" s="250"/>
      <c r="O1675" s="250"/>
      <c r="P1675" s="250">
        <f t="shared" si="144"/>
        <v>0.33705155145395999</v>
      </c>
      <c r="Q1675" s="250">
        <f t="shared" si="144"/>
        <v>0.34841792271995997</v>
      </c>
      <c r="R1675" s="250">
        <f t="shared" si="128"/>
        <v>0.33705155145395999</v>
      </c>
      <c r="S1675" s="250"/>
      <c r="T1675" s="250">
        <f t="shared" si="145"/>
        <v>0.51082170671673655</v>
      </c>
      <c r="U1675" s="250">
        <f t="shared" si="145"/>
        <v>0.4893791614400938</v>
      </c>
      <c r="V1675" s="250">
        <f t="shared" si="145"/>
        <v>0.50005437825550048</v>
      </c>
      <c r="W1675" s="250">
        <f t="shared" si="129"/>
        <v>0.4893791614400938</v>
      </c>
      <c r="X1675" s="250"/>
      <c r="Y1675" s="250"/>
      <c r="Z1675" s="250"/>
      <c r="AA1675" s="250"/>
    </row>
    <row r="1676" spans="1:27" ht="14.25" hidden="1" customHeight="1">
      <c r="A1676" s="120">
        <v>0.16</v>
      </c>
      <c r="B1676" s="120">
        <v>0.18</v>
      </c>
      <c r="C1676" s="120">
        <v>0.66</v>
      </c>
      <c r="D1676" s="250">
        <f t="shared" si="142"/>
        <v>0.31598871537368001</v>
      </c>
      <c r="E1676" s="250">
        <f t="shared" si="142"/>
        <v>0.29520516197216001</v>
      </c>
      <c r="F1676" s="250">
        <f t="shared" si="126"/>
        <v>0.29520516197216001</v>
      </c>
      <c r="G1676" s="250"/>
      <c r="H1676" s="250"/>
      <c r="I1676" s="250"/>
      <c r="J1676" s="250">
        <f t="shared" si="143"/>
        <v>0.29191901698015998</v>
      </c>
      <c r="K1676" s="250">
        <f t="shared" si="143"/>
        <v>0.28222198181216002</v>
      </c>
      <c r="L1676" s="250">
        <f t="shared" si="127"/>
        <v>0.28222198181216002</v>
      </c>
      <c r="M1676" s="250"/>
      <c r="N1676" s="250"/>
      <c r="O1676" s="250"/>
      <c r="P1676" s="250">
        <f t="shared" si="144"/>
        <v>0.33705771842807997</v>
      </c>
      <c r="Q1676" s="250">
        <f t="shared" si="144"/>
        <v>0.34841175574583999</v>
      </c>
      <c r="R1676" s="250">
        <f t="shared" si="128"/>
        <v>0.33705771842807997</v>
      </c>
      <c r="S1676" s="250"/>
      <c r="T1676" s="250">
        <f t="shared" si="145"/>
        <v>0.5103917834759254</v>
      </c>
      <c r="U1676" s="250">
        <f t="shared" si="145"/>
        <v>0.48958784014832918</v>
      </c>
      <c r="V1676" s="250">
        <f t="shared" si="145"/>
        <v>0.50026304253301646</v>
      </c>
      <c r="W1676" s="250">
        <f t="shared" si="129"/>
        <v>0.48958784014832918</v>
      </c>
      <c r="X1676" s="250"/>
      <c r="Y1676" s="250"/>
      <c r="Z1676" s="250"/>
      <c r="AA1676" s="250"/>
    </row>
    <row r="1677" spans="1:27" ht="14.25" hidden="1" customHeight="1">
      <c r="A1677" s="120">
        <v>0.16</v>
      </c>
      <c r="B1677" s="120">
        <v>0.19</v>
      </c>
      <c r="C1677" s="120">
        <v>0.65</v>
      </c>
      <c r="D1677" s="250">
        <f t="shared" si="142"/>
        <v>0.31564145093444002</v>
      </c>
      <c r="E1677" s="250">
        <f t="shared" si="142"/>
        <v>0.29552414339216004</v>
      </c>
      <c r="F1677" s="250">
        <f t="shared" si="126"/>
        <v>0.29552414339216004</v>
      </c>
      <c r="G1677" s="250"/>
      <c r="H1677" s="250"/>
      <c r="I1677" s="250"/>
      <c r="J1677" s="250">
        <f t="shared" si="143"/>
        <v>0.29160173679440005</v>
      </c>
      <c r="K1677" s="250">
        <f t="shared" si="143"/>
        <v>0.28254096323215999</v>
      </c>
      <c r="L1677" s="250">
        <f t="shared" si="127"/>
        <v>0.28254096323215999</v>
      </c>
      <c r="M1677" s="250"/>
      <c r="N1677" s="250"/>
      <c r="O1677" s="250"/>
      <c r="P1677" s="250">
        <f t="shared" si="144"/>
        <v>0.3370638854022</v>
      </c>
      <c r="Q1677" s="250">
        <f t="shared" si="144"/>
        <v>0.34840558877172001</v>
      </c>
      <c r="R1677" s="250">
        <f t="shared" si="128"/>
        <v>0.3370638854022</v>
      </c>
      <c r="S1677" s="250"/>
      <c r="T1677" s="250">
        <f t="shared" si="145"/>
        <v>0.50996186023511425</v>
      </c>
      <c r="U1677" s="250">
        <f t="shared" si="145"/>
        <v>0.48979651885656461</v>
      </c>
      <c r="V1677" s="250">
        <f t="shared" si="145"/>
        <v>0.50047170681053244</v>
      </c>
      <c r="W1677" s="250">
        <f t="shared" si="129"/>
        <v>0.48979651885656461</v>
      </c>
      <c r="X1677" s="250"/>
      <c r="Y1677" s="250"/>
      <c r="Z1677" s="250"/>
      <c r="AA1677" s="250"/>
    </row>
    <row r="1678" spans="1:27" ht="14.25" hidden="1" customHeight="1">
      <c r="A1678" s="120">
        <v>0.16</v>
      </c>
      <c r="B1678" s="120">
        <v>0.2</v>
      </c>
      <c r="C1678" s="120">
        <v>0.64</v>
      </c>
      <c r="D1678" s="250">
        <f t="shared" si="142"/>
        <v>0.31529418649520002</v>
      </c>
      <c r="E1678" s="250">
        <f t="shared" si="142"/>
        <v>0.29584312481216002</v>
      </c>
      <c r="F1678" s="250">
        <f t="shared" si="126"/>
        <v>0.29584312481216002</v>
      </c>
      <c r="G1678" s="250"/>
      <c r="H1678" s="250"/>
      <c r="I1678" s="250"/>
      <c r="J1678" s="250">
        <f t="shared" si="143"/>
        <v>0.29128445660864</v>
      </c>
      <c r="K1678" s="250">
        <f t="shared" si="143"/>
        <v>0.28285994465216002</v>
      </c>
      <c r="L1678" s="250">
        <f t="shared" si="127"/>
        <v>0.28285994465216002</v>
      </c>
      <c r="M1678" s="250"/>
      <c r="N1678" s="250"/>
      <c r="O1678" s="250"/>
      <c r="P1678" s="250">
        <f t="shared" si="144"/>
        <v>0.33707005237631998</v>
      </c>
      <c r="Q1678" s="250">
        <f t="shared" si="144"/>
        <v>0.34839942179759997</v>
      </c>
      <c r="R1678" s="250">
        <f t="shared" si="128"/>
        <v>0.33707005237631998</v>
      </c>
      <c r="S1678" s="250"/>
      <c r="T1678" s="250">
        <f t="shared" si="145"/>
        <v>0.50953193699430299</v>
      </c>
      <c r="U1678" s="250">
        <f t="shared" si="145"/>
        <v>0.49000519756479999</v>
      </c>
      <c r="V1678" s="250">
        <f t="shared" si="145"/>
        <v>0.5006803710880483</v>
      </c>
      <c r="W1678" s="250">
        <f t="shared" si="129"/>
        <v>0.49000519756479999</v>
      </c>
      <c r="X1678" s="250"/>
      <c r="Y1678" s="250"/>
      <c r="Z1678" s="250"/>
      <c r="AA1678" s="250"/>
    </row>
    <row r="1679" spans="1:27" ht="14.25" hidden="1" customHeight="1">
      <c r="A1679" s="120">
        <v>0.16</v>
      </c>
      <c r="B1679" s="120">
        <v>0.21</v>
      </c>
      <c r="C1679" s="120">
        <v>0.63</v>
      </c>
      <c r="D1679" s="250">
        <f t="shared" si="142"/>
        <v>0.31494692205595998</v>
      </c>
      <c r="E1679" s="250">
        <f t="shared" si="142"/>
        <v>0.29616210623215999</v>
      </c>
      <c r="F1679" s="250">
        <f t="shared" si="126"/>
        <v>0.29616210623215999</v>
      </c>
      <c r="G1679" s="250"/>
      <c r="H1679" s="250"/>
      <c r="I1679" s="250"/>
      <c r="J1679" s="250">
        <f t="shared" si="143"/>
        <v>0.29096717642288</v>
      </c>
      <c r="K1679" s="250">
        <f t="shared" si="143"/>
        <v>0.28317892607216</v>
      </c>
      <c r="L1679" s="250">
        <f t="shared" si="127"/>
        <v>0.28317892607216</v>
      </c>
      <c r="M1679" s="250"/>
      <c r="N1679" s="250"/>
      <c r="O1679" s="250"/>
      <c r="P1679" s="250">
        <f t="shared" si="144"/>
        <v>0.33707621935043997</v>
      </c>
      <c r="Q1679" s="250">
        <f t="shared" si="144"/>
        <v>0.34839325482347999</v>
      </c>
      <c r="R1679" s="250">
        <f t="shared" si="128"/>
        <v>0.33707621935043997</v>
      </c>
      <c r="S1679" s="250"/>
      <c r="T1679" s="250">
        <f t="shared" si="145"/>
        <v>0.50910201375349184</v>
      </c>
      <c r="U1679" s="250">
        <f t="shared" si="145"/>
        <v>0.49021387627303536</v>
      </c>
      <c r="V1679" s="250">
        <f t="shared" si="145"/>
        <v>0.50088903536556428</v>
      </c>
      <c r="W1679" s="250">
        <f t="shared" si="129"/>
        <v>0.49021387627303536</v>
      </c>
      <c r="X1679" s="250"/>
      <c r="Y1679" s="250"/>
      <c r="Z1679" s="250"/>
      <c r="AA1679" s="250"/>
    </row>
    <row r="1680" spans="1:27" ht="14.25" hidden="1" customHeight="1">
      <c r="A1680" s="120">
        <v>0.16</v>
      </c>
      <c r="B1680" s="120">
        <v>0.22</v>
      </c>
      <c r="C1680" s="120">
        <v>0.62</v>
      </c>
      <c r="D1680" s="250">
        <f t="shared" si="142"/>
        <v>0.31459965761672004</v>
      </c>
      <c r="E1680" s="250">
        <f t="shared" si="142"/>
        <v>0.29648108765216002</v>
      </c>
      <c r="F1680" s="250">
        <f t="shared" si="126"/>
        <v>0.29648108765216002</v>
      </c>
      <c r="G1680" s="250"/>
      <c r="H1680" s="250"/>
      <c r="I1680" s="250"/>
      <c r="J1680" s="250">
        <f t="shared" si="143"/>
        <v>0.29064989623712001</v>
      </c>
      <c r="K1680" s="250">
        <f t="shared" si="143"/>
        <v>0.28349790749215997</v>
      </c>
      <c r="L1680" s="250">
        <f t="shared" si="127"/>
        <v>0.28349790749215997</v>
      </c>
      <c r="M1680" s="250"/>
      <c r="N1680" s="250"/>
      <c r="O1680" s="250"/>
      <c r="P1680" s="250">
        <f t="shared" si="144"/>
        <v>0.33708238632456</v>
      </c>
      <c r="Q1680" s="250">
        <f t="shared" si="144"/>
        <v>0.34838708784936001</v>
      </c>
      <c r="R1680" s="250">
        <f t="shared" si="128"/>
        <v>0.33708238632456</v>
      </c>
      <c r="S1680" s="250"/>
      <c r="T1680" s="250">
        <f t="shared" si="145"/>
        <v>0.5086720905126807</v>
      </c>
      <c r="U1680" s="250">
        <f t="shared" si="145"/>
        <v>0.49042255498127074</v>
      </c>
      <c r="V1680" s="250">
        <f t="shared" si="145"/>
        <v>0.50109769964308026</v>
      </c>
      <c r="W1680" s="250">
        <f t="shared" si="129"/>
        <v>0.49042255498127074</v>
      </c>
      <c r="X1680" s="250"/>
      <c r="Y1680" s="250"/>
      <c r="Z1680" s="250"/>
      <c r="AA1680" s="250"/>
    </row>
    <row r="1681" spans="1:27" ht="14.25" hidden="1" customHeight="1">
      <c r="A1681" s="120">
        <v>0.16</v>
      </c>
      <c r="B1681" s="120">
        <v>0.23</v>
      </c>
      <c r="C1681" s="120">
        <v>0.61</v>
      </c>
      <c r="D1681" s="250">
        <f t="shared" si="142"/>
        <v>0.31425239317747999</v>
      </c>
      <c r="E1681" s="250">
        <f t="shared" si="142"/>
        <v>0.29680006907216006</v>
      </c>
      <c r="F1681" s="250">
        <f t="shared" si="126"/>
        <v>0.29680006907216006</v>
      </c>
      <c r="G1681" s="250"/>
      <c r="H1681" s="250"/>
      <c r="I1681" s="250"/>
      <c r="J1681" s="250">
        <f t="shared" si="143"/>
        <v>0.29033261605136002</v>
      </c>
      <c r="K1681" s="250">
        <f t="shared" si="143"/>
        <v>0.28381688891216</v>
      </c>
      <c r="L1681" s="250">
        <f t="shared" si="127"/>
        <v>0.28381688891216</v>
      </c>
      <c r="M1681" s="250"/>
      <c r="N1681" s="250"/>
      <c r="O1681" s="250"/>
      <c r="P1681" s="250">
        <f t="shared" si="144"/>
        <v>0.33708855329867998</v>
      </c>
      <c r="Q1681" s="250">
        <f t="shared" si="144"/>
        <v>0.34838092087523997</v>
      </c>
      <c r="R1681" s="250">
        <f t="shared" si="128"/>
        <v>0.33708855329867998</v>
      </c>
      <c r="S1681" s="250"/>
      <c r="T1681" s="250">
        <f t="shared" si="145"/>
        <v>0.50824216727186955</v>
      </c>
      <c r="U1681" s="250">
        <f t="shared" si="145"/>
        <v>0.49063123368950623</v>
      </c>
      <c r="V1681" s="250">
        <f t="shared" si="145"/>
        <v>0.50130636392059624</v>
      </c>
      <c r="W1681" s="250">
        <f t="shared" si="129"/>
        <v>0.49063123368950623</v>
      </c>
      <c r="X1681" s="250"/>
      <c r="Y1681" s="250"/>
      <c r="Z1681" s="250"/>
      <c r="AA1681" s="250"/>
    </row>
    <row r="1682" spans="1:27" ht="14.25" hidden="1" customHeight="1">
      <c r="A1682" s="120">
        <v>0.16</v>
      </c>
      <c r="B1682" s="120">
        <v>0.24</v>
      </c>
      <c r="C1682" s="120">
        <v>0.6</v>
      </c>
      <c r="D1682" s="250">
        <f t="shared" si="142"/>
        <v>0.31390512873824</v>
      </c>
      <c r="E1682" s="250">
        <f t="shared" si="142"/>
        <v>0.29711905049216003</v>
      </c>
      <c r="F1682" s="250">
        <f t="shared" si="126"/>
        <v>0.29711905049216003</v>
      </c>
      <c r="G1682" s="250"/>
      <c r="H1682" s="250"/>
      <c r="I1682" s="250"/>
      <c r="J1682" s="250">
        <f t="shared" si="143"/>
        <v>0.29001533586560002</v>
      </c>
      <c r="K1682" s="250">
        <f t="shared" si="143"/>
        <v>0.28413587033216003</v>
      </c>
      <c r="L1682" s="250">
        <f t="shared" si="127"/>
        <v>0.28413587033216003</v>
      </c>
      <c r="M1682" s="250"/>
      <c r="N1682" s="250"/>
      <c r="O1682" s="250"/>
      <c r="P1682" s="250">
        <f t="shared" si="144"/>
        <v>0.33709472027279996</v>
      </c>
      <c r="Q1682" s="250">
        <f t="shared" si="144"/>
        <v>0.34837475390111999</v>
      </c>
      <c r="R1682" s="250">
        <f t="shared" si="128"/>
        <v>0.33709472027279996</v>
      </c>
      <c r="S1682" s="250"/>
      <c r="T1682" s="250">
        <f t="shared" si="145"/>
        <v>0.5078122440310584</v>
      </c>
      <c r="U1682" s="250">
        <f t="shared" si="145"/>
        <v>0.49083991239774161</v>
      </c>
      <c r="V1682" s="250">
        <f t="shared" si="145"/>
        <v>0.50151502819811222</v>
      </c>
      <c r="W1682" s="250">
        <f t="shared" si="129"/>
        <v>0.49083991239774161</v>
      </c>
      <c r="X1682" s="250"/>
      <c r="Y1682" s="250"/>
      <c r="Z1682" s="250"/>
      <c r="AA1682" s="250"/>
    </row>
    <row r="1683" spans="1:27" ht="14.25" hidden="1" customHeight="1">
      <c r="A1683" s="120">
        <v>0.16</v>
      </c>
      <c r="B1683" s="120">
        <v>0.25</v>
      </c>
      <c r="C1683" s="120">
        <v>0.59</v>
      </c>
      <c r="D1683" s="250">
        <f t="shared" si="142"/>
        <v>0.31355786429900001</v>
      </c>
      <c r="E1683" s="250">
        <f t="shared" si="142"/>
        <v>0.29743803191216001</v>
      </c>
      <c r="F1683" s="250">
        <f t="shared" si="126"/>
        <v>0.29743803191216001</v>
      </c>
      <c r="G1683" s="250"/>
      <c r="H1683" s="250"/>
      <c r="I1683" s="250"/>
      <c r="J1683" s="250">
        <f t="shared" si="143"/>
        <v>0.28969805567983997</v>
      </c>
      <c r="K1683" s="250">
        <f t="shared" si="143"/>
        <v>0.28445485175216001</v>
      </c>
      <c r="L1683" s="250">
        <f t="shared" si="127"/>
        <v>0.28445485175216001</v>
      </c>
      <c r="M1683" s="250"/>
      <c r="N1683" s="250"/>
      <c r="O1683" s="250"/>
      <c r="P1683" s="250">
        <f t="shared" si="144"/>
        <v>0.33710088724691994</v>
      </c>
      <c r="Q1683" s="250">
        <f t="shared" si="144"/>
        <v>0.34836858692700001</v>
      </c>
      <c r="R1683" s="250">
        <f t="shared" si="128"/>
        <v>0.33710088724691994</v>
      </c>
      <c r="S1683" s="250"/>
      <c r="T1683" s="250">
        <f t="shared" si="145"/>
        <v>0.50738232079024714</v>
      </c>
      <c r="U1683" s="250">
        <f t="shared" si="145"/>
        <v>0.49104859110597698</v>
      </c>
      <c r="V1683" s="250">
        <f t="shared" si="145"/>
        <v>0.50172369247562809</v>
      </c>
      <c r="W1683" s="250">
        <f t="shared" si="129"/>
        <v>0.49104859110597698</v>
      </c>
      <c r="X1683" s="250"/>
      <c r="Y1683" s="250"/>
      <c r="Z1683" s="250"/>
      <c r="AA1683" s="250"/>
    </row>
    <row r="1684" spans="1:27" ht="14.25" hidden="1" customHeight="1">
      <c r="A1684" s="120">
        <v>0.16</v>
      </c>
      <c r="B1684" s="120">
        <v>0.26</v>
      </c>
      <c r="C1684" s="120">
        <v>0.57999999999999996</v>
      </c>
      <c r="D1684" s="250">
        <f t="shared" si="142"/>
        <v>0.31321059985975996</v>
      </c>
      <c r="E1684" s="250">
        <f t="shared" si="142"/>
        <v>0.29775701333215998</v>
      </c>
      <c r="F1684" s="250">
        <f t="shared" si="126"/>
        <v>0.29775701333215998</v>
      </c>
      <c r="G1684" s="250"/>
      <c r="H1684" s="250"/>
      <c r="I1684" s="250"/>
      <c r="J1684" s="250">
        <f t="shared" si="143"/>
        <v>0.28938077549407998</v>
      </c>
      <c r="K1684" s="250">
        <f t="shared" si="143"/>
        <v>0.28477383317215998</v>
      </c>
      <c r="L1684" s="250">
        <f t="shared" si="127"/>
        <v>0.28477383317215998</v>
      </c>
      <c r="M1684" s="250"/>
      <c r="N1684" s="250"/>
      <c r="O1684" s="250"/>
      <c r="P1684" s="250">
        <f t="shared" si="144"/>
        <v>0.33710705422103993</v>
      </c>
      <c r="Q1684" s="250">
        <f t="shared" si="144"/>
        <v>0.34836241995287998</v>
      </c>
      <c r="R1684" s="250">
        <f t="shared" si="128"/>
        <v>0.33710705422103993</v>
      </c>
      <c r="S1684" s="250"/>
      <c r="T1684" s="250">
        <f t="shared" si="145"/>
        <v>0.50695239754943611</v>
      </c>
      <c r="U1684" s="250">
        <f t="shared" si="145"/>
        <v>0.49125726981421242</v>
      </c>
      <c r="V1684" s="250">
        <f t="shared" si="145"/>
        <v>0.50193235675314407</v>
      </c>
      <c r="W1684" s="250">
        <f t="shared" si="129"/>
        <v>0.49125726981421242</v>
      </c>
      <c r="X1684" s="250"/>
      <c r="Y1684" s="250"/>
      <c r="Z1684" s="250"/>
      <c r="AA1684" s="250"/>
    </row>
    <row r="1685" spans="1:27" ht="14.25" hidden="1" customHeight="1">
      <c r="A1685" s="120">
        <v>0.16</v>
      </c>
      <c r="B1685" s="120">
        <v>0.27</v>
      </c>
      <c r="C1685" s="120">
        <v>0.56999999999999995</v>
      </c>
      <c r="D1685" s="250">
        <f t="shared" si="142"/>
        <v>0.31286333542052003</v>
      </c>
      <c r="E1685" s="250">
        <f t="shared" si="142"/>
        <v>0.29807599475216001</v>
      </c>
      <c r="F1685" s="250">
        <f t="shared" si="126"/>
        <v>0.29807599475216001</v>
      </c>
      <c r="G1685" s="250"/>
      <c r="H1685" s="250"/>
      <c r="I1685" s="250"/>
      <c r="J1685" s="250">
        <f t="shared" si="143"/>
        <v>0.28906349530831998</v>
      </c>
      <c r="K1685" s="250">
        <f t="shared" si="143"/>
        <v>0.28509281459216002</v>
      </c>
      <c r="L1685" s="250">
        <f t="shared" si="127"/>
        <v>0.28509281459216002</v>
      </c>
      <c r="M1685" s="250"/>
      <c r="N1685" s="250"/>
      <c r="O1685" s="250"/>
      <c r="P1685" s="250">
        <f t="shared" si="144"/>
        <v>0.33711322119515996</v>
      </c>
      <c r="Q1685" s="250">
        <f t="shared" si="144"/>
        <v>0.34835625297875994</v>
      </c>
      <c r="R1685" s="250">
        <f t="shared" si="128"/>
        <v>0.33711322119515996</v>
      </c>
      <c r="S1685" s="250"/>
      <c r="T1685" s="250">
        <f t="shared" si="145"/>
        <v>0.50652247430862485</v>
      </c>
      <c r="U1685" s="250">
        <f t="shared" si="145"/>
        <v>0.49146594852244779</v>
      </c>
      <c r="V1685" s="250">
        <f t="shared" si="145"/>
        <v>0.50214102103066005</v>
      </c>
      <c r="W1685" s="250">
        <f t="shared" si="129"/>
        <v>0.49146594852244779</v>
      </c>
      <c r="X1685" s="250"/>
      <c r="Y1685" s="250"/>
      <c r="Z1685" s="250"/>
      <c r="AA1685" s="250"/>
    </row>
    <row r="1686" spans="1:27" ht="14.25" hidden="1" customHeight="1">
      <c r="A1686" s="120">
        <v>0.16</v>
      </c>
      <c r="B1686" s="120">
        <v>0.28000000000000003</v>
      </c>
      <c r="C1686" s="120">
        <v>0.56000000000000005</v>
      </c>
      <c r="D1686" s="250">
        <f t="shared" si="142"/>
        <v>0.31251607098128004</v>
      </c>
      <c r="E1686" s="250">
        <f t="shared" si="142"/>
        <v>0.29839497617216004</v>
      </c>
      <c r="F1686" s="250">
        <f t="shared" si="126"/>
        <v>0.29839497617216004</v>
      </c>
      <c r="G1686" s="250"/>
      <c r="H1686" s="250"/>
      <c r="I1686" s="250"/>
      <c r="J1686" s="250">
        <f t="shared" si="143"/>
        <v>0.28874621512256005</v>
      </c>
      <c r="K1686" s="250">
        <f t="shared" si="143"/>
        <v>0.28541179601216005</v>
      </c>
      <c r="L1686" s="250">
        <f t="shared" si="127"/>
        <v>0.28541179601216005</v>
      </c>
      <c r="M1686" s="250"/>
      <c r="N1686" s="250"/>
      <c r="O1686" s="250"/>
      <c r="P1686" s="250">
        <f t="shared" si="144"/>
        <v>0.33711938816928</v>
      </c>
      <c r="Q1686" s="250">
        <f t="shared" si="144"/>
        <v>0.34835008600464001</v>
      </c>
      <c r="R1686" s="250">
        <f t="shared" si="128"/>
        <v>0.33711938816928</v>
      </c>
      <c r="S1686" s="250"/>
      <c r="T1686" s="250">
        <f t="shared" si="145"/>
        <v>0.50609255106781381</v>
      </c>
      <c r="U1686" s="250">
        <f t="shared" si="145"/>
        <v>0.49167462723068323</v>
      </c>
      <c r="V1686" s="250">
        <f t="shared" si="145"/>
        <v>0.50234968530817603</v>
      </c>
      <c r="W1686" s="250">
        <f t="shared" si="129"/>
        <v>0.49167462723068323</v>
      </c>
      <c r="X1686" s="250"/>
      <c r="Y1686" s="250"/>
      <c r="Z1686" s="250"/>
      <c r="AA1686" s="250"/>
    </row>
    <row r="1687" spans="1:27" ht="14.25" hidden="1" customHeight="1">
      <c r="A1687" s="120">
        <v>0.16</v>
      </c>
      <c r="B1687" s="120">
        <v>0.28999999999999998</v>
      </c>
      <c r="C1687" s="120">
        <v>0.55000000000000004</v>
      </c>
      <c r="D1687" s="250">
        <f t="shared" si="142"/>
        <v>0.31216880654204004</v>
      </c>
      <c r="E1687" s="250">
        <f t="shared" si="142"/>
        <v>0.29871395759216002</v>
      </c>
      <c r="F1687" s="250">
        <f t="shared" si="126"/>
        <v>0.29871395759216002</v>
      </c>
      <c r="G1687" s="250"/>
      <c r="H1687" s="250"/>
      <c r="I1687" s="250"/>
      <c r="J1687" s="250">
        <f t="shared" si="143"/>
        <v>0.2884289349368</v>
      </c>
      <c r="K1687" s="250">
        <f t="shared" si="143"/>
        <v>0.28573077743216002</v>
      </c>
      <c r="L1687" s="250">
        <f t="shared" si="127"/>
        <v>0.28573077743216002</v>
      </c>
      <c r="M1687" s="250"/>
      <c r="N1687" s="250"/>
      <c r="O1687" s="250"/>
      <c r="P1687" s="250">
        <f t="shared" si="144"/>
        <v>0.33712555514340004</v>
      </c>
      <c r="Q1687" s="250">
        <f t="shared" si="144"/>
        <v>0.34834391903051998</v>
      </c>
      <c r="R1687" s="250">
        <f t="shared" si="128"/>
        <v>0.33712555514340004</v>
      </c>
      <c r="S1687" s="250"/>
      <c r="T1687" s="250">
        <f t="shared" si="145"/>
        <v>0.50566262782700255</v>
      </c>
      <c r="U1687" s="250">
        <f t="shared" si="145"/>
        <v>0.4918833059389186</v>
      </c>
      <c r="V1687" s="250">
        <f t="shared" si="145"/>
        <v>0.50255834958569201</v>
      </c>
      <c r="W1687" s="250">
        <f t="shared" si="129"/>
        <v>0.4918833059389186</v>
      </c>
      <c r="X1687" s="250"/>
      <c r="Y1687" s="250"/>
      <c r="Z1687" s="250"/>
      <c r="AA1687" s="250"/>
    </row>
    <row r="1688" spans="1:27" ht="14.25" hidden="1" customHeight="1">
      <c r="A1688" s="120">
        <v>0.16</v>
      </c>
      <c r="B1688" s="120">
        <v>0.3</v>
      </c>
      <c r="C1688" s="120">
        <v>0.54</v>
      </c>
      <c r="D1688" s="250">
        <f t="shared" si="142"/>
        <v>0.3118215421028</v>
      </c>
      <c r="E1688" s="250">
        <f t="shared" si="142"/>
        <v>0.29903293901215999</v>
      </c>
      <c r="F1688" s="250">
        <f t="shared" si="126"/>
        <v>0.29903293901215999</v>
      </c>
      <c r="G1688" s="250"/>
      <c r="H1688" s="250"/>
      <c r="I1688" s="250"/>
      <c r="J1688" s="250">
        <f t="shared" si="143"/>
        <v>0.28811165475104</v>
      </c>
      <c r="K1688" s="250">
        <f t="shared" si="143"/>
        <v>0.28604975885216</v>
      </c>
      <c r="L1688" s="250">
        <f t="shared" si="127"/>
        <v>0.28604975885216</v>
      </c>
      <c r="M1688" s="250"/>
      <c r="N1688" s="250"/>
      <c r="O1688" s="250"/>
      <c r="P1688" s="250">
        <f t="shared" si="144"/>
        <v>0.33713172211751996</v>
      </c>
      <c r="Q1688" s="250">
        <f t="shared" si="144"/>
        <v>0.3483377520564</v>
      </c>
      <c r="R1688" s="250">
        <f t="shared" si="128"/>
        <v>0.33713172211751996</v>
      </c>
      <c r="S1688" s="250"/>
      <c r="T1688" s="250">
        <f t="shared" si="145"/>
        <v>0.50523270458619129</v>
      </c>
      <c r="U1688" s="250">
        <f t="shared" si="145"/>
        <v>0.49209198464715398</v>
      </c>
      <c r="V1688" s="250">
        <f t="shared" si="145"/>
        <v>0.50276701386320788</v>
      </c>
      <c r="W1688" s="250">
        <f t="shared" si="129"/>
        <v>0.49209198464715398</v>
      </c>
      <c r="X1688" s="250"/>
      <c r="Y1688" s="250"/>
      <c r="Z1688" s="250"/>
      <c r="AA1688" s="250"/>
    </row>
    <row r="1689" spans="1:27" ht="14.25" hidden="1" customHeight="1">
      <c r="A1689" s="120">
        <v>0.16</v>
      </c>
      <c r="B1689" s="120">
        <v>0.31</v>
      </c>
      <c r="C1689" s="120">
        <v>0.53</v>
      </c>
      <c r="D1689" s="250">
        <f t="shared" si="142"/>
        <v>0.31147427766356001</v>
      </c>
      <c r="E1689" s="250">
        <f t="shared" si="142"/>
        <v>0.29935192043215997</v>
      </c>
      <c r="F1689" s="250">
        <f t="shared" si="126"/>
        <v>0.29935192043215997</v>
      </c>
      <c r="G1689" s="250"/>
      <c r="H1689" s="250"/>
      <c r="I1689" s="250"/>
      <c r="J1689" s="250">
        <f t="shared" si="143"/>
        <v>0.28779437456528001</v>
      </c>
      <c r="K1689" s="250">
        <f t="shared" si="143"/>
        <v>0.28636874027215997</v>
      </c>
      <c r="L1689" s="250">
        <f t="shared" si="127"/>
        <v>0.28636874027215997</v>
      </c>
      <c r="M1689" s="250"/>
      <c r="N1689" s="250"/>
      <c r="O1689" s="250"/>
      <c r="P1689" s="250">
        <f t="shared" si="144"/>
        <v>0.33713788909164</v>
      </c>
      <c r="Q1689" s="250">
        <f t="shared" si="144"/>
        <v>0.34833158508228002</v>
      </c>
      <c r="R1689" s="250">
        <f t="shared" si="128"/>
        <v>0.33713788909164</v>
      </c>
      <c r="S1689" s="250"/>
      <c r="T1689" s="250">
        <f t="shared" si="145"/>
        <v>0.50480278134538026</v>
      </c>
      <c r="U1689" s="250">
        <f t="shared" si="145"/>
        <v>0.49230066335538941</v>
      </c>
      <c r="V1689" s="250">
        <f t="shared" si="145"/>
        <v>0.50297567814072397</v>
      </c>
      <c r="W1689" s="250">
        <f t="shared" si="129"/>
        <v>0.49230066335538941</v>
      </c>
      <c r="X1689" s="250"/>
      <c r="Y1689" s="250"/>
      <c r="Z1689" s="250"/>
      <c r="AA1689" s="250"/>
    </row>
    <row r="1690" spans="1:27" ht="14.25" hidden="1" customHeight="1">
      <c r="A1690" s="120">
        <v>0.16</v>
      </c>
      <c r="B1690" s="120">
        <v>0.32</v>
      </c>
      <c r="C1690" s="120">
        <v>0.52</v>
      </c>
      <c r="D1690" s="250">
        <f t="shared" si="142"/>
        <v>0.31112701322432001</v>
      </c>
      <c r="E1690" s="250">
        <f t="shared" si="142"/>
        <v>0.29967090185216005</v>
      </c>
      <c r="F1690" s="250">
        <f t="shared" si="126"/>
        <v>0.29967090185216005</v>
      </c>
      <c r="G1690" s="250"/>
      <c r="H1690" s="250"/>
      <c r="I1690" s="250"/>
      <c r="J1690" s="250">
        <f t="shared" si="143"/>
        <v>0.28747709437952002</v>
      </c>
      <c r="K1690" s="250">
        <f t="shared" si="143"/>
        <v>0.28668772169216006</v>
      </c>
      <c r="L1690" s="250">
        <f t="shared" si="127"/>
        <v>0.28668772169216006</v>
      </c>
      <c r="M1690" s="250"/>
      <c r="N1690" s="250"/>
      <c r="O1690" s="250"/>
      <c r="P1690" s="250">
        <f t="shared" si="144"/>
        <v>0.33714405606575998</v>
      </c>
      <c r="Q1690" s="250">
        <f t="shared" si="144"/>
        <v>0.34832541810815998</v>
      </c>
      <c r="R1690" s="250">
        <f t="shared" si="128"/>
        <v>0.33714405606575998</v>
      </c>
      <c r="S1690" s="250"/>
      <c r="T1690" s="250">
        <f t="shared" si="145"/>
        <v>0.504372858104569</v>
      </c>
      <c r="U1690" s="250">
        <f t="shared" si="145"/>
        <v>0.49250934206362484</v>
      </c>
      <c r="V1690" s="250">
        <f t="shared" si="145"/>
        <v>0.50318434241823984</v>
      </c>
      <c r="W1690" s="250">
        <f t="shared" si="129"/>
        <v>0.49250934206362484</v>
      </c>
      <c r="X1690" s="250"/>
      <c r="Y1690" s="250"/>
      <c r="Z1690" s="250"/>
      <c r="AA1690" s="250"/>
    </row>
    <row r="1691" spans="1:27" ht="14.25" hidden="1" customHeight="1">
      <c r="A1691" s="120">
        <v>0.16</v>
      </c>
      <c r="B1691" s="120">
        <v>0.33</v>
      </c>
      <c r="C1691" s="120">
        <v>0.51</v>
      </c>
      <c r="D1691" s="250">
        <f t="shared" si="142"/>
        <v>0.31077974878508002</v>
      </c>
      <c r="E1691" s="250">
        <f t="shared" si="142"/>
        <v>0.29998988327216003</v>
      </c>
      <c r="F1691" s="250">
        <f t="shared" si="126"/>
        <v>0.29998988327216003</v>
      </c>
      <c r="G1691" s="250"/>
      <c r="H1691" s="250"/>
      <c r="I1691" s="250"/>
      <c r="J1691" s="250">
        <f t="shared" si="143"/>
        <v>0.28715981419376002</v>
      </c>
      <c r="K1691" s="250">
        <f t="shared" si="143"/>
        <v>0.28700670311216003</v>
      </c>
      <c r="L1691" s="250">
        <f t="shared" si="127"/>
        <v>0.28700670311216003</v>
      </c>
      <c r="M1691" s="250"/>
      <c r="N1691" s="250"/>
      <c r="O1691" s="250"/>
      <c r="P1691" s="250">
        <f t="shared" si="144"/>
        <v>0.33715022303987996</v>
      </c>
      <c r="Q1691" s="250">
        <f t="shared" si="144"/>
        <v>0.34831925113404</v>
      </c>
      <c r="R1691" s="250">
        <f t="shared" si="128"/>
        <v>0.33715022303987996</v>
      </c>
      <c r="S1691" s="250"/>
      <c r="T1691" s="250">
        <f t="shared" si="145"/>
        <v>0.50394293486375785</v>
      </c>
      <c r="U1691" s="250">
        <f t="shared" si="145"/>
        <v>0.49271802077186022</v>
      </c>
      <c r="V1691" s="250">
        <f t="shared" si="145"/>
        <v>0.50339300669575582</v>
      </c>
      <c r="W1691" s="250">
        <f t="shared" si="129"/>
        <v>0.49271802077186022</v>
      </c>
      <c r="X1691" s="250"/>
      <c r="Y1691" s="250"/>
      <c r="Z1691" s="250"/>
      <c r="AA1691" s="250"/>
    </row>
    <row r="1692" spans="1:27" ht="14.25" hidden="1" customHeight="1">
      <c r="A1692" s="120">
        <v>0.16</v>
      </c>
      <c r="B1692" s="120">
        <v>0.34</v>
      </c>
      <c r="C1692" s="120">
        <v>0.5</v>
      </c>
      <c r="D1692" s="250">
        <f t="shared" si="142"/>
        <v>0.31043248434584003</v>
      </c>
      <c r="E1692" s="250">
        <f t="shared" si="142"/>
        <v>0.30030886469216</v>
      </c>
      <c r="F1692" s="250">
        <f t="shared" ref="F1692:F1946" si="146">MIN(D1692:E1692)</f>
        <v>0.30030886469216</v>
      </c>
      <c r="G1692" s="250"/>
      <c r="H1692" s="250"/>
      <c r="I1692" s="250"/>
      <c r="J1692" s="250">
        <f t="shared" si="143"/>
        <v>0.28684253400799997</v>
      </c>
      <c r="K1692" s="250">
        <f t="shared" si="143"/>
        <v>0.28732568453216001</v>
      </c>
      <c r="L1692" s="250">
        <f t="shared" ref="L1692:L1946" si="147">MIN(J1692:K1692)</f>
        <v>0.28684253400799997</v>
      </c>
      <c r="M1692" s="250"/>
      <c r="N1692" s="250"/>
      <c r="O1692" s="250"/>
      <c r="P1692" s="250">
        <f t="shared" si="144"/>
        <v>0.337156390014</v>
      </c>
      <c r="Q1692" s="250">
        <f t="shared" si="144"/>
        <v>0.34831308415992002</v>
      </c>
      <c r="R1692" s="250">
        <f t="shared" ref="R1692:R1946" si="148">MIN(P1692:Q1692)</f>
        <v>0.337156390014</v>
      </c>
      <c r="S1692" s="250"/>
      <c r="T1692" s="250">
        <f t="shared" si="145"/>
        <v>0.5035130116229467</v>
      </c>
      <c r="U1692" s="250">
        <f t="shared" si="145"/>
        <v>0.4929266994800956</v>
      </c>
      <c r="V1692" s="250">
        <f t="shared" si="145"/>
        <v>0.5036016709732718</v>
      </c>
      <c r="W1692" s="250">
        <f t="shared" ref="W1692:W1946" si="149">MIN(T1692:V1692)</f>
        <v>0.4929266994800956</v>
      </c>
      <c r="X1692" s="250"/>
      <c r="Y1692" s="250"/>
      <c r="Z1692" s="250"/>
      <c r="AA1692" s="250"/>
    </row>
    <row r="1693" spans="1:27" ht="14.25" hidden="1" customHeight="1">
      <c r="A1693" s="120">
        <v>0.16</v>
      </c>
      <c r="B1693" s="120">
        <v>0.35</v>
      </c>
      <c r="C1693" s="120">
        <v>0.49</v>
      </c>
      <c r="D1693" s="250">
        <f t="shared" si="142"/>
        <v>0.31008521990659998</v>
      </c>
      <c r="E1693" s="250">
        <f t="shared" si="142"/>
        <v>0.30062784611215998</v>
      </c>
      <c r="F1693" s="250">
        <f t="shared" si="146"/>
        <v>0.30062784611215998</v>
      </c>
      <c r="G1693" s="250"/>
      <c r="H1693" s="250"/>
      <c r="I1693" s="250"/>
      <c r="J1693" s="250">
        <f t="shared" si="143"/>
        <v>0.28652525382224003</v>
      </c>
      <c r="K1693" s="250">
        <f t="shared" si="143"/>
        <v>0.28764466595215998</v>
      </c>
      <c r="L1693" s="250">
        <f t="shared" si="147"/>
        <v>0.28652525382224003</v>
      </c>
      <c r="M1693" s="250"/>
      <c r="N1693" s="250"/>
      <c r="O1693" s="250"/>
      <c r="P1693" s="250">
        <f t="shared" si="144"/>
        <v>0.33716255698811998</v>
      </c>
      <c r="Q1693" s="250">
        <f t="shared" si="144"/>
        <v>0.34830691718579998</v>
      </c>
      <c r="R1693" s="250">
        <f t="shared" si="148"/>
        <v>0.33716255698811998</v>
      </c>
      <c r="S1693" s="250"/>
      <c r="T1693" s="250">
        <f t="shared" si="145"/>
        <v>0.50308308838213545</v>
      </c>
      <c r="U1693" s="250">
        <f t="shared" si="145"/>
        <v>0.49313537818833098</v>
      </c>
      <c r="V1693" s="250">
        <f t="shared" si="145"/>
        <v>0.50381033525078767</v>
      </c>
      <c r="W1693" s="250">
        <f t="shared" si="149"/>
        <v>0.49313537818833098</v>
      </c>
      <c r="X1693" s="250"/>
      <c r="Y1693" s="250"/>
      <c r="Z1693" s="250"/>
      <c r="AA1693" s="250"/>
    </row>
    <row r="1694" spans="1:27" ht="14.25" hidden="1" customHeight="1">
      <c r="A1694" s="120">
        <v>0.16</v>
      </c>
      <c r="B1694" s="120">
        <v>0.36</v>
      </c>
      <c r="C1694" s="120">
        <v>0.48</v>
      </c>
      <c r="D1694" s="250">
        <f t="shared" si="142"/>
        <v>0.30973795546735999</v>
      </c>
      <c r="E1694" s="250">
        <f t="shared" si="142"/>
        <v>0.30094682753216001</v>
      </c>
      <c r="F1694" s="250">
        <f t="shared" si="146"/>
        <v>0.30094682753216001</v>
      </c>
      <c r="G1694" s="250"/>
      <c r="H1694" s="250"/>
      <c r="I1694" s="250"/>
      <c r="J1694" s="250">
        <f t="shared" si="143"/>
        <v>0.28620797363647998</v>
      </c>
      <c r="K1694" s="250">
        <f t="shared" si="143"/>
        <v>0.28796364737215996</v>
      </c>
      <c r="L1694" s="250">
        <f t="shared" si="147"/>
        <v>0.28620797363647998</v>
      </c>
      <c r="M1694" s="250"/>
      <c r="N1694" s="250"/>
      <c r="O1694" s="250"/>
      <c r="P1694" s="250">
        <f t="shared" si="144"/>
        <v>0.33716872396223996</v>
      </c>
      <c r="Q1694" s="250">
        <f t="shared" si="144"/>
        <v>0.34830075021167994</v>
      </c>
      <c r="R1694" s="250">
        <f t="shared" si="148"/>
        <v>0.33716872396223996</v>
      </c>
      <c r="S1694" s="250"/>
      <c r="T1694" s="250">
        <f t="shared" si="145"/>
        <v>0.50265316514132441</v>
      </c>
      <c r="U1694" s="250">
        <f t="shared" si="145"/>
        <v>0.49334405689656635</v>
      </c>
      <c r="V1694" s="250">
        <f t="shared" si="145"/>
        <v>0.50401899952830365</v>
      </c>
      <c r="W1694" s="250">
        <f t="shared" si="149"/>
        <v>0.49334405689656635</v>
      </c>
      <c r="X1694" s="250"/>
      <c r="Y1694" s="250"/>
      <c r="Z1694" s="250"/>
      <c r="AA1694" s="250"/>
    </row>
    <row r="1695" spans="1:27" ht="14.25" hidden="1" customHeight="1">
      <c r="A1695" s="120">
        <v>0.16</v>
      </c>
      <c r="B1695" s="120">
        <v>0.37</v>
      </c>
      <c r="C1695" s="120">
        <v>0.47</v>
      </c>
      <c r="D1695" s="250">
        <f t="shared" si="142"/>
        <v>0.30939069102812</v>
      </c>
      <c r="E1695" s="250">
        <f t="shared" si="142"/>
        <v>0.30126580895216004</v>
      </c>
      <c r="F1695" s="250">
        <f t="shared" si="146"/>
        <v>0.30126580895216004</v>
      </c>
      <c r="G1695" s="250"/>
      <c r="H1695" s="250"/>
      <c r="I1695" s="250"/>
      <c r="J1695" s="250">
        <f t="shared" si="143"/>
        <v>0.28589069345071999</v>
      </c>
      <c r="K1695" s="250">
        <f t="shared" si="143"/>
        <v>0.28828262879216004</v>
      </c>
      <c r="L1695" s="250">
        <f t="shared" si="147"/>
        <v>0.28589069345071999</v>
      </c>
      <c r="M1695" s="250"/>
      <c r="N1695" s="250"/>
      <c r="O1695" s="250"/>
      <c r="P1695" s="250">
        <f t="shared" si="144"/>
        <v>0.33717489093635999</v>
      </c>
      <c r="Q1695" s="250">
        <f t="shared" si="144"/>
        <v>0.34829458323756002</v>
      </c>
      <c r="R1695" s="250">
        <f t="shared" si="148"/>
        <v>0.33717489093635999</v>
      </c>
      <c r="S1695" s="250"/>
      <c r="T1695" s="250">
        <f t="shared" si="145"/>
        <v>0.50222324190051315</v>
      </c>
      <c r="U1695" s="250">
        <f t="shared" si="145"/>
        <v>0.49355273560480178</v>
      </c>
      <c r="V1695" s="250">
        <f t="shared" si="145"/>
        <v>0.50422766380581963</v>
      </c>
      <c r="W1695" s="250">
        <f t="shared" si="149"/>
        <v>0.49355273560480178</v>
      </c>
      <c r="X1695" s="250"/>
      <c r="Y1695" s="250"/>
      <c r="Z1695" s="250"/>
      <c r="AA1695" s="250"/>
    </row>
    <row r="1696" spans="1:27" ht="14.25" hidden="1" customHeight="1">
      <c r="A1696" s="120">
        <v>0.16</v>
      </c>
      <c r="B1696" s="120">
        <v>0.38</v>
      </c>
      <c r="C1696" s="120">
        <v>0.46</v>
      </c>
      <c r="D1696" s="250">
        <f t="shared" si="142"/>
        <v>0.30904342658888007</v>
      </c>
      <c r="E1696" s="250">
        <f t="shared" si="142"/>
        <v>0.30158479037216002</v>
      </c>
      <c r="F1696" s="250">
        <f t="shared" si="146"/>
        <v>0.30158479037216002</v>
      </c>
      <c r="G1696" s="250"/>
      <c r="H1696" s="250"/>
      <c r="I1696" s="250"/>
      <c r="J1696" s="250">
        <f t="shared" si="143"/>
        <v>0.28557341326496</v>
      </c>
      <c r="K1696" s="250">
        <f t="shared" si="143"/>
        <v>0.28860161021216002</v>
      </c>
      <c r="L1696" s="250">
        <f t="shared" si="147"/>
        <v>0.28557341326496</v>
      </c>
      <c r="M1696" s="250"/>
      <c r="N1696" s="250"/>
      <c r="O1696" s="250"/>
      <c r="P1696" s="250">
        <f t="shared" si="144"/>
        <v>0.33718105791048003</v>
      </c>
      <c r="Q1696" s="250">
        <f t="shared" si="144"/>
        <v>0.34828841626343998</v>
      </c>
      <c r="R1696" s="250">
        <f t="shared" si="148"/>
        <v>0.33718105791048003</v>
      </c>
      <c r="S1696" s="250"/>
      <c r="T1696" s="250">
        <f t="shared" si="145"/>
        <v>0.501793318659702</v>
      </c>
      <c r="U1696" s="250">
        <f t="shared" si="145"/>
        <v>0.49376141431303722</v>
      </c>
      <c r="V1696" s="250">
        <f t="shared" si="145"/>
        <v>0.50443632808333561</v>
      </c>
      <c r="W1696" s="250">
        <f t="shared" si="149"/>
        <v>0.49376141431303722</v>
      </c>
      <c r="X1696" s="250"/>
      <c r="Y1696" s="250"/>
      <c r="Z1696" s="250"/>
      <c r="AA1696" s="250"/>
    </row>
    <row r="1697" spans="1:27" ht="14.25" hidden="1" customHeight="1">
      <c r="A1697" s="120">
        <v>0.16</v>
      </c>
      <c r="B1697" s="120">
        <v>0.39</v>
      </c>
      <c r="C1697" s="120">
        <v>0.45</v>
      </c>
      <c r="D1697" s="250">
        <f t="shared" si="142"/>
        <v>0.30869616214964002</v>
      </c>
      <c r="E1697" s="250">
        <f t="shared" si="142"/>
        <v>0.30190377179215999</v>
      </c>
      <c r="F1697" s="250">
        <f t="shared" si="146"/>
        <v>0.30190377179215999</v>
      </c>
      <c r="G1697" s="250"/>
      <c r="H1697" s="250"/>
      <c r="I1697" s="250"/>
      <c r="J1697" s="250">
        <f t="shared" si="143"/>
        <v>0.2852561330792</v>
      </c>
      <c r="K1697" s="250">
        <f t="shared" si="143"/>
        <v>0.28892059163216</v>
      </c>
      <c r="L1697" s="250">
        <f t="shared" si="147"/>
        <v>0.2852561330792</v>
      </c>
      <c r="M1697" s="250"/>
      <c r="N1697" s="250"/>
      <c r="O1697" s="250"/>
      <c r="P1697" s="250">
        <f t="shared" si="144"/>
        <v>0.33718722488460001</v>
      </c>
      <c r="Q1697" s="250">
        <f t="shared" si="144"/>
        <v>0.34828224928932</v>
      </c>
      <c r="R1697" s="250">
        <f t="shared" si="148"/>
        <v>0.33718722488460001</v>
      </c>
      <c r="S1697" s="250"/>
      <c r="T1697" s="250">
        <f t="shared" si="145"/>
        <v>0.50136339541889086</v>
      </c>
      <c r="U1697" s="250">
        <f t="shared" si="145"/>
        <v>0.49397009302127259</v>
      </c>
      <c r="V1697" s="250">
        <f t="shared" si="145"/>
        <v>0.50464499236085159</v>
      </c>
      <c r="W1697" s="250">
        <f t="shared" si="149"/>
        <v>0.49397009302127259</v>
      </c>
      <c r="X1697" s="250"/>
      <c r="Y1697" s="250"/>
      <c r="Z1697" s="250"/>
      <c r="AA1697" s="250"/>
    </row>
    <row r="1698" spans="1:27" ht="14.25" hidden="1" customHeight="1">
      <c r="A1698" s="120">
        <v>0.16</v>
      </c>
      <c r="B1698" s="120">
        <v>0.4</v>
      </c>
      <c r="C1698" s="120">
        <v>0.44</v>
      </c>
      <c r="D1698" s="250">
        <f t="shared" ref="D1698:E1761" si="150">$A1698*B$157+$B1698*B$158+$C1698*B$159</f>
        <v>0.30834889771040003</v>
      </c>
      <c r="E1698" s="250">
        <f t="shared" si="150"/>
        <v>0.30222275321216008</v>
      </c>
      <c r="F1698" s="250">
        <f t="shared" si="146"/>
        <v>0.30222275321216008</v>
      </c>
      <c r="G1698" s="250"/>
      <c r="H1698" s="250"/>
      <c r="I1698" s="250"/>
      <c r="J1698" s="250">
        <f t="shared" ref="J1698:K1761" si="151">$A1698*H$157+$B1698*H$158+$C1698*H$159</f>
        <v>0.28493885289344001</v>
      </c>
      <c r="K1698" s="250">
        <f t="shared" si="151"/>
        <v>0.28923957305216003</v>
      </c>
      <c r="L1698" s="250">
        <f t="shared" si="147"/>
        <v>0.28493885289344001</v>
      </c>
      <c r="M1698" s="250"/>
      <c r="N1698" s="250"/>
      <c r="O1698" s="250"/>
      <c r="P1698" s="250">
        <f t="shared" ref="P1698:Q1761" si="152">$A1698*N$157+$B1698*N$158+$C1698*N$159</f>
        <v>0.33719339185871999</v>
      </c>
      <c r="Q1698" s="250">
        <f t="shared" si="152"/>
        <v>0.34827608231520002</v>
      </c>
      <c r="R1698" s="250">
        <f t="shared" si="148"/>
        <v>0.33719339185871999</v>
      </c>
      <c r="S1698" s="250"/>
      <c r="T1698" s="250">
        <f t="shared" ref="T1698:V1761" si="153">$A1698*I$3+$B1698*I$4+$C1698*I$5</f>
        <v>0.50093347217807971</v>
      </c>
      <c r="U1698" s="250">
        <f t="shared" si="153"/>
        <v>0.49417877172950797</v>
      </c>
      <c r="V1698" s="250">
        <f t="shared" si="153"/>
        <v>0.50485365663836757</v>
      </c>
      <c r="W1698" s="250">
        <f t="shared" si="149"/>
        <v>0.49417877172950797</v>
      </c>
      <c r="X1698" s="250"/>
      <c r="Y1698" s="250"/>
      <c r="Z1698" s="250"/>
      <c r="AA1698" s="250"/>
    </row>
    <row r="1699" spans="1:27" ht="14.25" hidden="1" customHeight="1">
      <c r="A1699" s="120">
        <v>0.16</v>
      </c>
      <c r="B1699" s="120">
        <v>0.41</v>
      </c>
      <c r="C1699" s="120">
        <v>0.43</v>
      </c>
      <c r="D1699" s="250">
        <f t="shared" si="150"/>
        <v>0.30800163327115998</v>
      </c>
      <c r="E1699" s="250">
        <f t="shared" si="150"/>
        <v>0.30254173463216</v>
      </c>
      <c r="F1699" s="250">
        <f t="shared" si="146"/>
        <v>0.30254173463216</v>
      </c>
      <c r="G1699" s="250"/>
      <c r="H1699" s="250"/>
      <c r="I1699" s="250"/>
      <c r="J1699" s="250">
        <f t="shared" si="151"/>
        <v>0.28462157270767996</v>
      </c>
      <c r="K1699" s="250">
        <f t="shared" si="151"/>
        <v>0.28955855447216</v>
      </c>
      <c r="L1699" s="250">
        <f t="shared" si="147"/>
        <v>0.28462157270767996</v>
      </c>
      <c r="M1699" s="250"/>
      <c r="N1699" s="250"/>
      <c r="O1699" s="250"/>
      <c r="P1699" s="250">
        <f t="shared" si="152"/>
        <v>0.33719955883283997</v>
      </c>
      <c r="Q1699" s="250">
        <f t="shared" si="152"/>
        <v>0.34826991534107998</v>
      </c>
      <c r="R1699" s="250">
        <f t="shared" si="148"/>
        <v>0.33719955883283997</v>
      </c>
      <c r="S1699" s="250"/>
      <c r="T1699" s="250">
        <f t="shared" si="153"/>
        <v>0.50050354893726845</v>
      </c>
      <c r="U1699" s="250">
        <f t="shared" si="153"/>
        <v>0.49438745043774335</v>
      </c>
      <c r="V1699" s="250">
        <f t="shared" si="153"/>
        <v>0.50506232091588354</v>
      </c>
      <c r="W1699" s="250">
        <f t="shared" si="149"/>
        <v>0.49438745043774335</v>
      </c>
      <c r="X1699" s="250"/>
      <c r="Y1699" s="250"/>
      <c r="Z1699" s="250"/>
      <c r="AA1699" s="250"/>
    </row>
    <row r="1700" spans="1:27" ht="14.25" hidden="1" customHeight="1">
      <c r="A1700" s="120">
        <v>0.16</v>
      </c>
      <c r="B1700" s="120">
        <v>0.42</v>
      </c>
      <c r="C1700" s="120">
        <v>0.42</v>
      </c>
      <c r="D1700" s="250">
        <f t="shared" si="150"/>
        <v>0.30765436883191999</v>
      </c>
      <c r="E1700" s="250">
        <f t="shared" si="150"/>
        <v>0.30286071605216003</v>
      </c>
      <c r="F1700" s="250">
        <f t="shared" si="146"/>
        <v>0.30286071605216003</v>
      </c>
      <c r="G1700" s="250"/>
      <c r="H1700" s="250"/>
      <c r="I1700" s="250"/>
      <c r="J1700" s="250">
        <f t="shared" si="151"/>
        <v>0.28430429252192002</v>
      </c>
      <c r="K1700" s="250">
        <f t="shared" si="151"/>
        <v>0.28987753589216003</v>
      </c>
      <c r="L1700" s="250">
        <f t="shared" si="147"/>
        <v>0.28430429252192002</v>
      </c>
      <c r="M1700" s="250"/>
      <c r="N1700" s="250"/>
      <c r="O1700" s="250"/>
      <c r="P1700" s="250">
        <f t="shared" si="152"/>
        <v>0.33720572580695996</v>
      </c>
      <c r="Q1700" s="250">
        <f t="shared" si="152"/>
        <v>0.34826374836695995</v>
      </c>
      <c r="R1700" s="250">
        <f t="shared" si="148"/>
        <v>0.33720572580695996</v>
      </c>
      <c r="S1700" s="250"/>
      <c r="T1700" s="250">
        <f t="shared" si="153"/>
        <v>0.5000736256964573</v>
      </c>
      <c r="U1700" s="250">
        <f t="shared" si="153"/>
        <v>0.49459612914597884</v>
      </c>
      <c r="V1700" s="250">
        <f t="shared" si="153"/>
        <v>0.50527098519339941</v>
      </c>
      <c r="W1700" s="250">
        <f t="shared" si="149"/>
        <v>0.49459612914597884</v>
      </c>
      <c r="X1700" s="250"/>
      <c r="Y1700" s="250"/>
      <c r="Z1700" s="250"/>
      <c r="AA1700" s="250"/>
    </row>
    <row r="1701" spans="1:27" ht="14.25" hidden="1" customHeight="1">
      <c r="A1701" s="120">
        <v>0.16</v>
      </c>
      <c r="B1701" s="120">
        <v>0.43</v>
      </c>
      <c r="C1701" s="120">
        <v>0.41</v>
      </c>
      <c r="D1701" s="250">
        <f t="shared" si="150"/>
        <v>0.30730710439268</v>
      </c>
      <c r="E1701" s="250">
        <f t="shared" si="150"/>
        <v>0.30317969747216</v>
      </c>
      <c r="F1701" s="250">
        <f t="shared" si="146"/>
        <v>0.30317969747216</v>
      </c>
      <c r="G1701" s="250"/>
      <c r="H1701" s="250"/>
      <c r="I1701" s="250"/>
      <c r="J1701" s="250">
        <f t="shared" si="151"/>
        <v>0.28398701233615997</v>
      </c>
      <c r="K1701" s="250">
        <f t="shared" si="151"/>
        <v>0.29019651731216001</v>
      </c>
      <c r="L1701" s="250">
        <f t="shared" si="147"/>
        <v>0.28398701233615997</v>
      </c>
      <c r="M1701" s="250"/>
      <c r="N1701" s="250"/>
      <c r="O1701" s="250"/>
      <c r="P1701" s="250">
        <f t="shared" si="152"/>
        <v>0.33721189278107999</v>
      </c>
      <c r="Q1701" s="250">
        <f t="shared" si="152"/>
        <v>0.34825758139284002</v>
      </c>
      <c r="R1701" s="250">
        <f t="shared" si="148"/>
        <v>0.33721189278107999</v>
      </c>
      <c r="S1701" s="250"/>
      <c r="T1701" s="250">
        <f t="shared" si="153"/>
        <v>0.49964370245564615</v>
      </c>
      <c r="U1701" s="250">
        <f t="shared" si="153"/>
        <v>0.49480480785421421</v>
      </c>
      <c r="V1701" s="250">
        <f t="shared" si="153"/>
        <v>0.50547964947091539</v>
      </c>
      <c r="W1701" s="250">
        <f t="shared" si="149"/>
        <v>0.49480480785421421</v>
      </c>
      <c r="X1701" s="250"/>
      <c r="Y1701" s="250"/>
      <c r="Z1701" s="250"/>
      <c r="AA1701" s="250"/>
    </row>
    <row r="1702" spans="1:27" ht="14.25" hidden="1" customHeight="1">
      <c r="A1702" s="120">
        <v>0.16</v>
      </c>
      <c r="B1702" s="120">
        <v>0.44</v>
      </c>
      <c r="C1702" s="120">
        <v>0.4</v>
      </c>
      <c r="D1702" s="250">
        <f t="shared" si="150"/>
        <v>0.30695983995344001</v>
      </c>
      <c r="E1702" s="250">
        <f t="shared" si="150"/>
        <v>0.30349867889216003</v>
      </c>
      <c r="F1702" s="250">
        <f t="shared" si="146"/>
        <v>0.30349867889216003</v>
      </c>
      <c r="G1702" s="250"/>
      <c r="H1702" s="250"/>
      <c r="I1702" s="250"/>
      <c r="J1702" s="250">
        <f t="shared" si="151"/>
        <v>0.28366973215040003</v>
      </c>
      <c r="K1702" s="250">
        <f t="shared" si="151"/>
        <v>0.29051549873215998</v>
      </c>
      <c r="L1702" s="250">
        <f t="shared" si="147"/>
        <v>0.28366973215040003</v>
      </c>
      <c r="M1702" s="250"/>
      <c r="N1702" s="250"/>
      <c r="O1702" s="250"/>
      <c r="P1702" s="250">
        <f t="shared" si="152"/>
        <v>0.33721805975520003</v>
      </c>
      <c r="Q1702" s="250">
        <f t="shared" si="152"/>
        <v>0.34825141441871998</v>
      </c>
      <c r="R1702" s="250">
        <f t="shared" si="148"/>
        <v>0.33721805975520003</v>
      </c>
      <c r="S1702" s="250"/>
      <c r="T1702" s="250">
        <f t="shared" si="153"/>
        <v>0.49921377921483501</v>
      </c>
      <c r="U1702" s="250">
        <f t="shared" si="153"/>
        <v>0.49501348656244959</v>
      </c>
      <c r="V1702" s="250">
        <f t="shared" si="153"/>
        <v>0.50568831374843137</v>
      </c>
      <c r="W1702" s="250">
        <f t="shared" si="149"/>
        <v>0.49501348656244959</v>
      </c>
      <c r="X1702" s="250"/>
      <c r="Y1702" s="250"/>
      <c r="Z1702" s="250"/>
      <c r="AA1702" s="250"/>
    </row>
    <row r="1703" spans="1:27" ht="14.25" hidden="1" customHeight="1">
      <c r="A1703" s="120">
        <v>0.16</v>
      </c>
      <c r="B1703" s="120">
        <v>0.45</v>
      </c>
      <c r="C1703" s="120">
        <v>0.39</v>
      </c>
      <c r="D1703" s="250">
        <f t="shared" si="150"/>
        <v>0.30661257551420001</v>
      </c>
      <c r="E1703" s="250">
        <f t="shared" si="150"/>
        <v>0.30381766031216001</v>
      </c>
      <c r="F1703" s="250">
        <f t="shared" si="146"/>
        <v>0.30381766031216001</v>
      </c>
      <c r="G1703" s="250"/>
      <c r="H1703" s="250"/>
      <c r="I1703" s="250"/>
      <c r="J1703" s="250">
        <f t="shared" si="151"/>
        <v>0.28335245196464004</v>
      </c>
      <c r="K1703" s="250">
        <f t="shared" si="151"/>
        <v>0.29083448015216001</v>
      </c>
      <c r="L1703" s="250">
        <f t="shared" si="147"/>
        <v>0.28335245196464004</v>
      </c>
      <c r="M1703" s="250"/>
      <c r="N1703" s="250"/>
      <c r="O1703" s="250"/>
      <c r="P1703" s="250">
        <f t="shared" si="152"/>
        <v>0.33722422672931995</v>
      </c>
      <c r="Q1703" s="250">
        <f t="shared" si="152"/>
        <v>0.3482452474446</v>
      </c>
      <c r="R1703" s="250">
        <f t="shared" si="148"/>
        <v>0.33722422672931995</v>
      </c>
      <c r="S1703" s="250"/>
      <c r="T1703" s="250">
        <f t="shared" si="153"/>
        <v>0.49878385597402386</v>
      </c>
      <c r="U1703" s="250">
        <f t="shared" si="153"/>
        <v>0.49522216527068508</v>
      </c>
      <c r="V1703" s="250">
        <f t="shared" si="153"/>
        <v>0.50589697802594735</v>
      </c>
      <c r="W1703" s="250">
        <f t="shared" si="149"/>
        <v>0.49522216527068508</v>
      </c>
      <c r="X1703" s="250"/>
      <c r="Y1703" s="250"/>
      <c r="Z1703" s="250"/>
      <c r="AA1703" s="250"/>
    </row>
    <row r="1704" spans="1:27" ht="14.25" hidden="1" customHeight="1">
      <c r="A1704" s="120">
        <v>0.16</v>
      </c>
      <c r="B1704" s="120">
        <v>0.46</v>
      </c>
      <c r="C1704" s="120">
        <v>0.38</v>
      </c>
      <c r="D1704" s="250">
        <f t="shared" si="150"/>
        <v>0.30626531107496002</v>
      </c>
      <c r="E1704" s="250">
        <f t="shared" si="150"/>
        <v>0.30413664173216004</v>
      </c>
      <c r="F1704" s="250">
        <f t="shared" si="146"/>
        <v>0.30413664173216004</v>
      </c>
      <c r="G1704" s="250"/>
      <c r="H1704" s="250"/>
      <c r="I1704" s="250"/>
      <c r="J1704" s="250">
        <f t="shared" si="151"/>
        <v>0.28303517177887999</v>
      </c>
      <c r="K1704" s="250">
        <f t="shared" si="151"/>
        <v>0.29115346157216004</v>
      </c>
      <c r="L1704" s="250">
        <f t="shared" si="147"/>
        <v>0.28303517177887999</v>
      </c>
      <c r="M1704" s="250"/>
      <c r="N1704" s="250"/>
      <c r="O1704" s="250"/>
      <c r="P1704" s="250">
        <f t="shared" si="152"/>
        <v>0.33723039370343999</v>
      </c>
      <c r="Q1704" s="250">
        <f t="shared" si="152"/>
        <v>0.34823908047048002</v>
      </c>
      <c r="R1704" s="250">
        <f t="shared" si="148"/>
        <v>0.33723039370343999</v>
      </c>
      <c r="S1704" s="250"/>
      <c r="T1704" s="250">
        <f t="shared" si="153"/>
        <v>0.49835393273321271</v>
      </c>
      <c r="U1704" s="250">
        <f t="shared" si="153"/>
        <v>0.49543084397892045</v>
      </c>
      <c r="V1704" s="250">
        <f t="shared" si="153"/>
        <v>0.50610564230346333</v>
      </c>
      <c r="W1704" s="250">
        <f t="shared" si="149"/>
        <v>0.49543084397892045</v>
      </c>
      <c r="X1704" s="250"/>
      <c r="Y1704" s="250"/>
      <c r="Z1704" s="250"/>
      <c r="AA1704" s="250"/>
    </row>
    <row r="1705" spans="1:27" ht="14.25" hidden="1" customHeight="1">
      <c r="A1705" s="120">
        <v>0.16</v>
      </c>
      <c r="B1705" s="120">
        <v>0.47</v>
      </c>
      <c r="C1705" s="120">
        <v>0.37</v>
      </c>
      <c r="D1705" s="250">
        <f t="shared" si="150"/>
        <v>0.30591804663571998</v>
      </c>
      <c r="E1705" s="250">
        <f t="shared" si="150"/>
        <v>0.30445562315216002</v>
      </c>
      <c r="F1705" s="250">
        <f t="shared" si="146"/>
        <v>0.30445562315216002</v>
      </c>
      <c r="G1705" s="250"/>
      <c r="H1705" s="250"/>
      <c r="I1705" s="250"/>
      <c r="J1705" s="250">
        <f t="shared" si="151"/>
        <v>0.28271789159312</v>
      </c>
      <c r="K1705" s="250">
        <f t="shared" si="151"/>
        <v>0.29147244299216002</v>
      </c>
      <c r="L1705" s="250">
        <f t="shared" si="147"/>
        <v>0.28271789159312</v>
      </c>
      <c r="M1705" s="250"/>
      <c r="N1705" s="250"/>
      <c r="O1705" s="250"/>
      <c r="P1705" s="250">
        <f t="shared" si="152"/>
        <v>0.33723656067755992</v>
      </c>
      <c r="Q1705" s="250">
        <f t="shared" si="152"/>
        <v>0.34823291349635999</v>
      </c>
      <c r="R1705" s="250">
        <f t="shared" si="148"/>
        <v>0.33723656067755992</v>
      </c>
      <c r="S1705" s="250"/>
      <c r="T1705" s="250">
        <f t="shared" si="153"/>
        <v>0.49792400949240151</v>
      </c>
      <c r="U1705" s="250">
        <f t="shared" si="153"/>
        <v>0.49563952268715583</v>
      </c>
      <c r="V1705" s="250">
        <f t="shared" si="153"/>
        <v>0.5063143065809792</v>
      </c>
      <c r="W1705" s="250">
        <f t="shared" si="149"/>
        <v>0.49563952268715583</v>
      </c>
      <c r="X1705" s="250"/>
      <c r="Y1705" s="250"/>
      <c r="Z1705" s="250"/>
      <c r="AA1705" s="250"/>
    </row>
    <row r="1706" spans="1:27" ht="14.25" hidden="1" customHeight="1">
      <c r="A1706" s="120">
        <v>0.16</v>
      </c>
      <c r="B1706" s="120">
        <v>0.48</v>
      </c>
      <c r="C1706" s="120">
        <v>0.36</v>
      </c>
      <c r="D1706" s="250">
        <f t="shared" si="150"/>
        <v>0.30557078219648004</v>
      </c>
      <c r="E1706" s="250">
        <f t="shared" si="150"/>
        <v>0.30477460457215999</v>
      </c>
      <c r="F1706" s="250">
        <f t="shared" si="146"/>
        <v>0.30477460457215999</v>
      </c>
      <c r="G1706" s="250"/>
      <c r="H1706" s="250"/>
      <c r="I1706" s="250"/>
      <c r="J1706" s="250">
        <f t="shared" si="151"/>
        <v>0.28240061140735995</v>
      </c>
      <c r="K1706" s="250">
        <f t="shared" si="151"/>
        <v>0.29179142441215999</v>
      </c>
      <c r="L1706" s="250">
        <f t="shared" si="147"/>
        <v>0.28240061140735995</v>
      </c>
      <c r="M1706" s="250"/>
      <c r="N1706" s="250"/>
      <c r="O1706" s="250"/>
      <c r="P1706" s="250">
        <f t="shared" si="152"/>
        <v>0.33724272765167995</v>
      </c>
      <c r="Q1706" s="250">
        <f t="shared" si="152"/>
        <v>0.34822674652223995</v>
      </c>
      <c r="R1706" s="250">
        <f t="shared" si="148"/>
        <v>0.33724272765167995</v>
      </c>
      <c r="S1706" s="250"/>
      <c r="T1706" s="250">
        <f t="shared" si="153"/>
        <v>0.49749408625159031</v>
      </c>
      <c r="U1706" s="250">
        <f t="shared" si="153"/>
        <v>0.49584820139539121</v>
      </c>
      <c r="V1706" s="250">
        <f t="shared" si="153"/>
        <v>0.50652297085849529</v>
      </c>
      <c r="W1706" s="250">
        <f t="shared" si="149"/>
        <v>0.49584820139539121</v>
      </c>
      <c r="X1706" s="250"/>
      <c r="Y1706" s="250"/>
      <c r="Z1706" s="250"/>
      <c r="AA1706" s="250"/>
    </row>
    <row r="1707" spans="1:27" ht="14.25" hidden="1" customHeight="1">
      <c r="A1707" s="120">
        <v>0.16</v>
      </c>
      <c r="B1707" s="120">
        <v>0.49</v>
      </c>
      <c r="C1707" s="120">
        <v>0.35</v>
      </c>
      <c r="D1707" s="250">
        <f t="shared" si="150"/>
        <v>0.30522351775723999</v>
      </c>
      <c r="E1707" s="250">
        <f t="shared" si="150"/>
        <v>0.30509358599216002</v>
      </c>
      <c r="F1707" s="250">
        <f t="shared" si="146"/>
        <v>0.30509358599216002</v>
      </c>
      <c r="G1707" s="250"/>
      <c r="H1707" s="250"/>
      <c r="I1707" s="250"/>
      <c r="J1707" s="250">
        <f t="shared" si="151"/>
        <v>0.28208333122160001</v>
      </c>
      <c r="K1707" s="250">
        <f t="shared" si="151"/>
        <v>0.29211040583215997</v>
      </c>
      <c r="L1707" s="250">
        <f t="shared" si="147"/>
        <v>0.28208333122160001</v>
      </c>
      <c r="M1707" s="250"/>
      <c r="N1707" s="250"/>
      <c r="O1707" s="250"/>
      <c r="P1707" s="250">
        <f t="shared" si="152"/>
        <v>0.33724889462579999</v>
      </c>
      <c r="Q1707" s="250">
        <f t="shared" si="152"/>
        <v>0.34822057954811997</v>
      </c>
      <c r="R1707" s="250">
        <f t="shared" si="148"/>
        <v>0.33724889462579999</v>
      </c>
      <c r="S1707" s="250"/>
      <c r="T1707" s="250">
        <f t="shared" si="153"/>
        <v>0.49706416301077916</v>
      </c>
      <c r="U1707" s="250">
        <f t="shared" si="153"/>
        <v>0.49605688010362659</v>
      </c>
      <c r="V1707" s="250">
        <f t="shared" si="153"/>
        <v>0.50673163513601116</v>
      </c>
      <c r="W1707" s="250">
        <f t="shared" si="149"/>
        <v>0.49605688010362659</v>
      </c>
      <c r="X1707" s="250"/>
      <c r="Y1707" s="250"/>
      <c r="Z1707" s="250"/>
      <c r="AA1707" s="250"/>
    </row>
    <row r="1708" spans="1:27" ht="14.25" hidden="1" customHeight="1">
      <c r="A1708" s="120">
        <v>0.16</v>
      </c>
      <c r="B1708" s="120">
        <v>0.5</v>
      </c>
      <c r="C1708" s="120">
        <v>0.34</v>
      </c>
      <c r="D1708" s="250">
        <f t="shared" si="150"/>
        <v>0.304876253318</v>
      </c>
      <c r="E1708" s="250">
        <f t="shared" si="150"/>
        <v>0.30541256741216005</v>
      </c>
      <c r="F1708" s="250">
        <f t="shared" si="146"/>
        <v>0.304876253318</v>
      </c>
      <c r="G1708" s="250"/>
      <c r="H1708" s="250"/>
      <c r="I1708" s="250"/>
      <c r="J1708" s="250">
        <f t="shared" si="151"/>
        <v>0.28176605103584001</v>
      </c>
      <c r="K1708" s="250">
        <f t="shared" si="151"/>
        <v>0.29242938725216</v>
      </c>
      <c r="L1708" s="250">
        <f t="shared" si="147"/>
        <v>0.28176605103584001</v>
      </c>
      <c r="M1708" s="250"/>
      <c r="N1708" s="250"/>
      <c r="O1708" s="250"/>
      <c r="P1708" s="250">
        <f t="shared" si="152"/>
        <v>0.33725506159991997</v>
      </c>
      <c r="Q1708" s="250">
        <f t="shared" si="152"/>
        <v>0.34821441257399999</v>
      </c>
      <c r="R1708" s="250">
        <f t="shared" si="148"/>
        <v>0.33725506159991997</v>
      </c>
      <c r="S1708" s="250"/>
      <c r="T1708" s="250">
        <f t="shared" si="153"/>
        <v>0.49663423976996801</v>
      </c>
      <c r="U1708" s="250">
        <f t="shared" si="153"/>
        <v>0.49626555881186207</v>
      </c>
      <c r="V1708" s="250">
        <f t="shared" si="153"/>
        <v>0.50694029941352714</v>
      </c>
      <c r="W1708" s="250">
        <f t="shared" si="149"/>
        <v>0.49626555881186207</v>
      </c>
      <c r="X1708" s="250"/>
      <c r="Y1708" s="250"/>
      <c r="Z1708" s="250"/>
      <c r="AA1708" s="250"/>
    </row>
    <row r="1709" spans="1:27" ht="14.25" hidden="1" customHeight="1">
      <c r="A1709" s="120">
        <v>0.16</v>
      </c>
      <c r="B1709" s="120">
        <v>0.51</v>
      </c>
      <c r="C1709" s="120">
        <v>0.33</v>
      </c>
      <c r="D1709" s="250">
        <f t="shared" si="150"/>
        <v>0.30452898887876001</v>
      </c>
      <c r="E1709" s="250">
        <f t="shared" si="150"/>
        <v>0.30573154883216003</v>
      </c>
      <c r="F1709" s="250">
        <f t="shared" si="146"/>
        <v>0.30452898887876001</v>
      </c>
      <c r="G1709" s="250"/>
      <c r="H1709" s="250"/>
      <c r="I1709" s="250"/>
      <c r="J1709" s="250">
        <f t="shared" si="151"/>
        <v>0.28144877085008002</v>
      </c>
      <c r="K1709" s="250">
        <f t="shared" si="151"/>
        <v>0.29274836867216003</v>
      </c>
      <c r="L1709" s="250">
        <f t="shared" si="147"/>
        <v>0.28144877085008002</v>
      </c>
      <c r="M1709" s="250"/>
      <c r="N1709" s="250"/>
      <c r="O1709" s="250"/>
      <c r="P1709" s="250">
        <f t="shared" si="152"/>
        <v>0.33726122857403995</v>
      </c>
      <c r="Q1709" s="250">
        <f t="shared" si="152"/>
        <v>0.34820824559988001</v>
      </c>
      <c r="R1709" s="250">
        <f t="shared" si="148"/>
        <v>0.33726122857403995</v>
      </c>
      <c r="S1709" s="250"/>
      <c r="T1709" s="250">
        <f t="shared" si="153"/>
        <v>0.49620431652915686</v>
      </c>
      <c r="U1709" s="250">
        <f t="shared" si="153"/>
        <v>0.49647423752009745</v>
      </c>
      <c r="V1709" s="250">
        <f t="shared" si="153"/>
        <v>0.50714896369104312</v>
      </c>
      <c r="W1709" s="250">
        <f t="shared" si="149"/>
        <v>0.49620431652915686</v>
      </c>
      <c r="X1709" s="250"/>
      <c r="Y1709" s="250"/>
      <c r="Z1709" s="250"/>
      <c r="AA1709" s="250"/>
    </row>
    <row r="1710" spans="1:27" ht="14.25" hidden="1" customHeight="1">
      <c r="A1710" s="120">
        <v>0.16</v>
      </c>
      <c r="B1710" s="120">
        <v>0.52</v>
      </c>
      <c r="C1710" s="120">
        <v>0.32</v>
      </c>
      <c r="D1710" s="250">
        <f t="shared" si="150"/>
        <v>0.30418172443952002</v>
      </c>
      <c r="E1710" s="250">
        <f t="shared" si="150"/>
        <v>0.30605053025216</v>
      </c>
      <c r="F1710" s="250">
        <f t="shared" si="146"/>
        <v>0.30418172443952002</v>
      </c>
      <c r="G1710" s="250"/>
      <c r="H1710" s="250"/>
      <c r="I1710" s="250"/>
      <c r="J1710" s="250">
        <f t="shared" si="151"/>
        <v>0.28113149066432003</v>
      </c>
      <c r="K1710" s="250">
        <f t="shared" si="151"/>
        <v>0.29306735009216001</v>
      </c>
      <c r="L1710" s="250">
        <f t="shared" si="147"/>
        <v>0.28113149066432003</v>
      </c>
      <c r="M1710" s="250"/>
      <c r="N1710" s="250"/>
      <c r="O1710" s="250"/>
      <c r="P1710" s="250">
        <f t="shared" si="152"/>
        <v>0.33726739554815999</v>
      </c>
      <c r="Q1710" s="250">
        <f t="shared" si="152"/>
        <v>0.34820207862576003</v>
      </c>
      <c r="R1710" s="250">
        <f t="shared" si="148"/>
        <v>0.33726739554815999</v>
      </c>
      <c r="S1710" s="250"/>
      <c r="T1710" s="250">
        <f t="shared" si="153"/>
        <v>0.49577439328834561</v>
      </c>
      <c r="U1710" s="250">
        <f t="shared" si="153"/>
        <v>0.49668291622833283</v>
      </c>
      <c r="V1710" s="250">
        <f t="shared" si="153"/>
        <v>0.5073576279685591</v>
      </c>
      <c r="W1710" s="250">
        <f t="shared" si="149"/>
        <v>0.49577439328834561</v>
      </c>
      <c r="X1710" s="250"/>
      <c r="Y1710" s="250"/>
      <c r="Z1710" s="250"/>
      <c r="AA1710" s="250"/>
    </row>
    <row r="1711" spans="1:27" ht="14.25" hidden="1" customHeight="1">
      <c r="A1711" s="120">
        <v>0.16</v>
      </c>
      <c r="B1711" s="120">
        <v>0.53</v>
      </c>
      <c r="C1711" s="120">
        <v>0.31</v>
      </c>
      <c r="D1711" s="250">
        <f t="shared" si="150"/>
        <v>0.30383446000028003</v>
      </c>
      <c r="E1711" s="250">
        <f t="shared" si="150"/>
        <v>0.30636951167216003</v>
      </c>
      <c r="F1711" s="250">
        <f t="shared" si="146"/>
        <v>0.30383446000028003</v>
      </c>
      <c r="G1711" s="250"/>
      <c r="H1711" s="250"/>
      <c r="I1711" s="250"/>
      <c r="J1711" s="250">
        <f t="shared" si="151"/>
        <v>0.28081421047856003</v>
      </c>
      <c r="K1711" s="250">
        <f t="shared" si="151"/>
        <v>0.29338633151216004</v>
      </c>
      <c r="L1711" s="250">
        <f t="shared" si="147"/>
        <v>0.28081421047856003</v>
      </c>
      <c r="M1711" s="250"/>
      <c r="N1711" s="250"/>
      <c r="O1711" s="250"/>
      <c r="P1711" s="250">
        <f t="shared" si="152"/>
        <v>0.33727356252228002</v>
      </c>
      <c r="Q1711" s="250">
        <f t="shared" si="152"/>
        <v>0.34819591165163999</v>
      </c>
      <c r="R1711" s="250">
        <f t="shared" si="148"/>
        <v>0.33727356252228002</v>
      </c>
      <c r="S1711" s="250"/>
      <c r="T1711" s="250">
        <f t="shared" si="153"/>
        <v>0.49534447004753451</v>
      </c>
      <c r="U1711" s="250">
        <f t="shared" si="153"/>
        <v>0.4968915949365682</v>
      </c>
      <c r="V1711" s="250">
        <f t="shared" si="153"/>
        <v>0.50756629224607508</v>
      </c>
      <c r="W1711" s="250">
        <f t="shared" si="149"/>
        <v>0.49534447004753451</v>
      </c>
      <c r="X1711" s="250"/>
      <c r="Y1711" s="250"/>
      <c r="Z1711" s="250"/>
      <c r="AA1711" s="250"/>
    </row>
    <row r="1712" spans="1:27" ht="14.25" hidden="1" customHeight="1">
      <c r="A1712" s="120">
        <v>0.16</v>
      </c>
      <c r="B1712" s="120">
        <v>0.54</v>
      </c>
      <c r="C1712" s="120">
        <v>0.3</v>
      </c>
      <c r="D1712" s="250">
        <f t="shared" si="150"/>
        <v>0.30348719556104004</v>
      </c>
      <c r="E1712" s="250">
        <f t="shared" si="150"/>
        <v>0.30668849309216001</v>
      </c>
      <c r="F1712" s="250">
        <f t="shared" si="146"/>
        <v>0.30348719556104004</v>
      </c>
      <c r="G1712" s="250"/>
      <c r="H1712" s="250"/>
      <c r="I1712" s="250"/>
      <c r="J1712" s="250">
        <f t="shared" si="151"/>
        <v>0.28049693029279998</v>
      </c>
      <c r="K1712" s="250">
        <f t="shared" si="151"/>
        <v>0.29370531293216001</v>
      </c>
      <c r="L1712" s="250">
        <f t="shared" si="147"/>
        <v>0.28049693029279998</v>
      </c>
      <c r="M1712" s="250"/>
      <c r="N1712" s="250"/>
      <c r="O1712" s="250"/>
      <c r="P1712" s="250">
        <f t="shared" si="152"/>
        <v>0.3372797294964</v>
      </c>
      <c r="Q1712" s="250">
        <f t="shared" si="152"/>
        <v>0.34818974467752001</v>
      </c>
      <c r="R1712" s="250">
        <f t="shared" si="148"/>
        <v>0.3372797294964</v>
      </c>
      <c r="S1712" s="250"/>
      <c r="T1712" s="250">
        <f t="shared" si="153"/>
        <v>0.49491454680672331</v>
      </c>
      <c r="U1712" s="250">
        <f t="shared" si="153"/>
        <v>0.49710027364480364</v>
      </c>
      <c r="V1712" s="250">
        <f t="shared" si="153"/>
        <v>0.50777495652359095</v>
      </c>
      <c r="W1712" s="250">
        <f t="shared" si="149"/>
        <v>0.49491454680672331</v>
      </c>
      <c r="X1712" s="250"/>
      <c r="Y1712" s="250"/>
      <c r="Z1712" s="250"/>
      <c r="AA1712" s="250"/>
    </row>
    <row r="1713" spans="1:27" ht="14.25" hidden="1" customHeight="1">
      <c r="A1713" s="120">
        <v>0.16</v>
      </c>
      <c r="B1713" s="120">
        <v>0.55000000000000004</v>
      </c>
      <c r="C1713" s="120">
        <v>0.28999999999999998</v>
      </c>
      <c r="D1713" s="250">
        <f t="shared" si="150"/>
        <v>0.30313993112180004</v>
      </c>
      <c r="E1713" s="250">
        <f t="shared" si="150"/>
        <v>0.30700747451216004</v>
      </c>
      <c r="F1713" s="250">
        <f t="shared" si="146"/>
        <v>0.30313993112180004</v>
      </c>
      <c r="G1713" s="250"/>
      <c r="H1713" s="250"/>
      <c r="I1713" s="250"/>
      <c r="J1713" s="250">
        <f t="shared" si="151"/>
        <v>0.28017965010703999</v>
      </c>
      <c r="K1713" s="250">
        <f t="shared" si="151"/>
        <v>0.29402429435216004</v>
      </c>
      <c r="L1713" s="250">
        <f t="shared" si="147"/>
        <v>0.28017965010703999</v>
      </c>
      <c r="M1713" s="250"/>
      <c r="N1713" s="250"/>
      <c r="O1713" s="250"/>
      <c r="P1713" s="250">
        <f t="shared" si="152"/>
        <v>0.33728589647051999</v>
      </c>
      <c r="Q1713" s="250">
        <f t="shared" si="152"/>
        <v>0.34818357770340003</v>
      </c>
      <c r="R1713" s="250">
        <f t="shared" si="148"/>
        <v>0.33728589647051999</v>
      </c>
      <c r="S1713" s="250"/>
      <c r="T1713" s="250">
        <f t="shared" si="153"/>
        <v>0.49448462356591216</v>
      </c>
      <c r="U1713" s="250">
        <f t="shared" si="153"/>
        <v>0.49730895235303907</v>
      </c>
      <c r="V1713" s="250">
        <f t="shared" si="153"/>
        <v>0.50798362080110693</v>
      </c>
      <c r="W1713" s="250">
        <f t="shared" si="149"/>
        <v>0.49448462356591216</v>
      </c>
      <c r="X1713" s="250"/>
      <c r="Y1713" s="250"/>
      <c r="Z1713" s="250"/>
      <c r="AA1713" s="250"/>
    </row>
    <row r="1714" spans="1:27" ht="14.25" hidden="1" customHeight="1">
      <c r="A1714" s="120">
        <v>0.16</v>
      </c>
      <c r="B1714" s="120">
        <v>0.56000000000000005</v>
      </c>
      <c r="C1714" s="120">
        <v>0.28000000000000003</v>
      </c>
      <c r="D1714" s="250">
        <f t="shared" si="150"/>
        <v>0.30279266668256</v>
      </c>
      <c r="E1714" s="250">
        <f t="shared" si="150"/>
        <v>0.30732645593216001</v>
      </c>
      <c r="F1714" s="250">
        <f t="shared" si="146"/>
        <v>0.30279266668256</v>
      </c>
      <c r="G1714" s="250"/>
      <c r="H1714" s="250"/>
      <c r="I1714" s="250"/>
      <c r="J1714" s="250">
        <f t="shared" si="151"/>
        <v>0.27986236992128</v>
      </c>
      <c r="K1714" s="250">
        <f t="shared" si="151"/>
        <v>0.29434327577216002</v>
      </c>
      <c r="L1714" s="250">
        <f t="shared" si="147"/>
        <v>0.27986236992128</v>
      </c>
      <c r="M1714" s="250"/>
      <c r="N1714" s="250"/>
      <c r="O1714" s="250"/>
      <c r="P1714" s="250">
        <f t="shared" si="152"/>
        <v>0.33729206344464002</v>
      </c>
      <c r="Q1714" s="250">
        <f t="shared" si="152"/>
        <v>0.34817741072928005</v>
      </c>
      <c r="R1714" s="250">
        <f t="shared" si="148"/>
        <v>0.33729206344464002</v>
      </c>
      <c r="S1714" s="250"/>
      <c r="T1714" s="250">
        <f t="shared" si="153"/>
        <v>0.49405470032510101</v>
      </c>
      <c r="U1714" s="250">
        <f t="shared" si="153"/>
        <v>0.49751763106127445</v>
      </c>
      <c r="V1714" s="250">
        <f t="shared" si="153"/>
        <v>0.50819228507862291</v>
      </c>
      <c r="W1714" s="250">
        <f t="shared" si="149"/>
        <v>0.49405470032510101</v>
      </c>
      <c r="X1714" s="250"/>
      <c r="Y1714" s="250"/>
      <c r="Z1714" s="250"/>
      <c r="AA1714" s="250"/>
    </row>
    <row r="1715" spans="1:27" ht="14.25" hidden="1" customHeight="1">
      <c r="A1715" s="120">
        <v>0.16</v>
      </c>
      <c r="B1715" s="120">
        <v>0.56999999999999995</v>
      </c>
      <c r="C1715" s="120">
        <v>0.27</v>
      </c>
      <c r="D1715" s="250">
        <f t="shared" si="150"/>
        <v>0.30244540224332001</v>
      </c>
      <c r="E1715" s="250">
        <f t="shared" si="150"/>
        <v>0.30764543735215999</v>
      </c>
      <c r="F1715" s="250">
        <f t="shared" si="146"/>
        <v>0.30244540224332001</v>
      </c>
      <c r="G1715" s="250"/>
      <c r="H1715" s="250"/>
      <c r="I1715" s="250"/>
      <c r="J1715" s="250">
        <f t="shared" si="151"/>
        <v>0.27954508973552</v>
      </c>
      <c r="K1715" s="250">
        <f t="shared" si="151"/>
        <v>0.29466225719215999</v>
      </c>
      <c r="L1715" s="250">
        <f t="shared" si="147"/>
        <v>0.27954508973552</v>
      </c>
      <c r="M1715" s="250"/>
      <c r="N1715" s="250"/>
      <c r="O1715" s="250"/>
      <c r="P1715" s="250">
        <f t="shared" si="152"/>
        <v>0.33729823041875995</v>
      </c>
      <c r="Q1715" s="250">
        <f t="shared" si="152"/>
        <v>0.34817124375515995</v>
      </c>
      <c r="R1715" s="250">
        <f t="shared" si="148"/>
        <v>0.33729823041875995</v>
      </c>
      <c r="S1715" s="250"/>
      <c r="T1715" s="250">
        <f t="shared" si="153"/>
        <v>0.49362477708428981</v>
      </c>
      <c r="U1715" s="250">
        <f t="shared" si="153"/>
        <v>0.49772630976950982</v>
      </c>
      <c r="V1715" s="250">
        <f t="shared" si="153"/>
        <v>0.50840094935613889</v>
      </c>
      <c r="W1715" s="250">
        <f t="shared" si="149"/>
        <v>0.49362477708428981</v>
      </c>
      <c r="X1715" s="250"/>
      <c r="Y1715" s="250"/>
      <c r="Z1715" s="250"/>
      <c r="AA1715" s="250"/>
    </row>
    <row r="1716" spans="1:27" ht="14.25" hidden="1" customHeight="1">
      <c r="A1716" s="120">
        <v>0.16</v>
      </c>
      <c r="B1716" s="120">
        <v>0.57999999999999996</v>
      </c>
      <c r="C1716" s="120">
        <v>0.26</v>
      </c>
      <c r="D1716" s="250">
        <f t="shared" si="150"/>
        <v>0.30209813780408001</v>
      </c>
      <c r="E1716" s="250">
        <f t="shared" si="150"/>
        <v>0.30796441877216002</v>
      </c>
      <c r="F1716" s="250">
        <f t="shared" si="146"/>
        <v>0.30209813780408001</v>
      </c>
      <c r="G1716" s="250"/>
      <c r="H1716" s="250"/>
      <c r="I1716" s="250"/>
      <c r="J1716" s="250">
        <f t="shared" si="151"/>
        <v>0.27922780954976001</v>
      </c>
      <c r="K1716" s="250">
        <f t="shared" si="151"/>
        <v>0.29498123861216002</v>
      </c>
      <c r="L1716" s="250">
        <f t="shared" si="147"/>
        <v>0.27922780954976001</v>
      </c>
      <c r="M1716" s="250"/>
      <c r="N1716" s="250"/>
      <c r="O1716" s="250"/>
      <c r="P1716" s="250">
        <f t="shared" si="152"/>
        <v>0.33730439739287998</v>
      </c>
      <c r="Q1716" s="250">
        <f t="shared" si="152"/>
        <v>0.34816507678103997</v>
      </c>
      <c r="R1716" s="250">
        <f t="shared" si="148"/>
        <v>0.33730439739287998</v>
      </c>
      <c r="S1716" s="250"/>
      <c r="T1716" s="250">
        <f t="shared" si="153"/>
        <v>0.49319485384347861</v>
      </c>
      <c r="U1716" s="250">
        <f t="shared" si="153"/>
        <v>0.49793498847774526</v>
      </c>
      <c r="V1716" s="250">
        <f t="shared" si="153"/>
        <v>0.50860961363365487</v>
      </c>
      <c r="W1716" s="250">
        <f t="shared" si="149"/>
        <v>0.49319485384347861</v>
      </c>
      <c r="X1716" s="250"/>
      <c r="Y1716" s="250"/>
      <c r="Z1716" s="250"/>
      <c r="AA1716" s="250"/>
    </row>
    <row r="1717" spans="1:27" ht="14.25" hidden="1" customHeight="1">
      <c r="A1717" s="120">
        <v>0.16</v>
      </c>
      <c r="B1717" s="120">
        <v>0.59</v>
      </c>
      <c r="C1717" s="120">
        <v>0.25</v>
      </c>
      <c r="D1717" s="250">
        <f t="shared" si="150"/>
        <v>0.30175087336483997</v>
      </c>
      <c r="E1717" s="250">
        <f t="shared" si="150"/>
        <v>0.30828340019216</v>
      </c>
      <c r="F1717" s="250">
        <f t="shared" si="146"/>
        <v>0.30175087336483997</v>
      </c>
      <c r="G1717" s="250"/>
      <c r="H1717" s="250"/>
      <c r="I1717" s="250"/>
      <c r="J1717" s="250">
        <f t="shared" si="151"/>
        <v>0.27891052936400001</v>
      </c>
      <c r="K1717" s="250">
        <f t="shared" si="151"/>
        <v>0.29530022003216</v>
      </c>
      <c r="L1717" s="250">
        <f t="shared" si="147"/>
        <v>0.27891052936400001</v>
      </c>
      <c r="M1717" s="250"/>
      <c r="N1717" s="250"/>
      <c r="O1717" s="250"/>
      <c r="P1717" s="250">
        <f t="shared" si="152"/>
        <v>0.33731056436699997</v>
      </c>
      <c r="Q1717" s="250">
        <f t="shared" si="152"/>
        <v>0.34815890980691999</v>
      </c>
      <c r="R1717" s="250">
        <f t="shared" si="148"/>
        <v>0.33731056436699997</v>
      </c>
      <c r="S1717" s="250"/>
      <c r="T1717" s="250">
        <f t="shared" si="153"/>
        <v>0.49276493060266746</v>
      </c>
      <c r="U1717" s="250">
        <f t="shared" si="153"/>
        <v>0.49814366718598063</v>
      </c>
      <c r="V1717" s="250">
        <f t="shared" si="153"/>
        <v>0.50881827791117074</v>
      </c>
      <c r="W1717" s="250">
        <f t="shared" si="149"/>
        <v>0.49276493060266746</v>
      </c>
      <c r="X1717" s="250"/>
      <c r="Y1717" s="250"/>
      <c r="Z1717" s="250"/>
      <c r="AA1717" s="250"/>
    </row>
    <row r="1718" spans="1:27" ht="14.25" hidden="1" customHeight="1">
      <c r="A1718" s="120">
        <v>0.16</v>
      </c>
      <c r="B1718" s="120">
        <v>0.6</v>
      </c>
      <c r="C1718" s="120">
        <v>0.24</v>
      </c>
      <c r="D1718" s="250">
        <f t="shared" si="150"/>
        <v>0.30140360892560003</v>
      </c>
      <c r="E1718" s="250">
        <f t="shared" si="150"/>
        <v>0.30860238161216003</v>
      </c>
      <c r="F1718" s="250">
        <f t="shared" si="146"/>
        <v>0.30140360892560003</v>
      </c>
      <c r="G1718" s="250"/>
      <c r="H1718" s="250"/>
      <c r="I1718" s="250"/>
      <c r="J1718" s="250">
        <f t="shared" si="151"/>
        <v>0.27859324917823997</v>
      </c>
      <c r="K1718" s="250">
        <f t="shared" si="151"/>
        <v>0.29561920145216003</v>
      </c>
      <c r="L1718" s="250">
        <f t="shared" si="147"/>
        <v>0.27859324917823997</v>
      </c>
      <c r="M1718" s="250"/>
      <c r="N1718" s="250"/>
      <c r="O1718" s="250"/>
      <c r="P1718" s="250">
        <f t="shared" si="152"/>
        <v>0.33731673134112</v>
      </c>
      <c r="Q1718" s="250">
        <f t="shared" si="152"/>
        <v>0.34815274283279996</v>
      </c>
      <c r="R1718" s="250">
        <f t="shared" si="148"/>
        <v>0.33731673134112</v>
      </c>
      <c r="S1718" s="250"/>
      <c r="T1718" s="250">
        <f t="shared" si="153"/>
        <v>0.49233500736185631</v>
      </c>
      <c r="U1718" s="250">
        <f t="shared" si="153"/>
        <v>0.49835234589421601</v>
      </c>
      <c r="V1718" s="250">
        <f t="shared" si="153"/>
        <v>0.50902694218868672</v>
      </c>
      <c r="W1718" s="250">
        <f t="shared" si="149"/>
        <v>0.49233500736185631</v>
      </c>
      <c r="X1718" s="250"/>
      <c r="Y1718" s="250"/>
      <c r="Z1718" s="250"/>
      <c r="AA1718" s="250"/>
    </row>
    <row r="1719" spans="1:27" ht="14.25" hidden="1" customHeight="1">
      <c r="A1719" s="120">
        <v>0.16</v>
      </c>
      <c r="B1719" s="120">
        <v>0.61</v>
      </c>
      <c r="C1719" s="120">
        <v>0.23</v>
      </c>
      <c r="D1719" s="250">
        <f t="shared" si="150"/>
        <v>0.30105634448636004</v>
      </c>
      <c r="E1719" s="250">
        <f t="shared" si="150"/>
        <v>0.30892136303216</v>
      </c>
      <c r="F1719" s="250">
        <f t="shared" si="146"/>
        <v>0.30105634448636004</v>
      </c>
      <c r="G1719" s="250"/>
      <c r="H1719" s="250"/>
      <c r="I1719" s="250"/>
      <c r="J1719" s="250">
        <f t="shared" si="151"/>
        <v>0.27827596899247997</v>
      </c>
      <c r="K1719" s="250">
        <f t="shared" si="151"/>
        <v>0.29593818287216</v>
      </c>
      <c r="L1719" s="250">
        <f t="shared" si="147"/>
        <v>0.27827596899247997</v>
      </c>
      <c r="M1719" s="250"/>
      <c r="N1719" s="250"/>
      <c r="O1719" s="250"/>
      <c r="P1719" s="250">
        <f t="shared" si="152"/>
        <v>0.33732289831523998</v>
      </c>
      <c r="Q1719" s="250">
        <f t="shared" si="152"/>
        <v>0.34814657585868003</v>
      </c>
      <c r="R1719" s="250">
        <f t="shared" si="148"/>
        <v>0.33732289831523998</v>
      </c>
      <c r="S1719" s="250"/>
      <c r="T1719" s="250">
        <f t="shared" si="153"/>
        <v>0.49190508412104511</v>
      </c>
      <c r="U1719" s="250">
        <f t="shared" si="153"/>
        <v>0.49856102460245144</v>
      </c>
      <c r="V1719" s="250">
        <f t="shared" si="153"/>
        <v>0.50923560646620269</v>
      </c>
      <c r="W1719" s="250">
        <f t="shared" si="149"/>
        <v>0.49190508412104511</v>
      </c>
      <c r="X1719" s="250"/>
      <c r="Y1719" s="250"/>
      <c r="Z1719" s="250"/>
      <c r="AA1719" s="250"/>
    </row>
    <row r="1720" spans="1:27" ht="14.25" hidden="1" customHeight="1">
      <c r="A1720" s="120">
        <v>0.16</v>
      </c>
      <c r="B1720" s="120">
        <v>0.62</v>
      </c>
      <c r="C1720" s="120">
        <v>0.22</v>
      </c>
      <c r="D1720" s="250">
        <f t="shared" si="150"/>
        <v>0.30070908004711999</v>
      </c>
      <c r="E1720" s="250">
        <f t="shared" si="150"/>
        <v>0.30924034445216003</v>
      </c>
      <c r="F1720" s="250">
        <f t="shared" si="146"/>
        <v>0.30070908004711999</v>
      </c>
      <c r="G1720" s="250"/>
      <c r="H1720" s="250"/>
      <c r="I1720" s="250"/>
      <c r="J1720" s="250">
        <f t="shared" si="151"/>
        <v>0.27795868880671998</v>
      </c>
      <c r="K1720" s="250">
        <f t="shared" si="151"/>
        <v>0.29625716429215998</v>
      </c>
      <c r="L1720" s="250">
        <f t="shared" si="147"/>
        <v>0.27795868880671998</v>
      </c>
      <c r="M1720" s="250"/>
      <c r="N1720" s="250"/>
      <c r="O1720" s="250"/>
      <c r="P1720" s="250">
        <f t="shared" si="152"/>
        <v>0.33732906528936002</v>
      </c>
      <c r="Q1720" s="250">
        <f t="shared" si="152"/>
        <v>0.34814040888455999</v>
      </c>
      <c r="R1720" s="250">
        <f t="shared" si="148"/>
        <v>0.33732906528936002</v>
      </c>
      <c r="S1720" s="250"/>
      <c r="T1720" s="250">
        <f t="shared" si="153"/>
        <v>0.49147516088023402</v>
      </c>
      <c r="U1720" s="250">
        <f t="shared" si="153"/>
        <v>0.49876970331068682</v>
      </c>
      <c r="V1720" s="250">
        <f t="shared" si="153"/>
        <v>0.50944427074371867</v>
      </c>
      <c r="W1720" s="250">
        <f t="shared" si="149"/>
        <v>0.49147516088023402</v>
      </c>
      <c r="X1720" s="250"/>
      <c r="Y1720" s="250"/>
      <c r="Z1720" s="250"/>
      <c r="AA1720" s="250"/>
    </row>
    <row r="1721" spans="1:27" ht="14.25" hidden="1" customHeight="1">
      <c r="A1721" s="120">
        <v>0.16</v>
      </c>
      <c r="B1721" s="120">
        <v>0.63</v>
      </c>
      <c r="C1721" s="120">
        <v>0.21</v>
      </c>
      <c r="D1721" s="250">
        <f t="shared" si="150"/>
        <v>0.30036181560788</v>
      </c>
      <c r="E1721" s="250">
        <f t="shared" si="150"/>
        <v>0.30955932587216006</v>
      </c>
      <c r="F1721" s="250">
        <f t="shared" si="146"/>
        <v>0.30036181560788</v>
      </c>
      <c r="G1721" s="250"/>
      <c r="H1721" s="250"/>
      <c r="I1721" s="250"/>
      <c r="J1721" s="250">
        <f t="shared" si="151"/>
        <v>0.27764140862095998</v>
      </c>
      <c r="K1721" s="250">
        <f t="shared" si="151"/>
        <v>0.29657614571216001</v>
      </c>
      <c r="L1721" s="250">
        <f t="shared" si="147"/>
        <v>0.27764140862095998</v>
      </c>
      <c r="M1721" s="250"/>
      <c r="N1721" s="250"/>
      <c r="O1721" s="250"/>
      <c r="P1721" s="250">
        <f t="shared" si="152"/>
        <v>0.33733523226348</v>
      </c>
      <c r="Q1721" s="250">
        <f t="shared" si="152"/>
        <v>0.34813424191043996</v>
      </c>
      <c r="R1721" s="250">
        <f t="shared" si="148"/>
        <v>0.33733523226348</v>
      </c>
      <c r="S1721" s="250"/>
      <c r="T1721" s="250">
        <f t="shared" si="153"/>
        <v>0.49104523763942282</v>
      </c>
      <c r="U1721" s="250">
        <f t="shared" si="153"/>
        <v>0.4989783820189222</v>
      </c>
      <c r="V1721" s="250">
        <f t="shared" si="153"/>
        <v>0.50965293502123465</v>
      </c>
      <c r="W1721" s="250">
        <f t="shared" si="149"/>
        <v>0.49104523763942282</v>
      </c>
      <c r="X1721" s="250"/>
      <c r="Y1721" s="250"/>
      <c r="Z1721" s="250"/>
      <c r="AA1721" s="250"/>
    </row>
    <row r="1722" spans="1:27" ht="14.25" hidden="1" customHeight="1">
      <c r="A1722" s="120">
        <v>0.16</v>
      </c>
      <c r="B1722" s="120">
        <v>0.64</v>
      </c>
      <c r="C1722" s="120">
        <v>0.2</v>
      </c>
      <c r="D1722" s="250">
        <f t="shared" si="150"/>
        <v>0.30001455116864001</v>
      </c>
      <c r="E1722" s="250">
        <f t="shared" si="150"/>
        <v>0.30987830729216004</v>
      </c>
      <c r="F1722" s="250">
        <f t="shared" si="146"/>
        <v>0.30001455116864001</v>
      </c>
      <c r="G1722" s="250"/>
      <c r="H1722" s="250"/>
      <c r="I1722" s="250"/>
      <c r="J1722" s="250">
        <f t="shared" si="151"/>
        <v>0.27732412843519999</v>
      </c>
      <c r="K1722" s="250">
        <f t="shared" si="151"/>
        <v>0.29689512713216004</v>
      </c>
      <c r="L1722" s="250">
        <f t="shared" si="147"/>
        <v>0.27732412843519999</v>
      </c>
      <c r="M1722" s="250"/>
      <c r="N1722" s="250"/>
      <c r="O1722" s="250"/>
      <c r="P1722" s="250">
        <f t="shared" si="152"/>
        <v>0.33734139923760004</v>
      </c>
      <c r="Q1722" s="250">
        <f t="shared" si="152"/>
        <v>0.34812807493631998</v>
      </c>
      <c r="R1722" s="250">
        <f t="shared" si="148"/>
        <v>0.33734139923760004</v>
      </c>
      <c r="S1722" s="250"/>
      <c r="T1722" s="250">
        <f t="shared" si="153"/>
        <v>0.49061531439861161</v>
      </c>
      <c r="U1722" s="250">
        <f t="shared" si="153"/>
        <v>0.49918706072715768</v>
      </c>
      <c r="V1722" s="250">
        <f t="shared" si="153"/>
        <v>0.50986159929875063</v>
      </c>
      <c r="W1722" s="250">
        <f t="shared" si="149"/>
        <v>0.49061531439861161</v>
      </c>
      <c r="X1722" s="250"/>
      <c r="Y1722" s="250"/>
      <c r="Z1722" s="250"/>
      <c r="AA1722" s="250"/>
    </row>
    <row r="1723" spans="1:27" ht="14.25" hidden="1" customHeight="1">
      <c r="A1723" s="120">
        <v>0.16</v>
      </c>
      <c r="B1723" s="120">
        <v>0.65</v>
      </c>
      <c r="C1723" s="120">
        <v>0.19</v>
      </c>
      <c r="D1723" s="250">
        <f t="shared" si="150"/>
        <v>0.29966728672940002</v>
      </c>
      <c r="E1723" s="250">
        <f t="shared" si="150"/>
        <v>0.31019728871216007</v>
      </c>
      <c r="F1723" s="250">
        <f t="shared" si="146"/>
        <v>0.29966728672940002</v>
      </c>
      <c r="G1723" s="250"/>
      <c r="H1723" s="250"/>
      <c r="I1723" s="250"/>
      <c r="J1723" s="250">
        <f t="shared" si="151"/>
        <v>0.27700684824944</v>
      </c>
      <c r="K1723" s="250">
        <f t="shared" si="151"/>
        <v>0.29721410855216002</v>
      </c>
      <c r="L1723" s="250">
        <f t="shared" si="147"/>
        <v>0.27700684824944</v>
      </c>
      <c r="M1723" s="250"/>
      <c r="N1723" s="250"/>
      <c r="O1723" s="250"/>
      <c r="P1723" s="250">
        <f t="shared" si="152"/>
        <v>0.33734756621172002</v>
      </c>
      <c r="Q1723" s="250">
        <f t="shared" si="152"/>
        <v>0.34812190796219999</v>
      </c>
      <c r="R1723" s="250">
        <f t="shared" si="148"/>
        <v>0.33734756621172002</v>
      </c>
      <c r="S1723" s="250"/>
      <c r="T1723" s="250">
        <f t="shared" si="153"/>
        <v>0.49018539115780047</v>
      </c>
      <c r="U1723" s="250">
        <f t="shared" si="153"/>
        <v>0.49939573943539306</v>
      </c>
      <c r="V1723" s="250">
        <f t="shared" si="153"/>
        <v>0.51007026357626661</v>
      </c>
      <c r="W1723" s="250">
        <f t="shared" si="149"/>
        <v>0.49018539115780047</v>
      </c>
      <c r="X1723" s="250"/>
      <c r="Y1723" s="250"/>
      <c r="Z1723" s="250"/>
      <c r="AA1723" s="250"/>
    </row>
    <row r="1724" spans="1:27" ht="14.25" hidden="1" customHeight="1">
      <c r="A1724" s="120">
        <v>0.16</v>
      </c>
      <c r="B1724" s="120">
        <v>0.66</v>
      </c>
      <c r="C1724" s="120">
        <v>0.18</v>
      </c>
      <c r="D1724" s="250">
        <f t="shared" si="150"/>
        <v>0.29932002229016003</v>
      </c>
      <c r="E1724" s="250">
        <f t="shared" si="150"/>
        <v>0.31051627013215999</v>
      </c>
      <c r="F1724" s="250">
        <f t="shared" si="146"/>
        <v>0.29932002229016003</v>
      </c>
      <c r="G1724" s="250"/>
      <c r="H1724" s="250"/>
      <c r="I1724" s="250"/>
      <c r="J1724" s="250">
        <f t="shared" si="151"/>
        <v>0.27668956806368</v>
      </c>
      <c r="K1724" s="250">
        <f t="shared" si="151"/>
        <v>0.29753308997215999</v>
      </c>
      <c r="L1724" s="250">
        <f t="shared" si="147"/>
        <v>0.27668956806368</v>
      </c>
      <c r="M1724" s="250"/>
      <c r="N1724" s="250"/>
      <c r="O1724" s="250"/>
      <c r="P1724" s="250">
        <f t="shared" si="152"/>
        <v>0.33735373318584005</v>
      </c>
      <c r="Q1724" s="250">
        <f t="shared" si="152"/>
        <v>0.34811574098807996</v>
      </c>
      <c r="R1724" s="250">
        <f t="shared" si="148"/>
        <v>0.33735373318584005</v>
      </c>
      <c r="S1724" s="250"/>
      <c r="T1724" s="250">
        <f t="shared" si="153"/>
        <v>0.48975546791698932</v>
      </c>
      <c r="U1724" s="250">
        <f t="shared" si="153"/>
        <v>0.49960441814362844</v>
      </c>
      <c r="V1724" s="250">
        <f t="shared" si="153"/>
        <v>0.51027892785378248</v>
      </c>
      <c r="W1724" s="250">
        <f t="shared" si="149"/>
        <v>0.48975546791698932</v>
      </c>
      <c r="X1724" s="250"/>
      <c r="Y1724" s="250"/>
      <c r="Z1724" s="250"/>
      <c r="AA1724" s="250"/>
    </row>
    <row r="1725" spans="1:27" ht="14.25" hidden="1" customHeight="1">
      <c r="A1725" s="120">
        <v>0.16</v>
      </c>
      <c r="B1725" s="120">
        <v>0.67</v>
      </c>
      <c r="C1725" s="120">
        <v>0.17</v>
      </c>
      <c r="D1725" s="250">
        <f t="shared" si="150"/>
        <v>0.29897275785092003</v>
      </c>
      <c r="E1725" s="250">
        <f t="shared" si="150"/>
        <v>0.31083525155216007</v>
      </c>
      <c r="F1725" s="250">
        <f t="shared" si="146"/>
        <v>0.29897275785092003</v>
      </c>
      <c r="G1725" s="250"/>
      <c r="H1725" s="250"/>
      <c r="I1725" s="250"/>
      <c r="J1725" s="250">
        <f t="shared" si="151"/>
        <v>0.27637228787792001</v>
      </c>
      <c r="K1725" s="250">
        <f t="shared" si="151"/>
        <v>0.29785207139216002</v>
      </c>
      <c r="L1725" s="250">
        <f t="shared" si="147"/>
        <v>0.27637228787792001</v>
      </c>
      <c r="M1725" s="250"/>
      <c r="N1725" s="250"/>
      <c r="O1725" s="250"/>
      <c r="P1725" s="250">
        <f t="shared" si="152"/>
        <v>0.33735990015995998</v>
      </c>
      <c r="Q1725" s="250">
        <f t="shared" si="152"/>
        <v>0.34810957401395998</v>
      </c>
      <c r="R1725" s="250">
        <f t="shared" si="148"/>
        <v>0.33735990015995998</v>
      </c>
      <c r="S1725" s="250"/>
      <c r="T1725" s="250">
        <f t="shared" si="153"/>
        <v>0.48932554467617817</v>
      </c>
      <c r="U1725" s="250">
        <f t="shared" si="153"/>
        <v>0.49981309685186387</v>
      </c>
      <c r="V1725" s="250">
        <f t="shared" si="153"/>
        <v>0.51048759213129846</v>
      </c>
      <c r="W1725" s="250">
        <f t="shared" si="149"/>
        <v>0.48932554467617817</v>
      </c>
      <c r="X1725" s="250"/>
      <c r="Y1725" s="250"/>
      <c r="Z1725" s="250"/>
      <c r="AA1725" s="250"/>
    </row>
    <row r="1726" spans="1:27" ht="14.25" hidden="1" customHeight="1">
      <c r="A1726" s="120">
        <v>0.16</v>
      </c>
      <c r="B1726" s="120">
        <v>0.68</v>
      </c>
      <c r="C1726" s="120">
        <v>0.16</v>
      </c>
      <c r="D1726" s="250">
        <f t="shared" si="150"/>
        <v>0.29862549341168004</v>
      </c>
      <c r="E1726" s="250">
        <f t="shared" si="150"/>
        <v>0.31115423297216005</v>
      </c>
      <c r="F1726" s="250">
        <f t="shared" si="146"/>
        <v>0.29862549341168004</v>
      </c>
      <c r="G1726" s="250"/>
      <c r="H1726" s="250"/>
      <c r="I1726" s="250"/>
      <c r="J1726" s="250">
        <f t="shared" si="151"/>
        <v>0.27605500769216001</v>
      </c>
      <c r="K1726" s="250">
        <f t="shared" si="151"/>
        <v>0.29817105281216005</v>
      </c>
      <c r="L1726" s="250">
        <f t="shared" si="147"/>
        <v>0.27605500769216001</v>
      </c>
      <c r="M1726" s="250"/>
      <c r="N1726" s="250"/>
      <c r="O1726" s="250"/>
      <c r="P1726" s="250">
        <f t="shared" si="152"/>
        <v>0.33736606713408002</v>
      </c>
      <c r="Q1726" s="250">
        <f t="shared" si="152"/>
        <v>0.34810340703984</v>
      </c>
      <c r="R1726" s="250">
        <f t="shared" si="148"/>
        <v>0.33736606713408002</v>
      </c>
      <c r="S1726" s="250"/>
      <c r="T1726" s="250">
        <f t="shared" si="153"/>
        <v>0.48889562143536697</v>
      </c>
      <c r="U1726" s="250">
        <f t="shared" si="153"/>
        <v>0.5000217755600993</v>
      </c>
      <c r="V1726" s="250">
        <f t="shared" si="153"/>
        <v>0.51069625640881444</v>
      </c>
      <c r="W1726" s="250">
        <f t="shared" si="149"/>
        <v>0.48889562143536697</v>
      </c>
      <c r="X1726" s="250"/>
      <c r="Y1726" s="250"/>
      <c r="Z1726" s="250"/>
      <c r="AA1726" s="250"/>
    </row>
    <row r="1727" spans="1:27" ht="14.25" hidden="1" customHeight="1">
      <c r="A1727" s="120">
        <v>0.16</v>
      </c>
      <c r="B1727" s="120">
        <v>0.69</v>
      </c>
      <c r="C1727" s="120">
        <v>0.15</v>
      </c>
      <c r="D1727" s="250">
        <f t="shared" si="150"/>
        <v>0.29827822897244</v>
      </c>
      <c r="E1727" s="250">
        <f t="shared" si="150"/>
        <v>0.31147321439215997</v>
      </c>
      <c r="F1727" s="250">
        <f t="shared" si="146"/>
        <v>0.29827822897244</v>
      </c>
      <c r="G1727" s="250"/>
      <c r="H1727" s="250"/>
      <c r="I1727" s="250"/>
      <c r="J1727" s="250">
        <f t="shared" si="151"/>
        <v>0.27573772750639997</v>
      </c>
      <c r="K1727" s="250">
        <f t="shared" si="151"/>
        <v>0.29849003423215997</v>
      </c>
      <c r="L1727" s="250">
        <f t="shared" si="147"/>
        <v>0.27573772750639997</v>
      </c>
      <c r="M1727" s="250"/>
      <c r="N1727" s="250"/>
      <c r="O1727" s="250"/>
      <c r="P1727" s="250">
        <f t="shared" si="152"/>
        <v>0.3373722341082</v>
      </c>
      <c r="Q1727" s="250">
        <f t="shared" si="152"/>
        <v>0.34809724006571996</v>
      </c>
      <c r="R1727" s="250">
        <f t="shared" si="148"/>
        <v>0.3373722341082</v>
      </c>
      <c r="S1727" s="250"/>
      <c r="T1727" s="250">
        <f t="shared" si="153"/>
        <v>0.48846569819455576</v>
      </c>
      <c r="U1727" s="250">
        <f t="shared" si="153"/>
        <v>0.50023045426833457</v>
      </c>
      <c r="V1727" s="250">
        <f t="shared" si="153"/>
        <v>0.51090492068633042</v>
      </c>
      <c r="W1727" s="250">
        <f t="shared" si="149"/>
        <v>0.48846569819455576</v>
      </c>
      <c r="X1727" s="250"/>
      <c r="Y1727" s="250"/>
      <c r="Z1727" s="250"/>
      <c r="AA1727" s="250"/>
    </row>
    <row r="1728" spans="1:27" ht="14.25" hidden="1" customHeight="1">
      <c r="A1728" s="120">
        <v>0.16</v>
      </c>
      <c r="B1728" s="120">
        <v>0.7</v>
      </c>
      <c r="C1728" s="120">
        <v>0.14000000000000001</v>
      </c>
      <c r="D1728" s="250">
        <f t="shared" si="150"/>
        <v>0.2979309645332</v>
      </c>
      <c r="E1728" s="250">
        <f t="shared" si="150"/>
        <v>0.31179219581216</v>
      </c>
      <c r="F1728" s="250">
        <f t="shared" si="146"/>
        <v>0.2979309645332</v>
      </c>
      <c r="G1728" s="250"/>
      <c r="H1728" s="250"/>
      <c r="I1728" s="250"/>
      <c r="J1728" s="250">
        <f t="shared" si="151"/>
        <v>0.27542044732063997</v>
      </c>
      <c r="K1728" s="250">
        <f t="shared" si="151"/>
        <v>0.29880901565216</v>
      </c>
      <c r="L1728" s="250">
        <f t="shared" si="147"/>
        <v>0.27542044732063997</v>
      </c>
      <c r="M1728" s="250"/>
      <c r="N1728" s="250"/>
      <c r="O1728" s="250"/>
      <c r="P1728" s="250">
        <f t="shared" si="152"/>
        <v>0.33737840108231998</v>
      </c>
      <c r="Q1728" s="250">
        <f t="shared" si="152"/>
        <v>0.34809107309159998</v>
      </c>
      <c r="R1728" s="250">
        <f t="shared" si="148"/>
        <v>0.33737840108231998</v>
      </c>
      <c r="S1728" s="250"/>
      <c r="T1728" s="250">
        <f t="shared" si="153"/>
        <v>0.48803577495374462</v>
      </c>
      <c r="U1728" s="250">
        <f t="shared" si="153"/>
        <v>0.50043913297657006</v>
      </c>
      <c r="V1728" s="250">
        <f t="shared" si="153"/>
        <v>0.5111135849638464</v>
      </c>
      <c r="W1728" s="250">
        <f t="shared" si="149"/>
        <v>0.48803577495374462</v>
      </c>
      <c r="X1728" s="250"/>
      <c r="Y1728" s="250"/>
      <c r="Z1728" s="250"/>
      <c r="AA1728" s="250"/>
    </row>
    <row r="1729" spans="1:27" ht="14.25" hidden="1" customHeight="1">
      <c r="A1729" s="120">
        <v>0.16</v>
      </c>
      <c r="B1729" s="120">
        <v>0.71</v>
      </c>
      <c r="C1729" s="120">
        <v>0.13</v>
      </c>
      <c r="D1729" s="250">
        <f t="shared" si="150"/>
        <v>0.29758370009396007</v>
      </c>
      <c r="E1729" s="250">
        <f t="shared" si="150"/>
        <v>0.31211117723215998</v>
      </c>
      <c r="F1729" s="250">
        <f t="shared" si="146"/>
        <v>0.29758370009396007</v>
      </c>
      <c r="G1729" s="250"/>
      <c r="H1729" s="250"/>
      <c r="I1729" s="250"/>
      <c r="J1729" s="250">
        <f t="shared" si="151"/>
        <v>0.27510316713487998</v>
      </c>
      <c r="K1729" s="250">
        <f t="shared" si="151"/>
        <v>0.29912799707216003</v>
      </c>
      <c r="L1729" s="250">
        <f t="shared" si="147"/>
        <v>0.27510316713487998</v>
      </c>
      <c r="M1729" s="250"/>
      <c r="N1729" s="250"/>
      <c r="O1729" s="250"/>
      <c r="P1729" s="250">
        <f t="shared" si="152"/>
        <v>0.33738456805644002</v>
      </c>
      <c r="Q1729" s="250">
        <f t="shared" si="152"/>
        <v>0.34808490611747994</v>
      </c>
      <c r="R1729" s="250">
        <f t="shared" si="148"/>
        <v>0.33738456805644002</v>
      </c>
      <c r="S1729" s="250"/>
      <c r="T1729" s="250">
        <f t="shared" si="153"/>
        <v>0.48760585171293347</v>
      </c>
      <c r="U1729" s="250">
        <f t="shared" si="153"/>
        <v>0.50064781168480543</v>
      </c>
      <c r="V1729" s="250">
        <f t="shared" si="153"/>
        <v>0.51132224924136227</v>
      </c>
      <c r="W1729" s="250">
        <f t="shared" si="149"/>
        <v>0.48760585171293347</v>
      </c>
      <c r="X1729" s="250"/>
      <c r="Y1729" s="250"/>
      <c r="Z1729" s="250"/>
      <c r="AA1729" s="250"/>
    </row>
    <row r="1730" spans="1:27" ht="14.25" hidden="1" customHeight="1">
      <c r="A1730" s="120">
        <v>0.16</v>
      </c>
      <c r="B1730" s="120">
        <v>0.72</v>
      </c>
      <c r="C1730" s="120">
        <v>0.12</v>
      </c>
      <c r="D1730" s="250">
        <f t="shared" si="150"/>
        <v>0.29723643565472002</v>
      </c>
      <c r="E1730" s="250">
        <f t="shared" si="150"/>
        <v>0.31243015865216001</v>
      </c>
      <c r="F1730" s="250">
        <f t="shared" si="146"/>
        <v>0.29723643565472002</v>
      </c>
      <c r="G1730" s="250"/>
      <c r="H1730" s="250"/>
      <c r="I1730" s="250"/>
      <c r="J1730" s="250">
        <f t="shared" si="151"/>
        <v>0.27478588694911998</v>
      </c>
      <c r="K1730" s="250">
        <f t="shared" si="151"/>
        <v>0.29944697849215995</v>
      </c>
      <c r="L1730" s="250">
        <f t="shared" si="147"/>
        <v>0.27478588694911998</v>
      </c>
      <c r="M1730" s="250"/>
      <c r="N1730" s="250"/>
      <c r="O1730" s="250"/>
      <c r="P1730" s="250">
        <f t="shared" si="152"/>
        <v>0.33739073503055994</v>
      </c>
      <c r="Q1730" s="250">
        <f t="shared" si="152"/>
        <v>0.34807873914335996</v>
      </c>
      <c r="R1730" s="250">
        <f t="shared" si="148"/>
        <v>0.33739073503055994</v>
      </c>
      <c r="S1730" s="250"/>
      <c r="T1730" s="250">
        <f t="shared" si="153"/>
        <v>0.48717592847212227</v>
      </c>
      <c r="U1730" s="250">
        <f t="shared" si="153"/>
        <v>0.50085649039304081</v>
      </c>
      <c r="V1730" s="250">
        <f t="shared" si="153"/>
        <v>0.51153091351887825</v>
      </c>
      <c r="W1730" s="250">
        <f t="shared" si="149"/>
        <v>0.48717592847212227</v>
      </c>
      <c r="X1730" s="250"/>
      <c r="Y1730" s="250"/>
      <c r="Z1730" s="250"/>
      <c r="AA1730" s="250"/>
    </row>
    <row r="1731" spans="1:27" ht="14.25" hidden="1" customHeight="1">
      <c r="A1731" s="120">
        <v>0.16</v>
      </c>
      <c r="B1731" s="120">
        <v>0.73</v>
      </c>
      <c r="C1731" s="120">
        <v>0.11</v>
      </c>
      <c r="D1731" s="250">
        <f t="shared" si="150"/>
        <v>0.29688917121548003</v>
      </c>
      <c r="E1731" s="250">
        <f t="shared" si="150"/>
        <v>0.31274914007215998</v>
      </c>
      <c r="F1731" s="250">
        <f t="shared" si="146"/>
        <v>0.29688917121548003</v>
      </c>
      <c r="G1731" s="250"/>
      <c r="H1731" s="250"/>
      <c r="I1731" s="250"/>
      <c r="J1731" s="250">
        <f t="shared" si="151"/>
        <v>0.27446860676335999</v>
      </c>
      <c r="K1731" s="250">
        <f t="shared" si="151"/>
        <v>0.29976595991215998</v>
      </c>
      <c r="L1731" s="250">
        <f t="shared" si="147"/>
        <v>0.27446860676335999</v>
      </c>
      <c r="M1731" s="250"/>
      <c r="N1731" s="250"/>
      <c r="O1731" s="250"/>
      <c r="P1731" s="250">
        <f t="shared" si="152"/>
        <v>0.33739690200467998</v>
      </c>
      <c r="Q1731" s="250">
        <f t="shared" si="152"/>
        <v>0.34807257216923992</v>
      </c>
      <c r="R1731" s="250">
        <f t="shared" si="148"/>
        <v>0.33739690200467998</v>
      </c>
      <c r="S1731" s="250"/>
      <c r="T1731" s="250">
        <f t="shared" si="153"/>
        <v>0.48674600523131112</v>
      </c>
      <c r="U1731" s="250">
        <f t="shared" si="153"/>
        <v>0.5010651691012763</v>
      </c>
      <c r="V1731" s="250">
        <f t="shared" si="153"/>
        <v>0.51173957779639423</v>
      </c>
      <c r="W1731" s="250">
        <f t="shared" si="149"/>
        <v>0.48674600523131112</v>
      </c>
      <c r="X1731" s="250"/>
      <c r="Y1731" s="250"/>
      <c r="Z1731" s="250"/>
      <c r="AA1731" s="250"/>
    </row>
    <row r="1732" spans="1:27" ht="14.25" hidden="1" customHeight="1">
      <c r="A1732" s="120">
        <v>0.16</v>
      </c>
      <c r="B1732" s="120">
        <v>0.74</v>
      </c>
      <c r="C1732" s="120">
        <v>0.1</v>
      </c>
      <c r="D1732" s="250">
        <f t="shared" si="150"/>
        <v>0.29654190677624004</v>
      </c>
      <c r="E1732" s="250">
        <f t="shared" si="150"/>
        <v>0.31306812149216001</v>
      </c>
      <c r="F1732" s="250">
        <f t="shared" si="146"/>
        <v>0.29654190677624004</v>
      </c>
      <c r="G1732" s="250"/>
      <c r="H1732" s="250"/>
      <c r="I1732" s="250"/>
      <c r="J1732" s="250">
        <f t="shared" si="151"/>
        <v>0.2741513265776</v>
      </c>
      <c r="K1732" s="250">
        <f t="shared" si="151"/>
        <v>0.30008494133216002</v>
      </c>
      <c r="L1732" s="250">
        <f t="shared" si="147"/>
        <v>0.2741513265776</v>
      </c>
      <c r="M1732" s="250"/>
      <c r="N1732" s="250"/>
      <c r="O1732" s="250"/>
      <c r="P1732" s="250">
        <f t="shared" si="152"/>
        <v>0.33740306897879996</v>
      </c>
      <c r="Q1732" s="250">
        <f t="shared" si="152"/>
        <v>0.34806640519511994</v>
      </c>
      <c r="R1732" s="250">
        <f t="shared" si="148"/>
        <v>0.33740306897879996</v>
      </c>
      <c r="S1732" s="250"/>
      <c r="T1732" s="250">
        <f t="shared" si="153"/>
        <v>0.48631608199049992</v>
      </c>
      <c r="U1732" s="250">
        <f t="shared" si="153"/>
        <v>0.50127384780951167</v>
      </c>
      <c r="V1732" s="250">
        <f t="shared" si="153"/>
        <v>0.51194824207391021</v>
      </c>
      <c r="W1732" s="250">
        <f t="shared" si="149"/>
        <v>0.48631608199049992</v>
      </c>
      <c r="X1732" s="250"/>
      <c r="Y1732" s="250"/>
      <c r="Z1732" s="250"/>
      <c r="AA1732" s="250"/>
    </row>
    <row r="1733" spans="1:27" ht="14.25" hidden="1" customHeight="1">
      <c r="A1733" s="120">
        <v>0.16</v>
      </c>
      <c r="B1733" s="120">
        <v>0.75</v>
      </c>
      <c r="C1733" s="120">
        <v>0.09</v>
      </c>
      <c r="D1733" s="250">
        <f t="shared" si="150"/>
        <v>0.29619464233700005</v>
      </c>
      <c r="E1733" s="250">
        <f t="shared" si="150"/>
        <v>0.31338710291215999</v>
      </c>
      <c r="F1733" s="250">
        <f t="shared" si="146"/>
        <v>0.29619464233700005</v>
      </c>
      <c r="G1733" s="250"/>
      <c r="H1733" s="250"/>
      <c r="I1733" s="250"/>
      <c r="J1733" s="250">
        <f t="shared" si="151"/>
        <v>0.27383404639184</v>
      </c>
      <c r="K1733" s="250">
        <f t="shared" si="151"/>
        <v>0.30040392275215999</v>
      </c>
      <c r="L1733" s="250">
        <f t="shared" si="147"/>
        <v>0.27383404639184</v>
      </c>
      <c r="M1733" s="250"/>
      <c r="N1733" s="250"/>
      <c r="O1733" s="250"/>
      <c r="P1733" s="250">
        <f t="shared" si="152"/>
        <v>0.33740923595291999</v>
      </c>
      <c r="Q1733" s="250">
        <f t="shared" si="152"/>
        <v>0.34806023822099996</v>
      </c>
      <c r="R1733" s="250">
        <f t="shared" si="148"/>
        <v>0.33740923595291999</v>
      </c>
      <c r="S1733" s="250"/>
      <c r="T1733" s="250">
        <f t="shared" si="153"/>
        <v>0.48588615874968877</v>
      </c>
      <c r="U1733" s="250">
        <f t="shared" si="153"/>
        <v>0.50148252651774705</v>
      </c>
      <c r="V1733" s="250">
        <f t="shared" si="153"/>
        <v>0.51215690635142619</v>
      </c>
      <c r="W1733" s="250">
        <f t="shared" si="149"/>
        <v>0.48588615874968877</v>
      </c>
      <c r="X1733" s="250"/>
      <c r="Y1733" s="250"/>
      <c r="Z1733" s="250"/>
      <c r="AA1733" s="250"/>
    </row>
    <row r="1734" spans="1:27" ht="14.25" hidden="1" customHeight="1">
      <c r="A1734" s="120">
        <v>0.16</v>
      </c>
      <c r="B1734" s="120">
        <v>0.76</v>
      </c>
      <c r="C1734" s="120">
        <v>0.08</v>
      </c>
      <c r="D1734" s="250">
        <f t="shared" si="150"/>
        <v>0.29584737789776006</v>
      </c>
      <c r="E1734" s="250">
        <f t="shared" si="150"/>
        <v>0.31370608433216002</v>
      </c>
      <c r="F1734" s="250">
        <f t="shared" si="146"/>
        <v>0.29584737789776006</v>
      </c>
      <c r="G1734" s="250"/>
      <c r="H1734" s="250"/>
      <c r="I1734" s="250"/>
      <c r="J1734" s="250">
        <f t="shared" si="151"/>
        <v>0.27351676620608001</v>
      </c>
      <c r="K1734" s="250">
        <f t="shared" si="151"/>
        <v>0.30072290417216002</v>
      </c>
      <c r="L1734" s="250">
        <f t="shared" si="147"/>
        <v>0.27351676620608001</v>
      </c>
      <c r="M1734" s="250"/>
      <c r="N1734" s="250"/>
      <c r="O1734" s="250"/>
      <c r="P1734" s="250">
        <f t="shared" si="152"/>
        <v>0.33741540292703998</v>
      </c>
      <c r="Q1734" s="250">
        <f t="shared" si="152"/>
        <v>0.34805407124687998</v>
      </c>
      <c r="R1734" s="250">
        <f t="shared" si="148"/>
        <v>0.33741540292703998</v>
      </c>
      <c r="S1734" s="250"/>
      <c r="T1734" s="250">
        <f t="shared" si="153"/>
        <v>0.48545623550887762</v>
      </c>
      <c r="U1734" s="250">
        <f t="shared" si="153"/>
        <v>0.50169120522598243</v>
      </c>
      <c r="V1734" s="250">
        <f t="shared" si="153"/>
        <v>0.51236557062894217</v>
      </c>
      <c r="W1734" s="250">
        <f t="shared" si="149"/>
        <v>0.48545623550887762</v>
      </c>
      <c r="X1734" s="250"/>
      <c r="Y1734" s="250"/>
      <c r="Z1734" s="250"/>
      <c r="AA1734" s="250"/>
    </row>
    <row r="1735" spans="1:27" ht="14.25" hidden="1" customHeight="1">
      <c r="A1735" s="120">
        <v>0.16</v>
      </c>
      <c r="B1735" s="120">
        <v>0.77</v>
      </c>
      <c r="C1735" s="120">
        <v>7.0000000000000007E-2</v>
      </c>
      <c r="D1735" s="250">
        <f t="shared" si="150"/>
        <v>0.29550011345852006</v>
      </c>
      <c r="E1735" s="250">
        <f t="shared" si="150"/>
        <v>0.31402506575215999</v>
      </c>
      <c r="F1735" s="250">
        <f t="shared" si="146"/>
        <v>0.29550011345852006</v>
      </c>
      <c r="G1735" s="250"/>
      <c r="H1735" s="250"/>
      <c r="I1735" s="250"/>
      <c r="J1735" s="250">
        <f t="shared" si="151"/>
        <v>0.27319948602032001</v>
      </c>
      <c r="K1735" s="250">
        <f t="shared" si="151"/>
        <v>0.30104188559216005</v>
      </c>
      <c r="L1735" s="250">
        <f t="shared" si="147"/>
        <v>0.27319948602032001</v>
      </c>
      <c r="M1735" s="250"/>
      <c r="N1735" s="250"/>
      <c r="O1735" s="250"/>
      <c r="P1735" s="250">
        <f t="shared" si="152"/>
        <v>0.33742156990116001</v>
      </c>
      <c r="Q1735" s="250">
        <f t="shared" si="152"/>
        <v>0.34804790427276</v>
      </c>
      <c r="R1735" s="250">
        <f t="shared" si="148"/>
        <v>0.33742156990116001</v>
      </c>
      <c r="S1735" s="250"/>
      <c r="T1735" s="250">
        <f t="shared" si="153"/>
        <v>0.48502631226806647</v>
      </c>
      <c r="U1735" s="250">
        <f t="shared" si="153"/>
        <v>0.50189988393421781</v>
      </c>
      <c r="V1735" s="250">
        <f t="shared" si="153"/>
        <v>0.51257423490645804</v>
      </c>
      <c r="W1735" s="250">
        <f t="shared" si="149"/>
        <v>0.48502631226806647</v>
      </c>
      <c r="X1735" s="250"/>
      <c r="Y1735" s="250"/>
      <c r="Z1735" s="250"/>
      <c r="AA1735" s="250"/>
    </row>
    <row r="1736" spans="1:27" ht="14.25" hidden="1" customHeight="1">
      <c r="A1736" s="120">
        <v>0.16</v>
      </c>
      <c r="B1736" s="120">
        <v>0.78</v>
      </c>
      <c r="C1736" s="120">
        <v>0.06</v>
      </c>
      <c r="D1736" s="250">
        <f t="shared" si="150"/>
        <v>0.29515284901928007</v>
      </c>
      <c r="E1736" s="250">
        <f t="shared" si="150"/>
        <v>0.31434404717216002</v>
      </c>
      <c r="F1736" s="250">
        <f t="shared" si="146"/>
        <v>0.29515284901928007</v>
      </c>
      <c r="G1736" s="250"/>
      <c r="H1736" s="250"/>
      <c r="I1736" s="250"/>
      <c r="J1736" s="250">
        <f t="shared" si="151"/>
        <v>0.27288220583456002</v>
      </c>
      <c r="K1736" s="250">
        <f t="shared" si="151"/>
        <v>0.30136086701216003</v>
      </c>
      <c r="L1736" s="250">
        <f t="shared" si="147"/>
        <v>0.27288220583456002</v>
      </c>
      <c r="M1736" s="250"/>
      <c r="N1736" s="250"/>
      <c r="O1736" s="250"/>
      <c r="P1736" s="250">
        <f t="shared" si="152"/>
        <v>0.33742773687527999</v>
      </c>
      <c r="Q1736" s="250">
        <f t="shared" si="152"/>
        <v>0.34804173729863996</v>
      </c>
      <c r="R1736" s="250">
        <f t="shared" si="148"/>
        <v>0.33742773687527999</v>
      </c>
      <c r="S1736" s="250"/>
      <c r="T1736" s="250">
        <f t="shared" si="153"/>
        <v>0.48459638902725527</v>
      </c>
      <c r="U1736" s="250">
        <f t="shared" si="153"/>
        <v>0.50210856264245329</v>
      </c>
      <c r="V1736" s="250">
        <f t="shared" si="153"/>
        <v>0.51278289918397413</v>
      </c>
      <c r="W1736" s="250">
        <f t="shared" si="149"/>
        <v>0.48459638902725527</v>
      </c>
      <c r="X1736" s="250"/>
      <c r="Y1736" s="250"/>
      <c r="Z1736" s="250"/>
      <c r="AA1736" s="250"/>
    </row>
    <row r="1737" spans="1:27" ht="14.25" hidden="1" customHeight="1">
      <c r="A1737" s="120">
        <v>0.16</v>
      </c>
      <c r="B1737" s="120">
        <v>0.79</v>
      </c>
      <c r="C1737" s="120">
        <v>0.05</v>
      </c>
      <c r="D1737" s="250">
        <f t="shared" si="150"/>
        <v>0.29480558458004003</v>
      </c>
      <c r="E1737" s="250">
        <f t="shared" si="150"/>
        <v>0.31466302859216</v>
      </c>
      <c r="F1737" s="250">
        <f t="shared" si="146"/>
        <v>0.29480558458004003</v>
      </c>
      <c r="G1737" s="250"/>
      <c r="H1737" s="250"/>
      <c r="I1737" s="250"/>
      <c r="J1737" s="250">
        <f t="shared" si="151"/>
        <v>0.27256492564880003</v>
      </c>
      <c r="K1737" s="250">
        <f t="shared" si="151"/>
        <v>0.30167984843216</v>
      </c>
      <c r="L1737" s="250">
        <f t="shared" si="147"/>
        <v>0.27256492564880003</v>
      </c>
      <c r="M1737" s="250"/>
      <c r="N1737" s="250"/>
      <c r="O1737" s="250"/>
      <c r="P1737" s="250">
        <f t="shared" si="152"/>
        <v>0.33743390384940003</v>
      </c>
      <c r="Q1737" s="250">
        <f t="shared" si="152"/>
        <v>0.34803557032451998</v>
      </c>
      <c r="R1737" s="250">
        <f t="shared" si="148"/>
        <v>0.33743390384940003</v>
      </c>
      <c r="S1737" s="250"/>
      <c r="T1737" s="250">
        <f t="shared" si="153"/>
        <v>0.48416646578644412</v>
      </c>
      <c r="U1737" s="250">
        <f t="shared" si="153"/>
        <v>0.50231724135068867</v>
      </c>
      <c r="V1737" s="250">
        <f t="shared" si="153"/>
        <v>0.51299156346149</v>
      </c>
      <c r="W1737" s="250">
        <f t="shared" si="149"/>
        <v>0.48416646578644412</v>
      </c>
      <c r="X1737" s="250"/>
      <c r="Y1737" s="250"/>
      <c r="Z1737" s="250"/>
      <c r="AA1737" s="250"/>
    </row>
    <row r="1738" spans="1:27" ht="14.25" hidden="1" customHeight="1">
      <c r="A1738" s="120">
        <v>0.16</v>
      </c>
      <c r="B1738" s="120">
        <v>0.8</v>
      </c>
      <c r="C1738" s="120">
        <v>0.04</v>
      </c>
      <c r="D1738" s="250">
        <f t="shared" si="150"/>
        <v>0.29445832014080003</v>
      </c>
      <c r="E1738" s="250">
        <f t="shared" si="150"/>
        <v>0.31498201001216003</v>
      </c>
      <c r="F1738" s="250">
        <f t="shared" si="146"/>
        <v>0.29445832014080003</v>
      </c>
      <c r="G1738" s="250"/>
      <c r="H1738" s="250"/>
      <c r="I1738" s="250"/>
      <c r="J1738" s="250">
        <f t="shared" si="151"/>
        <v>0.27224764546304003</v>
      </c>
      <c r="K1738" s="250">
        <f t="shared" si="151"/>
        <v>0.30199882985215998</v>
      </c>
      <c r="L1738" s="250">
        <f t="shared" si="147"/>
        <v>0.27224764546304003</v>
      </c>
      <c r="M1738" s="250"/>
      <c r="N1738" s="250"/>
      <c r="O1738" s="250"/>
      <c r="P1738" s="250">
        <f t="shared" si="152"/>
        <v>0.33744007082352001</v>
      </c>
      <c r="Q1738" s="250">
        <f t="shared" si="152"/>
        <v>0.34802940335039995</v>
      </c>
      <c r="R1738" s="250">
        <f t="shared" si="148"/>
        <v>0.33744007082352001</v>
      </c>
      <c r="S1738" s="250"/>
      <c r="T1738" s="250">
        <f t="shared" si="153"/>
        <v>0.48373654254563297</v>
      </c>
      <c r="U1738" s="250">
        <f t="shared" si="153"/>
        <v>0.50252592005892405</v>
      </c>
      <c r="V1738" s="250">
        <f t="shared" si="153"/>
        <v>0.51320022773900598</v>
      </c>
      <c r="W1738" s="250">
        <f t="shared" si="149"/>
        <v>0.48373654254563297</v>
      </c>
      <c r="X1738" s="250"/>
      <c r="Y1738" s="250"/>
      <c r="Z1738" s="250"/>
      <c r="AA1738" s="250"/>
    </row>
    <row r="1739" spans="1:27" ht="14.25" hidden="1" customHeight="1">
      <c r="A1739" s="120">
        <v>0.16</v>
      </c>
      <c r="B1739" s="120">
        <v>0.81</v>
      </c>
      <c r="C1739" s="120">
        <v>0.03</v>
      </c>
      <c r="D1739" s="250">
        <f t="shared" si="150"/>
        <v>0.29411105570156004</v>
      </c>
      <c r="E1739" s="250">
        <f t="shared" si="150"/>
        <v>0.31530099143216</v>
      </c>
      <c r="F1739" s="250">
        <f t="shared" si="146"/>
        <v>0.29411105570156004</v>
      </c>
      <c r="G1739" s="250"/>
      <c r="H1739" s="250"/>
      <c r="I1739" s="250"/>
      <c r="J1739" s="250">
        <f t="shared" si="151"/>
        <v>0.27193036527728004</v>
      </c>
      <c r="K1739" s="250">
        <f t="shared" si="151"/>
        <v>0.30231781127216001</v>
      </c>
      <c r="L1739" s="250">
        <f t="shared" si="147"/>
        <v>0.27193036527728004</v>
      </c>
      <c r="M1739" s="250"/>
      <c r="N1739" s="250"/>
      <c r="O1739" s="250"/>
      <c r="P1739" s="250">
        <f t="shared" si="152"/>
        <v>0.33744623779764005</v>
      </c>
      <c r="Q1739" s="250">
        <f t="shared" si="152"/>
        <v>0.34802323637627997</v>
      </c>
      <c r="R1739" s="250">
        <f t="shared" si="148"/>
        <v>0.33744623779764005</v>
      </c>
      <c r="S1739" s="250"/>
      <c r="T1739" s="250">
        <f t="shared" si="153"/>
        <v>0.48330661930482183</v>
      </c>
      <c r="U1739" s="250">
        <f t="shared" si="153"/>
        <v>0.50273459876715954</v>
      </c>
      <c r="V1739" s="250">
        <f t="shared" si="153"/>
        <v>0.51340889201652196</v>
      </c>
      <c r="W1739" s="250">
        <f t="shared" si="149"/>
        <v>0.48330661930482183</v>
      </c>
      <c r="X1739" s="250"/>
      <c r="Y1739" s="250"/>
      <c r="Z1739" s="250"/>
      <c r="AA1739" s="250"/>
    </row>
    <row r="1740" spans="1:27" ht="14.25" hidden="1" customHeight="1">
      <c r="A1740" s="120">
        <v>0.16</v>
      </c>
      <c r="B1740" s="120">
        <v>0.82</v>
      </c>
      <c r="C1740" s="120">
        <v>0.02</v>
      </c>
      <c r="D1740" s="250">
        <f t="shared" si="150"/>
        <v>0.29376379126232</v>
      </c>
      <c r="E1740" s="250">
        <f t="shared" si="150"/>
        <v>0.31561997285215998</v>
      </c>
      <c r="F1740" s="250">
        <f t="shared" si="146"/>
        <v>0.29376379126232</v>
      </c>
      <c r="G1740" s="250"/>
      <c r="H1740" s="250"/>
      <c r="I1740" s="250"/>
      <c r="J1740" s="250">
        <f t="shared" si="151"/>
        <v>0.27161308509151999</v>
      </c>
      <c r="K1740" s="250">
        <f t="shared" si="151"/>
        <v>0.30263679269215998</v>
      </c>
      <c r="L1740" s="250">
        <f t="shared" si="147"/>
        <v>0.27161308509151999</v>
      </c>
      <c r="M1740" s="250"/>
      <c r="N1740" s="250"/>
      <c r="O1740" s="250"/>
      <c r="P1740" s="250">
        <f t="shared" si="152"/>
        <v>0.33745240477175997</v>
      </c>
      <c r="Q1740" s="250">
        <f t="shared" si="152"/>
        <v>0.34801706940215998</v>
      </c>
      <c r="R1740" s="250">
        <f t="shared" si="148"/>
        <v>0.33745240477175997</v>
      </c>
      <c r="S1740" s="250"/>
      <c r="T1740" s="250">
        <f t="shared" si="153"/>
        <v>0.48287669606401057</v>
      </c>
      <c r="U1740" s="250">
        <f t="shared" si="153"/>
        <v>0.5029432774753948</v>
      </c>
      <c r="V1740" s="250">
        <f t="shared" si="153"/>
        <v>0.51361755629403794</v>
      </c>
      <c r="W1740" s="250">
        <f t="shared" si="149"/>
        <v>0.48287669606401057</v>
      </c>
      <c r="X1740" s="250"/>
      <c r="Y1740" s="250"/>
      <c r="Z1740" s="250"/>
      <c r="AA1740" s="250"/>
    </row>
    <row r="1741" spans="1:27" ht="14.25" hidden="1" customHeight="1">
      <c r="A1741" s="120">
        <v>0.16</v>
      </c>
      <c r="B1741" s="120">
        <v>0.83</v>
      </c>
      <c r="C1741" s="120">
        <v>0.01</v>
      </c>
      <c r="D1741" s="250">
        <f t="shared" si="150"/>
        <v>0.29341652682308</v>
      </c>
      <c r="E1741" s="250">
        <f t="shared" si="150"/>
        <v>0.31593895427216001</v>
      </c>
      <c r="F1741" s="250">
        <f t="shared" si="146"/>
        <v>0.29341652682308</v>
      </c>
      <c r="G1741" s="250"/>
      <c r="H1741" s="250"/>
      <c r="I1741" s="250"/>
      <c r="J1741" s="250">
        <f t="shared" si="151"/>
        <v>0.27129580490576</v>
      </c>
      <c r="K1741" s="250">
        <f t="shared" si="151"/>
        <v>0.30295577411215996</v>
      </c>
      <c r="L1741" s="250">
        <f t="shared" si="147"/>
        <v>0.27129580490576</v>
      </c>
      <c r="M1741" s="250"/>
      <c r="N1741" s="250"/>
      <c r="O1741" s="250"/>
      <c r="P1741" s="250">
        <f t="shared" si="152"/>
        <v>0.33745857174588001</v>
      </c>
      <c r="Q1741" s="250">
        <f t="shared" si="152"/>
        <v>0.34801090242803995</v>
      </c>
      <c r="R1741" s="250">
        <f t="shared" si="148"/>
        <v>0.33745857174588001</v>
      </c>
      <c r="S1741" s="250"/>
      <c r="T1741" s="250">
        <f t="shared" si="153"/>
        <v>0.48244677282319942</v>
      </c>
      <c r="U1741" s="250">
        <f t="shared" si="153"/>
        <v>0.50315195618363018</v>
      </c>
      <c r="V1741" s="250">
        <f t="shared" si="153"/>
        <v>0.5138262205715538</v>
      </c>
      <c r="W1741" s="250">
        <f t="shared" si="149"/>
        <v>0.48244677282319942</v>
      </c>
      <c r="X1741" s="250"/>
      <c r="Y1741" s="250"/>
      <c r="Z1741" s="250"/>
      <c r="AA1741" s="250"/>
    </row>
    <row r="1742" spans="1:27" ht="14.25" hidden="1" customHeight="1">
      <c r="A1742" s="120">
        <v>0.16</v>
      </c>
      <c r="B1742" s="120">
        <v>0.84</v>
      </c>
      <c r="C1742" s="120">
        <v>0</v>
      </c>
      <c r="D1742" s="250">
        <f t="shared" si="150"/>
        <v>0.29306926238384001</v>
      </c>
      <c r="E1742" s="250">
        <f t="shared" si="150"/>
        <v>0.31625793569215999</v>
      </c>
      <c r="F1742" s="250">
        <f t="shared" si="146"/>
        <v>0.29306926238384001</v>
      </c>
      <c r="G1742" s="250"/>
      <c r="H1742" s="250"/>
      <c r="I1742" s="250"/>
      <c r="J1742" s="250">
        <f t="shared" si="151"/>
        <v>0.27097852472</v>
      </c>
      <c r="K1742" s="250">
        <f t="shared" si="151"/>
        <v>0.30327475553215999</v>
      </c>
      <c r="L1742" s="250">
        <f t="shared" si="147"/>
        <v>0.27097852472</v>
      </c>
      <c r="M1742" s="250"/>
      <c r="N1742" s="250"/>
      <c r="O1742" s="250"/>
      <c r="P1742" s="250">
        <f t="shared" si="152"/>
        <v>0.33746473871999999</v>
      </c>
      <c r="Q1742" s="250">
        <f t="shared" si="152"/>
        <v>0.34800473545391997</v>
      </c>
      <c r="R1742" s="250">
        <f t="shared" si="148"/>
        <v>0.33746473871999999</v>
      </c>
      <c r="S1742" s="250"/>
      <c r="T1742" s="250">
        <f t="shared" si="153"/>
        <v>0.48201684958238822</v>
      </c>
      <c r="U1742" s="250">
        <f t="shared" si="153"/>
        <v>0.50336063489186567</v>
      </c>
      <c r="V1742" s="250">
        <f t="shared" si="153"/>
        <v>0.51403488484906978</v>
      </c>
      <c r="W1742" s="250">
        <f t="shared" si="149"/>
        <v>0.48201684958238822</v>
      </c>
      <c r="X1742" s="250"/>
      <c r="Y1742" s="250"/>
      <c r="Z1742" s="250"/>
      <c r="AA1742" s="250"/>
    </row>
    <row r="1743" spans="1:27" ht="14.25" hidden="1" customHeight="1">
      <c r="A1743" s="120">
        <v>0.17</v>
      </c>
      <c r="B1743" s="120">
        <v>0</v>
      </c>
      <c r="C1743" s="120">
        <v>0.83</v>
      </c>
      <c r="D1743" s="250">
        <f t="shared" si="150"/>
        <v>0.32192049385999999</v>
      </c>
      <c r="E1743" s="250">
        <f t="shared" si="150"/>
        <v>0.28975419481292003</v>
      </c>
      <c r="F1743" s="250">
        <f t="shared" si="146"/>
        <v>0.28975419481292003</v>
      </c>
      <c r="G1743" s="250"/>
      <c r="H1743" s="250"/>
      <c r="I1743" s="250"/>
      <c r="J1743" s="250">
        <f t="shared" si="151"/>
        <v>0.29763176155808002</v>
      </c>
      <c r="K1743" s="250">
        <f t="shared" si="151"/>
        <v>0.27647861501791998</v>
      </c>
      <c r="L1743" s="250">
        <f t="shared" si="147"/>
        <v>0.27647861501791998</v>
      </c>
      <c r="M1743" s="250"/>
      <c r="N1743" s="250"/>
      <c r="O1743" s="250"/>
      <c r="P1743" s="250">
        <f t="shared" si="152"/>
        <v>0.33727186128803999</v>
      </c>
      <c r="Q1743" s="250">
        <f t="shared" si="152"/>
        <v>0.34820377985999995</v>
      </c>
      <c r="R1743" s="250">
        <f t="shared" si="148"/>
        <v>0.33727186128803999</v>
      </c>
      <c r="S1743" s="250"/>
      <c r="T1743" s="250">
        <f t="shared" si="153"/>
        <v>0.51791385737773299</v>
      </c>
      <c r="U1743" s="250">
        <f t="shared" si="153"/>
        <v>0.48625366451219398</v>
      </c>
      <c r="V1743" s="250">
        <f t="shared" si="153"/>
        <v>0.4962905460725397</v>
      </c>
      <c r="W1743" s="250">
        <f t="shared" si="149"/>
        <v>0.48625366451219398</v>
      </c>
      <c r="X1743" s="250"/>
      <c r="Y1743" s="250"/>
      <c r="Z1743" s="250"/>
      <c r="AA1743" s="250"/>
    </row>
    <row r="1744" spans="1:27" ht="14.25" hidden="1" customHeight="1">
      <c r="A1744" s="120">
        <v>0.17</v>
      </c>
      <c r="B1744" s="120">
        <v>0.01</v>
      </c>
      <c r="C1744" s="120">
        <v>0.82</v>
      </c>
      <c r="D1744" s="250">
        <f t="shared" si="150"/>
        <v>0.32157322942075994</v>
      </c>
      <c r="E1744" s="250">
        <f t="shared" si="150"/>
        <v>0.29007317623292</v>
      </c>
      <c r="F1744" s="250">
        <f t="shared" si="146"/>
        <v>0.29007317623292</v>
      </c>
      <c r="G1744" s="250"/>
      <c r="H1744" s="250"/>
      <c r="I1744" s="250"/>
      <c r="J1744" s="250">
        <f t="shared" si="151"/>
        <v>0.29731448137231997</v>
      </c>
      <c r="K1744" s="250">
        <f t="shared" si="151"/>
        <v>0.27679759643792001</v>
      </c>
      <c r="L1744" s="250">
        <f t="shared" si="147"/>
        <v>0.27679759643792001</v>
      </c>
      <c r="M1744" s="250"/>
      <c r="N1744" s="250"/>
      <c r="O1744" s="250"/>
      <c r="P1744" s="250">
        <f t="shared" si="152"/>
        <v>0.33727802826215997</v>
      </c>
      <c r="Q1744" s="250">
        <f t="shared" si="152"/>
        <v>0.34819761288587997</v>
      </c>
      <c r="R1744" s="250">
        <f t="shared" si="148"/>
        <v>0.33727802826215997</v>
      </c>
      <c r="S1744" s="250"/>
      <c r="T1744" s="250">
        <f t="shared" si="153"/>
        <v>0.51748393413692184</v>
      </c>
      <c r="U1744" s="250">
        <f t="shared" si="153"/>
        <v>0.48646234322042936</v>
      </c>
      <c r="V1744" s="250">
        <f t="shared" si="153"/>
        <v>0.49649921035005562</v>
      </c>
      <c r="W1744" s="250">
        <f t="shared" si="149"/>
        <v>0.48646234322042936</v>
      </c>
      <c r="X1744" s="250"/>
      <c r="Y1744" s="250"/>
      <c r="Z1744" s="250"/>
      <c r="AA1744" s="250"/>
    </row>
    <row r="1745" spans="1:27" ht="14.25" hidden="1" customHeight="1">
      <c r="A1745" s="120">
        <v>0.17</v>
      </c>
      <c r="B1745" s="120">
        <v>0.02</v>
      </c>
      <c r="C1745" s="120">
        <v>0.81</v>
      </c>
      <c r="D1745" s="250">
        <f t="shared" si="150"/>
        <v>0.32122596498152001</v>
      </c>
      <c r="E1745" s="250">
        <f t="shared" si="150"/>
        <v>0.29039215765292004</v>
      </c>
      <c r="F1745" s="250">
        <f t="shared" si="146"/>
        <v>0.29039215765292004</v>
      </c>
      <c r="G1745" s="250"/>
      <c r="H1745" s="250"/>
      <c r="I1745" s="250"/>
      <c r="J1745" s="250">
        <f t="shared" si="151"/>
        <v>0.29699720118656003</v>
      </c>
      <c r="K1745" s="250">
        <f t="shared" si="151"/>
        <v>0.27711657785791999</v>
      </c>
      <c r="L1745" s="250">
        <f t="shared" si="147"/>
        <v>0.27711657785791999</v>
      </c>
      <c r="M1745" s="250"/>
      <c r="N1745" s="250"/>
      <c r="O1745" s="250"/>
      <c r="P1745" s="250">
        <f t="shared" si="152"/>
        <v>0.33728419523627995</v>
      </c>
      <c r="Q1745" s="250">
        <f t="shared" si="152"/>
        <v>0.34819144591175999</v>
      </c>
      <c r="R1745" s="250">
        <f t="shared" si="148"/>
        <v>0.33728419523627995</v>
      </c>
      <c r="S1745" s="250"/>
      <c r="T1745" s="250">
        <f t="shared" si="153"/>
        <v>0.51705401089611069</v>
      </c>
      <c r="U1745" s="250">
        <f t="shared" si="153"/>
        <v>0.48667102192866485</v>
      </c>
      <c r="V1745" s="250">
        <f t="shared" si="153"/>
        <v>0.49670787462757165</v>
      </c>
      <c r="W1745" s="250">
        <f t="shared" si="149"/>
        <v>0.48667102192866485</v>
      </c>
      <c r="X1745" s="250"/>
      <c r="Y1745" s="250"/>
      <c r="Z1745" s="250"/>
      <c r="AA1745" s="250"/>
    </row>
    <row r="1746" spans="1:27" ht="14.25" hidden="1" customHeight="1">
      <c r="A1746" s="120">
        <v>0.17</v>
      </c>
      <c r="B1746" s="120">
        <v>0.03</v>
      </c>
      <c r="C1746" s="120">
        <v>0.8</v>
      </c>
      <c r="D1746" s="250">
        <f t="shared" si="150"/>
        <v>0.32087870054228002</v>
      </c>
      <c r="E1746" s="250">
        <f t="shared" si="150"/>
        <v>0.29071113907292001</v>
      </c>
      <c r="F1746" s="250">
        <f t="shared" si="146"/>
        <v>0.29071113907292001</v>
      </c>
      <c r="G1746" s="250"/>
      <c r="H1746" s="250"/>
      <c r="I1746" s="250"/>
      <c r="J1746" s="250">
        <f t="shared" si="151"/>
        <v>0.29667992100080004</v>
      </c>
      <c r="K1746" s="250">
        <f t="shared" si="151"/>
        <v>0.27743555927792002</v>
      </c>
      <c r="L1746" s="250">
        <f t="shared" si="147"/>
        <v>0.27743555927792002</v>
      </c>
      <c r="M1746" s="250"/>
      <c r="N1746" s="250"/>
      <c r="O1746" s="250"/>
      <c r="P1746" s="250">
        <f t="shared" si="152"/>
        <v>0.33729036221039999</v>
      </c>
      <c r="Q1746" s="250">
        <f t="shared" si="152"/>
        <v>0.34818527893763995</v>
      </c>
      <c r="R1746" s="250">
        <f t="shared" si="148"/>
        <v>0.33729036221039999</v>
      </c>
      <c r="S1746" s="250"/>
      <c r="T1746" s="250">
        <f t="shared" si="153"/>
        <v>0.51662408765529955</v>
      </c>
      <c r="U1746" s="250">
        <f t="shared" si="153"/>
        <v>0.48687970063690023</v>
      </c>
      <c r="V1746" s="250">
        <f t="shared" si="153"/>
        <v>0.49691653890508758</v>
      </c>
      <c r="W1746" s="250">
        <f t="shared" si="149"/>
        <v>0.48687970063690023</v>
      </c>
      <c r="X1746" s="250"/>
      <c r="Y1746" s="250"/>
      <c r="Z1746" s="250"/>
      <c r="AA1746" s="250"/>
    </row>
    <row r="1747" spans="1:27" ht="14.25" hidden="1" customHeight="1">
      <c r="A1747" s="120">
        <v>0.17</v>
      </c>
      <c r="B1747" s="120">
        <v>0.04</v>
      </c>
      <c r="C1747" s="120">
        <v>0.79</v>
      </c>
      <c r="D1747" s="250">
        <f t="shared" si="150"/>
        <v>0.32053143610304002</v>
      </c>
      <c r="E1747" s="250">
        <f t="shared" si="150"/>
        <v>0.29103012049291999</v>
      </c>
      <c r="F1747" s="250">
        <f t="shared" si="146"/>
        <v>0.29103012049291999</v>
      </c>
      <c r="G1747" s="250"/>
      <c r="H1747" s="250"/>
      <c r="I1747" s="250"/>
      <c r="J1747" s="250">
        <f t="shared" si="151"/>
        <v>0.29636264081504005</v>
      </c>
      <c r="K1747" s="250">
        <f t="shared" si="151"/>
        <v>0.27775454069791999</v>
      </c>
      <c r="L1747" s="250">
        <f t="shared" si="147"/>
        <v>0.27775454069791999</v>
      </c>
      <c r="M1747" s="250"/>
      <c r="N1747" s="250"/>
      <c r="O1747" s="250"/>
      <c r="P1747" s="250">
        <f t="shared" si="152"/>
        <v>0.33729652918451997</v>
      </c>
      <c r="Q1747" s="250">
        <f t="shared" si="152"/>
        <v>0.34817911196352003</v>
      </c>
      <c r="R1747" s="250">
        <f t="shared" si="148"/>
        <v>0.33729652918451997</v>
      </c>
      <c r="S1747" s="250"/>
      <c r="T1747" s="250">
        <f t="shared" si="153"/>
        <v>0.51619416441448829</v>
      </c>
      <c r="U1747" s="250">
        <f t="shared" si="153"/>
        <v>0.4870883793451356</v>
      </c>
      <c r="V1747" s="250">
        <f t="shared" si="153"/>
        <v>0.49712520318260356</v>
      </c>
      <c r="W1747" s="250">
        <f t="shared" si="149"/>
        <v>0.4870883793451356</v>
      </c>
      <c r="X1747" s="250"/>
      <c r="Y1747" s="250"/>
      <c r="Z1747" s="250"/>
      <c r="AA1747" s="250"/>
    </row>
    <row r="1748" spans="1:27" ht="14.25" hidden="1" customHeight="1">
      <c r="A1748" s="120">
        <v>0.17</v>
      </c>
      <c r="B1748" s="120">
        <v>0.05</v>
      </c>
      <c r="C1748" s="120">
        <v>0.78</v>
      </c>
      <c r="D1748" s="250">
        <f t="shared" si="150"/>
        <v>0.32018417166380003</v>
      </c>
      <c r="E1748" s="250">
        <f t="shared" si="150"/>
        <v>0.29134910191292002</v>
      </c>
      <c r="F1748" s="250">
        <f t="shared" si="146"/>
        <v>0.29134910191292002</v>
      </c>
      <c r="G1748" s="250"/>
      <c r="H1748" s="250"/>
      <c r="I1748" s="250"/>
      <c r="J1748" s="250">
        <f t="shared" si="151"/>
        <v>0.29604536062928</v>
      </c>
      <c r="K1748" s="250">
        <f t="shared" si="151"/>
        <v>0.27807352211792002</v>
      </c>
      <c r="L1748" s="250">
        <f t="shared" si="147"/>
        <v>0.27807352211792002</v>
      </c>
      <c r="M1748" s="250"/>
      <c r="N1748" s="250"/>
      <c r="O1748" s="250"/>
      <c r="P1748" s="250">
        <f t="shared" si="152"/>
        <v>0.33730269615863995</v>
      </c>
      <c r="Q1748" s="250">
        <f t="shared" si="152"/>
        <v>0.34817294498939999</v>
      </c>
      <c r="R1748" s="250">
        <f t="shared" si="148"/>
        <v>0.33730269615863995</v>
      </c>
      <c r="S1748" s="250"/>
      <c r="T1748" s="250">
        <f t="shared" si="153"/>
        <v>0.51576424117367725</v>
      </c>
      <c r="U1748" s="250">
        <f t="shared" si="153"/>
        <v>0.48729705805337098</v>
      </c>
      <c r="V1748" s="250">
        <f t="shared" si="153"/>
        <v>0.49733386746011954</v>
      </c>
      <c r="W1748" s="250">
        <f t="shared" si="149"/>
        <v>0.48729705805337098</v>
      </c>
      <c r="X1748" s="250"/>
      <c r="Y1748" s="250"/>
      <c r="Z1748" s="250"/>
      <c r="AA1748" s="250"/>
    </row>
    <row r="1749" spans="1:27" ht="14.25" hidden="1" customHeight="1">
      <c r="A1749" s="120">
        <v>0.17</v>
      </c>
      <c r="B1749" s="120">
        <v>0.06</v>
      </c>
      <c r="C1749" s="120">
        <v>0.77</v>
      </c>
      <c r="D1749" s="250">
        <f t="shared" si="150"/>
        <v>0.31983690722456004</v>
      </c>
      <c r="E1749" s="250">
        <f t="shared" si="150"/>
        <v>0.29166808333292005</v>
      </c>
      <c r="F1749" s="250">
        <f t="shared" si="146"/>
        <v>0.29166808333292005</v>
      </c>
      <c r="G1749" s="250"/>
      <c r="H1749" s="250"/>
      <c r="I1749" s="250"/>
      <c r="J1749" s="250">
        <f t="shared" si="151"/>
        <v>0.29572808044352</v>
      </c>
      <c r="K1749" s="250">
        <f t="shared" si="151"/>
        <v>0.27839250353792</v>
      </c>
      <c r="L1749" s="250">
        <f t="shared" si="147"/>
        <v>0.27839250353792</v>
      </c>
      <c r="M1749" s="250"/>
      <c r="N1749" s="250"/>
      <c r="O1749" s="250"/>
      <c r="P1749" s="250">
        <f t="shared" si="152"/>
        <v>0.33730886313275998</v>
      </c>
      <c r="Q1749" s="250">
        <f t="shared" si="152"/>
        <v>0.34816677801528001</v>
      </c>
      <c r="R1749" s="250">
        <f t="shared" si="148"/>
        <v>0.33730886313275998</v>
      </c>
      <c r="S1749" s="250"/>
      <c r="T1749" s="250">
        <f t="shared" si="153"/>
        <v>0.51533431793286599</v>
      </c>
      <c r="U1749" s="250">
        <f t="shared" si="153"/>
        <v>0.48750573676160641</v>
      </c>
      <c r="V1749" s="250">
        <f t="shared" si="153"/>
        <v>0.49754253173763546</v>
      </c>
      <c r="W1749" s="250">
        <f t="shared" si="149"/>
        <v>0.48750573676160641</v>
      </c>
      <c r="X1749" s="250"/>
      <c r="Y1749" s="250"/>
      <c r="Z1749" s="250"/>
      <c r="AA1749" s="250"/>
    </row>
    <row r="1750" spans="1:27" ht="14.25" hidden="1" customHeight="1">
      <c r="A1750" s="120">
        <v>0.17</v>
      </c>
      <c r="B1750" s="120">
        <v>7.0000000000000007E-2</v>
      </c>
      <c r="C1750" s="120">
        <v>0.76</v>
      </c>
      <c r="D1750" s="250">
        <f t="shared" si="150"/>
        <v>0.31948964278531999</v>
      </c>
      <c r="E1750" s="250">
        <f t="shared" si="150"/>
        <v>0.29198706475292002</v>
      </c>
      <c r="F1750" s="250">
        <f t="shared" si="146"/>
        <v>0.29198706475292002</v>
      </c>
      <c r="G1750" s="250"/>
      <c r="H1750" s="250"/>
      <c r="I1750" s="250"/>
      <c r="J1750" s="250">
        <f t="shared" si="151"/>
        <v>0.29541080025776001</v>
      </c>
      <c r="K1750" s="250">
        <f t="shared" si="151"/>
        <v>0.27871148495791997</v>
      </c>
      <c r="L1750" s="250">
        <f t="shared" si="147"/>
        <v>0.27871148495791997</v>
      </c>
      <c r="M1750" s="250"/>
      <c r="N1750" s="250"/>
      <c r="O1750" s="250"/>
      <c r="P1750" s="250">
        <f t="shared" si="152"/>
        <v>0.33731503010687997</v>
      </c>
      <c r="Q1750" s="250">
        <f t="shared" si="152"/>
        <v>0.34816061104116003</v>
      </c>
      <c r="R1750" s="250">
        <f t="shared" si="148"/>
        <v>0.33731503010687997</v>
      </c>
      <c r="S1750" s="250"/>
      <c r="T1750" s="250">
        <f t="shared" si="153"/>
        <v>0.51490439469205485</v>
      </c>
      <c r="U1750" s="250">
        <f t="shared" si="153"/>
        <v>0.48771441546984179</v>
      </c>
      <c r="V1750" s="250">
        <f t="shared" si="153"/>
        <v>0.49775119601515144</v>
      </c>
      <c r="W1750" s="250">
        <f t="shared" si="149"/>
        <v>0.48771441546984179</v>
      </c>
      <c r="X1750" s="250"/>
      <c r="Y1750" s="250"/>
      <c r="Z1750" s="250"/>
      <c r="AA1750" s="250"/>
    </row>
    <row r="1751" spans="1:27" ht="14.25" hidden="1" customHeight="1">
      <c r="A1751" s="120">
        <v>0.17</v>
      </c>
      <c r="B1751" s="120">
        <v>0.08</v>
      </c>
      <c r="C1751" s="120">
        <v>0.75</v>
      </c>
      <c r="D1751" s="250">
        <f t="shared" si="150"/>
        <v>0.31914237834608</v>
      </c>
      <c r="E1751" s="250">
        <f t="shared" si="150"/>
        <v>0.29230604617292</v>
      </c>
      <c r="F1751" s="250">
        <f t="shared" si="146"/>
        <v>0.29230604617292</v>
      </c>
      <c r="G1751" s="250"/>
      <c r="H1751" s="250"/>
      <c r="I1751" s="250"/>
      <c r="J1751" s="250">
        <f t="shared" si="151"/>
        <v>0.29509352007199996</v>
      </c>
      <c r="K1751" s="250">
        <f t="shared" si="151"/>
        <v>0.27903046637792001</v>
      </c>
      <c r="L1751" s="250">
        <f t="shared" si="147"/>
        <v>0.27903046637792001</v>
      </c>
      <c r="M1751" s="250"/>
      <c r="N1751" s="250"/>
      <c r="O1751" s="250"/>
      <c r="P1751" s="250">
        <f t="shared" si="152"/>
        <v>0.337321197081</v>
      </c>
      <c r="Q1751" s="250">
        <f t="shared" si="152"/>
        <v>0.34815444406703999</v>
      </c>
      <c r="R1751" s="250">
        <f t="shared" si="148"/>
        <v>0.337321197081</v>
      </c>
      <c r="S1751" s="250"/>
      <c r="T1751" s="250">
        <f t="shared" si="153"/>
        <v>0.5144744714512437</v>
      </c>
      <c r="U1751" s="250">
        <f t="shared" si="153"/>
        <v>0.48792309417807722</v>
      </c>
      <c r="V1751" s="250">
        <f t="shared" si="153"/>
        <v>0.49795986029266737</v>
      </c>
      <c r="W1751" s="250">
        <f t="shared" si="149"/>
        <v>0.48792309417807722</v>
      </c>
      <c r="X1751" s="250"/>
      <c r="Y1751" s="250"/>
      <c r="Z1751" s="250"/>
      <c r="AA1751" s="250"/>
    </row>
    <row r="1752" spans="1:27" ht="14.25" hidden="1" customHeight="1">
      <c r="A1752" s="120">
        <v>0.17</v>
      </c>
      <c r="B1752" s="120">
        <v>0.09</v>
      </c>
      <c r="C1752" s="120">
        <v>0.74</v>
      </c>
      <c r="D1752" s="250">
        <f t="shared" si="150"/>
        <v>0.31879511390684001</v>
      </c>
      <c r="E1752" s="250">
        <f t="shared" si="150"/>
        <v>0.29262502759291997</v>
      </c>
      <c r="F1752" s="250">
        <f t="shared" si="146"/>
        <v>0.29262502759291997</v>
      </c>
      <c r="G1752" s="250"/>
      <c r="H1752" s="250"/>
      <c r="I1752" s="250"/>
      <c r="J1752" s="250">
        <f t="shared" si="151"/>
        <v>0.29477623988624002</v>
      </c>
      <c r="K1752" s="250">
        <f t="shared" si="151"/>
        <v>0.27934944779791998</v>
      </c>
      <c r="L1752" s="250">
        <f t="shared" si="147"/>
        <v>0.27934944779791998</v>
      </c>
      <c r="M1752" s="250"/>
      <c r="N1752" s="250"/>
      <c r="O1752" s="250"/>
      <c r="P1752" s="250">
        <f t="shared" si="152"/>
        <v>0.33732736405511998</v>
      </c>
      <c r="Q1752" s="250">
        <f t="shared" si="152"/>
        <v>0.34814827709291996</v>
      </c>
      <c r="R1752" s="250">
        <f t="shared" si="148"/>
        <v>0.33732736405511998</v>
      </c>
      <c r="S1752" s="250"/>
      <c r="T1752" s="250">
        <f t="shared" si="153"/>
        <v>0.51404454821043255</v>
      </c>
      <c r="U1752" s="250">
        <f t="shared" si="153"/>
        <v>0.4881317728863126</v>
      </c>
      <c r="V1752" s="250">
        <f t="shared" si="153"/>
        <v>0.49816852457018335</v>
      </c>
      <c r="W1752" s="250">
        <f t="shared" si="149"/>
        <v>0.4881317728863126</v>
      </c>
      <c r="X1752" s="250"/>
      <c r="Y1752" s="250"/>
      <c r="Z1752" s="250"/>
      <c r="AA1752" s="250"/>
    </row>
    <row r="1753" spans="1:27" ht="14.25" hidden="1" customHeight="1">
      <c r="A1753" s="120">
        <v>0.17</v>
      </c>
      <c r="B1753" s="120">
        <v>0.1</v>
      </c>
      <c r="C1753" s="120">
        <v>0.73</v>
      </c>
      <c r="D1753" s="250">
        <f t="shared" si="150"/>
        <v>0.31844784946760002</v>
      </c>
      <c r="E1753" s="250">
        <f t="shared" si="150"/>
        <v>0.29294400901292</v>
      </c>
      <c r="F1753" s="250">
        <f t="shared" si="146"/>
        <v>0.29294400901292</v>
      </c>
      <c r="G1753" s="250"/>
      <c r="H1753" s="250"/>
      <c r="I1753" s="250"/>
      <c r="J1753" s="250">
        <f t="shared" si="151"/>
        <v>0.29445895970047997</v>
      </c>
      <c r="K1753" s="250">
        <f t="shared" si="151"/>
        <v>0.27966842921792001</v>
      </c>
      <c r="L1753" s="250">
        <f t="shared" si="147"/>
        <v>0.27966842921792001</v>
      </c>
      <c r="M1753" s="250"/>
      <c r="N1753" s="250"/>
      <c r="O1753" s="250"/>
      <c r="P1753" s="250">
        <f t="shared" si="152"/>
        <v>0.33733353102923996</v>
      </c>
      <c r="Q1753" s="250">
        <f t="shared" si="152"/>
        <v>0.34814211011879997</v>
      </c>
      <c r="R1753" s="250">
        <f t="shared" si="148"/>
        <v>0.33733353102923996</v>
      </c>
      <c r="S1753" s="250"/>
      <c r="T1753" s="250">
        <f t="shared" si="153"/>
        <v>0.5136146249696214</v>
      </c>
      <c r="U1753" s="250">
        <f t="shared" si="153"/>
        <v>0.48834045159454798</v>
      </c>
      <c r="V1753" s="250">
        <f t="shared" si="153"/>
        <v>0.49837718884769933</v>
      </c>
      <c r="W1753" s="250">
        <f t="shared" si="149"/>
        <v>0.48834045159454798</v>
      </c>
      <c r="X1753" s="250"/>
      <c r="Y1753" s="250"/>
      <c r="Z1753" s="250"/>
      <c r="AA1753" s="250"/>
    </row>
    <row r="1754" spans="1:27" ht="14.25" hidden="1" customHeight="1">
      <c r="A1754" s="120">
        <v>0.17</v>
      </c>
      <c r="B1754" s="120">
        <v>0.11</v>
      </c>
      <c r="C1754" s="120">
        <v>0.72</v>
      </c>
      <c r="D1754" s="250">
        <f t="shared" si="150"/>
        <v>0.31810058502836003</v>
      </c>
      <c r="E1754" s="250">
        <f t="shared" si="150"/>
        <v>0.29326299043292003</v>
      </c>
      <c r="F1754" s="250">
        <f t="shared" si="146"/>
        <v>0.29326299043292003</v>
      </c>
      <c r="G1754" s="250"/>
      <c r="H1754" s="250"/>
      <c r="I1754" s="250"/>
      <c r="J1754" s="250">
        <f t="shared" si="151"/>
        <v>0.29414167951471998</v>
      </c>
      <c r="K1754" s="250">
        <f t="shared" si="151"/>
        <v>0.27998741063791999</v>
      </c>
      <c r="L1754" s="250">
        <f t="shared" si="147"/>
        <v>0.27998741063791999</v>
      </c>
      <c r="M1754" s="250"/>
      <c r="N1754" s="250"/>
      <c r="O1754" s="250"/>
      <c r="P1754" s="250">
        <f t="shared" si="152"/>
        <v>0.33733969800335994</v>
      </c>
      <c r="Q1754" s="250">
        <f t="shared" si="152"/>
        <v>0.34813594314467999</v>
      </c>
      <c r="R1754" s="250">
        <f t="shared" si="148"/>
        <v>0.33733969800335994</v>
      </c>
      <c r="S1754" s="250"/>
      <c r="T1754" s="250">
        <f t="shared" si="153"/>
        <v>0.51318470172881014</v>
      </c>
      <c r="U1754" s="250">
        <f t="shared" si="153"/>
        <v>0.48854913030278341</v>
      </c>
      <c r="V1754" s="250">
        <f t="shared" si="153"/>
        <v>0.49858585312521519</v>
      </c>
      <c r="W1754" s="250">
        <f t="shared" si="149"/>
        <v>0.48854913030278341</v>
      </c>
      <c r="X1754" s="250"/>
      <c r="Y1754" s="250"/>
      <c r="Z1754" s="250"/>
      <c r="AA1754" s="250"/>
    </row>
    <row r="1755" spans="1:27" ht="14.25" hidden="1" customHeight="1">
      <c r="A1755" s="120">
        <v>0.17</v>
      </c>
      <c r="B1755" s="120">
        <v>0.12</v>
      </c>
      <c r="C1755" s="120">
        <v>0.71</v>
      </c>
      <c r="D1755" s="250">
        <f t="shared" si="150"/>
        <v>0.31775332058911998</v>
      </c>
      <c r="E1755" s="250">
        <f t="shared" si="150"/>
        <v>0.29358197185292001</v>
      </c>
      <c r="F1755" s="250">
        <f t="shared" si="146"/>
        <v>0.29358197185292001</v>
      </c>
      <c r="G1755" s="250"/>
      <c r="H1755" s="250"/>
      <c r="I1755" s="250"/>
      <c r="J1755" s="250">
        <f t="shared" si="151"/>
        <v>0.29382439932895998</v>
      </c>
      <c r="K1755" s="250">
        <f t="shared" si="151"/>
        <v>0.28030639205791996</v>
      </c>
      <c r="L1755" s="250">
        <f t="shared" si="147"/>
        <v>0.28030639205791996</v>
      </c>
      <c r="M1755" s="250"/>
      <c r="N1755" s="250"/>
      <c r="O1755" s="250"/>
      <c r="P1755" s="250">
        <f t="shared" si="152"/>
        <v>0.33734586497747998</v>
      </c>
      <c r="Q1755" s="250">
        <f t="shared" si="152"/>
        <v>0.34812977617055996</v>
      </c>
      <c r="R1755" s="250">
        <f t="shared" si="148"/>
        <v>0.33734586497747998</v>
      </c>
      <c r="S1755" s="250"/>
      <c r="T1755" s="250">
        <f t="shared" si="153"/>
        <v>0.512754778487999</v>
      </c>
      <c r="U1755" s="250">
        <f t="shared" si="153"/>
        <v>0.48875780901101884</v>
      </c>
      <c r="V1755" s="250">
        <f t="shared" si="153"/>
        <v>0.49879451740273123</v>
      </c>
      <c r="W1755" s="250">
        <f t="shared" si="149"/>
        <v>0.48875780901101884</v>
      </c>
      <c r="X1755" s="250"/>
      <c r="Y1755" s="250"/>
      <c r="Z1755" s="250"/>
      <c r="AA1755" s="250"/>
    </row>
    <row r="1756" spans="1:27" ht="14.25" hidden="1" customHeight="1">
      <c r="A1756" s="120">
        <v>0.17</v>
      </c>
      <c r="B1756" s="120">
        <v>0.13</v>
      </c>
      <c r="C1756" s="120">
        <v>0.7</v>
      </c>
      <c r="D1756" s="250">
        <f t="shared" si="150"/>
        <v>0.31740605614987999</v>
      </c>
      <c r="E1756" s="250">
        <f t="shared" si="150"/>
        <v>0.29390095327291998</v>
      </c>
      <c r="F1756" s="250">
        <f t="shared" si="146"/>
        <v>0.29390095327291998</v>
      </c>
      <c r="G1756" s="250"/>
      <c r="H1756" s="250"/>
      <c r="I1756" s="250"/>
      <c r="J1756" s="250">
        <f t="shared" si="151"/>
        <v>0.29350711914319999</v>
      </c>
      <c r="K1756" s="250">
        <f t="shared" si="151"/>
        <v>0.28062537347791999</v>
      </c>
      <c r="L1756" s="250">
        <f t="shared" si="147"/>
        <v>0.28062537347791999</v>
      </c>
      <c r="M1756" s="250"/>
      <c r="N1756" s="250"/>
      <c r="O1756" s="250"/>
      <c r="P1756" s="250">
        <f t="shared" si="152"/>
        <v>0.33735203195159996</v>
      </c>
      <c r="Q1756" s="250">
        <f t="shared" si="152"/>
        <v>0.34812360919643998</v>
      </c>
      <c r="R1756" s="250">
        <f t="shared" si="148"/>
        <v>0.33735203195159996</v>
      </c>
      <c r="S1756" s="250"/>
      <c r="T1756" s="250">
        <f t="shared" si="153"/>
        <v>0.51232485524718785</v>
      </c>
      <c r="U1756" s="250">
        <f t="shared" si="153"/>
        <v>0.48896648771925422</v>
      </c>
      <c r="V1756" s="250">
        <f t="shared" si="153"/>
        <v>0.49900318168024715</v>
      </c>
      <c r="W1756" s="250">
        <f t="shared" si="149"/>
        <v>0.48896648771925422</v>
      </c>
      <c r="X1756" s="250"/>
      <c r="Y1756" s="250"/>
      <c r="Z1756" s="250"/>
      <c r="AA1756" s="250"/>
    </row>
    <row r="1757" spans="1:27" ht="14.25" hidden="1" customHeight="1">
      <c r="A1757" s="120">
        <v>0.17</v>
      </c>
      <c r="B1757" s="120">
        <v>0.14000000000000001</v>
      </c>
      <c r="C1757" s="120">
        <v>0.69</v>
      </c>
      <c r="D1757" s="250">
        <f t="shared" si="150"/>
        <v>0.31705879171064</v>
      </c>
      <c r="E1757" s="250">
        <f t="shared" si="150"/>
        <v>0.29421993469292002</v>
      </c>
      <c r="F1757" s="250">
        <f t="shared" si="146"/>
        <v>0.29421993469292002</v>
      </c>
      <c r="G1757" s="250"/>
      <c r="H1757" s="250"/>
      <c r="I1757" s="250"/>
      <c r="J1757" s="250">
        <f t="shared" si="151"/>
        <v>0.29318983895744</v>
      </c>
      <c r="K1757" s="250">
        <f t="shared" si="151"/>
        <v>0.28094435489791997</v>
      </c>
      <c r="L1757" s="250">
        <f t="shared" si="147"/>
        <v>0.28094435489791997</v>
      </c>
      <c r="M1757" s="250"/>
      <c r="N1757" s="250"/>
      <c r="O1757" s="250"/>
      <c r="P1757" s="250">
        <f t="shared" si="152"/>
        <v>0.33735819892571994</v>
      </c>
      <c r="Q1757" s="250">
        <f t="shared" si="152"/>
        <v>0.34811744222231999</v>
      </c>
      <c r="R1757" s="250">
        <f t="shared" si="148"/>
        <v>0.33735819892571994</v>
      </c>
      <c r="S1757" s="250"/>
      <c r="T1757" s="250">
        <f t="shared" si="153"/>
        <v>0.51189493200637659</v>
      </c>
      <c r="U1757" s="250">
        <f t="shared" si="153"/>
        <v>0.48917516642748959</v>
      </c>
      <c r="V1757" s="250">
        <f t="shared" si="153"/>
        <v>0.49921184595776313</v>
      </c>
      <c r="W1757" s="250">
        <f t="shared" si="149"/>
        <v>0.48917516642748959</v>
      </c>
      <c r="X1757" s="250"/>
      <c r="Y1757" s="250"/>
      <c r="Z1757" s="250"/>
      <c r="AA1757" s="250"/>
    </row>
    <row r="1758" spans="1:27" ht="14.25" hidden="1" customHeight="1">
      <c r="A1758" s="120">
        <v>0.17</v>
      </c>
      <c r="B1758" s="120">
        <v>0.15</v>
      </c>
      <c r="C1758" s="120">
        <v>0.68</v>
      </c>
      <c r="D1758" s="250">
        <f t="shared" si="150"/>
        <v>0.31671152727140006</v>
      </c>
      <c r="E1758" s="250">
        <f t="shared" si="150"/>
        <v>0.29453891611292005</v>
      </c>
      <c r="F1758" s="250">
        <f t="shared" si="146"/>
        <v>0.29453891611292005</v>
      </c>
      <c r="G1758" s="250"/>
      <c r="H1758" s="250"/>
      <c r="I1758" s="250"/>
      <c r="J1758" s="250">
        <f t="shared" si="151"/>
        <v>0.29287255877168</v>
      </c>
      <c r="K1758" s="250">
        <f t="shared" si="151"/>
        <v>0.28126333631792</v>
      </c>
      <c r="L1758" s="250">
        <f t="shared" si="147"/>
        <v>0.28126333631792</v>
      </c>
      <c r="M1758" s="250"/>
      <c r="N1758" s="250"/>
      <c r="O1758" s="250"/>
      <c r="P1758" s="250">
        <f t="shared" si="152"/>
        <v>0.33736436589983998</v>
      </c>
      <c r="Q1758" s="250">
        <f t="shared" si="152"/>
        <v>0.34811127524820001</v>
      </c>
      <c r="R1758" s="250">
        <f t="shared" si="148"/>
        <v>0.33736436589983998</v>
      </c>
      <c r="S1758" s="250"/>
      <c r="T1758" s="250">
        <f t="shared" si="153"/>
        <v>0.51146500876556555</v>
      </c>
      <c r="U1758" s="250">
        <f t="shared" si="153"/>
        <v>0.48938384513572503</v>
      </c>
      <c r="V1758" s="250">
        <f t="shared" si="153"/>
        <v>0.49942051023527911</v>
      </c>
      <c r="W1758" s="250">
        <f t="shared" si="149"/>
        <v>0.48938384513572503</v>
      </c>
      <c r="X1758" s="250"/>
      <c r="Y1758" s="250"/>
      <c r="Z1758" s="250"/>
      <c r="AA1758" s="250"/>
    </row>
    <row r="1759" spans="1:27" ht="14.25" hidden="1" customHeight="1">
      <c r="A1759" s="120">
        <v>0.17</v>
      </c>
      <c r="B1759" s="120">
        <v>0.16</v>
      </c>
      <c r="C1759" s="120">
        <v>0.67</v>
      </c>
      <c r="D1759" s="250">
        <f t="shared" si="150"/>
        <v>0.31636426283216001</v>
      </c>
      <c r="E1759" s="250">
        <f t="shared" si="150"/>
        <v>0.29485789753292002</v>
      </c>
      <c r="F1759" s="250">
        <f t="shared" si="146"/>
        <v>0.29485789753292002</v>
      </c>
      <c r="G1759" s="250"/>
      <c r="H1759" s="250"/>
      <c r="I1759" s="250"/>
      <c r="J1759" s="250">
        <f t="shared" si="151"/>
        <v>0.29255527858592001</v>
      </c>
      <c r="K1759" s="250">
        <f t="shared" si="151"/>
        <v>0.28158231773792003</v>
      </c>
      <c r="L1759" s="250">
        <f t="shared" si="147"/>
        <v>0.28158231773792003</v>
      </c>
      <c r="M1759" s="250"/>
      <c r="N1759" s="250"/>
      <c r="O1759" s="250"/>
      <c r="P1759" s="250">
        <f t="shared" si="152"/>
        <v>0.33737053287396002</v>
      </c>
      <c r="Q1759" s="250">
        <f t="shared" si="152"/>
        <v>0.34810510827408003</v>
      </c>
      <c r="R1759" s="250">
        <f t="shared" si="148"/>
        <v>0.33737053287396002</v>
      </c>
      <c r="S1759" s="250"/>
      <c r="T1759" s="250">
        <f t="shared" si="153"/>
        <v>0.5110350855247543</v>
      </c>
      <c r="U1759" s="250">
        <f t="shared" si="153"/>
        <v>0.48959252384396046</v>
      </c>
      <c r="V1759" s="250">
        <f t="shared" si="153"/>
        <v>0.49962917451279509</v>
      </c>
      <c r="W1759" s="250">
        <f t="shared" si="149"/>
        <v>0.48959252384396046</v>
      </c>
      <c r="X1759" s="250"/>
      <c r="Y1759" s="250"/>
      <c r="Z1759" s="250"/>
      <c r="AA1759" s="250"/>
    </row>
    <row r="1760" spans="1:27" ht="14.25" hidden="1" customHeight="1">
      <c r="A1760" s="120">
        <v>0.17</v>
      </c>
      <c r="B1760" s="120">
        <v>0.17</v>
      </c>
      <c r="C1760" s="120">
        <v>0.66</v>
      </c>
      <c r="D1760" s="250">
        <f t="shared" si="150"/>
        <v>0.31601699839292002</v>
      </c>
      <c r="E1760" s="250">
        <f t="shared" si="150"/>
        <v>0.29517687895292</v>
      </c>
      <c r="F1760" s="250">
        <f t="shared" si="146"/>
        <v>0.29517687895292</v>
      </c>
      <c r="G1760" s="250"/>
      <c r="H1760" s="250"/>
      <c r="I1760" s="250"/>
      <c r="J1760" s="250">
        <f t="shared" si="151"/>
        <v>0.29223799840016002</v>
      </c>
      <c r="K1760" s="250">
        <f t="shared" si="151"/>
        <v>0.28190129915792</v>
      </c>
      <c r="L1760" s="250">
        <f t="shared" si="147"/>
        <v>0.28190129915792</v>
      </c>
      <c r="M1760" s="250"/>
      <c r="N1760" s="250"/>
      <c r="O1760" s="250"/>
      <c r="P1760" s="250">
        <f t="shared" si="152"/>
        <v>0.33737669984808</v>
      </c>
      <c r="Q1760" s="250">
        <f t="shared" si="152"/>
        <v>0.34809894129996</v>
      </c>
      <c r="R1760" s="250">
        <f t="shared" si="148"/>
        <v>0.33737669984808</v>
      </c>
      <c r="S1760" s="250"/>
      <c r="T1760" s="250">
        <f t="shared" si="153"/>
        <v>0.51060516228394315</v>
      </c>
      <c r="U1760" s="250">
        <f t="shared" si="153"/>
        <v>0.48980120255219584</v>
      </c>
      <c r="V1760" s="250">
        <f t="shared" si="153"/>
        <v>0.49983783879031107</v>
      </c>
      <c r="W1760" s="250">
        <f t="shared" si="149"/>
        <v>0.48980120255219584</v>
      </c>
      <c r="X1760" s="250"/>
      <c r="Y1760" s="250"/>
      <c r="Z1760" s="250"/>
      <c r="AA1760" s="250"/>
    </row>
    <row r="1761" spans="1:27" ht="14.25" hidden="1" customHeight="1">
      <c r="A1761" s="120">
        <v>0.17</v>
      </c>
      <c r="B1761" s="120">
        <v>0.18</v>
      </c>
      <c r="C1761" s="120">
        <v>0.65</v>
      </c>
      <c r="D1761" s="250">
        <f t="shared" si="150"/>
        <v>0.31566973395368003</v>
      </c>
      <c r="E1761" s="250">
        <f t="shared" si="150"/>
        <v>0.29549586037292003</v>
      </c>
      <c r="F1761" s="250">
        <f t="shared" si="146"/>
        <v>0.29549586037292003</v>
      </c>
      <c r="G1761" s="250"/>
      <c r="H1761" s="250"/>
      <c r="I1761" s="250"/>
      <c r="J1761" s="250">
        <f t="shared" si="151"/>
        <v>0.29192071821440002</v>
      </c>
      <c r="K1761" s="250">
        <f t="shared" si="151"/>
        <v>0.28222028057792004</v>
      </c>
      <c r="L1761" s="250">
        <f t="shared" si="147"/>
        <v>0.28222028057792004</v>
      </c>
      <c r="M1761" s="250"/>
      <c r="N1761" s="250"/>
      <c r="O1761" s="250"/>
      <c r="P1761" s="250">
        <f t="shared" si="152"/>
        <v>0.33738286682219998</v>
      </c>
      <c r="Q1761" s="250">
        <f t="shared" si="152"/>
        <v>0.34809277432583996</v>
      </c>
      <c r="R1761" s="250">
        <f t="shared" si="148"/>
        <v>0.33738286682219998</v>
      </c>
      <c r="S1761" s="250"/>
      <c r="T1761" s="250">
        <f t="shared" si="153"/>
        <v>0.510175239043132</v>
      </c>
      <c r="U1761" s="250">
        <f t="shared" si="153"/>
        <v>0.49000988126043121</v>
      </c>
      <c r="V1761" s="250">
        <f t="shared" si="153"/>
        <v>0.50004650306782694</v>
      </c>
      <c r="W1761" s="250">
        <f t="shared" si="149"/>
        <v>0.49000988126043121</v>
      </c>
      <c r="X1761" s="250"/>
      <c r="Y1761" s="250"/>
      <c r="Z1761" s="250"/>
      <c r="AA1761" s="250"/>
    </row>
    <row r="1762" spans="1:27" ht="14.25" hidden="1" customHeight="1">
      <c r="A1762" s="120">
        <v>0.17</v>
      </c>
      <c r="B1762" s="120">
        <v>0.19</v>
      </c>
      <c r="C1762" s="120">
        <v>0.64</v>
      </c>
      <c r="D1762" s="250">
        <f t="shared" ref="D1762:E1825" si="154">$A1762*B$157+$B1762*B$158+$C1762*B$159</f>
        <v>0.31532246951443998</v>
      </c>
      <c r="E1762" s="250">
        <f t="shared" si="154"/>
        <v>0.29581484179292</v>
      </c>
      <c r="F1762" s="250">
        <f t="shared" si="146"/>
        <v>0.29581484179292</v>
      </c>
      <c r="G1762" s="250"/>
      <c r="H1762" s="250"/>
      <c r="I1762" s="250"/>
      <c r="J1762" s="250">
        <f t="shared" ref="J1762:K1825" si="155">$A1762*H$157+$B1762*H$158+$C1762*H$159</f>
        <v>0.29160343802864003</v>
      </c>
      <c r="K1762" s="250">
        <f t="shared" si="155"/>
        <v>0.28253926199792001</v>
      </c>
      <c r="L1762" s="250">
        <f t="shared" si="147"/>
        <v>0.28253926199792001</v>
      </c>
      <c r="M1762" s="250"/>
      <c r="N1762" s="250"/>
      <c r="O1762" s="250"/>
      <c r="P1762" s="250">
        <f t="shared" ref="P1762:Q1825" si="156">$A1762*N$157+$B1762*N$158+$C1762*N$159</f>
        <v>0.33738903379632001</v>
      </c>
      <c r="Q1762" s="250">
        <f t="shared" si="156"/>
        <v>0.34808660735172003</v>
      </c>
      <c r="R1762" s="250">
        <f t="shared" si="148"/>
        <v>0.33738903379632001</v>
      </c>
      <c r="S1762" s="250"/>
      <c r="T1762" s="250">
        <f t="shared" ref="T1762:V1825" si="157">$A1762*I$3+$B1762*I$4+$C1762*I$5</f>
        <v>0.50974531580232085</v>
      </c>
      <c r="U1762" s="250">
        <f t="shared" si="157"/>
        <v>0.49021855996866659</v>
      </c>
      <c r="V1762" s="250">
        <f t="shared" si="157"/>
        <v>0.50025516734534303</v>
      </c>
      <c r="W1762" s="250">
        <f t="shared" si="149"/>
        <v>0.49021855996866659</v>
      </c>
      <c r="X1762" s="250"/>
      <c r="Y1762" s="250"/>
      <c r="Z1762" s="250"/>
      <c r="AA1762" s="250"/>
    </row>
    <row r="1763" spans="1:27" ht="14.25" hidden="1" customHeight="1">
      <c r="A1763" s="120">
        <v>0.17</v>
      </c>
      <c r="B1763" s="120">
        <v>0.2</v>
      </c>
      <c r="C1763" s="120">
        <v>0.63</v>
      </c>
      <c r="D1763" s="250">
        <f t="shared" si="154"/>
        <v>0.31497520507520005</v>
      </c>
      <c r="E1763" s="250">
        <f t="shared" si="154"/>
        <v>0.29613382321292003</v>
      </c>
      <c r="F1763" s="250">
        <f t="shared" si="146"/>
        <v>0.29613382321292003</v>
      </c>
      <c r="G1763" s="250"/>
      <c r="H1763" s="250"/>
      <c r="I1763" s="250"/>
      <c r="J1763" s="250">
        <f t="shared" si="155"/>
        <v>0.29128615784288003</v>
      </c>
      <c r="K1763" s="250">
        <f t="shared" si="155"/>
        <v>0.28285824341791999</v>
      </c>
      <c r="L1763" s="250">
        <f t="shared" si="147"/>
        <v>0.28285824341791999</v>
      </c>
      <c r="M1763" s="250"/>
      <c r="N1763" s="250"/>
      <c r="O1763" s="250"/>
      <c r="P1763" s="250">
        <f t="shared" si="156"/>
        <v>0.33739520077044</v>
      </c>
      <c r="Q1763" s="250">
        <f t="shared" si="156"/>
        <v>0.3480804403776</v>
      </c>
      <c r="R1763" s="250">
        <f t="shared" si="148"/>
        <v>0.33739520077044</v>
      </c>
      <c r="S1763" s="250"/>
      <c r="T1763" s="250">
        <f t="shared" si="157"/>
        <v>0.50931539256150971</v>
      </c>
      <c r="U1763" s="250">
        <f t="shared" si="157"/>
        <v>0.49042723867690197</v>
      </c>
      <c r="V1763" s="250">
        <f t="shared" si="157"/>
        <v>0.5004638316228589</v>
      </c>
      <c r="W1763" s="250">
        <f t="shared" si="149"/>
        <v>0.49042723867690197</v>
      </c>
      <c r="X1763" s="250"/>
      <c r="Y1763" s="250"/>
      <c r="Z1763" s="250"/>
      <c r="AA1763" s="250"/>
    </row>
    <row r="1764" spans="1:27" ht="14.25" hidden="1" customHeight="1">
      <c r="A1764" s="120">
        <v>0.17</v>
      </c>
      <c r="B1764" s="120">
        <v>0.21</v>
      </c>
      <c r="C1764" s="120">
        <v>0.62</v>
      </c>
      <c r="D1764" s="250">
        <f t="shared" si="154"/>
        <v>0.31462794063596</v>
      </c>
      <c r="E1764" s="250">
        <f t="shared" si="154"/>
        <v>0.29645280463292001</v>
      </c>
      <c r="F1764" s="250">
        <f t="shared" si="146"/>
        <v>0.29645280463292001</v>
      </c>
      <c r="G1764" s="250"/>
      <c r="H1764" s="250"/>
      <c r="I1764" s="250"/>
      <c r="J1764" s="250">
        <f t="shared" si="155"/>
        <v>0.29096887765711998</v>
      </c>
      <c r="K1764" s="250">
        <f t="shared" si="155"/>
        <v>0.28317722483792002</v>
      </c>
      <c r="L1764" s="250">
        <f t="shared" si="147"/>
        <v>0.28317722483792002</v>
      </c>
      <c r="M1764" s="250"/>
      <c r="N1764" s="250"/>
      <c r="O1764" s="250"/>
      <c r="P1764" s="250">
        <f t="shared" si="156"/>
        <v>0.33740136774455998</v>
      </c>
      <c r="Q1764" s="250">
        <f t="shared" si="156"/>
        <v>0.34807427340347996</v>
      </c>
      <c r="R1764" s="250">
        <f t="shared" si="148"/>
        <v>0.33740136774455998</v>
      </c>
      <c r="S1764" s="250"/>
      <c r="T1764" s="250">
        <f t="shared" si="157"/>
        <v>0.50888546932069845</v>
      </c>
      <c r="U1764" s="250">
        <f t="shared" si="157"/>
        <v>0.4906359173851374</v>
      </c>
      <c r="V1764" s="250">
        <f t="shared" si="157"/>
        <v>0.50067249590037488</v>
      </c>
      <c r="W1764" s="250">
        <f t="shared" si="149"/>
        <v>0.4906359173851374</v>
      </c>
      <c r="X1764" s="250"/>
      <c r="Y1764" s="250"/>
      <c r="Z1764" s="250"/>
      <c r="AA1764" s="250"/>
    </row>
    <row r="1765" spans="1:27" ht="14.25" hidden="1" customHeight="1">
      <c r="A1765" s="120">
        <v>0.17</v>
      </c>
      <c r="B1765" s="120">
        <v>0.22</v>
      </c>
      <c r="C1765" s="120">
        <v>0.61</v>
      </c>
      <c r="D1765" s="250">
        <f t="shared" si="154"/>
        <v>0.31428067619672001</v>
      </c>
      <c r="E1765" s="250">
        <f t="shared" si="154"/>
        <v>0.29677178605291998</v>
      </c>
      <c r="F1765" s="250">
        <f t="shared" si="146"/>
        <v>0.29677178605291998</v>
      </c>
      <c r="G1765" s="250"/>
      <c r="H1765" s="250"/>
      <c r="I1765" s="250"/>
      <c r="J1765" s="250">
        <f t="shared" si="155"/>
        <v>0.29065159747136005</v>
      </c>
      <c r="K1765" s="250">
        <f t="shared" si="155"/>
        <v>0.28349620625791999</v>
      </c>
      <c r="L1765" s="250">
        <f t="shared" si="147"/>
        <v>0.28349620625791999</v>
      </c>
      <c r="M1765" s="250"/>
      <c r="N1765" s="250"/>
      <c r="O1765" s="250"/>
      <c r="P1765" s="250">
        <f t="shared" si="156"/>
        <v>0.33740753471868001</v>
      </c>
      <c r="Q1765" s="250">
        <f t="shared" si="156"/>
        <v>0.34806810642935998</v>
      </c>
      <c r="R1765" s="250">
        <f t="shared" si="148"/>
        <v>0.33740753471868001</v>
      </c>
      <c r="S1765" s="250"/>
      <c r="T1765" s="250">
        <f t="shared" si="157"/>
        <v>0.5084555460798873</v>
      </c>
      <c r="U1765" s="250">
        <f t="shared" si="157"/>
        <v>0.49084459609337283</v>
      </c>
      <c r="V1765" s="250">
        <f t="shared" si="157"/>
        <v>0.50088116017789086</v>
      </c>
      <c r="W1765" s="250">
        <f t="shared" si="149"/>
        <v>0.49084459609337283</v>
      </c>
      <c r="X1765" s="250"/>
      <c r="Y1765" s="250"/>
      <c r="Z1765" s="250"/>
      <c r="AA1765" s="250"/>
    </row>
    <row r="1766" spans="1:27" ht="14.25" hidden="1" customHeight="1">
      <c r="A1766" s="120">
        <v>0.17</v>
      </c>
      <c r="B1766" s="120">
        <v>0.23</v>
      </c>
      <c r="C1766" s="120">
        <v>0.6</v>
      </c>
      <c r="D1766" s="250">
        <f t="shared" si="154"/>
        <v>0.31393341175748002</v>
      </c>
      <c r="E1766" s="250">
        <f t="shared" si="154"/>
        <v>0.29709076747291996</v>
      </c>
      <c r="F1766" s="250">
        <f t="shared" si="146"/>
        <v>0.29709076747291996</v>
      </c>
      <c r="G1766" s="250"/>
      <c r="H1766" s="250"/>
      <c r="I1766" s="250"/>
      <c r="J1766" s="250">
        <f t="shared" si="155"/>
        <v>0.2903343172856</v>
      </c>
      <c r="K1766" s="250">
        <f t="shared" si="155"/>
        <v>0.28381518767792002</v>
      </c>
      <c r="L1766" s="250">
        <f t="shared" si="147"/>
        <v>0.28381518767792002</v>
      </c>
      <c r="M1766" s="250"/>
      <c r="N1766" s="250"/>
      <c r="O1766" s="250"/>
      <c r="P1766" s="250">
        <f t="shared" si="156"/>
        <v>0.33741370169279994</v>
      </c>
      <c r="Q1766" s="250">
        <f t="shared" si="156"/>
        <v>0.34806193945524</v>
      </c>
      <c r="R1766" s="250">
        <f t="shared" si="148"/>
        <v>0.33741370169279994</v>
      </c>
      <c r="S1766" s="250"/>
      <c r="T1766" s="250">
        <f t="shared" si="157"/>
        <v>0.50802562283907615</v>
      </c>
      <c r="U1766" s="250">
        <f t="shared" si="157"/>
        <v>0.49105327480160821</v>
      </c>
      <c r="V1766" s="250">
        <f t="shared" si="157"/>
        <v>0.50108982445540673</v>
      </c>
      <c r="W1766" s="250">
        <f t="shared" si="149"/>
        <v>0.49105327480160821</v>
      </c>
      <c r="X1766" s="250"/>
      <c r="Y1766" s="250"/>
      <c r="Z1766" s="250"/>
      <c r="AA1766" s="250"/>
    </row>
    <row r="1767" spans="1:27" ht="14.25" hidden="1" customHeight="1">
      <c r="A1767" s="120">
        <v>0.17</v>
      </c>
      <c r="B1767" s="120">
        <v>0.24</v>
      </c>
      <c r="C1767" s="120">
        <v>0.59</v>
      </c>
      <c r="D1767" s="250">
        <f t="shared" si="154"/>
        <v>0.31358614731824003</v>
      </c>
      <c r="E1767" s="250">
        <f t="shared" si="154"/>
        <v>0.29740974889291999</v>
      </c>
      <c r="F1767" s="250">
        <f t="shared" si="146"/>
        <v>0.29740974889291999</v>
      </c>
      <c r="G1767" s="250"/>
      <c r="H1767" s="250"/>
      <c r="I1767" s="250"/>
      <c r="J1767" s="250">
        <f t="shared" si="155"/>
        <v>0.29001703709983995</v>
      </c>
      <c r="K1767" s="250">
        <f t="shared" si="155"/>
        <v>0.28413416909792</v>
      </c>
      <c r="L1767" s="250">
        <f t="shared" si="147"/>
        <v>0.28413416909792</v>
      </c>
      <c r="M1767" s="250"/>
      <c r="N1767" s="250"/>
      <c r="O1767" s="250"/>
      <c r="P1767" s="250">
        <f t="shared" si="156"/>
        <v>0.33741986866691998</v>
      </c>
      <c r="Q1767" s="250">
        <f t="shared" si="156"/>
        <v>0.34805577248111996</v>
      </c>
      <c r="R1767" s="250">
        <f t="shared" si="148"/>
        <v>0.33741986866691998</v>
      </c>
      <c r="S1767" s="250"/>
      <c r="T1767" s="250">
        <f t="shared" si="157"/>
        <v>0.50759569959826489</v>
      </c>
      <c r="U1767" s="250">
        <f t="shared" si="157"/>
        <v>0.49126195350984359</v>
      </c>
      <c r="V1767" s="250">
        <f t="shared" si="157"/>
        <v>0.50129848873292282</v>
      </c>
      <c r="W1767" s="250">
        <f t="shared" si="149"/>
        <v>0.49126195350984359</v>
      </c>
      <c r="X1767" s="250"/>
      <c r="Y1767" s="250"/>
      <c r="Z1767" s="250"/>
      <c r="AA1767" s="250"/>
    </row>
    <row r="1768" spans="1:27" ht="14.25" hidden="1" customHeight="1">
      <c r="A1768" s="120">
        <v>0.17</v>
      </c>
      <c r="B1768" s="120">
        <v>0.25</v>
      </c>
      <c r="C1768" s="120">
        <v>0.57999999999999996</v>
      </c>
      <c r="D1768" s="250">
        <f t="shared" si="154"/>
        <v>0.31323888287900004</v>
      </c>
      <c r="E1768" s="250">
        <f t="shared" si="154"/>
        <v>0.29772873031292002</v>
      </c>
      <c r="F1768" s="250">
        <f t="shared" si="146"/>
        <v>0.29772873031292002</v>
      </c>
      <c r="G1768" s="250"/>
      <c r="H1768" s="250"/>
      <c r="I1768" s="250"/>
      <c r="J1768" s="250">
        <f t="shared" si="155"/>
        <v>0.28969975691408001</v>
      </c>
      <c r="K1768" s="250">
        <f t="shared" si="155"/>
        <v>0.28445315051791997</v>
      </c>
      <c r="L1768" s="250">
        <f t="shared" si="147"/>
        <v>0.28445315051791997</v>
      </c>
      <c r="M1768" s="250"/>
      <c r="N1768" s="250"/>
      <c r="O1768" s="250"/>
      <c r="P1768" s="250">
        <f t="shared" si="156"/>
        <v>0.33742603564104001</v>
      </c>
      <c r="Q1768" s="250">
        <f t="shared" si="156"/>
        <v>0.34804960550699998</v>
      </c>
      <c r="R1768" s="250">
        <f t="shared" si="148"/>
        <v>0.33742603564104001</v>
      </c>
      <c r="S1768" s="250"/>
      <c r="T1768" s="250">
        <f t="shared" si="157"/>
        <v>0.50716577635745375</v>
      </c>
      <c r="U1768" s="250">
        <f t="shared" si="157"/>
        <v>0.49147063221807902</v>
      </c>
      <c r="V1768" s="250">
        <f t="shared" si="157"/>
        <v>0.50150715301043869</v>
      </c>
      <c r="W1768" s="250">
        <f t="shared" si="149"/>
        <v>0.49147063221807902</v>
      </c>
      <c r="X1768" s="250"/>
      <c r="Y1768" s="250"/>
      <c r="Z1768" s="250"/>
      <c r="AA1768" s="250"/>
    </row>
    <row r="1769" spans="1:27" ht="14.25" hidden="1" customHeight="1">
      <c r="A1769" s="120">
        <v>0.17</v>
      </c>
      <c r="B1769" s="120">
        <v>0.26</v>
      </c>
      <c r="C1769" s="120">
        <v>0.56999999999999995</v>
      </c>
      <c r="D1769" s="250">
        <f t="shared" si="154"/>
        <v>0.31289161843975999</v>
      </c>
      <c r="E1769" s="250">
        <f t="shared" si="154"/>
        <v>0.29804771173292</v>
      </c>
      <c r="F1769" s="250">
        <f t="shared" si="146"/>
        <v>0.29804771173292</v>
      </c>
      <c r="G1769" s="250"/>
      <c r="H1769" s="250"/>
      <c r="I1769" s="250"/>
      <c r="J1769" s="250">
        <f t="shared" si="155"/>
        <v>0.28938247672831996</v>
      </c>
      <c r="K1769" s="250">
        <f t="shared" si="155"/>
        <v>0.28477213193792</v>
      </c>
      <c r="L1769" s="250">
        <f t="shared" si="147"/>
        <v>0.28477213193792</v>
      </c>
      <c r="M1769" s="250"/>
      <c r="N1769" s="250"/>
      <c r="O1769" s="250"/>
      <c r="P1769" s="250">
        <f t="shared" si="156"/>
        <v>0.33743220261515999</v>
      </c>
      <c r="Q1769" s="250">
        <f t="shared" si="156"/>
        <v>0.34804343853288</v>
      </c>
      <c r="R1769" s="250">
        <f t="shared" si="148"/>
        <v>0.33743220261515999</v>
      </c>
      <c r="S1769" s="250"/>
      <c r="T1769" s="250">
        <f t="shared" si="157"/>
        <v>0.5067358531166426</v>
      </c>
      <c r="U1769" s="250">
        <f t="shared" si="157"/>
        <v>0.49167931092631439</v>
      </c>
      <c r="V1769" s="250">
        <f t="shared" si="157"/>
        <v>0.50171581728795467</v>
      </c>
      <c r="W1769" s="250">
        <f t="shared" si="149"/>
        <v>0.49167931092631439</v>
      </c>
      <c r="X1769" s="250"/>
      <c r="Y1769" s="250"/>
      <c r="Z1769" s="250"/>
      <c r="AA1769" s="250"/>
    </row>
    <row r="1770" spans="1:27" ht="14.25" hidden="1" customHeight="1">
      <c r="A1770" s="120">
        <v>0.17</v>
      </c>
      <c r="B1770" s="120">
        <v>0.27</v>
      </c>
      <c r="C1770" s="120">
        <v>0.56000000000000005</v>
      </c>
      <c r="D1770" s="250">
        <f t="shared" si="154"/>
        <v>0.31254435400052005</v>
      </c>
      <c r="E1770" s="250">
        <f t="shared" si="154"/>
        <v>0.29836669315292003</v>
      </c>
      <c r="F1770" s="250">
        <f t="shared" si="146"/>
        <v>0.29836669315292003</v>
      </c>
      <c r="G1770" s="250"/>
      <c r="H1770" s="250"/>
      <c r="I1770" s="250"/>
      <c r="J1770" s="250">
        <f t="shared" si="155"/>
        <v>0.28906519654256002</v>
      </c>
      <c r="K1770" s="250">
        <f t="shared" si="155"/>
        <v>0.28509111335792003</v>
      </c>
      <c r="L1770" s="250">
        <f t="shared" si="147"/>
        <v>0.28509111335792003</v>
      </c>
      <c r="M1770" s="250"/>
      <c r="N1770" s="250"/>
      <c r="O1770" s="250"/>
      <c r="P1770" s="250">
        <f t="shared" si="156"/>
        <v>0.33743836958927997</v>
      </c>
      <c r="Q1770" s="250">
        <f t="shared" si="156"/>
        <v>0.34803727155876002</v>
      </c>
      <c r="R1770" s="250">
        <f t="shared" si="148"/>
        <v>0.33743836958927997</v>
      </c>
      <c r="S1770" s="250"/>
      <c r="T1770" s="250">
        <f t="shared" si="157"/>
        <v>0.50630592987583156</v>
      </c>
      <c r="U1770" s="250">
        <f t="shared" si="157"/>
        <v>0.49188798963454983</v>
      </c>
      <c r="V1770" s="250">
        <f t="shared" si="157"/>
        <v>0.50192448156547065</v>
      </c>
      <c r="W1770" s="250">
        <f t="shared" si="149"/>
        <v>0.49188798963454983</v>
      </c>
      <c r="X1770" s="250"/>
      <c r="Y1770" s="250"/>
      <c r="Z1770" s="250"/>
      <c r="AA1770" s="250"/>
    </row>
    <row r="1771" spans="1:27" ht="14.25" hidden="1" customHeight="1">
      <c r="A1771" s="120">
        <v>0.17</v>
      </c>
      <c r="B1771" s="120">
        <v>0.28000000000000003</v>
      </c>
      <c r="C1771" s="120">
        <v>0.55000000000000004</v>
      </c>
      <c r="D1771" s="250">
        <f t="shared" si="154"/>
        <v>0.31219708956128001</v>
      </c>
      <c r="E1771" s="250">
        <f t="shared" si="154"/>
        <v>0.29868567457292006</v>
      </c>
      <c r="F1771" s="250">
        <f t="shared" si="146"/>
        <v>0.29868567457292006</v>
      </c>
      <c r="G1771" s="250"/>
      <c r="H1771" s="250"/>
      <c r="I1771" s="250"/>
      <c r="J1771" s="250">
        <f t="shared" si="155"/>
        <v>0.28874791635679997</v>
      </c>
      <c r="K1771" s="250">
        <f t="shared" si="155"/>
        <v>0.28541009477792001</v>
      </c>
      <c r="L1771" s="250">
        <f t="shared" si="147"/>
        <v>0.28541009477792001</v>
      </c>
      <c r="M1771" s="250"/>
      <c r="N1771" s="250"/>
      <c r="O1771" s="250"/>
      <c r="P1771" s="250">
        <f t="shared" si="156"/>
        <v>0.33744453656340001</v>
      </c>
      <c r="Q1771" s="250">
        <f t="shared" si="156"/>
        <v>0.34803110458464004</v>
      </c>
      <c r="R1771" s="250">
        <f t="shared" si="148"/>
        <v>0.33744453656340001</v>
      </c>
      <c r="S1771" s="250"/>
      <c r="T1771" s="250">
        <f t="shared" si="157"/>
        <v>0.5058760066350203</v>
      </c>
      <c r="U1771" s="250">
        <f t="shared" si="157"/>
        <v>0.49209666834278526</v>
      </c>
      <c r="V1771" s="250">
        <f t="shared" si="157"/>
        <v>0.50213314584298652</v>
      </c>
      <c r="W1771" s="250">
        <f t="shared" si="149"/>
        <v>0.49209666834278526</v>
      </c>
      <c r="X1771" s="250"/>
      <c r="Y1771" s="250"/>
      <c r="Z1771" s="250"/>
      <c r="AA1771" s="250"/>
    </row>
    <row r="1772" spans="1:27" ht="14.25" hidden="1" customHeight="1">
      <c r="A1772" s="120">
        <v>0.17</v>
      </c>
      <c r="B1772" s="120">
        <v>0.28999999999999998</v>
      </c>
      <c r="C1772" s="120">
        <v>0.54</v>
      </c>
      <c r="D1772" s="250">
        <f t="shared" si="154"/>
        <v>0.31184982512204001</v>
      </c>
      <c r="E1772" s="250">
        <f t="shared" si="154"/>
        <v>0.29900465599292003</v>
      </c>
      <c r="F1772" s="250">
        <f t="shared" si="146"/>
        <v>0.29900465599292003</v>
      </c>
      <c r="G1772" s="250"/>
      <c r="H1772" s="250"/>
      <c r="I1772" s="250"/>
      <c r="J1772" s="250">
        <f t="shared" si="155"/>
        <v>0.28843063617104003</v>
      </c>
      <c r="K1772" s="250">
        <f t="shared" si="155"/>
        <v>0.28572907619791998</v>
      </c>
      <c r="L1772" s="250">
        <f t="shared" si="147"/>
        <v>0.28572907619791998</v>
      </c>
      <c r="M1772" s="250"/>
      <c r="N1772" s="250"/>
      <c r="O1772" s="250"/>
      <c r="P1772" s="250">
        <f t="shared" si="156"/>
        <v>0.33745070353751999</v>
      </c>
      <c r="Q1772" s="250">
        <f t="shared" si="156"/>
        <v>0.34802493761052</v>
      </c>
      <c r="R1772" s="250">
        <f t="shared" si="148"/>
        <v>0.33745070353751999</v>
      </c>
      <c r="S1772" s="250"/>
      <c r="T1772" s="250">
        <f t="shared" si="157"/>
        <v>0.50544608339420916</v>
      </c>
      <c r="U1772" s="250">
        <f t="shared" si="157"/>
        <v>0.49230534705102064</v>
      </c>
      <c r="V1772" s="250">
        <f t="shared" si="157"/>
        <v>0.50234181012050261</v>
      </c>
      <c r="W1772" s="250">
        <f t="shared" si="149"/>
        <v>0.49230534705102064</v>
      </c>
      <c r="X1772" s="250"/>
      <c r="Y1772" s="250"/>
      <c r="Z1772" s="250"/>
      <c r="AA1772" s="250"/>
    </row>
    <row r="1773" spans="1:27" ht="14.25" hidden="1" customHeight="1">
      <c r="A1773" s="120">
        <v>0.17</v>
      </c>
      <c r="B1773" s="120">
        <v>0.3</v>
      </c>
      <c r="C1773" s="120">
        <v>0.53</v>
      </c>
      <c r="D1773" s="250">
        <f t="shared" si="154"/>
        <v>0.31150256068280002</v>
      </c>
      <c r="E1773" s="250">
        <f t="shared" si="154"/>
        <v>0.29932363741292001</v>
      </c>
      <c r="F1773" s="250">
        <f t="shared" si="146"/>
        <v>0.29932363741292001</v>
      </c>
      <c r="G1773" s="250"/>
      <c r="H1773" s="250"/>
      <c r="I1773" s="250"/>
      <c r="J1773" s="250">
        <f t="shared" si="155"/>
        <v>0.28811335598527998</v>
      </c>
      <c r="K1773" s="250">
        <f t="shared" si="155"/>
        <v>0.28604805761791996</v>
      </c>
      <c r="L1773" s="250">
        <f t="shared" si="147"/>
        <v>0.28604805761791996</v>
      </c>
      <c r="M1773" s="250"/>
      <c r="N1773" s="250"/>
      <c r="O1773" s="250"/>
      <c r="P1773" s="250">
        <f t="shared" si="156"/>
        <v>0.33745687051163997</v>
      </c>
      <c r="Q1773" s="250">
        <f t="shared" si="156"/>
        <v>0.34801877063639997</v>
      </c>
      <c r="R1773" s="250">
        <f t="shared" si="148"/>
        <v>0.33745687051163997</v>
      </c>
      <c r="S1773" s="250"/>
      <c r="T1773" s="250">
        <f t="shared" si="157"/>
        <v>0.50501616015339801</v>
      </c>
      <c r="U1773" s="250">
        <f t="shared" si="157"/>
        <v>0.49251402575925601</v>
      </c>
      <c r="V1773" s="250">
        <f t="shared" si="157"/>
        <v>0.50255047439801848</v>
      </c>
      <c r="W1773" s="250">
        <f t="shared" si="149"/>
        <v>0.49251402575925601</v>
      </c>
      <c r="X1773" s="250"/>
      <c r="Y1773" s="250"/>
      <c r="Z1773" s="250"/>
      <c r="AA1773" s="250"/>
    </row>
    <row r="1774" spans="1:27" ht="14.25" hidden="1" customHeight="1">
      <c r="A1774" s="120">
        <v>0.17</v>
      </c>
      <c r="B1774" s="120">
        <v>0.31</v>
      </c>
      <c r="C1774" s="120">
        <v>0.52</v>
      </c>
      <c r="D1774" s="250">
        <f t="shared" si="154"/>
        <v>0.31115529624356003</v>
      </c>
      <c r="E1774" s="250">
        <f t="shared" si="154"/>
        <v>0.29964261883291998</v>
      </c>
      <c r="F1774" s="250">
        <f t="shared" si="146"/>
        <v>0.29964261883291998</v>
      </c>
      <c r="G1774" s="250"/>
      <c r="H1774" s="250"/>
      <c r="I1774" s="250"/>
      <c r="J1774" s="250">
        <f t="shared" si="155"/>
        <v>0.28779607579952005</v>
      </c>
      <c r="K1774" s="250">
        <f t="shared" si="155"/>
        <v>0.28636703903792005</v>
      </c>
      <c r="L1774" s="250">
        <f t="shared" si="147"/>
        <v>0.28636703903792005</v>
      </c>
      <c r="M1774" s="250"/>
      <c r="N1774" s="250"/>
      <c r="O1774" s="250"/>
      <c r="P1774" s="250">
        <f t="shared" si="156"/>
        <v>0.33746303748576001</v>
      </c>
      <c r="Q1774" s="250">
        <f t="shared" si="156"/>
        <v>0.34801260366228004</v>
      </c>
      <c r="R1774" s="250">
        <f t="shared" si="148"/>
        <v>0.33746303748576001</v>
      </c>
      <c r="S1774" s="250"/>
      <c r="T1774" s="250">
        <f t="shared" si="157"/>
        <v>0.50458623691258686</v>
      </c>
      <c r="U1774" s="250">
        <f t="shared" si="157"/>
        <v>0.49272270446749145</v>
      </c>
      <c r="V1774" s="250">
        <f t="shared" si="157"/>
        <v>0.50275913867553457</v>
      </c>
      <c r="W1774" s="250">
        <f t="shared" si="149"/>
        <v>0.49272270446749145</v>
      </c>
      <c r="X1774" s="250"/>
      <c r="Y1774" s="250"/>
      <c r="Z1774" s="250"/>
      <c r="AA1774" s="250"/>
    </row>
    <row r="1775" spans="1:27" ht="14.25" hidden="1" customHeight="1">
      <c r="A1775" s="120">
        <v>0.17</v>
      </c>
      <c r="B1775" s="120">
        <v>0.32</v>
      </c>
      <c r="C1775" s="120">
        <v>0.51</v>
      </c>
      <c r="D1775" s="250">
        <f t="shared" si="154"/>
        <v>0.31080803180432004</v>
      </c>
      <c r="E1775" s="250">
        <f t="shared" si="154"/>
        <v>0.29996160025292001</v>
      </c>
      <c r="F1775" s="250">
        <f t="shared" si="146"/>
        <v>0.29996160025292001</v>
      </c>
      <c r="G1775" s="250"/>
      <c r="H1775" s="250"/>
      <c r="I1775" s="250"/>
      <c r="J1775" s="250">
        <f t="shared" si="155"/>
        <v>0.28747879561376</v>
      </c>
      <c r="K1775" s="250">
        <f t="shared" si="155"/>
        <v>0.28668602045792002</v>
      </c>
      <c r="L1775" s="250">
        <f t="shared" si="147"/>
        <v>0.28668602045792002</v>
      </c>
      <c r="M1775" s="250"/>
      <c r="N1775" s="250"/>
      <c r="O1775" s="250"/>
      <c r="P1775" s="250">
        <f t="shared" si="156"/>
        <v>0.33746920445987999</v>
      </c>
      <c r="Q1775" s="250">
        <f t="shared" si="156"/>
        <v>0.34800643668816</v>
      </c>
      <c r="R1775" s="250">
        <f t="shared" si="148"/>
        <v>0.33746920445987999</v>
      </c>
      <c r="S1775" s="250"/>
      <c r="T1775" s="250">
        <f t="shared" si="157"/>
        <v>0.50415631367177571</v>
      </c>
      <c r="U1775" s="250">
        <f t="shared" si="157"/>
        <v>0.49293138317572682</v>
      </c>
      <c r="V1775" s="250">
        <f t="shared" si="157"/>
        <v>0.50296780295305044</v>
      </c>
      <c r="W1775" s="250">
        <f t="shared" si="149"/>
        <v>0.49293138317572682</v>
      </c>
      <c r="X1775" s="250"/>
      <c r="Y1775" s="250"/>
      <c r="Z1775" s="250"/>
      <c r="AA1775" s="250"/>
    </row>
    <row r="1776" spans="1:27" ht="14.25" hidden="1" customHeight="1">
      <c r="A1776" s="120">
        <v>0.17</v>
      </c>
      <c r="B1776" s="120">
        <v>0.33</v>
      </c>
      <c r="C1776" s="120">
        <v>0.5</v>
      </c>
      <c r="D1776" s="250">
        <f t="shared" si="154"/>
        <v>0.31046076736507999</v>
      </c>
      <c r="E1776" s="250">
        <f t="shared" si="154"/>
        <v>0.30028058167292004</v>
      </c>
      <c r="F1776" s="250">
        <f t="shared" si="146"/>
        <v>0.30028058167292004</v>
      </c>
      <c r="G1776" s="250"/>
      <c r="H1776" s="250"/>
      <c r="I1776" s="250"/>
      <c r="J1776" s="250">
        <f t="shared" si="155"/>
        <v>0.287161515428</v>
      </c>
      <c r="K1776" s="250">
        <f t="shared" si="155"/>
        <v>0.28700500187792</v>
      </c>
      <c r="L1776" s="250">
        <f t="shared" si="147"/>
        <v>0.28700500187792</v>
      </c>
      <c r="M1776" s="250"/>
      <c r="N1776" s="250"/>
      <c r="O1776" s="250"/>
      <c r="P1776" s="250">
        <f t="shared" si="156"/>
        <v>0.33747537143399997</v>
      </c>
      <c r="Q1776" s="250">
        <f t="shared" si="156"/>
        <v>0.34800026971403997</v>
      </c>
      <c r="R1776" s="250">
        <f t="shared" si="148"/>
        <v>0.33747537143399997</v>
      </c>
      <c r="S1776" s="250"/>
      <c r="T1776" s="250">
        <f t="shared" si="157"/>
        <v>0.50372639043096445</v>
      </c>
      <c r="U1776" s="250">
        <f t="shared" si="157"/>
        <v>0.4931400618839622</v>
      </c>
      <c r="V1776" s="250">
        <f t="shared" si="157"/>
        <v>0.50317646723056642</v>
      </c>
      <c r="W1776" s="250">
        <f t="shared" si="149"/>
        <v>0.4931400618839622</v>
      </c>
      <c r="X1776" s="250"/>
      <c r="Y1776" s="250"/>
      <c r="Z1776" s="250"/>
      <c r="AA1776" s="250"/>
    </row>
    <row r="1777" spans="1:27" ht="14.25" hidden="1" customHeight="1">
      <c r="A1777" s="120">
        <v>0.17</v>
      </c>
      <c r="B1777" s="120">
        <v>0.34</v>
      </c>
      <c r="C1777" s="120">
        <v>0.49</v>
      </c>
      <c r="D1777" s="250">
        <f t="shared" si="154"/>
        <v>0.31011350292584006</v>
      </c>
      <c r="E1777" s="250">
        <f t="shared" si="154"/>
        <v>0.30059956309292002</v>
      </c>
      <c r="F1777" s="250">
        <f t="shared" si="146"/>
        <v>0.30059956309292002</v>
      </c>
      <c r="G1777" s="250"/>
      <c r="H1777" s="250"/>
      <c r="I1777" s="250"/>
      <c r="J1777" s="250">
        <f t="shared" si="155"/>
        <v>0.28684423524224001</v>
      </c>
      <c r="K1777" s="250">
        <f t="shared" si="155"/>
        <v>0.28732398329791997</v>
      </c>
      <c r="L1777" s="250">
        <f t="shared" si="147"/>
        <v>0.28684423524224001</v>
      </c>
      <c r="M1777" s="250"/>
      <c r="N1777" s="250"/>
      <c r="O1777" s="250"/>
      <c r="P1777" s="250">
        <f t="shared" si="156"/>
        <v>0.33748153840812001</v>
      </c>
      <c r="Q1777" s="250">
        <f t="shared" si="156"/>
        <v>0.34799410273991999</v>
      </c>
      <c r="R1777" s="250">
        <f t="shared" si="148"/>
        <v>0.33748153840812001</v>
      </c>
      <c r="S1777" s="250"/>
      <c r="T1777" s="250">
        <f t="shared" si="157"/>
        <v>0.50329646719015331</v>
      </c>
      <c r="U1777" s="250">
        <f t="shared" si="157"/>
        <v>0.49334874059219758</v>
      </c>
      <c r="V1777" s="250">
        <f t="shared" si="157"/>
        <v>0.5033851315080824</v>
      </c>
      <c r="W1777" s="250">
        <f t="shared" si="149"/>
        <v>0.49334874059219758</v>
      </c>
      <c r="X1777" s="250"/>
      <c r="Y1777" s="250"/>
      <c r="Z1777" s="250"/>
      <c r="AA1777" s="250"/>
    </row>
    <row r="1778" spans="1:27" ht="14.25" hidden="1" customHeight="1">
      <c r="A1778" s="120">
        <v>0.17</v>
      </c>
      <c r="B1778" s="120">
        <v>0.35</v>
      </c>
      <c r="C1778" s="120">
        <v>0.48</v>
      </c>
      <c r="D1778" s="250">
        <f t="shared" si="154"/>
        <v>0.30976623848660001</v>
      </c>
      <c r="E1778" s="250">
        <f t="shared" si="154"/>
        <v>0.30091854451291999</v>
      </c>
      <c r="F1778" s="250">
        <f t="shared" si="146"/>
        <v>0.30091854451291999</v>
      </c>
      <c r="G1778" s="250"/>
      <c r="H1778" s="250"/>
      <c r="I1778" s="250"/>
      <c r="J1778" s="250">
        <f t="shared" si="155"/>
        <v>0.28652695505647996</v>
      </c>
      <c r="K1778" s="250">
        <f t="shared" si="155"/>
        <v>0.28764296471791995</v>
      </c>
      <c r="L1778" s="250">
        <f t="shared" si="147"/>
        <v>0.28652695505647996</v>
      </c>
      <c r="M1778" s="250"/>
      <c r="N1778" s="250"/>
      <c r="O1778" s="250"/>
      <c r="P1778" s="250">
        <f t="shared" si="156"/>
        <v>0.33748770538223999</v>
      </c>
      <c r="Q1778" s="250">
        <f t="shared" si="156"/>
        <v>0.34798793576579995</v>
      </c>
      <c r="R1778" s="250">
        <f t="shared" si="148"/>
        <v>0.33748770538223999</v>
      </c>
      <c r="S1778" s="250"/>
      <c r="T1778" s="250">
        <f t="shared" si="157"/>
        <v>0.50286654394934205</v>
      </c>
      <c r="U1778" s="250">
        <f t="shared" si="157"/>
        <v>0.49355741930043295</v>
      </c>
      <c r="V1778" s="250">
        <f t="shared" si="157"/>
        <v>0.50359379578559826</v>
      </c>
      <c r="W1778" s="250">
        <f t="shared" si="149"/>
        <v>0.49355741930043295</v>
      </c>
      <c r="X1778" s="250"/>
      <c r="Y1778" s="250"/>
      <c r="Z1778" s="250"/>
      <c r="AA1778" s="250"/>
    </row>
    <row r="1779" spans="1:27" ht="14.25" hidden="1" customHeight="1">
      <c r="A1779" s="120">
        <v>0.17</v>
      </c>
      <c r="B1779" s="120">
        <v>0.36</v>
      </c>
      <c r="C1779" s="120">
        <v>0.47</v>
      </c>
      <c r="D1779" s="250">
        <f t="shared" si="154"/>
        <v>0.30941897404736002</v>
      </c>
      <c r="E1779" s="250">
        <f t="shared" si="154"/>
        <v>0.30123752593292002</v>
      </c>
      <c r="F1779" s="250">
        <f t="shared" si="146"/>
        <v>0.30123752593292002</v>
      </c>
      <c r="G1779" s="250"/>
      <c r="H1779" s="250"/>
      <c r="I1779" s="250"/>
      <c r="J1779" s="250">
        <f t="shared" si="155"/>
        <v>0.28620967487072002</v>
      </c>
      <c r="K1779" s="250">
        <f t="shared" si="155"/>
        <v>0.28796194613792003</v>
      </c>
      <c r="L1779" s="250">
        <f t="shared" si="147"/>
        <v>0.28620967487072002</v>
      </c>
      <c r="M1779" s="250"/>
      <c r="N1779" s="250"/>
      <c r="O1779" s="250"/>
      <c r="P1779" s="250">
        <f t="shared" si="156"/>
        <v>0.33749387235635997</v>
      </c>
      <c r="Q1779" s="250">
        <f t="shared" si="156"/>
        <v>0.34798176879167997</v>
      </c>
      <c r="R1779" s="250">
        <f t="shared" si="148"/>
        <v>0.33749387235635997</v>
      </c>
      <c r="S1779" s="250"/>
      <c r="T1779" s="250">
        <f t="shared" si="157"/>
        <v>0.5024366207085309</v>
      </c>
      <c r="U1779" s="250">
        <f t="shared" si="157"/>
        <v>0.49376609800866839</v>
      </c>
      <c r="V1779" s="250">
        <f t="shared" si="157"/>
        <v>0.50380246006311424</v>
      </c>
      <c r="W1779" s="250">
        <f t="shared" si="149"/>
        <v>0.49376609800866839</v>
      </c>
      <c r="X1779" s="250"/>
      <c r="Y1779" s="250"/>
      <c r="Z1779" s="250"/>
      <c r="AA1779" s="250"/>
    </row>
    <row r="1780" spans="1:27" ht="14.25" hidden="1" customHeight="1">
      <c r="A1780" s="120">
        <v>0.17</v>
      </c>
      <c r="B1780" s="120">
        <v>0.37</v>
      </c>
      <c r="C1780" s="120">
        <v>0.46</v>
      </c>
      <c r="D1780" s="250">
        <f t="shared" si="154"/>
        <v>0.30907170960812003</v>
      </c>
      <c r="E1780" s="250">
        <f t="shared" si="154"/>
        <v>0.30155650735292006</v>
      </c>
      <c r="F1780" s="250">
        <f t="shared" si="146"/>
        <v>0.30155650735292006</v>
      </c>
      <c r="G1780" s="250"/>
      <c r="H1780" s="250"/>
      <c r="I1780" s="250"/>
      <c r="J1780" s="250">
        <f t="shared" si="155"/>
        <v>0.28589239468495997</v>
      </c>
      <c r="K1780" s="250">
        <f t="shared" si="155"/>
        <v>0.28828092755792001</v>
      </c>
      <c r="L1780" s="250">
        <f t="shared" si="147"/>
        <v>0.28589239468495997</v>
      </c>
      <c r="M1780" s="250"/>
      <c r="N1780" s="250"/>
      <c r="O1780" s="250"/>
      <c r="P1780" s="250">
        <f t="shared" si="156"/>
        <v>0.33750003933048001</v>
      </c>
      <c r="Q1780" s="250">
        <f t="shared" si="156"/>
        <v>0.34797560181756004</v>
      </c>
      <c r="R1780" s="250">
        <f t="shared" si="148"/>
        <v>0.33750003933048001</v>
      </c>
      <c r="S1780" s="250"/>
      <c r="T1780" s="250">
        <f t="shared" si="157"/>
        <v>0.50200669746771975</v>
      </c>
      <c r="U1780" s="250">
        <f t="shared" si="157"/>
        <v>0.49397477671690382</v>
      </c>
      <c r="V1780" s="250">
        <f t="shared" si="157"/>
        <v>0.50401112434063022</v>
      </c>
      <c r="W1780" s="250">
        <f t="shared" si="149"/>
        <v>0.49397477671690382</v>
      </c>
      <c r="X1780" s="250"/>
      <c r="Y1780" s="250"/>
      <c r="Z1780" s="250"/>
      <c r="AA1780" s="250"/>
    </row>
    <row r="1781" spans="1:27" ht="14.25" hidden="1" customHeight="1">
      <c r="A1781" s="120">
        <v>0.17</v>
      </c>
      <c r="B1781" s="120">
        <v>0.38</v>
      </c>
      <c r="C1781" s="120">
        <v>0.45</v>
      </c>
      <c r="D1781" s="250">
        <f t="shared" si="154"/>
        <v>0.30872444516888004</v>
      </c>
      <c r="E1781" s="250">
        <f t="shared" si="154"/>
        <v>0.30187548877292003</v>
      </c>
      <c r="F1781" s="250">
        <f t="shared" si="146"/>
        <v>0.30187548877292003</v>
      </c>
      <c r="G1781" s="250"/>
      <c r="H1781" s="250"/>
      <c r="I1781" s="250"/>
      <c r="J1781" s="250">
        <f t="shared" si="155"/>
        <v>0.28557511449920003</v>
      </c>
      <c r="K1781" s="250">
        <f t="shared" si="155"/>
        <v>0.28859990897791998</v>
      </c>
      <c r="L1781" s="250">
        <f t="shared" si="147"/>
        <v>0.28557511449920003</v>
      </c>
      <c r="M1781" s="250"/>
      <c r="N1781" s="250"/>
      <c r="O1781" s="250"/>
      <c r="P1781" s="250">
        <f t="shared" si="156"/>
        <v>0.33750620630459999</v>
      </c>
      <c r="Q1781" s="250">
        <f t="shared" si="156"/>
        <v>0.34796943484344001</v>
      </c>
      <c r="R1781" s="250">
        <f t="shared" si="148"/>
        <v>0.33750620630459999</v>
      </c>
      <c r="S1781" s="250"/>
      <c r="T1781" s="250">
        <f t="shared" si="157"/>
        <v>0.50157677422690861</v>
      </c>
      <c r="U1781" s="250">
        <f t="shared" si="157"/>
        <v>0.4941834554251392</v>
      </c>
      <c r="V1781" s="250">
        <f t="shared" si="157"/>
        <v>0.5042197886181462</v>
      </c>
      <c r="W1781" s="250">
        <f t="shared" si="149"/>
        <v>0.4941834554251392</v>
      </c>
      <c r="X1781" s="250"/>
      <c r="Y1781" s="250"/>
      <c r="Z1781" s="250"/>
      <c r="AA1781" s="250"/>
    </row>
    <row r="1782" spans="1:27" ht="14.25" hidden="1" customHeight="1">
      <c r="A1782" s="120">
        <v>0.17</v>
      </c>
      <c r="B1782" s="120">
        <v>0.39</v>
      </c>
      <c r="C1782" s="120">
        <v>0.44</v>
      </c>
      <c r="D1782" s="250">
        <f t="shared" si="154"/>
        <v>0.30837718072964004</v>
      </c>
      <c r="E1782" s="250">
        <f t="shared" si="154"/>
        <v>0.30219447019292001</v>
      </c>
      <c r="F1782" s="250">
        <f t="shared" si="146"/>
        <v>0.30219447019292001</v>
      </c>
      <c r="G1782" s="250"/>
      <c r="H1782" s="250"/>
      <c r="I1782" s="250"/>
      <c r="J1782" s="250">
        <f t="shared" si="155"/>
        <v>0.28525783431343998</v>
      </c>
      <c r="K1782" s="250">
        <f t="shared" si="155"/>
        <v>0.28891889039792001</v>
      </c>
      <c r="L1782" s="250">
        <f t="shared" si="147"/>
        <v>0.28525783431343998</v>
      </c>
      <c r="M1782" s="250"/>
      <c r="N1782" s="250"/>
      <c r="O1782" s="250"/>
      <c r="P1782" s="250">
        <f t="shared" si="156"/>
        <v>0.33751237327871997</v>
      </c>
      <c r="Q1782" s="250">
        <f t="shared" si="156"/>
        <v>0.34796326786931997</v>
      </c>
      <c r="R1782" s="250">
        <f t="shared" si="148"/>
        <v>0.33751237327871997</v>
      </c>
      <c r="S1782" s="250"/>
      <c r="T1782" s="250">
        <f t="shared" si="157"/>
        <v>0.50114685098609746</v>
      </c>
      <c r="U1782" s="250">
        <f t="shared" si="157"/>
        <v>0.49439213413337468</v>
      </c>
      <c r="V1782" s="250">
        <f t="shared" si="157"/>
        <v>0.50442845289566218</v>
      </c>
      <c r="W1782" s="250">
        <f t="shared" si="149"/>
        <v>0.49439213413337468</v>
      </c>
      <c r="X1782" s="250"/>
      <c r="Y1782" s="250"/>
      <c r="Z1782" s="250"/>
      <c r="AA1782" s="250"/>
    </row>
    <row r="1783" spans="1:27" ht="14.25" hidden="1" customHeight="1">
      <c r="A1783" s="120">
        <v>0.17</v>
      </c>
      <c r="B1783" s="120">
        <v>0.4</v>
      </c>
      <c r="C1783" s="120">
        <v>0.43</v>
      </c>
      <c r="D1783" s="250">
        <f t="shared" si="154"/>
        <v>0.3080299162904</v>
      </c>
      <c r="E1783" s="250">
        <f t="shared" si="154"/>
        <v>0.30251345161292004</v>
      </c>
      <c r="F1783" s="250">
        <f t="shared" si="146"/>
        <v>0.30251345161292004</v>
      </c>
      <c r="G1783" s="250"/>
      <c r="H1783" s="250"/>
      <c r="I1783" s="250"/>
      <c r="J1783" s="250">
        <f t="shared" si="155"/>
        <v>0.28494055412768005</v>
      </c>
      <c r="K1783" s="250">
        <f t="shared" si="155"/>
        <v>0.28923787181792004</v>
      </c>
      <c r="L1783" s="250">
        <f t="shared" si="147"/>
        <v>0.28494055412768005</v>
      </c>
      <c r="M1783" s="250"/>
      <c r="N1783" s="250"/>
      <c r="O1783" s="250"/>
      <c r="P1783" s="250">
        <f t="shared" si="156"/>
        <v>0.33751854025284</v>
      </c>
      <c r="Q1783" s="250">
        <f t="shared" si="156"/>
        <v>0.34795710089519999</v>
      </c>
      <c r="R1783" s="250">
        <f t="shared" si="148"/>
        <v>0.33751854025284</v>
      </c>
      <c r="S1783" s="250"/>
      <c r="T1783" s="250">
        <f t="shared" si="157"/>
        <v>0.50071692774528631</v>
      </c>
      <c r="U1783" s="250">
        <f t="shared" si="157"/>
        <v>0.49460081284161006</v>
      </c>
      <c r="V1783" s="250">
        <f t="shared" si="157"/>
        <v>0.50463711717317805</v>
      </c>
      <c r="W1783" s="250">
        <f t="shared" si="149"/>
        <v>0.49460081284161006</v>
      </c>
      <c r="X1783" s="250"/>
      <c r="Y1783" s="250"/>
      <c r="Z1783" s="250"/>
      <c r="AA1783" s="250"/>
    </row>
    <row r="1784" spans="1:27" ht="14.25" hidden="1" customHeight="1">
      <c r="A1784" s="120">
        <v>0.17</v>
      </c>
      <c r="B1784" s="120">
        <v>0.41</v>
      </c>
      <c r="C1784" s="120">
        <v>0.42</v>
      </c>
      <c r="D1784" s="250">
        <f t="shared" si="154"/>
        <v>0.30768265185116001</v>
      </c>
      <c r="E1784" s="250">
        <f t="shared" si="154"/>
        <v>0.30283243303292001</v>
      </c>
      <c r="F1784" s="250">
        <f t="shared" si="146"/>
        <v>0.30283243303292001</v>
      </c>
      <c r="G1784" s="250"/>
      <c r="H1784" s="250"/>
      <c r="I1784" s="250"/>
      <c r="J1784" s="250">
        <f t="shared" si="155"/>
        <v>0.28462327394192</v>
      </c>
      <c r="K1784" s="250">
        <f t="shared" si="155"/>
        <v>0.28955685323792002</v>
      </c>
      <c r="L1784" s="250">
        <f t="shared" si="147"/>
        <v>0.28462327394192</v>
      </c>
      <c r="M1784" s="250"/>
      <c r="N1784" s="250"/>
      <c r="O1784" s="250"/>
      <c r="P1784" s="250">
        <f t="shared" si="156"/>
        <v>0.33752470722695999</v>
      </c>
      <c r="Q1784" s="250">
        <f t="shared" si="156"/>
        <v>0.34795093392108001</v>
      </c>
      <c r="R1784" s="250">
        <f t="shared" si="148"/>
        <v>0.33752470722695999</v>
      </c>
      <c r="S1784" s="250"/>
      <c r="T1784" s="250">
        <f t="shared" si="157"/>
        <v>0.50028700450447505</v>
      </c>
      <c r="U1784" s="250">
        <f t="shared" si="157"/>
        <v>0.49480949154984544</v>
      </c>
      <c r="V1784" s="250">
        <f t="shared" si="157"/>
        <v>0.50484578145069403</v>
      </c>
      <c r="W1784" s="250">
        <f t="shared" si="149"/>
        <v>0.49480949154984544</v>
      </c>
      <c r="X1784" s="250"/>
      <c r="Y1784" s="250"/>
      <c r="Z1784" s="250"/>
      <c r="AA1784" s="250"/>
    </row>
    <row r="1785" spans="1:27" ht="14.25" hidden="1" customHeight="1">
      <c r="A1785" s="120">
        <v>0.17</v>
      </c>
      <c r="B1785" s="120">
        <v>0.42</v>
      </c>
      <c r="C1785" s="120">
        <v>0.41</v>
      </c>
      <c r="D1785" s="250">
        <f t="shared" si="154"/>
        <v>0.30733538741192001</v>
      </c>
      <c r="E1785" s="250">
        <f t="shared" si="154"/>
        <v>0.30315141445291999</v>
      </c>
      <c r="F1785" s="250">
        <f t="shared" si="146"/>
        <v>0.30315141445291999</v>
      </c>
      <c r="G1785" s="250"/>
      <c r="H1785" s="250"/>
      <c r="I1785" s="250"/>
      <c r="J1785" s="250">
        <f t="shared" si="155"/>
        <v>0.28430599375616</v>
      </c>
      <c r="K1785" s="250">
        <f t="shared" si="155"/>
        <v>0.28987583465792</v>
      </c>
      <c r="L1785" s="250">
        <f t="shared" si="147"/>
        <v>0.28430599375616</v>
      </c>
      <c r="M1785" s="250"/>
      <c r="N1785" s="250"/>
      <c r="O1785" s="250"/>
      <c r="P1785" s="250">
        <f t="shared" si="156"/>
        <v>0.33753087420107997</v>
      </c>
      <c r="Q1785" s="250">
        <f t="shared" si="156"/>
        <v>0.34794476694695997</v>
      </c>
      <c r="R1785" s="250">
        <f t="shared" si="148"/>
        <v>0.33753087420107997</v>
      </c>
      <c r="S1785" s="250"/>
      <c r="T1785" s="250">
        <f t="shared" si="157"/>
        <v>0.4998570812636639</v>
      </c>
      <c r="U1785" s="250">
        <f t="shared" si="157"/>
        <v>0.49501817025808081</v>
      </c>
      <c r="V1785" s="250">
        <f t="shared" si="157"/>
        <v>0.50505444572821001</v>
      </c>
      <c r="W1785" s="250">
        <f t="shared" si="149"/>
        <v>0.49501817025808081</v>
      </c>
      <c r="X1785" s="250"/>
      <c r="Y1785" s="250"/>
      <c r="Z1785" s="250"/>
      <c r="AA1785" s="250"/>
    </row>
    <row r="1786" spans="1:27" ht="14.25" hidden="1" customHeight="1">
      <c r="A1786" s="120">
        <v>0.17</v>
      </c>
      <c r="B1786" s="120">
        <v>0.43</v>
      </c>
      <c r="C1786" s="120">
        <v>0.4</v>
      </c>
      <c r="D1786" s="250">
        <f t="shared" si="154"/>
        <v>0.30698812297268008</v>
      </c>
      <c r="E1786" s="250">
        <f t="shared" si="154"/>
        <v>0.30347039587292002</v>
      </c>
      <c r="F1786" s="250">
        <f t="shared" si="146"/>
        <v>0.30347039587292002</v>
      </c>
      <c r="G1786" s="250"/>
      <c r="H1786" s="250"/>
      <c r="I1786" s="250"/>
      <c r="J1786" s="250">
        <f t="shared" si="155"/>
        <v>0.28398871357040001</v>
      </c>
      <c r="K1786" s="250">
        <f t="shared" si="155"/>
        <v>0.29019481607792003</v>
      </c>
      <c r="L1786" s="250">
        <f t="shared" si="147"/>
        <v>0.28398871357040001</v>
      </c>
      <c r="M1786" s="250"/>
      <c r="N1786" s="250"/>
      <c r="O1786" s="250"/>
      <c r="P1786" s="250">
        <f t="shared" si="156"/>
        <v>0.3375370411752</v>
      </c>
      <c r="Q1786" s="250">
        <f t="shared" si="156"/>
        <v>0.34793859997283999</v>
      </c>
      <c r="R1786" s="250">
        <f t="shared" si="148"/>
        <v>0.3375370411752</v>
      </c>
      <c r="S1786" s="250"/>
      <c r="T1786" s="250">
        <f t="shared" si="157"/>
        <v>0.49942715802285281</v>
      </c>
      <c r="U1786" s="250">
        <f t="shared" si="157"/>
        <v>0.49522684896631619</v>
      </c>
      <c r="V1786" s="250">
        <f t="shared" si="157"/>
        <v>0.50526311000572599</v>
      </c>
      <c r="W1786" s="250">
        <f t="shared" si="149"/>
        <v>0.49522684896631619</v>
      </c>
      <c r="X1786" s="250"/>
      <c r="Y1786" s="250"/>
      <c r="Z1786" s="250"/>
      <c r="AA1786" s="250"/>
    </row>
    <row r="1787" spans="1:27" ht="14.25" hidden="1" customHeight="1">
      <c r="A1787" s="120">
        <v>0.17</v>
      </c>
      <c r="B1787" s="120">
        <v>0.44</v>
      </c>
      <c r="C1787" s="120">
        <v>0.39</v>
      </c>
      <c r="D1787" s="250">
        <f t="shared" si="154"/>
        <v>0.30664085853344003</v>
      </c>
      <c r="E1787" s="250">
        <f t="shared" si="154"/>
        <v>0.30378937729291999</v>
      </c>
      <c r="F1787" s="250">
        <f t="shared" si="146"/>
        <v>0.30378937729291999</v>
      </c>
      <c r="G1787" s="250"/>
      <c r="H1787" s="250"/>
      <c r="I1787" s="250"/>
      <c r="J1787" s="250">
        <f t="shared" si="155"/>
        <v>0.28367143338464001</v>
      </c>
      <c r="K1787" s="250">
        <f t="shared" si="155"/>
        <v>0.29051379749792</v>
      </c>
      <c r="L1787" s="250">
        <f t="shared" si="147"/>
        <v>0.28367143338464001</v>
      </c>
      <c r="M1787" s="250"/>
      <c r="N1787" s="250"/>
      <c r="O1787" s="250"/>
      <c r="P1787" s="250">
        <f t="shared" si="156"/>
        <v>0.33754320814931993</v>
      </c>
      <c r="Q1787" s="250">
        <f t="shared" si="156"/>
        <v>0.34793243299872001</v>
      </c>
      <c r="R1787" s="250">
        <f t="shared" si="148"/>
        <v>0.33754320814931993</v>
      </c>
      <c r="S1787" s="250"/>
      <c r="T1787" s="250">
        <f t="shared" si="157"/>
        <v>0.49899723478204161</v>
      </c>
      <c r="U1787" s="250">
        <f t="shared" si="157"/>
        <v>0.49543552767455168</v>
      </c>
      <c r="V1787" s="250">
        <f t="shared" si="157"/>
        <v>0.50547177428324197</v>
      </c>
      <c r="W1787" s="250">
        <f t="shared" si="149"/>
        <v>0.49543552767455168</v>
      </c>
      <c r="X1787" s="250"/>
      <c r="Y1787" s="250"/>
      <c r="Z1787" s="250"/>
      <c r="AA1787" s="250"/>
    </row>
    <row r="1788" spans="1:27" ht="14.25" hidden="1" customHeight="1">
      <c r="A1788" s="120">
        <v>0.17</v>
      </c>
      <c r="B1788" s="120">
        <v>0.45</v>
      </c>
      <c r="C1788" s="120">
        <v>0.38</v>
      </c>
      <c r="D1788" s="250">
        <f t="shared" si="154"/>
        <v>0.30629359409419998</v>
      </c>
      <c r="E1788" s="250">
        <f t="shared" si="154"/>
        <v>0.30410835871292002</v>
      </c>
      <c r="F1788" s="250">
        <f t="shared" si="146"/>
        <v>0.30410835871292002</v>
      </c>
      <c r="G1788" s="250"/>
      <c r="H1788" s="250"/>
      <c r="I1788" s="250"/>
      <c r="J1788" s="250">
        <f t="shared" si="155"/>
        <v>0.28335415319888002</v>
      </c>
      <c r="K1788" s="250">
        <f t="shared" si="155"/>
        <v>0.29083277891792003</v>
      </c>
      <c r="L1788" s="250">
        <f t="shared" si="147"/>
        <v>0.28335415319888002</v>
      </c>
      <c r="M1788" s="250"/>
      <c r="N1788" s="250"/>
      <c r="O1788" s="250"/>
      <c r="P1788" s="250">
        <f t="shared" si="156"/>
        <v>0.33754937512343997</v>
      </c>
      <c r="Q1788" s="250">
        <f t="shared" si="156"/>
        <v>0.34792626602459997</v>
      </c>
      <c r="R1788" s="250">
        <f t="shared" si="148"/>
        <v>0.33754937512343997</v>
      </c>
      <c r="S1788" s="250"/>
      <c r="T1788" s="250">
        <f t="shared" si="157"/>
        <v>0.49856731154123046</v>
      </c>
      <c r="U1788" s="250">
        <f t="shared" si="157"/>
        <v>0.49564420638278706</v>
      </c>
      <c r="V1788" s="250">
        <f t="shared" si="157"/>
        <v>0.50568043856075795</v>
      </c>
      <c r="W1788" s="250">
        <f t="shared" si="149"/>
        <v>0.49564420638278706</v>
      </c>
      <c r="X1788" s="250"/>
      <c r="Y1788" s="250"/>
      <c r="Z1788" s="250"/>
      <c r="AA1788" s="250"/>
    </row>
    <row r="1789" spans="1:27" ht="14.25" hidden="1" customHeight="1">
      <c r="A1789" s="120">
        <v>0.17</v>
      </c>
      <c r="B1789" s="120">
        <v>0.46</v>
      </c>
      <c r="C1789" s="120">
        <v>0.37</v>
      </c>
      <c r="D1789" s="250">
        <f t="shared" si="154"/>
        <v>0.30594632965496005</v>
      </c>
      <c r="E1789" s="250">
        <f t="shared" si="154"/>
        <v>0.30442734013292</v>
      </c>
      <c r="F1789" s="250">
        <f t="shared" si="146"/>
        <v>0.30442734013292</v>
      </c>
      <c r="G1789" s="250"/>
      <c r="H1789" s="250"/>
      <c r="I1789" s="250"/>
      <c r="J1789" s="250">
        <f t="shared" si="155"/>
        <v>0.28303687301311997</v>
      </c>
      <c r="K1789" s="250">
        <f t="shared" si="155"/>
        <v>0.29115176033792001</v>
      </c>
      <c r="L1789" s="250">
        <f t="shared" si="147"/>
        <v>0.28303687301311997</v>
      </c>
      <c r="M1789" s="250"/>
      <c r="N1789" s="250"/>
      <c r="O1789" s="250"/>
      <c r="P1789" s="250">
        <f t="shared" si="156"/>
        <v>0.33755554209756</v>
      </c>
      <c r="Q1789" s="250">
        <f t="shared" si="156"/>
        <v>0.34792009905047999</v>
      </c>
      <c r="R1789" s="250">
        <f t="shared" si="148"/>
        <v>0.33755554209756</v>
      </c>
      <c r="S1789" s="250"/>
      <c r="T1789" s="250">
        <f t="shared" si="157"/>
        <v>0.49813738830041926</v>
      </c>
      <c r="U1789" s="250">
        <f t="shared" si="157"/>
        <v>0.49585288509102243</v>
      </c>
      <c r="V1789" s="250">
        <f t="shared" si="157"/>
        <v>0.50588910283827393</v>
      </c>
      <c r="W1789" s="250">
        <f t="shared" si="149"/>
        <v>0.49585288509102243</v>
      </c>
      <c r="X1789" s="250"/>
      <c r="Y1789" s="250"/>
      <c r="Z1789" s="250"/>
      <c r="AA1789" s="250"/>
    </row>
    <row r="1790" spans="1:27" ht="14.25" hidden="1" customHeight="1">
      <c r="A1790" s="120">
        <v>0.17</v>
      </c>
      <c r="B1790" s="120">
        <v>0.47</v>
      </c>
      <c r="C1790" s="120">
        <v>0.36</v>
      </c>
      <c r="D1790" s="250">
        <f t="shared" si="154"/>
        <v>0.30559906521572</v>
      </c>
      <c r="E1790" s="250">
        <f t="shared" si="154"/>
        <v>0.30474632155292003</v>
      </c>
      <c r="F1790" s="250">
        <f t="shared" si="146"/>
        <v>0.30474632155292003</v>
      </c>
      <c r="G1790" s="250"/>
      <c r="H1790" s="250"/>
      <c r="I1790" s="250"/>
      <c r="J1790" s="250">
        <f t="shared" si="155"/>
        <v>0.28271959282736003</v>
      </c>
      <c r="K1790" s="250">
        <f t="shared" si="155"/>
        <v>0.29147074175791998</v>
      </c>
      <c r="L1790" s="250">
        <f t="shared" si="147"/>
        <v>0.28271959282736003</v>
      </c>
      <c r="M1790" s="250"/>
      <c r="N1790" s="250"/>
      <c r="O1790" s="250"/>
      <c r="P1790" s="250">
        <f t="shared" si="156"/>
        <v>0.33756170907167998</v>
      </c>
      <c r="Q1790" s="250">
        <f t="shared" si="156"/>
        <v>0.34791393207636001</v>
      </c>
      <c r="R1790" s="250">
        <f t="shared" si="148"/>
        <v>0.33756170907167998</v>
      </c>
      <c r="S1790" s="250"/>
      <c r="T1790" s="250">
        <f t="shared" si="157"/>
        <v>0.49770746505960806</v>
      </c>
      <c r="U1790" s="250">
        <f t="shared" si="157"/>
        <v>0.49606156379925781</v>
      </c>
      <c r="V1790" s="250">
        <f t="shared" si="157"/>
        <v>0.5060977671157898</v>
      </c>
      <c r="W1790" s="250">
        <f t="shared" si="149"/>
        <v>0.49606156379925781</v>
      </c>
      <c r="X1790" s="250"/>
      <c r="Y1790" s="250"/>
      <c r="Z1790" s="250"/>
      <c r="AA1790" s="250"/>
    </row>
    <row r="1791" spans="1:27" ht="14.25" hidden="1" customHeight="1">
      <c r="A1791" s="120">
        <v>0.17</v>
      </c>
      <c r="B1791" s="120">
        <v>0.48</v>
      </c>
      <c r="C1791" s="120">
        <v>0.35</v>
      </c>
      <c r="D1791" s="250">
        <f t="shared" si="154"/>
        <v>0.30525180077648006</v>
      </c>
      <c r="E1791" s="250">
        <f t="shared" si="154"/>
        <v>0.30506530297292</v>
      </c>
      <c r="F1791" s="250">
        <f t="shared" si="146"/>
        <v>0.30506530297292</v>
      </c>
      <c r="G1791" s="250"/>
      <c r="H1791" s="250"/>
      <c r="I1791" s="250"/>
      <c r="J1791" s="250">
        <f t="shared" si="155"/>
        <v>0.28240231264159998</v>
      </c>
      <c r="K1791" s="250">
        <f t="shared" si="155"/>
        <v>0.29178972317792001</v>
      </c>
      <c r="L1791" s="250">
        <f t="shared" si="147"/>
        <v>0.28240231264159998</v>
      </c>
      <c r="M1791" s="250"/>
      <c r="N1791" s="250"/>
      <c r="O1791" s="250"/>
      <c r="P1791" s="250">
        <f t="shared" si="156"/>
        <v>0.33756787604579996</v>
      </c>
      <c r="Q1791" s="250">
        <f t="shared" si="156"/>
        <v>0.34790776510223997</v>
      </c>
      <c r="R1791" s="250">
        <f t="shared" si="148"/>
        <v>0.33756787604579996</v>
      </c>
      <c r="S1791" s="250"/>
      <c r="T1791" s="250">
        <f t="shared" si="157"/>
        <v>0.49727754181879691</v>
      </c>
      <c r="U1791" s="250">
        <f t="shared" si="157"/>
        <v>0.49627024250749324</v>
      </c>
      <c r="V1791" s="250">
        <f t="shared" si="157"/>
        <v>0.50630643139330578</v>
      </c>
      <c r="W1791" s="250">
        <f t="shared" si="149"/>
        <v>0.49627024250749324</v>
      </c>
      <c r="X1791" s="250"/>
      <c r="Y1791" s="250"/>
      <c r="Z1791" s="250"/>
      <c r="AA1791" s="250"/>
    </row>
    <row r="1792" spans="1:27" ht="14.25" hidden="1" customHeight="1">
      <c r="A1792" s="120">
        <v>0.17</v>
      </c>
      <c r="B1792" s="120">
        <v>0.49</v>
      </c>
      <c r="C1792" s="120">
        <v>0.34</v>
      </c>
      <c r="D1792" s="250">
        <f t="shared" si="154"/>
        <v>0.30490453633724002</v>
      </c>
      <c r="E1792" s="250">
        <f t="shared" si="154"/>
        <v>0.30538428439292004</v>
      </c>
      <c r="F1792" s="250">
        <f t="shared" si="146"/>
        <v>0.30490453633724002</v>
      </c>
      <c r="G1792" s="250"/>
      <c r="H1792" s="250"/>
      <c r="I1792" s="250"/>
      <c r="J1792" s="250">
        <f t="shared" si="155"/>
        <v>0.28208503245583999</v>
      </c>
      <c r="K1792" s="250">
        <f t="shared" si="155"/>
        <v>0.29210870459791999</v>
      </c>
      <c r="L1792" s="250">
        <f t="shared" si="147"/>
        <v>0.28208503245583999</v>
      </c>
      <c r="M1792" s="250"/>
      <c r="N1792" s="250"/>
      <c r="O1792" s="250"/>
      <c r="P1792" s="250">
        <f t="shared" si="156"/>
        <v>0.33757404301992</v>
      </c>
      <c r="Q1792" s="250">
        <f t="shared" si="156"/>
        <v>0.34790159812811999</v>
      </c>
      <c r="R1792" s="250">
        <f t="shared" si="148"/>
        <v>0.33757404301992</v>
      </c>
      <c r="S1792" s="250"/>
      <c r="T1792" s="250">
        <f t="shared" si="157"/>
        <v>0.49684761857798576</v>
      </c>
      <c r="U1792" s="250">
        <f t="shared" si="157"/>
        <v>0.49647892121572867</v>
      </c>
      <c r="V1792" s="250">
        <f t="shared" si="157"/>
        <v>0.50651509567082176</v>
      </c>
      <c r="W1792" s="250">
        <f t="shared" si="149"/>
        <v>0.49647892121572867</v>
      </c>
      <c r="X1792" s="250"/>
      <c r="Y1792" s="250"/>
      <c r="Z1792" s="250"/>
      <c r="AA1792" s="250"/>
    </row>
    <row r="1793" spans="1:27" ht="14.25" hidden="1" customHeight="1">
      <c r="A1793" s="120">
        <v>0.17</v>
      </c>
      <c r="B1793" s="120">
        <v>0.5</v>
      </c>
      <c r="C1793" s="120">
        <v>0.33</v>
      </c>
      <c r="D1793" s="250">
        <f t="shared" si="154"/>
        <v>0.30455727189800003</v>
      </c>
      <c r="E1793" s="250">
        <f t="shared" si="154"/>
        <v>0.30570326581292001</v>
      </c>
      <c r="F1793" s="250">
        <f t="shared" si="146"/>
        <v>0.30455727189800003</v>
      </c>
      <c r="G1793" s="250"/>
      <c r="H1793" s="250"/>
      <c r="I1793" s="250"/>
      <c r="J1793" s="250">
        <f t="shared" si="155"/>
        <v>0.28176775227008</v>
      </c>
      <c r="K1793" s="250">
        <f t="shared" si="155"/>
        <v>0.29242768601792002</v>
      </c>
      <c r="L1793" s="250">
        <f t="shared" si="147"/>
        <v>0.28176775227008</v>
      </c>
      <c r="M1793" s="250"/>
      <c r="N1793" s="250"/>
      <c r="O1793" s="250"/>
      <c r="P1793" s="250">
        <f t="shared" si="156"/>
        <v>0.33758020999404004</v>
      </c>
      <c r="Q1793" s="250">
        <f t="shared" si="156"/>
        <v>0.34789543115400001</v>
      </c>
      <c r="R1793" s="250">
        <f t="shared" si="148"/>
        <v>0.33758020999404004</v>
      </c>
      <c r="S1793" s="250"/>
      <c r="T1793" s="250">
        <f t="shared" si="157"/>
        <v>0.49641769533717461</v>
      </c>
      <c r="U1793" s="250">
        <f t="shared" si="157"/>
        <v>0.49668759992396405</v>
      </c>
      <c r="V1793" s="250">
        <f t="shared" si="157"/>
        <v>0.50672375994833774</v>
      </c>
      <c r="W1793" s="250">
        <f t="shared" si="149"/>
        <v>0.49641769533717461</v>
      </c>
      <c r="X1793" s="250"/>
      <c r="Y1793" s="250"/>
      <c r="Z1793" s="250"/>
      <c r="AA1793" s="250"/>
    </row>
    <row r="1794" spans="1:27" ht="14.25" hidden="1" customHeight="1">
      <c r="A1794" s="120">
        <v>0.17</v>
      </c>
      <c r="B1794" s="120">
        <v>0.51</v>
      </c>
      <c r="C1794" s="120">
        <v>0.32</v>
      </c>
      <c r="D1794" s="250">
        <f t="shared" si="154"/>
        <v>0.30421000745876003</v>
      </c>
      <c r="E1794" s="250">
        <f t="shared" si="154"/>
        <v>0.30602224723292004</v>
      </c>
      <c r="F1794" s="250">
        <f t="shared" si="146"/>
        <v>0.30421000745876003</v>
      </c>
      <c r="G1794" s="250"/>
      <c r="H1794" s="250"/>
      <c r="I1794" s="250"/>
      <c r="J1794" s="250">
        <f t="shared" si="155"/>
        <v>0.28145047208432</v>
      </c>
      <c r="K1794" s="250">
        <f t="shared" si="155"/>
        <v>0.29274666743791999</v>
      </c>
      <c r="L1794" s="250">
        <f t="shared" si="147"/>
        <v>0.28145047208432</v>
      </c>
      <c r="M1794" s="250"/>
      <c r="N1794" s="250"/>
      <c r="O1794" s="250"/>
      <c r="P1794" s="250">
        <f t="shared" si="156"/>
        <v>0.33758637696816002</v>
      </c>
      <c r="Q1794" s="250">
        <f t="shared" si="156"/>
        <v>0.34788926417987998</v>
      </c>
      <c r="R1794" s="250">
        <f t="shared" si="148"/>
        <v>0.33758637696816002</v>
      </c>
      <c r="S1794" s="250"/>
      <c r="T1794" s="250">
        <f t="shared" si="157"/>
        <v>0.49598777209636336</v>
      </c>
      <c r="U1794" s="250">
        <f t="shared" si="157"/>
        <v>0.49689627863219943</v>
      </c>
      <c r="V1794" s="250">
        <f t="shared" si="157"/>
        <v>0.50693242422585372</v>
      </c>
      <c r="W1794" s="250">
        <f t="shared" si="149"/>
        <v>0.49598777209636336</v>
      </c>
      <c r="X1794" s="250"/>
      <c r="Y1794" s="250"/>
      <c r="Z1794" s="250"/>
      <c r="AA1794" s="250"/>
    </row>
    <row r="1795" spans="1:27" ht="14.25" hidden="1" customHeight="1">
      <c r="A1795" s="120">
        <v>0.17</v>
      </c>
      <c r="B1795" s="120">
        <v>0.52</v>
      </c>
      <c r="C1795" s="120">
        <v>0.31</v>
      </c>
      <c r="D1795" s="250">
        <f t="shared" si="154"/>
        <v>0.30386274301952004</v>
      </c>
      <c r="E1795" s="250">
        <f t="shared" si="154"/>
        <v>0.30634122865292002</v>
      </c>
      <c r="F1795" s="250">
        <f t="shared" si="146"/>
        <v>0.30386274301952004</v>
      </c>
      <c r="G1795" s="250"/>
      <c r="H1795" s="250"/>
      <c r="I1795" s="250"/>
      <c r="J1795" s="250">
        <f t="shared" si="155"/>
        <v>0.28113319189856001</v>
      </c>
      <c r="K1795" s="250">
        <f t="shared" si="155"/>
        <v>0.29306564885792002</v>
      </c>
      <c r="L1795" s="250">
        <f t="shared" si="147"/>
        <v>0.28113319189856001</v>
      </c>
      <c r="M1795" s="250"/>
      <c r="N1795" s="250"/>
      <c r="O1795" s="250"/>
      <c r="P1795" s="250">
        <f t="shared" si="156"/>
        <v>0.33759254394228</v>
      </c>
      <c r="Q1795" s="250">
        <f t="shared" si="156"/>
        <v>0.34788309720575999</v>
      </c>
      <c r="R1795" s="250">
        <f t="shared" si="148"/>
        <v>0.33759254394228</v>
      </c>
      <c r="S1795" s="250"/>
      <c r="T1795" s="250">
        <f t="shared" si="157"/>
        <v>0.49555784885555226</v>
      </c>
      <c r="U1795" s="250">
        <f t="shared" si="157"/>
        <v>0.49710495734043481</v>
      </c>
      <c r="V1795" s="250">
        <f t="shared" si="157"/>
        <v>0.50714108850336959</v>
      </c>
      <c r="W1795" s="250">
        <f t="shared" si="149"/>
        <v>0.49555784885555226</v>
      </c>
      <c r="X1795" s="250"/>
      <c r="Y1795" s="250"/>
      <c r="Z1795" s="250"/>
      <c r="AA1795" s="250"/>
    </row>
    <row r="1796" spans="1:27" ht="14.25" hidden="1" customHeight="1">
      <c r="A1796" s="120">
        <v>0.17</v>
      </c>
      <c r="B1796" s="120">
        <v>0.53</v>
      </c>
      <c r="C1796" s="120">
        <v>0.3</v>
      </c>
      <c r="D1796" s="250">
        <f t="shared" si="154"/>
        <v>0.30351547858028005</v>
      </c>
      <c r="E1796" s="250">
        <f t="shared" si="154"/>
        <v>0.30666021007291999</v>
      </c>
      <c r="F1796" s="250">
        <f t="shared" si="146"/>
        <v>0.30351547858028005</v>
      </c>
      <c r="G1796" s="250"/>
      <c r="H1796" s="250"/>
      <c r="I1796" s="250"/>
      <c r="J1796" s="250">
        <f t="shared" si="155"/>
        <v>0.28081591171280001</v>
      </c>
      <c r="K1796" s="250">
        <f t="shared" si="155"/>
        <v>0.29338463027792</v>
      </c>
      <c r="L1796" s="250">
        <f t="shared" si="147"/>
        <v>0.28081591171280001</v>
      </c>
      <c r="M1796" s="250"/>
      <c r="N1796" s="250"/>
      <c r="O1796" s="250"/>
      <c r="P1796" s="250">
        <f t="shared" si="156"/>
        <v>0.33759871091640004</v>
      </c>
      <c r="Q1796" s="250">
        <f t="shared" si="156"/>
        <v>0.34787693023164001</v>
      </c>
      <c r="R1796" s="250">
        <f t="shared" si="148"/>
        <v>0.33759871091640004</v>
      </c>
      <c r="S1796" s="250"/>
      <c r="T1796" s="250">
        <f t="shared" si="157"/>
        <v>0.49512792561474117</v>
      </c>
      <c r="U1796" s="250">
        <f t="shared" si="157"/>
        <v>0.49731363604867024</v>
      </c>
      <c r="V1796" s="250">
        <f t="shared" si="157"/>
        <v>0.50734975278088568</v>
      </c>
      <c r="W1796" s="250">
        <f t="shared" si="149"/>
        <v>0.49512792561474117</v>
      </c>
      <c r="X1796" s="250"/>
      <c r="Y1796" s="250"/>
      <c r="Z1796" s="250"/>
      <c r="AA1796" s="250"/>
    </row>
    <row r="1797" spans="1:27" ht="14.25" hidden="1" customHeight="1">
      <c r="A1797" s="120">
        <v>0.17</v>
      </c>
      <c r="B1797" s="120">
        <v>0.54</v>
      </c>
      <c r="C1797" s="120">
        <v>0.28999999999999998</v>
      </c>
      <c r="D1797" s="250">
        <f t="shared" si="154"/>
        <v>0.30316821414104006</v>
      </c>
      <c r="E1797" s="250">
        <f t="shared" si="154"/>
        <v>0.30697919149292002</v>
      </c>
      <c r="F1797" s="250">
        <f t="shared" si="146"/>
        <v>0.30316821414104006</v>
      </c>
      <c r="G1797" s="250"/>
      <c r="H1797" s="250"/>
      <c r="I1797" s="250"/>
      <c r="J1797" s="250">
        <f t="shared" si="155"/>
        <v>0.28049863152704002</v>
      </c>
      <c r="K1797" s="250">
        <f t="shared" si="155"/>
        <v>0.29370361169792003</v>
      </c>
      <c r="L1797" s="250">
        <f t="shared" si="147"/>
        <v>0.28049863152704002</v>
      </c>
      <c r="M1797" s="250"/>
      <c r="N1797" s="250"/>
      <c r="O1797" s="250"/>
      <c r="P1797" s="250">
        <f t="shared" si="156"/>
        <v>0.33760487789051996</v>
      </c>
      <c r="Q1797" s="250">
        <f t="shared" si="156"/>
        <v>0.34787076325751998</v>
      </c>
      <c r="R1797" s="250">
        <f t="shared" si="148"/>
        <v>0.33760487789051996</v>
      </c>
      <c r="S1797" s="250"/>
      <c r="T1797" s="250">
        <f t="shared" si="157"/>
        <v>0.49469800237392997</v>
      </c>
      <c r="U1797" s="250">
        <f t="shared" si="157"/>
        <v>0.49752231475690561</v>
      </c>
      <c r="V1797" s="250">
        <f t="shared" si="157"/>
        <v>0.50755841705840155</v>
      </c>
      <c r="W1797" s="250">
        <f t="shared" si="149"/>
        <v>0.49469800237392997</v>
      </c>
      <c r="X1797" s="250"/>
      <c r="Y1797" s="250"/>
      <c r="Z1797" s="250"/>
      <c r="AA1797" s="250"/>
    </row>
    <row r="1798" spans="1:27" ht="14.25" hidden="1" customHeight="1">
      <c r="A1798" s="120">
        <v>0.17</v>
      </c>
      <c r="B1798" s="120">
        <v>0.55000000000000004</v>
      </c>
      <c r="C1798" s="120">
        <v>0.28000000000000003</v>
      </c>
      <c r="D1798" s="250">
        <f t="shared" si="154"/>
        <v>0.30282094970180007</v>
      </c>
      <c r="E1798" s="250">
        <f t="shared" si="154"/>
        <v>0.30729817291292005</v>
      </c>
      <c r="F1798" s="250">
        <f t="shared" si="146"/>
        <v>0.30282094970180007</v>
      </c>
      <c r="G1798" s="250"/>
      <c r="H1798" s="250"/>
      <c r="I1798" s="250"/>
      <c r="J1798" s="250">
        <f t="shared" si="155"/>
        <v>0.28018135134128003</v>
      </c>
      <c r="K1798" s="250">
        <f t="shared" si="155"/>
        <v>0.29402259311792006</v>
      </c>
      <c r="L1798" s="250">
        <f t="shared" si="147"/>
        <v>0.28018135134128003</v>
      </c>
      <c r="M1798" s="250"/>
      <c r="N1798" s="250"/>
      <c r="O1798" s="250"/>
      <c r="P1798" s="250">
        <f t="shared" si="156"/>
        <v>0.33761104486464</v>
      </c>
      <c r="Q1798" s="250">
        <f t="shared" si="156"/>
        <v>0.34786459628340005</v>
      </c>
      <c r="R1798" s="250">
        <f t="shared" si="148"/>
        <v>0.33761104486464</v>
      </c>
      <c r="S1798" s="250"/>
      <c r="T1798" s="250">
        <f t="shared" si="157"/>
        <v>0.49426807913311882</v>
      </c>
      <c r="U1798" s="250">
        <f t="shared" si="157"/>
        <v>0.49773099346514105</v>
      </c>
      <c r="V1798" s="250">
        <f t="shared" si="157"/>
        <v>0.50776708133591753</v>
      </c>
      <c r="W1798" s="250">
        <f t="shared" si="149"/>
        <v>0.49426807913311882</v>
      </c>
      <c r="X1798" s="250"/>
      <c r="Y1798" s="250"/>
      <c r="Z1798" s="250"/>
      <c r="AA1798" s="250"/>
    </row>
    <row r="1799" spans="1:27" ht="14.25" hidden="1" customHeight="1">
      <c r="A1799" s="120">
        <v>0.17</v>
      </c>
      <c r="B1799" s="120">
        <v>0.56000000000000005</v>
      </c>
      <c r="C1799" s="120">
        <v>0.27</v>
      </c>
      <c r="D1799" s="250">
        <f t="shared" si="154"/>
        <v>0.30247368526256002</v>
      </c>
      <c r="E1799" s="250">
        <f t="shared" si="154"/>
        <v>0.30761715433292003</v>
      </c>
      <c r="F1799" s="250">
        <f t="shared" si="146"/>
        <v>0.30247368526256002</v>
      </c>
      <c r="G1799" s="250"/>
      <c r="H1799" s="250"/>
      <c r="I1799" s="250"/>
      <c r="J1799" s="250">
        <f t="shared" si="155"/>
        <v>0.27986407115552003</v>
      </c>
      <c r="K1799" s="250">
        <f t="shared" si="155"/>
        <v>0.29434157453792004</v>
      </c>
      <c r="L1799" s="250">
        <f t="shared" si="147"/>
        <v>0.27986407115552003</v>
      </c>
      <c r="M1799" s="250"/>
      <c r="N1799" s="250"/>
      <c r="O1799" s="250"/>
      <c r="P1799" s="250">
        <f t="shared" si="156"/>
        <v>0.33761721183876003</v>
      </c>
      <c r="Q1799" s="250">
        <f t="shared" si="156"/>
        <v>0.34785842930928002</v>
      </c>
      <c r="R1799" s="250">
        <f t="shared" si="148"/>
        <v>0.33761721183876003</v>
      </c>
      <c r="S1799" s="250"/>
      <c r="T1799" s="250">
        <f t="shared" si="157"/>
        <v>0.49383815589230762</v>
      </c>
      <c r="U1799" s="250">
        <f t="shared" si="157"/>
        <v>0.49793967217337642</v>
      </c>
      <c r="V1799" s="250">
        <f t="shared" si="157"/>
        <v>0.5079757456134335</v>
      </c>
      <c r="W1799" s="250">
        <f t="shared" si="149"/>
        <v>0.49383815589230762</v>
      </c>
      <c r="X1799" s="250"/>
      <c r="Y1799" s="250"/>
      <c r="Z1799" s="250"/>
      <c r="AA1799" s="250"/>
    </row>
    <row r="1800" spans="1:27" ht="14.25" hidden="1" customHeight="1">
      <c r="A1800" s="120">
        <v>0.17</v>
      </c>
      <c r="B1800" s="120">
        <v>0.56999999999999995</v>
      </c>
      <c r="C1800" s="120">
        <v>0.26</v>
      </c>
      <c r="D1800" s="250">
        <f t="shared" si="154"/>
        <v>0.30212642082332003</v>
      </c>
      <c r="E1800" s="250">
        <f t="shared" si="154"/>
        <v>0.30793613575292</v>
      </c>
      <c r="F1800" s="250">
        <f t="shared" si="146"/>
        <v>0.30212642082332003</v>
      </c>
      <c r="G1800" s="250"/>
      <c r="H1800" s="250"/>
      <c r="I1800" s="250"/>
      <c r="J1800" s="250">
        <f t="shared" si="155"/>
        <v>0.27954679096975998</v>
      </c>
      <c r="K1800" s="250">
        <f t="shared" si="155"/>
        <v>0.29466055595792001</v>
      </c>
      <c r="L1800" s="250">
        <f t="shared" si="147"/>
        <v>0.27954679096975998</v>
      </c>
      <c r="M1800" s="250"/>
      <c r="N1800" s="250"/>
      <c r="O1800" s="250"/>
      <c r="P1800" s="250">
        <f t="shared" si="156"/>
        <v>0.33762337881288002</v>
      </c>
      <c r="Q1800" s="250">
        <f t="shared" si="156"/>
        <v>0.34785226233515998</v>
      </c>
      <c r="R1800" s="250">
        <f t="shared" si="148"/>
        <v>0.33762337881288002</v>
      </c>
      <c r="S1800" s="250"/>
      <c r="T1800" s="250">
        <f t="shared" si="157"/>
        <v>0.49340823265149647</v>
      </c>
      <c r="U1800" s="250">
        <f t="shared" si="157"/>
        <v>0.4981483508816118</v>
      </c>
      <c r="V1800" s="250">
        <f t="shared" si="157"/>
        <v>0.50818440989094948</v>
      </c>
      <c r="W1800" s="250">
        <f t="shared" si="149"/>
        <v>0.49340823265149647</v>
      </c>
      <c r="X1800" s="250"/>
      <c r="Y1800" s="250"/>
      <c r="Z1800" s="250"/>
      <c r="AA1800" s="250"/>
    </row>
    <row r="1801" spans="1:27" ht="14.25" hidden="1" customHeight="1">
      <c r="A1801" s="120">
        <v>0.17</v>
      </c>
      <c r="B1801" s="120">
        <v>0.57999999999999996</v>
      </c>
      <c r="C1801" s="120">
        <v>0.25</v>
      </c>
      <c r="D1801" s="250">
        <f t="shared" si="154"/>
        <v>0.30177915638408004</v>
      </c>
      <c r="E1801" s="250">
        <f t="shared" si="154"/>
        <v>0.30825511717291998</v>
      </c>
      <c r="F1801" s="250">
        <f t="shared" si="146"/>
        <v>0.30177915638408004</v>
      </c>
      <c r="G1801" s="250"/>
      <c r="H1801" s="250"/>
      <c r="I1801" s="250"/>
      <c r="J1801" s="250">
        <f t="shared" si="155"/>
        <v>0.27922951078399999</v>
      </c>
      <c r="K1801" s="250">
        <f t="shared" si="155"/>
        <v>0.29497953737792004</v>
      </c>
      <c r="L1801" s="250">
        <f t="shared" si="147"/>
        <v>0.27922951078399999</v>
      </c>
      <c r="M1801" s="250"/>
      <c r="N1801" s="250"/>
      <c r="O1801" s="250"/>
      <c r="P1801" s="250">
        <f t="shared" si="156"/>
        <v>0.337629545787</v>
      </c>
      <c r="Q1801" s="250">
        <f t="shared" si="156"/>
        <v>0.34784609536103994</v>
      </c>
      <c r="R1801" s="250">
        <f t="shared" si="148"/>
        <v>0.337629545787</v>
      </c>
      <c r="S1801" s="250"/>
      <c r="T1801" s="250">
        <f t="shared" si="157"/>
        <v>0.49297830941068527</v>
      </c>
      <c r="U1801" s="250">
        <f t="shared" si="157"/>
        <v>0.49835702958984723</v>
      </c>
      <c r="V1801" s="250">
        <f t="shared" si="157"/>
        <v>0.50839307416846535</v>
      </c>
      <c r="W1801" s="250">
        <f t="shared" si="149"/>
        <v>0.49297830941068527</v>
      </c>
      <c r="X1801" s="250"/>
      <c r="Y1801" s="250"/>
      <c r="Z1801" s="250"/>
      <c r="AA1801" s="250"/>
    </row>
    <row r="1802" spans="1:27" ht="14.25" hidden="1" customHeight="1">
      <c r="A1802" s="120">
        <v>0.17</v>
      </c>
      <c r="B1802" s="120">
        <v>0.59</v>
      </c>
      <c r="C1802" s="120">
        <v>0.24</v>
      </c>
      <c r="D1802" s="250">
        <f t="shared" si="154"/>
        <v>0.30143189194483999</v>
      </c>
      <c r="E1802" s="250">
        <f t="shared" si="154"/>
        <v>0.30857409859292001</v>
      </c>
      <c r="F1802" s="250">
        <f t="shared" si="146"/>
        <v>0.30143189194483999</v>
      </c>
      <c r="G1802" s="250"/>
      <c r="H1802" s="250"/>
      <c r="I1802" s="250"/>
      <c r="J1802" s="250">
        <f t="shared" si="155"/>
        <v>0.27891223059824</v>
      </c>
      <c r="K1802" s="250">
        <f t="shared" si="155"/>
        <v>0.29529851879792002</v>
      </c>
      <c r="L1802" s="250">
        <f t="shared" si="147"/>
        <v>0.27891223059824</v>
      </c>
      <c r="M1802" s="250"/>
      <c r="N1802" s="250"/>
      <c r="O1802" s="250"/>
      <c r="P1802" s="250">
        <f t="shared" si="156"/>
        <v>0.33763571276111998</v>
      </c>
      <c r="Q1802" s="250">
        <f t="shared" si="156"/>
        <v>0.34783992838691996</v>
      </c>
      <c r="R1802" s="250">
        <f t="shared" si="148"/>
        <v>0.33763571276111998</v>
      </c>
      <c r="S1802" s="250"/>
      <c r="T1802" s="250">
        <f t="shared" si="157"/>
        <v>0.49254838616987406</v>
      </c>
      <c r="U1802" s="250">
        <f t="shared" si="157"/>
        <v>0.49856570829808261</v>
      </c>
      <c r="V1802" s="250">
        <f t="shared" si="157"/>
        <v>0.50860173844598133</v>
      </c>
      <c r="W1802" s="250">
        <f t="shared" si="149"/>
        <v>0.49254838616987406</v>
      </c>
      <c r="X1802" s="250"/>
      <c r="Y1802" s="250"/>
      <c r="Z1802" s="250"/>
      <c r="AA1802" s="250"/>
    </row>
    <row r="1803" spans="1:27" ht="14.25" hidden="1" customHeight="1">
      <c r="A1803" s="120">
        <v>0.17</v>
      </c>
      <c r="B1803" s="120">
        <v>0.6</v>
      </c>
      <c r="C1803" s="120">
        <v>0.23</v>
      </c>
      <c r="D1803" s="250">
        <f t="shared" si="154"/>
        <v>0.3010846275056</v>
      </c>
      <c r="E1803" s="250">
        <f t="shared" si="154"/>
        <v>0.30889308001291998</v>
      </c>
      <c r="F1803" s="250">
        <f t="shared" si="146"/>
        <v>0.3010846275056</v>
      </c>
      <c r="G1803" s="250"/>
      <c r="H1803" s="250"/>
      <c r="I1803" s="250"/>
      <c r="J1803" s="250">
        <f t="shared" si="155"/>
        <v>0.27859495041248</v>
      </c>
      <c r="K1803" s="250">
        <f t="shared" si="155"/>
        <v>0.29561750021791999</v>
      </c>
      <c r="L1803" s="250">
        <f t="shared" si="147"/>
        <v>0.27859495041248</v>
      </c>
      <c r="M1803" s="250"/>
      <c r="N1803" s="250"/>
      <c r="O1803" s="250"/>
      <c r="P1803" s="250">
        <f t="shared" si="156"/>
        <v>0.33764187973523996</v>
      </c>
      <c r="Q1803" s="250">
        <f t="shared" si="156"/>
        <v>0.34783376141279998</v>
      </c>
      <c r="R1803" s="250">
        <f t="shared" si="148"/>
        <v>0.33764187973523996</v>
      </c>
      <c r="S1803" s="250"/>
      <c r="T1803" s="250">
        <f t="shared" si="157"/>
        <v>0.49211846292906292</v>
      </c>
      <c r="U1803" s="250">
        <f t="shared" si="157"/>
        <v>0.49877438700631799</v>
      </c>
      <c r="V1803" s="250">
        <f t="shared" si="157"/>
        <v>0.50881040272349731</v>
      </c>
      <c r="W1803" s="250">
        <f t="shared" si="149"/>
        <v>0.49211846292906292</v>
      </c>
      <c r="X1803" s="250"/>
      <c r="Y1803" s="250"/>
      <c r="Z1803" s="250"/>
      <c r="AA1803" s="250"/>
    </row>
    <row r="1804" spans="1:27" ht="14.25" hidden="1" customHeight="1">
      <c r="A1804" s="120">
        <v>0.17</v>
      </c>
      <c r="B1804" s="120">
        <v>0.61</v>
      </c>
      <c r="C1804" s="120">
        <v>0.22</v>
      </c>
      <c r="D1804" s="250">
        <f t="shared" si="154"/>
        <v>0.30073736306636001</v>
      </c>
      <c r="E1804" s="250">
        <f t="shared" si="154"/>
        <v>0.30921206143292002</v>
      </c>
      <c r="F1804" s="250">
        <f t="shared" si="146"/>
        <v>0.30073736306636001</v>
      </c>
      <c r="G1804" s="250"/>
      <c r="H1804" s="250"/>
      <c r="I1804" s="250"/>
      <c r="J1804" s="250">
        <f t="shared" si="155"/>
        <v>0.27827767022672001</v>
      </c>
      <c r="K1804" s="250">
        <f t="shared" si="155"/>
        <v>0.29593648163792002</v>
      </c>
      <c r="L1804" s="250">
        <f t="shared" si="147"/>
        <v>0.27827767022672001</v>
      </c>
      <c r="M1804" s="250"/>
      <c r="N1804" s="250"/>
      <c r="O1804" s="250"/>
      <c r="P1804" s="250">
        <f t="shared" si="156"/>
        <v>0.33764804670935999</v>
      </c>
      <c r="Q1804" s="250">
        <f t="shared" si="156"/>
        <v>0.34782759443867994</v>
      </c>
      <c r="R1804" s="250">
        <f t="shared" si="148"/>
        <v>0.33764804670935999</v>
      </c>
      <c r="S1804" s="250"/>
      <c r="T1804" s="250">
        <f t="shared" si="157"/>
        <v>0.49168853968825177</v>
      </c>
      <c r="U1804" s="250">
        <f t="shared" si="157"/>
        <v>0.49898306571455342</v>
      </c>
      <c r="V1804" s="250">
        <f t="shared" si="157"/>
        <v>0.50901906700101329</v>
      </c>
      <c r="W1804" s="250">
        <f t="shared" si="149"/>
        <v>0.49168853968825177</v>
      </c>
      <c r="X1804" s="250"/>
      <c r="Y1804" s="250"/>
      <c r="Z1804" s="250"/>
      <c r="AA1804" s="250"/>
    </row>
    <row r="1805" spans="1:27" ht="14.25" hidden="1" customHeight="1">
      <c r="A1805" s="120">
        <v>0.17</v>
      </c>
      <c r="B1805" s="120">
        <v>0.62</v>
      </c>
      <c r="C1805" s="120">
        <v>0.21</v>
      </c>
      <c r="D1805" s="250">
        <f t="shared" si="154"/>
        <v>0.30039009862712002</v>
      </c>
      <c r="E1805" s="250">
        <f t="shared" si="154"/>
        <v>0.30953104285291999</v>
      </c>
      <c r="F1805" s="250">
        <f t="shared" si="146"/>
        <v>0.30039009862712002</v>
      </c>
      <c r="G1805" s="250"/>
      <c r="H1805" s="250"/>
      <c r="I1805" s="250"/>
      <c r="J1805" s="250">
        <f t="shared" si="155"/>
        <v>0.27796039004096001</v>
      </c>
      <c r="K1805" s="250">
        <f t="shared" si="155"/>
        <v>0.29625546305792</v>
      </c>
      <c r="L1805" s="250">
        <f t="shared" si="147"/>
        <v>0.27796039004096001</v>
      </c>
      <c r="M1805" s="250"/>
      <c r="N1805" s="250"/>
      <c r="O1805" s="250"/>
      <c r="P1805" s="250">
        <f t="shared" si="156"/>
        <v>0.33765421368347998</v>
      </c>
      <c r="Q1805" s="250">
        <f t="shared" si="156"/>
        <v>0.34782142746456002</v>
      </c>
      <c r="R1805" s="250">
        <f t="shared" si="148"/>
        <v>0.33765421368347998</v>
      </c>
      <c r="S1805" s="250"/>
      <c r="T1805" s="250">
        <f t="shared" si="157"/>
        <v>0.49125861644744057</v>
      </c>
      <c r="U1805" s="250">
        <f t="shared" si="157"/>
        <v>0.4991917444227888</v>
      </c>
      <c r="V1805" s="250">
        <f t="shared" si="157"/>
        <v>0.50922773127852927</v>
      </c>
      <c r="W1805" s="250">
        <f t="shared" si="149"/>
        <v>0.49125861644744057</v>
      </c>
      <c r="X1805" s="250"/>
      <c r="Y1805" s="250"/>
      <c r="Z1805" s="250"/>
      <c r="AA1805" s="250"/>
    </row>
    <row r="1806" spans="1:27" ht="14.25" hidden="1" customHeight="1">
      <c r="A1806" s="120">
        <v>0.17</v>
      </c>
      <c r="B1806" s="120">
        <v>0.63</v>
      </c>
      <c r="C1806" s="120">
        <v>0.2</v>
      </c>
      <c r="D1806" s="250">
        <f t="shared" si="154"/>
        <v>0.30004283418788003</v>
      </c>
      <c r="E1806" s="250">
        <f t="shared" si="154"/>
        <v>0.30985002427292008</v>
      </c>
      <c r="F1806" s="250">
        <f t="shared" si="146"/>
        <v>0.30004283418788003</v>
      </c>
      <c r="G1806" s="250"/>
      <c r="H1806" s="250"/>
      <c r="I1806" s="250"/>
      <c r="J1806" s="250">
        <f t="shared" si="155"/>
        <v>0.27764310985520002</v>
      </c>
      <c r="K1806" s="250">
        <f t="shared" si="155"/>
        <v>0.29657444447792003</v>
      </c>
      <c r="L1806" s="250">
        <f t="shared" si="147"/>
        <v>0.27764310985520002</v>
      </c>
      <c r="M1806" s="250"/>
      <c r="N1806" s="250"/>
      <c r="O1806" s="250"/>
      <c r="P1806" s="250">
        <f t="shared" si="156"/>
        <v>0.33766038065760001</v>
      </c>
      <c r="Q1806" s="250">
        <f t="shared" si="156"/>
        <v>0.34781526049043998</v>
      </c>
      <c r="R1806" s="250">
        <f t="shared" si="148"/>
        <v>0.33766038065760001</v>
      </c>
      <c r="S1806" s="250"/>
      <c r="T1806" s="250">
        <f t="shared" si="157"/>
        <v>0.49082869320662936</v>
      </c>
      <c r="U1806" s="250">
        <f t="shared" si="157"/>
        <v>0.49940042313102423</v>
      </c>
      <c r="V1806" s="250">
        <f t="shared" si="157"/>
        <v>0.50943639555604525</v>
      </c>
      <c r="W1806" s="250">
        <f t="shared" si="149"/>
        <v>0.49082869320662936</v>
      </c>
      <c r="X1806" s="250"/>
      <c r="Y1806" s="250"/>
      <c r="Z1806" s="250"/>
      <c r="AA1806" s="250"/>
    </row>
    <row r="1807" spans="1:27" ht="14.25" hidden="1" customHeight="1">
      <c r="A1807" s="120">
        <v>0.17</v>
      </c>
      <c r="B1807" s="120">
        <v>0.64</v>
      </c>
      <c r="C1807" s="120">
        <v>0.19</v>
      </c>
      <c r="D1807" s="250">
        <f t="shared" si="154"/>
        <v>0.29969556974864003</v>
      </c>
      <c r="E1807" s="250">
        <f t="shared" si="154"/>
        <v>0.31016900569292005</v>
      </c>
      <c r="F1807" s="250">
        <f t="shared" si="146"/>
        <v>0.29969556974864003</v>
      </c>
      <c r="G1807" s="250"/>
      <c r="H1807" s="250"/>
      <c r="I1807" s="250"/>
      <c r="J1807" s="250">
        <f t="shared" si="155"/>
        <v>0.27732582966944003</v>
      </c>
      <c r="K1807" s="250">
        <f t="shared" si="155"/>
        <v>0.29689342589792</v>
      </c>
      <c r="L1807" s="250">
        <f t="shared" si="147"/>
        <v>0.27732582966944003</v>
      </c>
      <c r="M1807" s="250"/>
      <c r="N1807" s="250"/>
      <c r="O1807" s="250"/>
      <c r="P1807" s="250">
        <f t="shared" si="156"/>
        <v>0.33766654763171999</v>
      </c>
      <c r="Q1807" s="250">
        <f t="shared" si="156"/>
        <v>0.34780909351632</v>
      </c>
      <c r="R1807" s="250">
        <f t="shared" si="148"/>
        <v>0.33766654763171999</v>
      </c>
      <c r="S1807" s="250"/>
      <c r="T1807" s="250">
        <f t="shared" si="157"/>
        <v>0.49039876996581822</v>
      </c>
      <c r="U1807" s="250">
        <f t="shared" si="157"/>
        <v>0.49960910183925966</v>
      </c>
      <c r="V1807" s="250">
        <f t="shared" si="157"/>
        <v>0.50964505983356112</v>
      </c>
      <c r="W1807" s="250">
        <f t="shared" si="149"/>
        <v>0.49039876996581822</v>
      </c>
      <c r="X1807" s="250"/>
      <c r="Y1807" s="250"/>
      <c r="Z1807" s="250"/>
      <c r="AA1807" s="250"/>
    </row>
    <row r="1808" spans="1:27" ht="14.25" hidden="1" customHeight="1">
      <c r="A1808" s="120">
        <v>0.17</v>
      </c>
      <c r="B1808" s="120">
        <v>0.65</v>
      </c>
      <c r="C1808" s="120">
        <v>0.18</v>
      </c>
      <c r="D1808" s="250">
        <f t="shared" si="154"/>
        <v>0.29934830530940004</v>
      </c>
      <c r="E1808" s="250">
        <f t="shared" si="154"/>
        <v>0.31048798711292003</v>
      </c>
      <c r="F1808" s="250">
        <f t="shared" si="146"/>
        <v>0.29934830530940004</v>
      </c>
      <c r="G1808" s="250"/>
      <c r="H1808" s="250"/>
      <c r="I1808" s="250"/>
      <c r="J1808" s="250">
        <f t="shared" si="155"/>
        <v>0.27700854948368003</v>
      </c>
      <c r="K1808" s="250">
        <f t="shared" si="155"/>
        <v>0.29721240731792004</v>
      </c>
      <c r="L1808" s="250">
        <f t="shared" si="147"/>
        <v>0.27700854948368003</v>
      </c>
      <c r="M1808" s="250"/>
      <c r="N1808" s="250"/>
      <c r="O1808" s="250"/>
      <c r="P1808" s="250">
        <f t="shared" si="156"/>
        <v>0.33767271460584003</v>
      </c>
      <c r="Q1808" s="250">
        <f t="shared" si="156"/>
        <v>0.34780292654219996</v>
      </c>
      <c r="R1808" s="250">
        <f t="shared" si="148"/>
        <v>0.33767271460584003</v>
      </c>
      <c r="S1808" s="250"/>
      <c r="T1808" s="250">
        <f t="shared" si="157"/>
        <v>0.48996884672500701</v>
      </c>
      <c r="U1808" s="250">
        <f t="shared" si="157"/>
        <v>0.49981778054749504</v>
      </c>
      <c r="V1808" s="250">
        <f t="shared" si="157"/>
        <v>0.50985372411107721</v>
      </c>
      <c r="W1808" s="250">
        <f t="shared" si="149"/>
        <v>0.48996884672500701</v>
      </c>
      <c r="X1808" s="250"/>
      <c r="Y1808" s="250"/>
      <c r="Z1808" s="250"/>
      <c r="AA1808" s="250"/>
    </row>
    <row r="1809" spans="1:27" ht="14.25" hidden="1" customHeight="1">
      <c r="A1809" s="120">
        <v>0.17</v>
      </c>
      <c r="B1809" s="120">
        <v>0.66</v>
      </c>
      <c r="C1809" s="120">
        <v>0.17</v>
      </c>
      <c r="D1809" s="250">
        <f t="shared" si="154"/>
        <v>0.29900104087016</v>
      </c>
      <c r="E1809" s="250">
        <f t="shared" si="154"/>
        <v>0.31080696853292006</v>
      </c>
      <c r="F1809" s="250">
        <f t="shared" si="146"/>
        <v>0.29900104087016</v>
      </c>
      <c r="G1809" s="250"/>
      <c r="H1809" s="250"/>
      <c r="I1809" s="250"/>
      <c r="J1809" s="250">
        <f t="shared" si="155"/>
        <v>0.27669126929791998</v>
      </c>
      <c r="K1809" s="250">
        <f t="shared" si="155"/>
        <v>0.29753138873792001</v>
      </c>
      <c r="L1809" s="250">
        <f t="shared" si="147"/>
        <v>0.27669126929791998</v>
      </c>
      <c r="M1809" s="250"/>
      <c r="N1809" s="250"/>
      <c r="O1809" s="250"/>
      <c r="P1809" s="250">
        <f t="shared" si="156"/>
        <v>0.33767888157996001</v>
      </c>
      <c r="Q1809" s="250">
        <f t="shared" si="156"/>
        <v>0.34779675956807998</v>
      </c>
      <c r="R1809" s="250">
        <f t="shared" si="148"/>
        <v>0.33767888157996001</v>
      </c>
      <c r="S1809" s="250"/>
      <c r="T1809" s="250">
        <f t="shared" si="157"/>
        <v>0.48953892348419598</v>
      </c>
      <c r="U1809" s="250">
        <f t="shared" si="157"/>
        <v>0.50002645925573042</v>
      </c>
      <c r="V1809" s="250">
        <f t="shared" si="157"/>
        <v>0.51006238838859308</v>
      </c>
      <c r="W1809" s="250">
        <f t="shared" si="149"/>
        <v>0.48953892348419598</v>
      </c>
      <c r="X1809" s="250"/>
      <c r="Y1809" s="250"/>
      <c r="Z1809" s="250"/>
      <c r="AA1809" s="250"/>
    </row>
    <row r="1810" spans="1:27" ht="14.25" hidden="1" customHeight="1">
      <c r="A1810" s="120">
        <v>0.17</v>
      </c>
      <c r="B1810" s="120">
        <v>0.67</v>
      </c>
      <c r="C1810" s="120">
        <v>0.16</v>
      </c>
      <c r="D1810" s="250">
        <f t="shared" si="154"/>
        <v>0.29865377643092</v>
      </c>
      <c r="E1810" s="250">
        <f t="shared" si="154"/>
        <v>0.31112594995292009</v>
      </c>
      <c r="F1810" s="250">
        <f t="shared" si="146"/>
        <v>0.29865377643092</v>
      </c>
      <c r="G1810" s="250"/>
      <c r="H1810" s="250"/>
      <c r="I1810" s="250"/>
      <c r="J1810" s="250">
        <f t="shared" si="155"/>
        <v>0.27637398911215999</v>
      </c>
      <c r="K1810" s="250">
        <f t="shared" si="155"/>
        <v>0.29785037015792004</v>
      </c>
      <c r="L1810" s="250">
        <f t="shared" si="147"/>
        <v>0.27637398911215999</v>
      </c>
      <c r="M1810" s="250"/>
      <c r="N1810" s="250"/>
      <c r="O1810" s="250"/>
      <c r="P1810" s="250">
        <f t="shared" si="156"/>
        <v>0.33768504855407999</v>
      </c>
      <c r="Q1810" s="250">
        <f t="shared" si="156"/>
        <v>0.34779059259396006</v>
      </c>
      <c r="R1810" s="250">
        <f t="shared" si="148"/>
        <v>0.33768504855407999</v>
      </c>
      <c r="S1810" s="250"/>
      <c r="T1810" s="250">
        <f t="shared" si="157"/>
        <v>0.48910900024338477</v>
      </c>
      <c r="U1810" s="250">
        <f t="shared" si="157"/>
        <v>0.5002351379639659</v>
      </c>
      <c r="V1810" s="250">
        <f t="shared" si="157"/>
        <v>0.51027105266610906</v>
      </c>
      <c r="W1810" s="250">
        <f t="shared" si="149"/>
        <v>0.48910900024338477</v>
      </c>
      <c r="X1810" s="250"/>
      <c r="Y1810" s="250"/>
      <c r="Z1810" s="250"/>
      <c r="AA1810" s="250"/>
    </row>
    <row r="1811" spans="1:27" ht="14.25" hidden="1" customHeight="1">
      <c r="A1811" s="120">
        <v>0.17</v>
      </c>
      <c r="B1811" s="120">
        <v>0.68</v>
      </c>
      <c r="C1811" s="120">
        <v>0.15</v>
      </c>
      <c r="D1811" s="250">
        <f t="shared" si="154"/>
        <v>0.29830651199168001</v>
      </c>
      <c r="E1811" s="250">
        <f t="shared" si="154"/>
        <v>0.31144493137292001</v>
      </c>
      <c r="F1811" s="250">
        <f t="shared" si="146"/>
        <v>0.29830651199168001</v>
      </c>
      <c r="G1811" s="250"/>
      <c r="H1811" s="250"/>
      <c r="I1811" s="250"/>
      <c r="J1811" s="250">
        <f t="shared" si="155"/>
        <v>0.2760567089264</v>
      </c>
      <c r="K1811" s="250">
        <f t="shared" si="155"/>
        <v>0.29816935157792002</v>
      </c>
      <c r="L1811" s="250">
        <f t="shared" si="147"/>
        <v>0.2760567089264</v>
      </c>
      <c r="M1811" s="250"/>
      <c r="N1811" s="250"/>
      <c r="O1811" s="250"/>
      <c r="P1811" s="250">
        <f t="shared" si="156"/>
        <v>0.33769121552820003</v>
      </c>
      <c r="Q1811" s="250">
        <f t="shared" si="156"/>
        <v>0.34778442561984002</v>
      </c>
      <c r="R1811" s="250">
        <f t="shared" si="148"/>
        <v>0.33769121552820003</v>
      </c>
      <c r="S1811" s="250"/>
      <c r="T1811" s="250">
        <f t="shared" si="157"/>
        <v>0.48867907700257363</v>
      </c>
      <c r="U1811" s="250">
        <f t="shared" si="157"/>
        <v>0.50044381667220128</v>
      </c>
      <c r="V1811" s="250">
        <f t="shared" si="157"/>
        <v>0.51047971694362504</v>
      </c>
      <c r="W1811" s="250">
        <f t="shared" si="149"/>
        <v>0.48867907700257363</v>
      </c>
      <c r="X1811" s="250"/>
      <c r="Y1811" s="250"/>
      <c r="Z1811" s="250"/>
      <c r="AA1811" s="250"/>
    </row>
    <row r="1812" spans="1:27" ht="14.25" hidden="1" customHeight="1">
      <c r="A1812" s="120">
        <v>0.17</v>
      </c>
      <c r="B1812" s="120">
        <v>0.69</v>
      </c>
      <c r="C1812" s="120">
        <v>0.14000000000000001</v>
      </c>
      <c r="D1812" s="250">
        <f t="shared" si="154"/>
        <v>0.29795924755243997</v>
      </c>
      <c r="E1812" s="250">
        <f t="shared" si="154"/>
        <v>0.31176391279292004</v>
      </c>
      <c r="F1812" s="250">
        <f t="shared" si="146"/>
        <v>0.29795924755243997</v>
      </c>
      <c r="G1812" s="250"/>
      <c r="H1812" s="250"/>
      <c r="I1812" s="250"/>
      <c r="J1812" s="250">
        <f t="shared" si="155"/>
        <v>0.27573942874064</v>
      </c>
      <c r="K1812" s="250">
        <f t="shared" si="155"/>
        <v>0.29848833299791999</v>
      </c>
      <c r="L1812" s="250">
        <f t="shared" si="147"/>
        <v>0.27573942874064</v>
      </c>
      <c r="M1812" s="250"/>
      <c r="N1812" s="250"/>
      <c r="O1812" s="250"/>
      <c r="P1812" s="250">
        <f t="shared" si="156"/>
        <v>0.33769738250231995</v>
      </c>
      <c r="Q1812" s="250">
        <f t="shared" si="156"/>
        <v>0.34777825864571998</v>
      </c>
      <c r="R1812" s="250">
        <f t="shared" si="148"/>
        <v>0.33769738250231995</v>
      </c>
      <c r="S1812" s="250"/>
      <c r="T1812" s="250">
        <f t="shared" si="157"/>
        <v>0.48824915376176237</v>
      </c>
      <c r="U1812" s="250">
        <f t="shared" si="157"/>
        <v>0.50065249538043655</v>
      </c>
      <c r="V1812" s="250">
        <f t="shared" si="157"/>
        <v>0.51068838122114102</v>
      </c>
      <c r="W1812" s="250">
        <f t="shared" si="149"/>
        <v>0.48824915376176237</v>
      </c>
      <c r="X1812" s="250"/>
      <c r="Y1812" s="250"/>
      <c r="Z1812" s="250"/>
      <c r="AA1812" s="250"/>
    </row>
    <row r="1813" spans="1:27" ht="14.25" hidden="1" customHeight="1">
      <c r="A1813" s="120">
        <v>0.17</v>
      </c>
      <c r="B1813" s="120">
        <v>0.7</v>
      </c>
      <c r="C1813" s="120">
        <v>0.13</v>
      </c>
      <c r="D1813" s="250">
        <f t="shared" si="154"/>
        <v>0.29761198311320003</v>
      </c>
      <c r="E1813" s="250">
        <f t="shared" si="154"/>
        <v>0.31208289421292001</v>
      </c>
      <c r="F1813" s="250">
        <f t="shared" si="146"/>
        <v>0.29761198311320003</v>
      </c>
      <c r="G1813" s="250"/>
      <c r="H1813" s="250"/>
      <c r="I1813" s="250"/>
      <c r="J1813" s="250">
        <f t="shared" si="155"/>
        <v>0.27542214855488001</v>
      </c>
      <c r="K1813" s="250">
        <f t="shared" si="155"/>
        <v>0.29880731441792002</v>
      </c>
      <c r="L1813" s="250">
        <f t="shared" si="147"/>
        <v>0.27542214855488001</v>
      </c>
      <c r="M1813" s="250"/>
      <c r="N1813" s="250"/>
      <c r="O1813" s="250"/>
      <c r="P1813" s="250">
        <f t="shared" si="156"/>
        <v>0.33770354947643999</v>
      </c>
      <c r="Q1813" s="250">
        <f t="shared" si="156"/>
        <v>0.34777209167159995</v>
      </c>
      <c r="R1813" s="250">
        <f t="shared" si="148"/>
        <v>0.33770354947643999</v>
      </c>
      <c r="S1813" s="250"/>
      <c r="T1813" s="250">
        <f t="shared" si="157"/>
        <v>0.48781923052095116</v>
      </c>
      <c r="U1813" s="250">
        <f t="shared" si="157"/>
        <v>0.50086117408867203</v>
      </c>
      <c r="V1813" s="250">
        <f t="shared" si="157"/>
        <v>0.51089704549865689</v>
      </c>
      <c r="W1813" s="250">
        <f t="shared" si="149"/>
        <v>0.48781923052095116</v>
      </c>
      <c r="X1813" s="250"/>
      <c r="Y1813" s="250"/>
      <c r="Z1813" s="250"/>
      <c r="AA1813" s="250"/>
    </row>
    <row r="1814" spans="1:27" ht="14.25" hidden="1" customHeight="1">
      <c r="A1814" s="120">
        <v>0.17</v>
      </c>
      <c r="B1814" s="120">
        <v>0.71</v>
      </c>
      <c r="C1814" s="120">
        <v>0.12</v>
      </c>
      <c r="D1814" s="250">
        <f t="shared" si="154"/>
        <v>0.29726471867395998</v>
      </c>
      <c r="E1814" s="250">
        <f t="shared" si="154"/>
        <v>0.31240187563291999</v>
      </c>
      <c r="F1814" s="250">
        <f t="shared" si="146"/>
        <v>0.29726471867395998</v>
      </c>
      <c r="G1814" s="250"/>
      <c r="H1814" s="250"/>
      <c r="I1814" s="250"/>
      <c r="J1814" s="250">
        <f t="shared" si="155"/>
        <v>0.27510486836912001</v>
      </c>
      <c r="K1814" s="250">
        <f t="shared" si="155"/>
        <v>0.29912629583792</v>
      </c>
      <c r="L1814" s="250">
        <f t="shared" si="147"/>
        <v>0.27510486836912001</v>
      </c>
      <c r="M1814" s="250"/>
      <c r="N1814" s="250"/>
      <c r="O1814" s="250"/>
      <c r="P1814" s="250">
        <f t="shared" si="156"/>
        <v>0.33770971645055997</v>
      </c>
      <c r="Q1814" s="250">
        <f t="shared" si="156"/>
        <v>0.34776592469747997</v>
      </c>
      <c r="R1814" s="250">
        <f t="shared" si="148"/>
        <v>0.33770971645055997</v>
      </c>
      <c r="S1814" s="250"/>
      <c r="T1814" s="250">
        <f t="shared" si="157"/>
        <v>0.48738930728014007</v>
      </c>
      <c r="U1814" s="250">
        <f t="shared" si="157"/>
        <v>0.50106985279690741</v>
      </c>
      <c r="V1814" s="250">
        <f t="shared" si="157"/>
        <v>0.51110570977617287</v>
      </c>
      <c r="W1814" s="250">
        <f t="shared" si="149"/>
        <v>0.48738930728014007</v>
      </c>
      <c r="X1814" s="250"/>
      <c r="Y1814" s="250"/>
      <c r="Z1814" s="250"/>
      <c r="AA1814" s="250"/>
    </row>
    <row r="1815" spans="1:27" ht="14.25" hidden="1" customHeight="1">
      <c r="A1815" s="120">
        <v>0.17</v>
      </c>
      <c r="B1815" s="120">
        <v>0.72</v>
      </c>
      <c r="C1815" s="120">
        <v>0.11</v>
      </c>
      <c r="D1815" s="250">
        <f t="shared" si="154"/>
        <v>0.29691745423472005</v>
      </c>
      <c r="E1815" s="250">
        <f t="shared" si="154"/>
        <v>0.31272085705292002</v>
      </c>
      <c r="F1815" s="250">
        <f t="shared" si="146"/>
        <v>0.29691745423472005</v>
      </c>
      <c r="G1815" s="250"/>
      <c r="H1815" s="250"/>
      <c r="I1815" s="250"/>
      <c r="J1815" s="250">
        <f t="shared" si="155"/>
        <v>0.27478758818335997</v>
      </c>
      <c r="K1815" s="250">
        <f t="shared" si="155"/>
        <v>0.29944527725791997</v>
      </c>
      <c r="L1815" s="250">
        <f t="shared" si="147"/>
        <v>0.27478758818335997</v>
      </c>
      <c r="M1815" s="250"/>
      <c r="N1815" s="250"/>
      <c r="O1815" s="250"/>
      <c r="P1815" s="250">
        <f t="shared" si="156"/>
        <v>0.33771588342468001</v>
      </c>
      <c r="Q1815" s="250">
        <f t="shared" si="156"/>
        <v>0.34775975772335999</v>
      </c>
      <c r="R1815" s="250">
        <f t="shared" si="148"/>
        <v>0.33771588342468001</v>
      </c>
      <c r="S1815" s="250"/>
      <c r="T1815" s="250">
        <f t="shared" si="157"/>
        <v>0.48695938403932892</v>
      </c>
      <c r="U1815" s="250">
        <f t="shared" si="157"/>
        <v>0.50127853150514279</v>
      </c>
      <c r="V1815" s="250">
        <f t="shared" si="157"/>
        <v>0.51131437405368885</v>
      </c>
      <c r="W1815" s="250">
        <f t="shared" si="149"/>
        <v>0.48695938403932892</v>
      </c>
      <c r="X1815" s="250"/>
      <c r="Y1815" s="250"/>
      <c r="Z1815" s="250"/>
      <c r="AA1815" s="250"/>
    </row>
    <row r="1816" spans="1:27" ht="14.25" hidden="1" customHeight="1">
      <c r="A1816" s="120">
        <v>0.17</v>
      </c>
      <c r="B1816" s="120">
        <v>0.73</v>
      </c>
      <c r="C1816" s="120">
        <v>0.1</v>
      </c>
      <c r="D1816" s="250">
        <f t="shared" si="154"/>
        <v>0.29657018979548005</v>
      </c>
      <c r="E1816" s="250">
        <f t="shared" si="154"/>
        <v>0.31303983847292</v>
      </c>
      <c r="F1816" s="250">
        <f t="shared" si="146"/>
        <v>0.29657018979548005</v>
      </c>
      <c r="G1816" s="250"/>
      <c r="H1816" s="250"/>
      <c r="I1816" s="250"/>
      <c r="J1816" s="250">
        <f t="shared" si="155"/>
        <v>0.27447030799759997</v>
      </c>
      <c r="K1816" s="250">
        <f t="shared" si="155"/>
        <v>0.29976425867792</v>
      </c>
      <c r="L1816" s="250">
        <f t="shared" si="147"/>
        <v>0.27447030799759997</v>
      </c>
      <c r="M1816" s="250"/>
      <c r="N1816" s="250"/>
      <c r="O1816" s="250"/>
      <c r="P1816" s="250">
        <f t="shared" si="156"/>
        <v>0.33772205039879999</v>
      </c>
      <c r="Q1816" s="250">
        <f t="shared" si="156"/>
        <v>0.34775359074923995</v>
      </c>
      <c r="R1816" s="250">
        <f t="shared" si="148"/>
        <v>0.33772205039879999</v>
      </c>
      <c r="S1816" s="250"/>
      <c r="T1816" s="250">
        <f t="shared" si="157"/>
        <v>0.48652946079851772</v>
      </c>
      <c r="U1816" s="250">
        <f t="shared" si="157"/>
        <v>0.50148721021337828</v>
      </c>
      <c r="V1816" s="250">
        <f t="shared" si="157"/>
        <v>0.51152303833120483</v>
      </c>
      <c r="W1816" s="250">
        <f t="shared" si="149"/>
        <v>0.48652946079851772</v>
      </c>
      <c r="X1816" s="250"/>
      <c r="Y1816" s="250"/>
      <c r="Z1816" s="250"/>
      <c r="AA1816" s="250"/>
    </row>
    <row r="1817" spans="1:27" ht="14.25" hidden="1" customHeight="1">
      <c r="A1817" s="120">
        <v>0.17</v>
      </c>
      <c r="B1817" s="120">
        <v>0.74</v>
      </c>
      <c r="C1817" s="120">
        <v>0.09</v>
      </c>
      <c r="D1817" s="250">
        <f t="shared" si="154"/>
        <v>0.29622292535624006</v>
      </c>
      <c r="E1817" s="250">
        <f t="shared" si="154"/>
        <v>0.31335881989292003</v>
      </c>
      <c r="F1817" s="250">
        <f t="shared" si="146"/>
        <v>0.29622292535624006</v>
      </c>
      <c r="G1817" s="250"/>
      <c r="H1817" s="250"/>
      <c r="I1817" s="250"/>
      <c r="J1817" s="250">
        <f t="shared" si="155"/>
        <v>0.27415302781183998</v>
      </c>
      <c r="K1817" s="250">
        <f t="shared" si="155"/>
        <v>0.30008324009791998</v>
      </c>
      <c r="L1817" s="250">
        <f t="shared" si="147"/>
        <v>0.27415302781183998</v>
      </c>
      <c r="M1817" s="250"/>
      <c r="N1817" s="250"/>
      <c r="O1817" s="250"/>
      <c r="P1817" s="250">
        <f t="shared" si="156"/>
        <v>0.33772821737292003</v>
      </c>
      <c r="Q1817" s="250">
        <f t="shared" si="156"/>
        <v>0.34774742377512002</v>
      </c>
      <c r="R1817" s="250">
        <f t="shared" si="148"/>
        <v>0.33772821737292003</v>
      </c>
      <c r="S1817" s="250"/>
      <c r="T1817" s="250">
        <f t="shared" si="157"/>
        <v>0.48609953755770657</v>
      </c>
      <c r="U1817" s="250">
        <f t="shared" si="157"/>
        <v>0.50169588892161365</v>
      </c>
      <c r="V1817" s="250">
        <f t="shared" si="157"/>
        <v>0.51173170260872081</v>
      </c>
      <c r="W1817" s="250">
        <f t="shared" si="149"/>
        <v>0.48609953755770657</v>
      </c>
      <c r="X1817" s="250"/>
      <c r="Y1817" s="250"/>
      <c r="Z1817" s="250"/>
      <c r="AA1817" s="250"/>
    </row>
    <row r="1818" spans="1:27" ht="14.25" hidden="1" customHeight="1">
      <c r="A1818" s="120">
        <v>0.17</v>
      </c>
      <c r="B1818" s="120">
        <v>0.75</v>
      </c>
      <c r="C1818" s="120">
        <v>0.08</v>
      </c>
      <c r="D1818" s="250">
        <f t="shared" si="154"/>
        <v>0.29587566091700007</v>
      </c>
      <c r="E1818" s="250">
        <f t="shared" si="154"/>
        <v>0.31367780131292</v>
      </c>
      <c r="F1818" s="250">
        <f t="shared" si="146"/>
        <v>0.29587566091700007</v>
      </c>
      <c r="G1818" s="250"/>
      <c r="H1818" s="250"/>
      <c r="I1818" s="250"/>
      <c r="J1818" s="250">
        <f t="shared" si="155"/>
        <v>0.27383574762607998</v>
      </c>
      <c r="K1818" s="250">
        <f t="shared" si="155"/>
        <v>0.30040222151792001</v>
      </c>
      <c r="L1818" s="250">
        <f t="shared" si="147"/>
        <v>0.27383574762607998</v>
      </c>
      <c r="M1818" s="250"/>
      <c r="N1818" s="250"/>
      <c r="O1818" s="250"/>
      <c r="P1818" s="250">
        <f t="shared" si="156"/>
        <v>0.33773438434704001</v>
      </c>
      <c r="Q1818" s="250">
        <f t="shared" si="156"/>
        <v>0.34774125680100004</v>
      </c>
      <c r="R1818" s="250">
        <f t="shared" si="148"/>
        <v>0.33773438434704001</v>
      </c>
      <c r="S1818" s="250"/>
      <c r="T1818" s="250">
        <f t="shared" si="157"/>
        <v>0.48566961431689537</v>
      </c>
      <c r="U1818" s="250">
        <f t="shared" si="157"/>
        <v>0.50190456762984903</v>
      </c>
      <c r="V1818" s="250">
        <f t="shared" si="157"/>
        <v>0.51194036688623679</v>
      </c>
      <c r="W1818" s="250">
        <f t="shared" si="149"/>
        <v>0.48566961431689537</v>
      </c>
      <c r="X1818" s="250"/>
      <c r="Y1818" s="250"/>
      <c r="Z1818" s="250"/>
      <c r="AA1818" s="250"/>
    </row>
    <row r="1819" spans="1:27" ht="14.25" hidden="1" customHeight="1">
      <c r="A1819" s="120">
        <v>0.17</v>
      </c>
      <c r="B1819" s="120">
        <v>0.76</v>
      </c>
      <c r="C1819" s="120">
        <v>7.0000000000000007E-2</v>
      </c>
      <c r="D1819" s="250">
        <f t="shared" si="154"/>
        <v>0.29552839647776002</v>
      </c>
      <c r="E1819" s="250">
        <f t="shared" si="154"/>
        <v>0.31399678273292003</v>
      </c>
      <c r="F1819" s="250">
        <f t="shared" si="146"/>
        <v>0.29552839647776002</v>
      </c>
      <c r="G1819" s="250"/>
      <c r="H1819" s="250"/>
      <c r="I1819" s="250"/>
      <c r="J1819" s="250">
        <f t="shared" si="155"/>
        <v>0.27351846744031999</v>
      </c>
      <c r="K1819" s="250">
        <f t="shared" si="155"/>
        <v>0.30072120293792004</v>
      </c>
      <c r="L1819" s="250">
        <f t="shared" si="147"/>
        <v>0.27351846744031999</v>
      </c>
      <c r="M1819" s="250"/>
      <c r="N1819" s="250"/>
      <c r="O1819" s="250"/>
      <c r="P1819" s="250">
        <f t="shared" si="156"/>
        <v>0.33774055132116004</v>
      </c>
      <c r="Q1819" s="250">
        <f t="shared" si="156"/>
        <v>0.34773508982688001</v>
      </c>
      <c r="R1819" s="250">
        <f t="shared" si="148"/>
        <v>0.33774055132116004</v>
      </c>
      <c r="S1819" s="250"/>
      <c r="T1819" s="250">
        <f t="shared" si="157"/>
        <v>0.48523969107608422</v>
      </c>
      <c r="U1819" s="250">
        <f t="shared" si="157"/>
        <v>0.50211324633808441</v>
      </c>
      <c r="V1819" s="250">
        <f t="shared" si="157"/>
        <v>0.51214903116375265</v>
      </c>
      <c r="W1819" s="250">
        <f t="shared" si="149"/>
        <v>0.48523969107608422</v>
      </c>
      <c r="X1819" s="250"/>
      <c r="Y1819" s="250"/>
      <c r="Z1819" s="250"/>
      <c r="AA1819" s="250"/>
    </row>
    <row r="1820" spans="1:27" ht="14.25" hidden="1" customHeight="1">
      <c r="A1820" s="120">
        <v>0.17</v>
      </c>
      <c r="B1820" s="120">
        <v>0.77</v>
      </c>
      <c r="C1820" s="120">
        <v>0.06</v>
      </c>
      <c r="D1820" s="250">
        <f t="shared" si="154"/>
        <v>0.29518113203852003</v>
      </c>
      <c r="E1820" s="250">
        <f t="shared" si="154"/>
        <v>0.31431576415292001</v>
      </c>
      <c r="F1820" s="250">
        <f t="shared" si="146"/>
        <v>0.29518113203852003</v>
      </c>
      <c r="G1820" s="250"/>
      <c r="H1820" s="250"/>
      <c r="I1820" s="250"/>
      <c r="J1820" s="250">
        <f t="shared" si="155"/>
        <v>0.27320118725456</v>
      </c>
      <c r="K1820" s="250">
        <f t="shared" si="155"/>
        <v>0.30104018435792002</v>
      </c>
      <c r="L1820" s="250">
        <f t="shared" si="147"/>
        <v>0.27320118725456</v>
      </c>
      <c r="M1820" s="250"/>
      <c r="N1820" s="250"/>
      <c r="O1820" s="250"/>
      <c r="P1820" s="250">
        <f t="shared" si="156"/>
        <v>0.33774671829528002</v>
      </c>
      <c r="Q1820" s="250">
        <f t="shared" si="156"/>
        <v>0.34772892285276003</v>
      </c>
      <c r="R1820" s="250">
        <f t="shared" si="148"/>
        <v>0.33774671829528002</v>
      </c>
      <c r="S1820" s="250"/>
      <c r="T1820" s="250">
        <f t="shared" si="157"/>
        <v>0.48480976783527302</v>
      </c>
      <c r="U1820" s="250">
        <f t="shared" si="157"/>
        <v>0.50232192504631978</v>
      </c>
      <c r="V1820" s="250">
        <f t="shared" si="157"/>
        <v>0.51235769544126863</v>
      </c>
      <c r="W1820" s="250">
        <f t="shared" si="149"/>
        <v>0.48480976783527302</v>
      </c>
      <c r="X1820" s="250"/>
      <c r="Y1820" s="250"/>
      <c r="Z1820" s="250"/>
      <c r="AA1820" s="250"/>
    </row>
    <row r="1821" spans="1:27" ht="14.25" hidden="1" customHeight="1">
      <c r="A1821" s="120">
        <v>0.17</v>
      </c>
      <c r="B1821" s="120">
        <v>0.78</v>
      </c>
      <c r="C1821" s="120">
        <v>0.05</v>
      </c>
      <c r="D1821" s="250">
        <f t="shared" si="154"/>
        <v>0.29483386759928004</v>
      </c>
      <c r="E1821" s="250">
        <f t="shared" si="154"/>
        <v>0.31463474557292004</v>
      </c>
      <c r="F1821" s="250">
        <f t="shared" si="146"/>
        <v>0.29483386759928004</v>
      </c>
      <c r="G1821" s="250"/>
      <c r="H1821" s="250"/>
      <c r="I1821" s="250"/>
      <c r="J1821" s="250">
        <f t="shared" si="155"/>
        <v>0.2728839070688</v>
      </c>
      <c r="K1821" s="250">
        <f t="shared" si="155"/>
        <v>0.30135916577792005</v>
      </c>
      <c r="L1821" s="250">
        <f t="shared" si="147"/>
        <v>0.2728839070688</v>
      </c>
      <c r="M1821" s="250"/>
      <c r="N1821" s="250"/>
      <c r="O1821" s="250"/>
      <c r="P1821" s="250">
        <f t="shared" si="156"/>
        <v>0.33775288526940006</v>
      </c>
      <c r="Q1821" s="250">
        <f t="shared" si="156"/>
        <v>0.34772275587863999</v>
      </c>
      <c r="R1821" s="250">
        <f t="shared" si="148"/>
        <v>0.33775288526940006</v>
      </c>
      <c r="S1821" s="250"/>
      <c r="T1821" s="250">
        <f t="shared" si="157"/>
        <v>0.48437984459446187</v>
      </c>
      <c r="U1821" s="250">
        <f t="shared" si="157"/>
        <v>0.50253060375455527</v>
      </c>
      <c r="V1821" s="250">
        <f t="shared" si="157"/>
        <v>0.51256635971878461</v>
      </c>
      <c r="W1821" s="250">
        <f t="shared" si="149"/>
        <v>0.48437984459446187</v>
      </c>
      <c r="X1821" s="250"/>
      <c r="Y1821" s="250"/>
      <c r="Z1821" s="250"/>
      <c r="AA1821" s="250"/>
    </row>
    <row r="1822" spans="1:27" ht="14.25" hidden="1" customHeight="1">
      <c r="A1822" s="120">
        <v>0.17</v>
      </c>
      <c r="B1822" s="120">
        <v>0.79</v>
      </c>
      <c r="C1822" s="120">
        <v>0.04</v>
      </c>
      <c r="D1822" s="250">
        <f t="shared" si="154"/>
        <v>0.29448660316004005</v>
      </c>
      <c r="E1822" s="250">
        <f t="shared" si="154"/>
        <v>0.31495372699292001</v>
      </c>
      <c r="F1822" s="250">
        <f t="shared" si="146"/>
        <v>0.29448660316004005</v>
      </c>
      <c r="G1822" s="250"/>
      <c r="H1822" s="250"/>
      <c r="I1822" s="250"/>
      <c r="J1822" s="250">
        <f t="shared" si="155"/>
        <v>0.27256662688304001</v>
      </c>
      <c r="K1822" s="250">
        <f t="shared" si="155"/>
        <v>0.30167814719791997</v>
      </c>
      <c r="L1822" s="250">
        <f t="shared" si="147"/>
        <v>0.27256662688304001</v>
      </c>
      <c r="M1822" s="250"/>
      <c r="N1822" s="250"/>
      <c r="O1822" s="250"/>
      <c r="P1822" s="250">
        <f t="shared" si="156"/>
        <v>0.33775905224352004</v>
      </c>
      <c r="Q1822" s="250">
        <f t="shared" si="156"/>
        <v>0.34771658890452001</v>
      </c>
      <c r="R1822" s="250">
        <f t="shared" si="148"/>
        <v>0.33775905224352004</v>
      </c>
      <c r="S1822" s="250"/>
      <c r="T1822" s="250">
        <f t="shared" si="157"/>
        <v>0.48394992135365067</v>
      </c>
      <c r="U1822" s="250">
        <f t="shared" si="157"/>
        <v>0.50273928246279065</v>
      </c>
      <c r="V1822" s="250">
        <f t="shared" si="157"/>
        <v>0.51277502399630059</v>
      </c>
      <c r="W1822" s="250">
        <f t="shared" si="149"/>
        <v>0.48394992135365067</v>
      </c>
      <c r="X1822" s="250"/>
      <c r="Y1822" s="250"/>
      <c r="Z1822" s="250"/>
      <c r="AA1822" s="250"/>
    </row>
    <row r="1823" spans="1:27" ht="14.25" hidden="1" customHeight="1">
      <c r="A1823" s="120">
        <v>0.17</v>
      </c>
      <c r="B1823" s="120">
        <v>0.8</v>
      </c>
      <c r="C1823" s="120">
        <v>0.03</v>
      </c>
      <c r="D1823" s="250">
        <f t="shared" si="154"/>
        <v>0.29413933872080006</v>
      </c>
      <c r="E1823" s="250">
        <f t="shared" si="154"/>
        <v>0.31527270841292004</v>
      </c>
      <c r="F1823" s="250">
        <f t="shared" si="146"/>
        <v>0.29413933872080006</v>
      </c>
      <c r="G1823" s="250"/>
      <c r="H1823" s="250"/>
      <c r="I1823" s="250"/>
      <c r="J1823" s="250">
        <f t="shared" si="155"/>
        <v>0.27224934669728001</v>
      </c>
      <c r="K1823" s="250">
        <f t="shared" si="155"/>
        <v>0.30199712861792</v>
      </c>
      <c r="L1823" s="250">
        <f t="shared" si="147"/>
        <v>0.27224934669728001</v>
      </c>
      <c r="M1823" s="250"/>
      <c r="N1823" s="250"/>
      <c r="O1823" s="250"/>
      <c r="P1823" s="250">
        <f t="shared" si="156"/>
        <v>0.33776521921764008</v>
      </c>
      <c r="Q1823" s="250">
        <f t="shared" si="156"/>
        <v>0.34771042193040003</v>
      </c>
      <c r="R1823" s="250">
        <f t="shared" si="148"/>
        <v>0.33776521921764008</v>
      </c>
      <c r="S1823" s="250"/>
      <c r="T1823" s="250">
        <f t="shared" si="157"/>
        <v>0.48351999811283963</v>
      </c>
      <c r="U1823" s="250">
        <f t="shared" si="157"/>
        <v>0.50294796117102603</v>
      </c>
      <c r="V1823" s="250">
        <f t="shared" si="157"/>
        <v>0.51298368827381657</v>
      </c>
      <c r="W1823" s="250">
        <f t="shared" si="149"/>
        <v>0.48351999811283963</v>
      </c>
      <c r="X1823" s="250"/>
      <c r="Y1823" s="250"/>
      <c r="Z1823" s="250"/>
      <c r="AA1823" s="250"/>
    </row>
    <row r="1824" spans="1:27" ht="14.25" hidden="1" customHeight="1">
      <c r="A1824" s="120">
        <v>0.17</v>
      </c>
      <c r="B1824" s="120">
        <v>0.81</v>
      </c>
      <c r="C1824" s="120">
        <v>0.02</v>
      </c>
      <c r="D1824" s="250">
        <f t="shared" si="154"/>
        <v>0.29379207428156007</v>
      </c>
      <c r="E1824" s="250">
        <f t="shared" si="154"/>
        <v>0.31559168983292002</v>
      </c>
      <c r="F1824" s="250">
        <f t="shared" si="146"/>
        <v>0.29379207428156007</v>
      </c>
      <c r="G1824" s="250"/>
      <c r="H1824" s="250"/>
      <c r="I1824" s="250"/>
      <c r="J1824" s="250">
        <f t="shared" si="155"/>
        <v>0.27193206651152002</v>
      </c>
      <c r="K1824" s="250">
        <f t="shared" si="155"/>
        <v>0.30231611003792003</v>
      </c>
      <c r="L1824" s="250">
        <f t="shared" si="147"/>
        <v>0.27193206651152002</v>
      </c>
      <c r="M1824" s="250"/>
      <c r="N1824" s="250"/>
      <c r="O1824" s="250"/>
      <c r="P1824" s="250">
        <f t="shared" si="156"/>
        <v>0.33777138619176006</v>
      </c>
      <c r="Q1824" s="250">
        <f t="shared" si="156"/>
        <v>0.34770425495628005</v>
      </c>
      <c r="R1824" s="250">
        <f t="shared" si="148"/>
        <v>0.33777138619176006</v>
      </c>
      <c r="S1824" s="250"/>
      <c r="T1824" s="250">
        <f t="shared" si="157"/>
        <v>0.48309007487202843</v>
      </c>
      <c r="U1824" s="250">
        <f t="shared" si="157"/>
        <v>0.50315663987926151</v>
      </c>
      <c r="V1824" s="250">
        <f t="shared" si="157"/>
        <v>0.51319235255133255</v>
      </c>
      <c r="W1824" s="250">
        <f t="shared" si="149"/>
        <v>0.48309007487202843</v>
      </c>
      <c r="X1824" s="250"/>
      <c r="Y1824" s="250"/>
      <c r="Z1824" s="250"/>
      <c r="AA1824" s="250"/>
    </row>
    <row r="1825" spans="1:27" ht="14.25" hidden="1" customHeight="1">
      <c r="A1825" s="120">
        <v>0.17</v>
      </c>
      <c r="B1825" s="120">
        <v>0.82</v>
      </c>
      <c r="C1825" s="120">
        <v>0.01</v>
      </c>
      <c r="D1825" s="250">
        <f t="shared" si="154"/>
        <v>0.29344480984232002</v>
      </c>
      <c r="E1825" s="250">
        <f t="shared" si="154"/>
        <v>0.31591067125291999</v>
      </c>
      <c r="F1825" s="250">
        <f t="shared" si="146"/>
        <v>0.29344480984232002</v>
      </c>
      <c r="G1825" s="250"/>
      <c r="H1825" s="250"/>
      <c r="I1825" s="250"/>
      <c r="J1825" s="250">
        <f t="shared" si="155"/>
        <v>0.27161478632576003</v>
      </c>
      <c r="K1825" s="250">
        <f t="shared" si="155"/>
        <v>0.30263509145791995</v>
      </c>
      <c r="L1825" s="250">
        <f t="shared" si="147"/>
        <v>0.27161478632576003</v>
      </c>
      <c r="M1825" s="250"/>
      <c r="N1825" s="250"/>
      <c r="O1825" s="250"/>
      <c r="P1825" s="250">
        <f t="shared" si="156"/>
        <v>0.33777755316588004</v>
      </c>
      <c r="Q1825" s="250">
        <f t="shared" si="156"/>
        <v>0.34769808798216001</v>
      </c>
      <c r="R1825" s="250">
        <f t="shared" si="148"/>
        <v>0.33777755316588004</v>
      </c>
      <c r="S1825" s="250"/>
      <c r="T1825" s="250">
        <f t="shared" si="157"/>
        <v>0.48266015163121717</v>
      </c>
      <c r="U1825" s="250">
        <f t="shared" si="157"/>
        <v>0.50336531858749678</v>
      </c>
      <c r="V1825" s="250">
        <f t="shared" si="157"/>
        <v>0.51340101682884842</v>
      </c>
      <c r="W1825" s="250">
        <f t="shared" si="149"/>
        <v>0.48266015163121717</v>
      </c>
      <c r="X1825" s="250"/>
      <c r="Y1825" s="250"/>
      <c r="Z1825" s="250"/>
      <c r="AA1825" s="250"/>
    </row>
    <row r="1826" spans="1:27" ht="14.25" hidden="1" customHeight="1">
      <c r="A1826" s="120">
        <v>0.17</v>
      </c>
      <c r="B1826" s="120">
        <v>0.83</v>
      </c>
      <c r="C1826" s="120">
        <v>0</v>
      </c>
      <c r="D1826" s="250">
        <f t="shared" ref="D1826:E1889" si="158">$A1826*B$157+$B1826*B$158+$C1826*B$159</f>
        <v>0.29309754540308003</v>
      </c>
      <c r="E1826" s="250">
        <f t="shared" si="158"/>
        <v>0.31622965267292003</v>
      </c>
      <c r="F1826" s="250">
        <f t="shared" si="146"/>
        <v>0.29309754540308003</v>
      </c>
      <c r="G1826" s="250"/>
      <c r="H1826" s="250"/>
      <c r="I1826" s="250"/>
      <c r="J1826" s="250">
        <f t="shared" ref="J1826:K1889" si="159">$A1826*H$157+$B1826*H$158+$C1826*H$159</f>
        <v>0.27129750614000003</v>
      </c>
      <c r="K1826" s="250">
        <f t="shared" si="159"/>
        <v>0.30295407287791998</v>
      </c>
      <c r="L1826" s="250">
        <f t="shared" si="147"/>
        <v>0.27129750614000003</v>
      </c>
      <c r="M1826" s="250"/>
      <c r="N1826" s="250"/>
      <c r="O1826" s="250"/>
      <c r="P1826" s="250">
        <f t="shared" ref="P1826:Q1889" si="160">$A1826*N$157+$B1826*N$158+$C1826*N$159</f>
        <v>0.33778372014000002</v>
      </c>
      <c r="Q1826" s="250">
        <f t="shared" si="160"/>
        <v>0.34769192100803997</v>
      </c>
      <c r="R1826" s="250">
        <f t="shared" si="148"/>
        <v>0.33778372014000002</v>
      </c>
      <c r="S1826" s="250"/>
      <c r="T1826" s="250">
        <f t="shared" ref="T1826:V1889" si="161">$A1826*I$3+$B1826*I$4+$C1826*I$5</f>
        <v>0.48223022839040597</v>
      </c>
      <c r="U1826" s="250">
        <f t="shared" si="161"/>
        <v>0.50357399729573227</v>
      </c>
      <c r="V1826" s="250">
        <f t="shared" si="161"/>
        <v>0.5136096811063644</v>
      </c>
      <c r="W1826" s="250">
        <f t="shared" si="149"/>
        <v>0.48223022839040597</v>
      </c>
      <c r="X1826" s="250"/>
      <c r="Y1826" s="250"/>
      <c r="Z1826" s="250"/>
      <c r="AA1826" s="250"/>
    </row>
    <row r="1827" spans="1:27" ht="14.25" hidden="1" customHeight="1">
      <c r="A1827" s="120">
        <v>0.18</v>
      </c>
      <c r="B1827" s="120">
        <v>0</v>
      </c>
      <c r="C1827" s="120">
        <v>0.82</v>
      </c>
      <c r="D1827" s="250">
        <f t="shared" si="158"/>
        <v>0.32160151243999996</v>
      </c>
      <c r="E1827" s="250">
        <f t="shared" si="158"/>
        <v>0.29004489321367999</v>
      </c>
      <c r="F1827" s="250">
        <f t="shared" si="146"/>
        <v>0.29004489321367999</v>
      </c>
      <c r="G1827" s="250"/>
      <c r="H1827" s="250"/>
      <c r="I1827" s="250"/>
      <c r="J1827" s="250">
        <f t="shared" si="159"/>
        <v>0.29763346279232</v>
      </c>
      <c r="K1827" s="250">
        <f t="shared" si="159"/>
        <v>0.27647691378368</v>
      </c>
      <c r="L1827" s="250">
        <f t="shared" si="147"/>
        <v>0.27647691378368</v>
      </c>
      <c r="M1827" s="250"/>
      <c r="N1827" s="250"/>
      <c r="O1827" s="250"/>
      <c r="P1827" s="250">
        <f t="shared" si="160"/>
        <v>0.33759700968215994</v>
      </c>
      <c r="Q1827" s="250">
        <f t="shared" si="160"/>
        <v>0.34788479843999998</v>
      </c>
      <c r="R1827" s="250">
        <f t="shared" si="148"/>
        <v>0.33759700968215994</v>
      </c>
      <c r="S1827" s="250"/>
      <c r="T1827" s="250">
        <f t="shared" si="161"/>
        <v>0.51769731294493959</v>
      </c>
      <c r="U1827" s="250">
        <f t="shared" si="161"/>
        <v>0.48667570562429596</v>
      </c>
      <c r="V1827" s="250">
        <f t="shared" si="161"/>
        <v>0.49607400660735024</v>
      </c>
      <c r="W1827" s="250">
        <f t="shared" si="149"/>
        <v>0.48667570562429596</v>
      </c>
      <c r="X1827" s="250"/>
      <c r="Y1827" s="250"/>
      <c r="Z1827" s="250"/>
      <c r="AA1827" s="250"/>
    </row>
    <row r="1828" spans="1:27" ht="14.25" hidden="1" customHeight="1">
      <c r="A1828" s="120">
        <v>0.18</v>
      </c>
      <c r="B1828" s="120">
        <v>0.01</v>
      </c>
      <c r="C1828" s="120">
        <v>0.81</v>
      </c>
      <c r="D1828" s="250">
        <f t="shared" si="158"/>
        <v>0.32125424800076002</v>
      </c>
      <c r="E1828" s="250">
        <f t="shared" si="158"/>
        <v>0.29036387463368002</v>
      </c>
      <c r="F1828" s="250">
        <f t="shared" si="146"/>
        <v>0.29036387463368002</v>
      </c>
      <c r="G1828" s="250"/>
      <c r="H1828" s="250"/>
      <c r="I1828" s="250"/>
      <c r="J1828" s="250">
        <f t="shared" si="159"/>
        <v>0.29731618260656001</v>
      </c>
      <c r="K1828" s="250">
        <f t="shared" si="159"/>
        <v>0.27679589520368003</v>
      </c>
      <c r="L1828" s="250">
        <f t="shared" si="147"/>
        <v>0.27679589520368003</v>
      </c>
      <c r="M1828" s="250"/>
      <c r="N1828" s="250"/>
      <c r="O1828" s="250"/>
      <c r="P1828" s="250">
        <f t="shared" si="160"/>
        <v>0.33760317665627998</v>
      </c>
      <c r="Q1828" s="250">
        <f t="shared" si="160"/>
        <v>0.34787863146587999</v>
      </c>
      <c r="R1828" s="250">
        <f t="shared" si="148"/>
        <v>0.33760317665627998</v>
      </c>
      <c r="S1828" s="250"/>
      <c r="T1828" s="250">
        <f t="shared" si="161"/>
        <v>0.51726738970412844</v>
      </c>
      <c r="U1828" s="250">
        <f t="shared" si="161"/>
        <v>0.48688438433253145</v>
      </c>
      <c r="V1828" s="250">
        <f t="shared" si="161"/>
        <v>0.49628267088486627</v>
      </c>
      <c r="W1828" s="250">
        <f t="shared" si="149"/>
        <v>0.48688438433253145</v>
      </c>
      <c r="X1828" s="250"/>
      <c r="Y1828" s="250"/>
      <c r="Z1828" s="250"/>
      <c r="AA1828" s="250"/>
    </row>
    <row r="1829" spans="1:27" ht="14.25" hidden="1" customHeight="1">
      <c r="A1829" s="120">
        <v>0.18</v>
      </c>
      <c r="B1829" s="120">
        <v>0.02</v>
      </c>
      <c r="C1829" s="120">
        <v>0.8</v>
      </c>
      <c r="D1829" s="250">
        <f t="shared" si="158"/>
        <v>0.32090698356152003</v>
      </c>
      <c r="E1829" s="250">
        <f t="shared" si="158"/>
        <v>0.29068285605367999</v>
      </c>
      <c r="F1829" s="250">
        <f t="shared" si="146"/>
        <v>0.29068285605367999</v>
      </c>
      <c r="G1829" s="250"/>
      <c r="H1829" s="250"/>
      <c r="I1829" s="250"/>
      <c r="J1829" s="250">
        <f t="shared" si="159"/>
        <v>0.29699890242080002</v>
      </c>
      <c r="K1829" s="250">
        <f t="shared" si="159"/>
        <v>0.27711487662368001</v>
      </c>
      <c r="L1829" s="250">
        <f t="shared" si="147"/>
        <v>0.27711487662368001</v>
      </c>
      <c r="M1829" s="250"/>
      <c r="N1829" s="250"/>
      <c r="O1829" s="250"/>
      <c r="P1829" s="250">
        <f t="shared" si="160"/>
        <v>0.33760934363040002</v>
      </c>
      <c r="Q1829" s="250">
        <f t="shared" si="160"/>
        <v>0.34787246449175996</v>
      </c>
      <c r="R1829" s="250">
        <f t="shared" si="148"/>
        <v>0.33760934363040002</v>
      </c>
      <c r="S1829" s="250"/>
      <c r="T1829" s="250">
        <f t="shared" si="161"/>
        <v>0.5168374664633173</v>
      </c>
      <c r="U1829" s="250">
        <f t="shared" si="161"/>
        <v>0.48709306304076683</v>
      </c>
      <c r="V1829" s="250">
        <f t="shared" si="161"/>
        <v>0.4964913351623822</v>
      </c>
      <c r="W1829" s="250">
        <f t="shared" si="149"/>
        <v>0.48709306304076683</v>
      </c>
      <c r="X1829" s="250"/>
      <c r="Y1829" s="250"/>
      <c r="Z1829" s="250"/>
      <c r="AA1829" s="250"/>
    </row>
    <row r="1830" spans="1:27" ht="14.25" hidden="1" customHeight="1">
      <c r="A1830" s="120">
        <v>0.18</v>
      </c>
      <c r="B1830" s="120">
        <v>0.03</v>
      </c>
      <c r="C1830" s="120">
        <v>0.79</v>
      </c>
      <c r="D1830" s="250">
        <f t="shared" si="158"/>
        <v>0.32055971912227998</v>
      </c>
      <c r="E1830" s="250">
        <f t="shared" si="158"/>
        <v>0.29100183747368003</v>
      </c>
      <c r="F1830" s="250">
        <f t="shared" si="146"/>
        <v>0.29100183747368003</v>
      </c>
      <c r="G1830" s="250"/>
      <c r="H1830" s="250"/>
      <c r="I1830" s="250"/>
      <c r="J1830" s="250">
        <f t="shared" si="159"/>
        <v>0.29668162223504002</v>
      </c>
      <c r="K1830" s="250">
        <f t="shared" si="159"/>
        <v>0.27743385804367998</v>
      </c>
      <c r="L1830" s="250">
        <f t="shared" si="147"/>
        <v>0.27743385804367998</v>
      </c>
      <c r="M1830" s="250"/>
      <c r="N1830" s="250"/>
      <c r="O1830" s="250"/>
      <c r="P1830" s="250">
        <f t="shared" si="160"/>
        <v>0.33761551060452</v>
      </c>
      <c r="Q1830" s="250">
        <f t="shared" si="160"/>
        <v>0.34786629751763998</v>
      </c>
      <c r="R1830" s="250">
        <f t="shared" si="148"/>
        <v>0.33761551060452</v>
      </c>
      <c r="S1830" s="250"/>
      <c r="T1830" s="250">
        <f t="shared" si="161"/>
        <v>0.51640754322250615</v>
      </c>
      <c r="U1830" s="250">
        <f t="shared" si="161"/>
        <v>0.4873017417490022</v>
      </c>
      <c r="V1830" s="250">
        <f t="shared" si="161"/>
        <v>0.49669999943989818</v>
      </c>
      <c r="W1830" s="250">
        <f t="shared" si="149"/>
        <v>0.4873017417490022</v>
      </c>
      <c r="X1830" s="250"/>
      <c r="Y1830" s="250"/>
      <c r="Z1830" s="250"/>
      <c r="AA1830" s="250"/>
    </row>
    <row r="1831" spans="1:27" ht="14.25" hidden="1" customHeight="1">
      <c r="A1831" s="120">
        <v>0.18</v>
      </c>
      <c r="B1831" s="120">
        <v>0.04</v>
      </c>
      <c r="C1831" s="120">
        <v>0.78</v>
      </c>
      <c r="D1831" s="250">
        <f t="shared" si="158"/>
        <v>0.32021245468304005</v>
      </c>
      <c r="E1831" s="250">
        <f t="shared" si="158"/>
        <v>0.29132081889368</v>
      </c>
      <c r="F1831" s="250">
        <f t="shared" si="146"/>
        <v>0.29132081889368</v>
      </c>
      <c r="G1831" s="250"/>
      <c r="H1831" s="250"/>
      <c r="I1831" s="250"/>
      <c r="J1831" s="250">
        <f t="shared" si="159"/>
        <v>0.29636434204928003</v>
      </c>
      <c r="K1831" s="250">
        <f t="shared" si="159"/>
        <v>0.27775283946368001</v>
      </c>
      <c r="L1831" s="250">
        <f t="shared" si="147"/>
        <v>0.27775283946368001</v>
      </c>
      <c r="M1831" s="250"/>
      <c r="N1831" s="250"/>
      <c r="O1831" s="250"/>
      <c r="P1831" s="250">
        <f t="shared" si="160"/>
        <v>0.33762167757863992</v>
      </c>
      <c r="Q1831" s="250">
        <f t="shared" si="160"/>
        <v>0.34786013054352</v>
      </c>
      <c r="R1831" s="250">
        <f t="shared" si="148"/>
        <v>0.33762167757863992</v>
      </c>
      <c r="S1831" s="250"/>
      <c r="T1831" s="250">
        <f t="shared" si="161"/>
        <v>0.515977619981695</v>
      </c>
      <c r="U1831" s="250">
        <f t="shared" si="161"/>
        <v>0.48751042045723758</v>
      </c>
      <c r="V1831" s="250">
        <f t="shared" si="161"/>
        <v>0.49690866371741416</v>
      </c>
      <c r="W1831" s="250">
        <f t="shared" si="149"/>
        <v>0.48751042045723758</v>
      </c>
      <c r="X1831" s="250"/>
      <c r="Y1831" s="250"/>
      <c r="Z1831" s="250"/>
      <c r="AA1831" s="250"/>
    </row>
    <row r="1832" spans="1:27" ht="14.25" hidden="1" customHeight="1">
      <c r="A1832" s="120">
        <v>0.18</v>
      </c>
      <c r="B1832" s="120">
        <v>0.05</v>
      </c>
      <c r="C1832" s="120">
        <v>0.77</v>
      </c>
      <c r="D1832" s="250">
        <f t="shared" si="158"/>
        <v>0.3198651902438</v>
      </c>
      <c r="E1832" s="250">
        <f t="shared" si="158"/>
        <v>0.29163980031368003</v>
      </c>
      <c r="F1832" s="250">
        <f t="shared" si="146"/>
        <v>0.29163980031368003</v>
      </c>
      <c r="G1832" s="250"/>
      <c r="H1832" s="250"/>
      <c r="I1832" s="250"/>
      <c r="J1832" s="250">
        <f t="shared" si="159"/>
        <v>0.29604706186352003</v>
      </c>
      <c r="K1832" s="250">
        <f t="shared" si="159"/>
        <v>0.27807182088367999</v>
      </c>
      <c r="L1832" s="250">
        <f t="shared" si="147"/>
        <v>0.27807182088367999</v>
      </c>
      <c r="M1832" s="250"/>
      <c r="N1832" s="250"/>
      <c r="O1832" s="250"/>
      <c r="P1832" s="250">
        <f t="shared" si="160"/>
        <v>0.33762784455275996</v>
      </c>
      <c r="Q1832" s="250">
        <f t="shared" si="160"/>
        <v>0.34785396356940002</v>
      </c>
      <c r="R1832" s="250">
        <f t="shared" si="148"/>
        <v>0.33762784455275996</v>
      </c>
      <c r="S1832" s="250"/>
      <c r="T1832" s="250">
        <f t="shared" si="161"/>
        <v>0.51554769674088374</v>
      </c>
      <c r="U1832" s="250">
        <f t="shared" si="161"/>
        <v>0.48771909916547296</v>
      </c>
      <c r="V1832" s="250">
        <f t="shared" si="161"/>
        <v>0.49711732799493002</v>
      </c>
      <c r="W1832" s="250">
        <f t="shared" si="149"/>
        <v>0.48771909916547296</v>
      </c>
      <c r="X1832" s="250"/>
      <c r="Y1832" s="250"/>
      <c r="Z1832" s="250"/>
      <c r="AA1832" s="250"/>
    </row>
    <row r="1833" spans="1:27" ht="14.25" hidden="1" customHeight="1">
      <c r="A1833" s="120">
        <v>0.18</v>
      </c>
      <c r="B1833" s="120">
        <v>0.06</v>
      </c>
      <c r="C1833" s="120">
        <v>0.76</v>
      </c>
      <c r="D1833" s="250">
        <f t="shared" si="158"/>
        <v>0.31951792580456001</v>
      </c>
      <c r="E1833" s="250">
        <f t="shared" si="158"/>
        <v>0.29195878173368001</v>
      </c>
      <c r="F1833" s="250">
        <f t="shared" si="146"/>
        <v>0.29195878173368001</v>
      </c>
      <c r="G1833" s="250"/>
      <c r="H1833" s="250"/>
      <c r="I1833" s="250"/>
      <c r="J1833" s="250">
        <f t="shared" si="159"/>
        <v>0.29572978167775998</v>
      </c>
      <c r="K1833" s="250">
        <f t="shared" si="159"/>
        <v>0.27839080230368002</v>
      </c>
      <c r="L1833" s="250">
        <f t="shared" si="147"/>
        <v>0.27839080230368002</v>
      </c>
      <c r="M1833" s="250"/>
      <c r="N1833" s="250"/>
      <c r="O1833" s="250"/>
      <c r="P1833" s="250">
        <f t="shared" si="160"/>
        <v>0.33763401152687994</v>
      </c>
      <c r="Q1833" s="250">
        <f t="shared" si="160"/>
        <v>0.34784779659527998</v>
      </c>
      <c r="R1833" s="250">
        <f t="shared" si="148"/>
        <v>0.33763401152687994</v>
      </c>
      <c r="S1833" s="250"/>
      <c r="T1833" s="250">
        <f t="shared" si="161"/>
        <v>0.5151177735000726</v>
      </c>
      <c r="U1833" s="250">
        <f t="shared" si="161"/>
        <v>0.48792777787370839</v>
      </c>
      <c r="V1833" s="250">
        <f t="shared" si="161"/>
        <v>0.49732599227244606</v>
      </c>
      <c r="W1833" s="250">
        <f t="shared" si="149"/>
        <v>0.48792777787370839</v>
      </c>
      <c r="X1833" s="250"/>
      <c r="Y1833" s="250"/>
      <c r="Z1833" s="250"/>
      <c r="AA1833" s="250"/>
    </row>
    <row r="1834" spans="1:27" ht="14.25" hidden="1" customHeight="1">
      <c r="A1834" s="120">
        <v>0.18</v>
      </c>
      <c r="B1834" s="120">
        <v>7.0000000000000007E-2</v>
      </c>
      <c r="C1834" s="120">
        <v>0.75</v>
      </c>
      <c r="D1834" s="250">
        <f t="shared" si="158"/>
        <v>0.31917066136532002</v>
      </c>
      <c r="E1834" s="250">
        <f t="shared" si="158"/>
        <v>0.29227776315367998</v>
      </c>
      <c r="F1834" s="250">
        <f t="shared" si="146"/>
        <v>0.29227776315367998</v>
      </c>
      <c r="G1834" s="250"/>
      <c r="H1834" s="250"/>
      <c r="I1834" s="250"/>
      <c r="J1834" s="250">
        <f t="shared" si="159"/>
        <v>0.29541250149199999</v>
      </c>
      <c r="K1834" s="250">
        <f t="shared" si="159"/>
        <v>0.27870978372367999</v>
      </c>
      <c r="L1834" s="250">
        <f t="shared" si="147"/>
        <v>0.27870978372367999</v>
      </c>
      <c r="M1834" s="250"/>
      <c r="N1834" s="250"/>
      <c r="O1834" s="250"/>
      <c r="P1834" s="250">
        <f t="shared" si="160"/>
        <v>0.33764017850099998</v>
      </c>
      <c r="Q1834" s="250">
        <f t="shared" si="160"/>
        <v>0.34784162962116</v>
      </c>
      <c r="R1834" s="250">
        <f t="shared" si="148"/>
        <v>0.33764017850099998</v>
      </c>
      <c r="S1834" s="250"/>
      <c r="T1834" s="250">
        <f t="shared" si="161"/>
        <v>0.51468785025926145</v>
      </c>
      <c r="U1834" s="250">
        <f t="shared" si="161"/>
        <v>0.48813645658194377</v>
      </c>
      <c r="V1834" s="250">
        <f t="shared" si="161"/>
        <v>0.49753465654996198</v>
      </c>
      <c r="W1834" s="250">
        <f t="shared" si="149"/>
        <v>0.48813645658194377</v>
      </c>
      <c r="X1834" s="250"/>
      <c r="Y1834" s="250"/>
      <c r="Z1834" s="250"/>
      <c r="AA1834" s="250"/>
    </row>
    <row r="1835" spans="1:27" ht="14.25" hidden="1" customHeight="1">
      <c r="A1835" s="120">
        <v>0.18</v>
      </c>
      <c r="B1835" s="120">
        <v>0.08</v>
      </c>
      <c r="C1835" s="120">
        <v>0.74</v>
      </c>
      <c r="D1835" s="250">
        <f t="shared" si="158"/>
        <v>0.31882339692607997</v>
      </c>
      <c r="E1835" s="250">
        <f t="shared" si="158"/>
        <v>0.29259674457368001</v>
      </c>
      <c r="F1835" s="250">
        <f t="shared" si="146"/>
        <v>0.29259674457368001</v>
      </c>
      <c r="G1835" s="250"/>
      <c r="H1835" s="250"/>
      <c r="I1835" s="250"/>
      <c r="J1835" s="250">
        <f t="shared" si="159"/>
        <v>0.29509522130624</v>
      </c>
      <c r="K1835" s="250">
        <f t="shared" si="159"/>
        <v>0.27902876514368002</v>
      </c>
      <c r="L1835" s="250">
        <f t="shared" si="147"/>
        <v>0.27902876514368002</v>
      </c>
      <c r="M1835" s="250"/>
      <c r="N1835" s="250"/>
      <c r="O1835" s="250"/>
      <c r="P1835" s="250">
        <f t="shared" si="160"/>
        <v>0.33764634547511996</v>
      </c>
      <c r="Q1835" s="250">
        <f t="shared" si="160"/>
        <v>0.34783546264703996</v>
      </c>
      <c r="R1835" s="250">
        <f t="shared" si="148"/>
        <v>0.33764634547511996</v>
      </c>
      <c r="S1835" s="250"/>
      <c r="T1835" s="250">
        <f t="shared" si="161"/>
        <v>0.51425792701845019</v>
      </c>
      <c r="U1835" s="250">
        <f t="shared" si="161"/>
        <v>0.4883451352901792</v>
      </c>
      <c r="V1835" s="250">
        <f t="shared" si="161"/>
        <v>0.49774332082747796</v>
      </c>
      <c r="W1835" s="250">
        <f t="shared" si="149"/>
        <v>0.4883451352901792</v>
      </c>
      <c r="X1835" s="250"/>
      <c r="Y1835" s="250"/>
      <c r="Z1835" s="250"/>
      <c r="AA1835" s="250"/>
    </row>
    <row r="1836" spans="1:27" ht="14.25" hidden="1" customHeight="1">
      <c r="A1836" s="120">
        <v>0.18</v>
      </c>
      <c r="B1836" s="120">
        <v>0.09</v>
      </c>
      <c r="C1836" s="120">
        <v>0.73</v>
      </c>
      <c r="D1836" s="250">
        <f t="shared" si="158"/>
        <v>0.31847613248684004</v>
      </c>
      <c r="E1836" s="250">
        <f t="shared" si="158"/>
        <v>0.29291572599367999</v>
      </c>
      <c r="F1836" s="250">
        <f t="shared" si="146"/>
        <v>0.29291572599367999</v>
      </c>
      <c r="G1836" s="250"/>
      <c r="H1836" s="250"/>
      <c r="I1836" s="250"/>
      <c r="J1836" s="250">
        <f t="shared" si="159"/>
        <v>0.29477794112047995</v>
      </c>
      <c r="K1836" s="250">
        <f t="shared" si="159"/>
        <v>0.27934774656368</v>
      </c>
      <c r="L1836" s="250">
        <f t="shared" si="147"/>
        <v>0.27934774656368</v>
      </c>
      <c r="M1836" s="250"/>
      <c r="N1836" s="250"/>
      <c r="O1836" s="250"/>
      <c r="P1836" s="250">
        <f t="shared" si="160"/>
        <v>0.33765251244923999</v>
      </c>
      <c r="Q1836" s="250">
        <f t="shared" si="160"/>
        <v>0.34782929567291998</v>
      </c>
      <c r="R1836" s="250">
        <f t="shared" si="148"/>
        <v>0.33765251244923999</v>
      </c>
      <c r="S1836" s="250"/>
      <c r="T1836" s="250">
        <f t="shared" si="161"/>
        <v>0.51382800377763904</v>
      </c>
      <c r="U1836" s="250">
        <f t="shared" si="161"/>
        <v>0.48855381399841458</v>
      </c>
      <c r="V1836" s="250">
        <f t="shared" si="161"/>
        <v>0.49795198510499389</v>
      </c>
      <c r="W1836" s="250">
        <f t="shared" si="149"/>
        <v>0.48855381399841458</v>
      </c>
      <c r="X1836" s="250"/>
      <c r="Y1836" s="250"/>
      <c r="Z1836" s="250"/>
      <c r="AA1836" s="250"/>
    </row>
    <row r="1837" spans="1:27" ht="14.25" hidden="1" customHeight="1">
      <c r="A1837" s="120">
        <v>0.18</v>
      </c>
      <c r="B1837" s="120">
        <v>0.1</v>
      </c>
      <c r="C1837" s="120">
        <v>0.72</v>
      </c>
      <c r="D1837" s="250">
        <f t="shared" si="158"/>
        <v>0.31812886804759999</v>
      </c>
      <c r="E1837" s="250">
        <f t="shared" si="158"/>
        <v>0.29323470741368002</v>
      </c>
      <c r="F1837" s="250">
        <f t="shared" si="146"/>
        <v>0.29323470741368002</v>
      </c>
      <c r="G1837" s="250"/>
      <c r="H1837" s="250"/>
      <c r="I1837" s="250"/>
      <c r="J1837" s="250">
        <f t="shared" si="159"/>
        <v>0.29446066093472001</v>
      </c>
      <c r="K1837" s="250">
        <f t="shared" si="159"/>
        <v>0.27966672798367997</v>
      </c>
      <c r="L1837" s="250">
        <f t="shared" si="147"/>
        <v>0.27966672798367997</v>
      </c>
      <c r="M1837" s="250"/>
      <c r="N1837" s="250"/>
      <c r="O1837" s="250"/>
      <c r="P1837" s="250">
        <f t="shared" si="160"/>
        <v>0.33765867942335998</v>
      </c>
      <c r="Q1837" s="250">
        <f t="shared" si="160"/>
        <v>0.34782312869879994</v>
      </c>
      <c r="R1837" s="250">
        <f t="shared" si="148"/>
        <v>0.33765867942335998</v>
      </c>
      <c r="S1837" s="250"/>
      <c r="T1837" s="250">
        <f t="shared" si="161"/>
        <v>0.51339808053682789</v>
      </c>
      <c r="U1837" s="250">
        <f t="shared" si="161"/>
        <v>0.48876249270665001</v>
      </c>
      <c r="V1837" s="250">
        <f t="shared" si="161"/>
        <v>0.49816064938250981</v>
      </c>
      <c r="W1837" s="250">
        <f t="shared" si="149"/>
        <v>0.48876249270665001</v>
      </c>
      <c r="X1837" s="250"/>
      <c r="Y1837" s="250"/>
      <c r="Z1837" s="250"/>
      <c r="AA1837" s="250"/>
    </row>
    <row r="1838" spans="1:27" ht="14.25" hidden="1" customHeight="1">
      <c r="A1838" s="120">
        <v>0.18</v>
      </c>
      <c r="B1838" s="120">
        <v>0.11</v>
      </c>
      <c r="C1838" s="120">
        <v>0.71</v>
      </c>
      <c r="D1838" s="250">
        <f t="shared" si="158"/>
        <v>0.31778160360836</v>
      </c>
      <c r="E1838" s="250">
        <f t="shared" si="158"/>
        <v>0.29355368883367999</v>
      </c>
      <c r="F1838" s="250">
        <f t="shared" si="146"/>
        <v>0.29355368883367999</v>
      </c>
      <c r="G1838" s="250"/>
      <c r="H1838" s="250"/>
      <c r="I1838" s="250"/>
      <c r="J1838" s="250">
        <f t="shared" si="159"/>
        <v>0.29414338074895996</v>
      </c>
      <c r="K1838" s="250">
        <f t="shared" si="159"/>
        <v>0.27998570940368001</v>
      </c>
      <c r="L1838" s="250">
        <f t="shared" si="147"/>
        <v>0.27998570940368001</v>
      </c>
      <c r="M1838" s="250"/>
      <c r="N1838" s="250"/>
      <c r="O1838" s="250"/>
      <c r="P1838" s="250">
        <f t="shared" si="160"/>
        <v>0.33766484639747996</v>
      </c>
      <c r="Q1838" s="250">
        <f t="shared" si="160"/>
        <v>0.34781696172467991</v>
      </c>
      <c r="R1838" s="250">
        <f t="shared" si="148"/>
        <v>0.33766484639747996</v>
      </c>
      <c r="S1838" s="250"/>
      <c r="T1838" s="250">
        <f t="shared" si="161"/>
        <v>0.51296815729601675</v>
      </c>
      <c r="U1838" s="250">
        <f t="shared" si="161"/>
        <v>0.48897117141488539</v>
      </c>
      <c r="V1838" s="250">
        <f t="shared" si="161"/>
        <v>0.49836931366002579</v>
      </c>
      <c r="W1838" s="250">
        <f t="shared" si="149"/>
        <v>0.48897117141488539</v>
      </c>
      <c r="X1838" s="250"/>
      <c r="Y1838" s="250"/>
      <c r="Z1838" s="250"/>
      <c r="AA1838" s="250"/>
    </row>
    <row r="1839" spans="1:27" ht="14.25" hidden="1" customHeight="1">
      <c r="A1839" s="120">
        <v>0.18</v>
      </c>
      <c r="B1839" s="120">
        <v>0.12</v>
      </c>
      <c r="C1839" s="120">
        <v>0.7</v>
      </c>
      <c r="D1839" s="250">
        <f t="shared" si="158"/>
        <v>0.31743433916912001</v>
      </c>
      <c r="E1839" s="250">
        <f t="shared" si="158"/>
        <v>0.29387267025368002</v>
      </c>
      <c r="F1839" s="250">
        <f t="shared" si="146"/>
        <v>0.29387267025368002</v>
      </c>
      <c r="G1839" s="250"/>
      <c r="H1839" s="250"/>
      <c r="I1839" s="250"/>
      <c r="J1839" s="250">
        <f t="shared" si="159"/>
        <v>0.29382610056319997</v>
      </c>
      <c r="K1839" s="250">
        <f t="shared" si="159"/>
        <v>0.28030469082367998</v>
      </c>
      <c r="L1839" s="250">
        <f t="shared" si="147"/>
        <v>0.28030469082367998</v>
      </c>
      <c r="M1839" s="250"/>
      <c r="N1839" s="250"/>
      <c r="O1839" s="250"/>
      <c r="P1839" s="250">
        <f t="shared" si="160"/>
        <v>0.33767101337159999</v>
      </c>
      <c r="Q1839" s="250">
        <f t="shared" si="160"/>
        <v>0.34781079475055998</v>
      </c>
      <c r="R1839" s="250">
        <f t="shared" si="148"/>
        <v>0.33767101337159999</v>
      </c>
      <c r="S1839" s="250"/>
      <c r="T1839" s="250">
        <f t="shared" si="161"/>
        <v>0.5125382340552056</v>
      </c>
      <c r="U1839" s="250">
        <f t="shared" si="161"/>
        <v>0.48917985012312082</v>
      </c>
      <c r="V1839" s="250">
        <f t="shared" si="161"/>
        <v>0.49857797793754177</v>
      </c>
      <c r="W1839" s="250">
        <f t="shared" si="149"/>
        <v>0.48917985012312082</v>
      </c>
      <c r="X1839" s="250"/>
      <c r="Y1839" s="250"/>
      <c r="Z1839" s="250"/>
      <c r="AA1839" s="250"/>
    </row>
    <row r="1840" spans="1:27" ht="14.25" hidden="1" customHeight="1">
      <c r="A1840" s="120">
        <v>0.18</v>
      </c>
      <c r="B1840" s="120">
        <v>0.13</v>
      </c>
      <c r="C1840" s="120">
        <v>0.69</v>
      </c>
      <c r="D1840" s="250">
        <f t="shared" si="158"/>
        <v>0.31708707472987996</v>
      </c>
      <c r="E1840" s="250">
        <f t="shared" si="158"/>
        <v>0.29419165167368</v>
      </c>
      <c r="F1840" s="250">
        <f t="shared" si="146"/>
        <v>0.29419165167368</v>
      </c>
      <c r="G1840" s="250"/>
      <c r="H1840" s="250"/>
      <c r="I1840" s="250"/>
      <c r="J1840" s="250">
        <f t="shared" si="159"/>
        <v>0.29350882037743997</v>
      </c>
      <c r="K1840" s="250">
        <f t="shared" si="159"/>
        <v>0.28062367224368001</v>
      </c>
      <c r="L1840" s="250">
        <f t="shared" si="147"/>
        <v>0.28062367224368001</v>
      </c>
      <c r="M1840" s="250"/>
      <c r="N1840" s="250"/>
      <c r="O1840" s="250"/>
      <c r="P1840" s="250">
        <f t="shared" si="160"/>
        <v>0.33767718034571997</v>
      </c>
      <c r="Q1840" s="250">
        <f t="shared" si="160"/>
        <v>0.34780462777643995</v>
      </c>
      <c r="R1840" s="250">
        <f t="shared" si="148"/>
        <v>0.33767718034571997</v>
      </c>
      <c r="S1840" s="250"/>
      <c r="T1840" s="250">
        <f t="shared" si="161"/>
        <v>0.51210831081439434</v>
      </c>
      <c r="U1840" s="250">
        <f t="shared" si="161"/>
        <v>0.4893885288313562</v>
      </c>
      <c r="V1840" s="250">
        <f t="shared" si="161"/>
        <v>0.49878664221505775</v>
      </c>
      <c r="W1840" s="250">
        <f t="shared" si="149"/>
        <v>0.4893885288313562</v>
      </c>
      <c r="X1840" s="250"/>
      <c r="Y1840" s="250"/>
      <c r="Z1840" s="250"/>
      <c r="AA1840" s="250"/>
    </row>
    <row r="1841" spans="1:27" ht="14.25" hidden="1" customHeight="1">
      <c r="A1841" s="120">
        <v>0.18</v>
      </c>
      <c r="B1841" s="120">
        <v>0.14000000000000001</v>
      </c>
      <c r="C1841" s="120">
        <v>0.68</v>
      </c>
      <c r="D1841" s="250">
        <f t="shared" si="158"/>
        <v>0.31673981029064002</v>
      </c>
      <c r="E1841" s="250">
        <f t="shared" si="158"/>
        <v>0.29451063309368003</v>
      </c>
      <c r="F1841" s="250">
        <f t="shared" si="146"/>
        <v>0.29451063309368003</v>
      </c>
      <c r="G1841" s="250"/>
      <c r="H1841" s="250"/>
      <c r="I1841" s="250"/>
      <c r="J1841" s="250">
        <f t="shared" si="159"/>
        <v>0.29319154019168003</v>
      </c>
      <c r="K1841" s="250">
        <f t="shared" si="159"/>
        <v>0.28094265366367999</v>
      </c>
      <c r="L1841" s="250">
        <f t="shared" si="147"/>
        <v>0.28094265366367999</v>
      </c>
      <c r="M1841" s="250"/>
      <c r="N1841" s="250"/>
      <c r="O1841" s="250"/>
      <c r="P1841" s="250">
        <f t="shared" si="160"/>
        <v>0.33768334731984001</v>
      </c>
      <c r="Q1841" s="250">
        <f t="shared" si="160"/>
        <v>0.34779846080232002</v>
      </c>
      <c r="R1841" s="250">
        <f t="shared" si="148"/>
        <v>0.33768334731984001</v>
      </c>
      <c r="S1841" s="250"/>
      <c r="T1841" s="250">
        <f t="shared" si="161"/>
        <v>0.5116783875735833</v>
      </c>
      <c r="U1841" s="250">
        <f t="shared" si="161"/>
        <v>0.48959720753959163</v>
      </c>
      <c r="V1841" s="250">
        <f t="shared" si="161"/>
        <v>0.49899530649257373</v>
      </c>
      <c r="W1841" s="250">
        <f t="shared" si="149"/>
        <v>0.48959720753959163</v>
      </c>
      <c r="X1841" s="250"/>
      <c r="Y1841" s="250"/>
      <c r="Z1841" s="250"/>
      <c r="AA1841" s="250"/>
    </row>
    <row r="1842" spans="1:27" ht="14.25" hidden="1" customHeight="1">
      <c r="A1842" s="120">
        <v>0.18</v>
      </c>
      <c r="B1842" s="120">
        <v>0.15</v>
      </c>
      <c r="C1842" s="120">
        <v>0.67</v>
      </c>
      <c r="D1842" s="250">
        <f t="shared" si="158"/>
        <v>0.31639254585140003</v>
      </c>
      <c r="E1842" s="250">
        <f t="shared" si="158"/>
        <v>0.29482961451368001</v>
      </c>
      <c r="F1842" s="250">
        <f t="shared" si="146"/>
        <v>0.29482961451368001</v>
      </c>
      <c r="G1842" s="250"/>
      <c r="H1842" s="250"/>
      <c r="I1842" s="250"/>
      <c r="J1842" s="250">
        <f t="shared" si="159"/>
        <v>0.29287426000591998</v>
      </c>
      <c r="K1842" s="250">
        <f t="shared" si="159"/>
        <v>0.28126163508368002</v>
      </c>
      <c r="L1842" s="250">
        <f t="shared" si="147"/>
        <v>0.28126163508368002</v>
      </c>
      <c r="M1842" s="250"/>
      <c r="N1842" s="250"/>
      <c r="O1842" s="250"/>
      <c r="P1842" s="250">
        <f t="shared" si="160"/>
        <v>0.33768951429395999</v>
      </c>
      <c r="Q1842" s="250">
        <f t="shared" si="160"/>
        <v>0.34779229382819998</v>
      </c>
      <c r="R1842" s="250">
        <f t="shared" si="148"/>
        <v>0.33768951429395999</v>
      </c>
      <c r="S1842" s="250"/>
      <c r="T1842" s="250">
        <f t="shared" si="161"/>
        <v>0.51124846433277205</v>
      </c>
      <c r="U1842" s="250">
        <f t="shared" si="161"/>
        <v>0.489805886247827</v>
      </c>
      <c r="V1842" s="250">
        <f t="shared" si="161"/>
        <v>0.49920397077008971</v>
      </c>
      <c r="W1842" s="250">
        <f t="shared" si="149"/>
        <v>0.489805886247827</v>
      </c>
      <c r="X1842" s="250"/>
      <c r="Y1842" s="250"/>
      <c r="Z1842" s="250"/>
      <c r="AA1842" s="250"/>
    </row>
    <row r="1843" spans="1:27" ht="14.25" hidden="1" customHeight="1">
      <c r="A1843" s="120">
        <v>0.18</v>
      </c>
      <c r="B1843" s="120">
        <v>0.16</v>
      </c>
      <c r="C1843" s="120">
        <v>0.66</v>
      </c>
      <c r="D1843" s="250">
        <f t="shared" si="158"/>
        <v>0.31604528141216004</v>
      </c>
      <c r="E1843" s="250">
        <f t="shared" si="158"/>
        <v>0.29514859593368004</v>
      </c>
      <c r="F1843" s="250">
        <f t="shared" si="146"/>
        <v>0.29514859593368004</v>
      </c>
      <c r="G1843" s="250"/>
      <c r="H1843" s="250"/>
      <c r="I1843" s="250"/>
      <c r="J1843" s="250">
        <f t="shared" si="159"/>
        <v>0.29255697982016005</v>
      </c>
      <c r="K1843" s="250">
        <f t="shared" si="159"/>
        <v>0.28158061650368005</v>
      </c>
      <c r="L1843" s="250">
        <f t="shared" si="147"/>
        <v>0.28158061650368005</v>
      </c>
      <c r="M1843" s="250"/>
      <c r="N1843" s="250"/>
      <c r="O1843" s="250"/>
      <c r="P1843" s="250">
        <f t="shared" si="160"/>
        <v>0.33769568126807997</v>
      </c>
      <c r="Q1843" s="250">
        <f t="shared" si="160"/>
        <v>0.34778612685407995</v>
      </c>
      <c r="R1843" s="250">
        <f t="shared" si="148"/>
        <v>0.33769568126807997</v>
      </c>
      <c r="S1843" s="250"/>
      <c r="T1843" s="250">
        <f t="shared" si="161"/>
        <v>0.51081854109196101</v>
      </c>
      <c r="U1843" s="250">
        <f t="shared" si="161"/>
        <v>0.49001456495606244</v>
      </c>
      <c r="V1843" s="250">
        <f t="shared" si="161"/>
        <v>0.49941263504760564</v>
      </c>
      <c r="W1843" s="250">
        <f t="shared" si="149"/>
        <v>0.49001456495606244</v>
      </c>
      <c r="X1843" s="250"/>
      <c r="Y1843" s="250"/>
      <c r="Z1843" s="250"/>
      <c r="AA1843" s="250"/>
    </row>
    <row r="1844" spans="1:27" ht="14.25" hidden="1" customHeight="1">
      <c r="A1844" s="120">
        <v>0.18</v>
      </c>
      <c r="B1844" s="120">
        <v>0.17</v>
      </c>
      <c r="C1844" s="120">
        <v>0.65</v>
      </c>
      <c r="D1844" s="250">
        <f t="shared" si="158"/>
        <v>0.31569801697291999</v>
      </c>
      <c r="E1844" s="250">
        <f t="shared" si="158"/>
        <v>0.29546757735368001</v>
      </c>
      <c r="F1844" s="250">
        <f t="shared" si="146"/>
        <v>0.29546757735368001</v>
      </c>
      <c r="G1844" s="250"/>
      <c r="H1844" s="250"/>
      <c r="I1844" s="250"/>
      <c r="J1844" s="250">
        <f t="shared" si="159"/>
        <v>0.2922396996344</v>
      </c>
      <c r="K1844" s="250">
        <f t="shared" si="159"/>
        <v>0.28189959792368002</v>
      </c>
      <c r="L1844" s="250">
        <f t="shared" si="147"/>
        <v>0.28189959792368002</v>
      </c>
      <c r="M1844" s="250"/>
      <c r="N1844" s="250"/>
      <c r="O1844" s="250"/>
      <c r="P1844" s="250">
        <f t="shared" si="160"/>
        <v>0.33770184824219995</v>
      </c>
      <c r="Q1844" s="250">
        <f t="shared" si="160"/>
        <v>0.34777995987995997</v>
      </c>
      <c r="R1844" s="250">
        <f t="shared" si="148"/>
        <v>0.33770184824219995</v>
      </c>
      <c r="S1844" s="250"/>
      <c r="T1844" s="250">
        <f t="shared" si="161"/>
        <v>0.51038861785114975</v>
      </c>
      <c r="U1844" s="250">
        <f t="shared" si="161"/>
        <v>0.49022324366429781</v>
      </c>
      <c r="V1844" s="250">
        <f t="shared" si="161"/>
        <v>0.49962129932512156</v>
      </c>
      <c r="W1844" s="250">
        <f t="shared" si="149"/>
        <v>0.49022324366429781</v>
      </c>
      <c r="X1844" s="250"/>
      <c r="Y1844" s="250"/>
      <c r="Z1844" s="250"/>
      <c r="AA1844" s="250"/>
    </row>
    <row r="1845" spans="1:27" ht="14.25" hidden="1" customHeight="1">
      <c r="A1845" s="120">
        <v>0.18</v>
      </c>
      <c r="B1845" s="120">
        <v>0.18</v>
      </c>
      <c r="C1845" s="120">
        <v>0.64</v>
      </c>
      <c r="D1845" s="250">
        <f t="shared" si="158"/>
        <v>0.31535075253368</v>
      </c>
      <c r="E1845" s="250">
        <f t="shared" si="158"/>
        <v>0.29578655877367999</v>
      </c>
      <c r="F1845" s="250">
        <f t="shared" si="146"/>
        <v>0.29578655877367999</v>
      </c>
      <c r="G1845" s="250"/>
      <c r="H1845" s="250"/>
      <c r="I1845" s="250"/>
      <c r="J1845" s="250">
        <f t="shared" si="159"/>
        <v>0.29192241944864</v>
      </c>
      <c r="K1845" s="250">
        <f t="shared" si="159"/>
        <v>0.28221857934368</v>
      </c>
      <c r="L1845" s="250">
        <f t="shared" si="147"/>
        <v>0.28221857934368</v>
      </c>
      <c r="M1845" s="250"/>
      <c r="N1845" s="250"/>
      <c r="O1845" s="250"/>
      <c r="P1845" s="250">
        <f t="shared" si="160"/>
        <v>0.33770801521631999</v>
      </c>
      <c r="Q1845" s="250">
        <f t="shared" si="160"/>
        <v>0.34777379290583998</v>
      </c>
      <c r="R1845" s="250">
        <f t="shared" si="148"/>
        <v>0.33770801521631999</v>
      </c>
      <c r="S1845" s="250"/>
      <c r="T1845" s="250">
        <f t="shared" si="161"/>
        <v>0.50995869461033849</v>
      </c>
      <c r="U1845" s="250">
        <f t="shared" si="161"/>
        <v>0.49043192237253319</v>
      </c>
      <c r="V1845" s="250">
        <f t="shared" si="161"/>
        <v>0.49982996360263754</v>
      </c>
      <c r="W1845" s="250">
        <f t="shared" si="149"/>
        <v>0.49043192237253319</v>
      </c>
      <c r="X1845" s="250"/>
      <c r="Y1845" s="250"/>
      <c r="Z1845" s="250"/>
      <c r="AA1845" s="250"/>
    </row>
    <row r="1846" spans="1:27" ht="14.25" hidden="1" customHeight="1">
      <c r="A1846" s="120">
        <v>0.18</v>
      </c>
      <c r="B1846" s="120">
        <v>0.19</v>
      </c>
      <c r="C1846" s="120">
        <v>0.63</v>
      </c>
      <c r="D1846" s="250">
        <f t="shared" si="158"/>
        <v>0.31500348809444001</v>
      </c>
      <c r="E1846" s="250">
        <f t="shared" si="158"/>
        <v>0.29610554019368002</v>
      </c>
      <c r="F1846" s="250">
        <f t="shared" si="146"/>
        <v>0.29610554019368002</v>
      </c>
      <c r="G1846" s="250"/>
      <c r="H1846" s="250"/>
      <c r="I1846" s="250"/>
      <c r="J1846" s="250">
        <f t="shared" si="159"/>
        <v>0.29160513926288001</v>
      </c>
      <c r="K1846" s="250">
        <f t="shared" si="159"/>
        <v>0.28253756076367997</v>
      </c>
      <c r="L1846" s="250">
        <f t="shared" si="147"/>
        <v>0.28253756076367997</v>
      </c>
      <c r="M1846" s="250"/>
      <c r="N1846" s="250"/>
      <c r="O1846" s="250"/>
      <c r="P1846" s="250">
        <f t="shared" si="160"/>
        <v>0.33771418219044003</v>
      </c>
      <c r="Q1846" s="250">
        <f t="shared" si="160"/>
        <v>0.34776762593171995</v>
      </c>
      <c r="R1846" s="250">
        <f t="shared" si="148"/>
        <v>0.33771418219044003</v>
      </c>
      <c r="S1846" s="250"/>
      <c r="T1846" s="250">
        <f t="shared" si="161"/>
        <v>0.50952877136952734</v>
      </c>
      <c r="U1846" s="250">
        <f t="shared" si="161"/>
        <v>0.49064060108076857</v>
      </c>
      <c r="V1846" s="250">
        <f t="shared" si="161"/>
        <v>0.50003862788015352</v>
      </c>
      <c r="W1846" s="250">
        <f t="shared" si="149"/>
        <v>0.49064060108076857</v>
      </c>
      <c r="X1846" s="250"/>
      <c r="Y1846" s="250"/>
      <c r="Z1846" s="250"/>
      <c r="AA1846" s="250"/>
    </row>
    <row r="1847" spans="1:27" ht="14.25" hidden="1" customHeight="1">
      <c r="A1847" s="120">
        <v>0.18</v>
      </c>
      <c r="B1847" s="120">
        <v>0.2</v>
      </c>
      <c r="C1847" s="120">
        <v>0.62</v>
      </c>
      <c r="D1847" s="250">
        <f t="shared" si="158"/>
        <v>0.31465622365520002</v>
      </c>
      <c r="E1847" s="250">
        <f t="shared" si="158"/>
        <v>0.29642452161368005</v>
      </c>
      <c r="F1847" s="250">
        <f t="shared" si="146"/>
        <v>0.29642452161368005</v>
      </c>
      <c r="G1847" s="250"/>
      <c r="H1847" s="250"/>
      <c r="I1847" s="250"/>
      <c r="J1847" s="250">
        <f t="shared" si="159"/>
        <v>0.29128785907712001</v>
      </c>
      <c r="K1847" s="250">
        <f t="shared" si="159"/>
        <v>0.28285654218368</v>
      </c>
      <c r="L1847" s="250">
        <f t="shared" si="147"/>
        <v>0.28285654218368</v>
      </c>
      <c r="M1847" s="250"/>
      <c r="N1847" s="250"/>
      <c r="O1847" s="250"/>
      <c r="P1847" s="250">
        <f t="shared" si="160"/>
        <v>0.33772034916456001</v>
      </c>
      <c r="Q1847" s="250">
        <f t="shared" si="160"/>
        <v>0.34776145895759997</v>
      </c>
      <c r="R1847" s="250">
        <f t="shared" si="148"/>
        <v>0.33772034916456001</v>
      </c>
      <c r="S1847" s="250"/>
      <c r="T1847" s="250">
        <f t="shared" si="161"/>
        <v>0.5090988481287162</v>
      </c>
      <c r="U1847" s="250">
        <f t="shared" si="161"/>
        <v>0.49084927978900394</v>
      </c>
      <c r="V1847" s="250">
        <f t="shared" si="161"/>
        <v>0.5002472921576695</v>
      </c>
      <c r="W1847" s="250">
        <f t="shared" si="149"/>
        <v>0.49084927978900394</v>
      </c>
      <c r="X1847" s="250"/>
      <c r="Y1847" s="250"/>
      <c r="Z1847" s="250"/>
      <c r="AA1847" s="250"/>
    </row>
    <row r="1848" spans="1:27" ht="14.25" hidden="1" customHeight="1">
      <c r="A1848" s="120">
        <v>0.18</v>
      </c>
      <c r="B1848" s="120">
        <v>0.21</v>
      </c>
      <c r="C1848" s="120">
        <v>0.61</v>
      </c>
      <c r="D1848" s="250">
        <f t="shared" si="158"/>
        <v>0.31430895921596003</v>
      </c>
      <c r="E1848" s="250">
        <f t="shared" si="158"/>
        <v>0.29674350303368002</v>
      </c>
      <c r="F1848" s="250">
        <f t="shared" si="146"/>
        <v>0.29674350303368002</v>
      </c>
      <c r="G1848" s="250"/>
      <c r="H1848" s="250"/>
      <c r="I1848" s="250"/>
      <c r="J1848" s="250">
        <f t="shared" si="159"/>
        <v>0.29097057889136002</v>
      </c>
      <c r="K1848" s="250">
        <f t="shared" si="159"/>
        <v>0.28317552360368003</v>
      </c>
      <c r="L1848" s="250">
        <f t="shared" si="147"/>
        <v>0.28317552360368003</v>
      </c>
      <c r="M1848" s="250"/>
      <c r="N1848" s="250"/>
      <c r="O1848" s="250"/>
      <c r="P1848" s="250">
        <f t="shared" si="160"/>
        <v>0.33772651613867999</v>
      </c>
      <c r="Q1848" s="250">
        <f t="shared" si="160"/>
        <v>0.34775529198347999</v>
      </c>
      <c r="R1848" s="250">
        <f t="shared" si="148"/>
        <v>0.33772651613867999</v>
      </c>
      <c r="S1848" s="250"/>
      <c r="T1848" s="250">
        <f t="shared" si="161"/>
        <v>0.50866892488790505</v>
      </c>
      <c r="U1848" s="250">
        <f t="shared" si="161"/>
        <v>0.49105795849723943</v>
      </c>
      <c r="V1848" s="250">
        <f t="shared" si="161"/>
        <v>0.50045595643518537</v>
      </c>
      <c r="W1848" s="250">
        <f t="shared" si="149"/>
        <v>0.49105795849723943</v>
      </c>
      <c r="X1848" s="250"/>
      <c r="Y1848" s="250"/>
      <c r="Z1848" s="250"/>
      <c r="AA1848" s="250"/>
    </row>
    <row r="1849" spans="1:27" ht="14.25" hidden="1" customHeight="1">
      <c r="A1849" s="120">
        <v>0.18</v>
      </c>
      <c r="B1849" s="120">
        <v>0.22</v>
      </c>
      <c r="C1849" s="120">
        <v>0.6</v>
      </c>
      <c r="D1849" s="250">
        <f t="shared" si="158"/>
        <v>0.31396169477671998</v>
      </c>
      <c r="E1849" s="250">
        <f t="shared" si="158"/>
        <v>0.29706248445368</v>
      </c>
      <c r="F1849" s="250">
        <f t="shared" si="146"/>
        <v>0.29706248445368</v>
      </c>
      <c r="G1849" s="250"/>
      <c r="H1849" s="250"/>
      <c r="I1849" s="250"/>
      <c r="J1849" s="250">
        <f t="shared" si="159"/>
        <v>0.29065329870559997</v>
      </c>
      <c r="K1849" s="250">
        <f t="shared" si="159"/>
        <v>0.28349450502368001</v>
      </c>
      <c r="L1849" s="250">
        <f t="shared" si="147"/>
        <v>0.28349450502368001</v>
      </c>
      <c r="M1849" s="250"/>
      <c r="N1849" s="250"/>
      <c r="O1849" s="250"/>
      <c r="P1849" s="250">
        <f t="shared" si="160"/>
        <v>0.33773268311279991</v>
      </c>
      <c r="Q1849" s="250">
        <f t="shared" si="160"/>
        <v>0.34774912500935995</v>
      </c>
      <c r="R1849" s="250">
        <f t="shared" si="148"/>
        <v>0.33773268311279991</v>
      </c>
      <c r="S1849" s="250"/>
      <c r="T1849" s="250">
        <f t="shared" si="161"/>
        <v>0.5082390016470939</v>
      </c>
      <c r="U1849" s="250">
        <f t="shared" si="161"/>
        <v>0.49126663720547481</v>
      </c>
      <c r="V1849" s="250">
        <f t="shared" si="161"/>
        <v>0.50066462071270135</v>
      </c>
      <c r="W1849" s="250">
        <f t="shared" si="149"/>
        <v>0.49126663720547481</v>
      </c>
      <c r="X1849" s="250"/>
      <c r="Y1849" s="250"/>
      <c r="Z1849" s="250"/>
      <c r="AA1849" s="250"/>
    </row>
    <row r="1850" spans="1:27" ht="14.25" hidden="1" customHeight="1">
      <c r="A1850" s="120">
        <v>0.18</v>
      </c>
      <c r="B1850" s="120">
        <v>0.23</v>
      </c>
      <c r="C1850" s="120">
        <v>0.59</v>
      </c>
      <c r="D1850" s="250">
        <f t="shared" si="158"/>
        <v>0.31361443033748004</v>
      </c>
      <c r="E1850" s="250">
        <f t="shared" si="158"/>
        <v>0.29738146587367997</v>
      </c>
      <c r="F1850" s="250">
        <f t="shared" si="146"/>
        <v>0.29738146587367997</v>
      </c>
      <c r="G1850" s="250"/>
      <c r="H1850" s="250"/>
      <c r="I1850" s="250"/>
      <c r="J1850" s="250">
        <f t="shared" si="159"/>
        <v>0.29033601851983998</v>
      </c>
      <c r="K1850" s="250">
        <f t="shared" si="159"/>
        <v>0.28381348644367999</v>
      </c>
      <c r="L1850" s="250">
        <f t="shared" si="147"/>
        <v>0.28381348644367999</v>
      </c>
      <c r="M1850" s="250"/>
      <c r="N1850" s="250"/>
      <c r="O1850" s="250"/>
      <c r="P1850" s="250">
        <f t="shared" si="160"/>
        <v>0.33773885008691995</v>
      </c>
      <c r="Q1850" s="250">
        <f t="shared" si="160"/>
        <v>0.34774295803523997</v>
      </c>
      <c r="R1850" s="250">
        <f t="shared" si="148"/>
        <v>0.33773885008691995</v>
      </c>
      <c r="S1850" s="250"/>
      <c r="T1850" s="250">
        <f t="shared" si="161"/>
        <v>0.50780907840628275</v>
      </c>
      <c r="U1850" s="250">
        <f t="shared" si="161"/>
        <v>0.49147531591371019</v>
      </c>
      <c r="V1850" s="250">
        <f t="shared" si="161"/>
        <v>0.50087328499021733</v>
      </c>
      <c r="W1850" s="250">
        <f t="shared" si="149"/>
        <v>0.49147531591371019</v>
      </c>
      <c r="X1850" s="250"/>
      <c r="Y1850" s="250"/>
      <c r="Z1850" s="250"/>
      <c r="AA1850" s="250"/>
    </row>
    <row r="1851" spans="1:27" ht="14.25" hidden="1" customHeight="1">
      <c r="A1851" s="120">
        <v>0.18</v>
      </c>
      <c r="B1851" s="120">
        <v>0.24</v>
      </c>
      <c r="C1851" s="120">
        <v>0.57999999999999996</v>
      </c>
      <c r="D1851" s="250">
        <f t="shared" si="158"/>
        <v>0.31326716589824</v>
      </c>
      <c r="E1851" s="250">
        <f t="shared" si="158"/>
        <v>0.29770044729368</v>
      </c>
      <c r="F1851" s="250">
        <f t="shared" si="146"/>
        <v>0.29770044729368</v>
      </c>
      <c r="G1851" s="250"/>
      <c r="H1851" s="250"/>
      <c r="I1851" s="250"/>
      <c r="J1851" s="250">
        <f t="shared" si="159"/>
        <v>0.29001873833407998</v>
      </c>
      <c r="K1851" s="250">
        <f t="shared" si="159"/>
        <v>0.28413246786367996</v>
      </c>
      <c r="L1851" s="250">
        <f t="shared" si="147"/>
        <v>0.28413246786367996</v>
      </c>
      <c r="M1851" s="250"/>
      <c r="N1851" s="250"/>
      <c r="O1851" s="250"/>
      <c r="P1851" s="250">
        <f t="shared" si="160"/>
        <v>0.33774501706103999</v>
      </c>
      <c r="Q1851" s="250">
        <f t="shared" si="160"/>
        <v>0.34773679106111999</v>
      </c>
      <c r="R1851" s="250">
        <f t="shared" si="148"/>
        <v>0.33774501706103999</v>
      </c>
      <c r="S1851" s="250"/>
      <c r="T1851" s="250">
        <f t="shared" si="161"/>
        <v>0.50737915516547161</v>
      </c>
      <c r="U1851" s="250">
        <f t="shared" si="161"/>
        <v>0.49168399462194556</v>
      </c>
      <c r="V1851" s="250">
        <f t="shared" si="161"/>
        <v>0.50108194926773331</v>
      </c>
      <c r="W1851" s="250">
        <f t="shared" si="149"/>
        <v>0.49168399462194556</v>
      </c>
      <c r="X1851" s="250"/>
      <c r="Y1851" s="250"/>
      <c r="Z1851" s="250"/>
      <c r="AA1851" s="250"/>
    </row>
    <row r="1852" spans="1:27" ht="14.25" hidden="1" customHeight="1">
      <c r="A1852" s="120">
        <v>0.18</v>
      </c>
      <c r="B1852" s="120">
        <v>0.25</v>
      </c>
      <c r="C1852" s="120">
        <v>0.56999999999999995</v>
      </c>
      <c r="D1852" s="250">
        <f t="shared" si="158"/>
        <v>0.312919901459</v>
      </c>
      <c r="E1852" s="250">
        <f t="shared" si="158"/>
        <v>0.29801942871368003</v>
      </c>
      <c r="F1852" s="250">
        <f t="shared" si="146"/>
        <v>0.29801942871368003</v>
      </c>
      <c r="G1852" s="250"/>
      <c r="H1852" s="250"/>
      <c r="I1852" s="250"/>
      <c r="J1852" s="250">
        <f t="shared" si="159"/>
        <v>0.28970145814831999</v>
      </c>
      <c r="K1852" s="250">
        <f t="shared" si="159"/>
        <v>0.28445144928367999</v>
      </c>
      <c r="L1852" s="250">
        <f t="shared" si="147"/>
        <v>0.28445144928367999</v>
      </c>
      <c r="M1852" s="250"/>
      <c r="N1852" s="250"/>
      <c r="O1852" s="250"/>
      <c r="P1852" s="250">
        <f t="shared" si="160"/>
        <v>0.33775118403515997</v>
      </c>
      <c r="Q1852" s="250">
        <f t="shared" si="160"/>
        <v>0.34773062408699995</v>
      </c>
      <c r="R1852" s="250">
        <f t="shared" si="148"/>
        <v>0.33775118403515997</v>
      </c>
      <c r="S1852" s="250"/>
      <c r="T1852" s="250">
        <f t="shared" si="161"/>
        <v>0.50694923192466035</v>
      </c>
      <c r="U1852" s="250">
        <f t="shared" si="161"/>
        <v>0.491892673330181</v>
      </c>
      <c r="V1852" s="250">
        <f t="shared" si="161"/>
        <v>0.50129061354524929</v>
      </c>
      <c r="W1852" s="250">
        <f t="shared" si="149"/>
        <v>0.491892673330181</v>
      </c>
      <c r="X1852" s="250"/>
      <c r="Y1852" s="250"/>
      <c r="Z1852" s="250"/>
      <c r="AA1852" s="250"/>
    </row>
    <row r="1853" spans="1:27" ht="14.25" hidden="1" customHeight="1">
      <c r="A1853" s="120">
        <v>0.18</v>
      </c>
      <c r="B1853" s="120">
        <v>0.26</v>
      </c>
      <c r="C1853" s="120">
        <v>0.56000000000000005</v>
      </c>
      <c r="D1853" s="250">
        <f t="shared" si="158"/>
        <v>0.31257263701976001</v>
      </c>
      <c r="E1853" s="250">
        <f t="shared" si="158"/>
        <v>0.29833841013368001</v>
      </c>
      <c r="F1853" s="250">
        <f t="shared" si="146"/>
        <v>0.29833841013368001</v>
      </c>
      <c r="G1853" s="250"/>
      <c r="H1853" s="250"/>
      <c r="I1853" s="250"/>
      <c r="J1853" s="250">
        <f t="shared" si="159"/>
        <v>0.28938417796256</v>
      </c>
      <c r="K1853" s="250">
        <f t="shared" si="159"/>
        <v>0.28477043070368002</v>
      </c>
      <c r="L1853" s="250">
        <f t="shared" si="147"/>
        <v>0.28477043070368002</v>
      </c>
      <c r="M1853" s="250"/>
      <c r="N1853" s="250"/>
      <c r="O1853" s="250"/>
      <c r="P1853" s="250">
        <f t="shared" si="160"/>
        <v>0.33775735100928</v>
      </c>
      <c r="Q1853" s="250">
        <f t="shared" si="160"/>
        <v>0.34772445711288003</v>
      </c>
      <c r="R1853" s="250">
        <f t="shared" si="148"/>
        <v>0.33775735100928</v>
      </c>
      <c r="S1853" s="250"/>
      <c r="T1853" s="250">
        <f t="shared" si="161"/>
        <v>0.50651930868384931</v>
      </c>
      <c r="U1853" s="250">
        <f t="shared" si="161"/>
        <v>0.49210135203841643</v>
      </c>
      <c r="V1853" s="250">
        <f t="shared" si="161"/>
        <v>0.50149927782276527</v>
      </c>
      <c r="W1853" s="250">
        <f t="shared" si="149"/>
        <v>0.49210135203841643</v>
      </c>
      <c r="X1853" s="250"/>
      <c r="Y1853" s="250"/>
      <c r="Z1853" s="250"/>
      <c r="AA1853" s="250"/>
    </row>
    <row r="1854" spans="1:27" ht="14.25" hidden="1" customHeight="1">
      <c r="A1854" s="120">
        <v>0.18</v>
      </c>
      <c r="B1854" s="120">
        <v>0.27</v>
      </c>
      <c r="C1854" s="120">
        <v>0.55000000000000004</v>
      </c>
      <c r="D1854" s="250">
        <f t="shared" si="158"/>
        <v>0.31222537258052002</v>
      </c>
      <c r="E1854" s="250">
        <f t="shared" si="158"/>
        <v>0.29865739155368004</v>
      </c>
      <c r="F1854" s="250">
        <f t="shared" si="146"/>
        <v>0.29865739155368004</v>
      </c>
      <c r="G1854" s="250"/>
      <c r="H1854" s="250"/>
      <c r="I1854" s="250"/>
      <c r="J1854" s="250">
        <f t="shared" si="159"/>
        <v>0.2890668977768</v>
      </c>
      <c r="K1854" s="250">
        <f t="shared" si="159"/>
        <v>0.28508941212368</v>
      </c>
      <c r="L1854" s="250">
        <f t="shared" si="147"/>
        <v>0.28508941212368</v>
      </c>
      <c r="M1854" s="250"/>
      <c r="N1854" s="250"/>
      <c r="O1854" s="250"/>
      <c r="P1854" s="250">
        <f t="shared" si="160"/>
        <v>0.33776351798339999</v>
      </c>
      <c r="Q1854" s="250">
        <f t="shared" si="160"/>
        <v>0.34771829013875999</v>
      </c>
      <c r="R1854" s="250">
        <f t="shared" si="148"/>
        <v>0.33776351798339999</v>
      </c>
      <c r="S1854" s="250"/>
      <c r="T1854" s="250">
        <f t="shared" si="161"/>
        <v>0.50608938544303805</v>
      </c>
      <c r="U1854" s="250">
        <f t="shared" si="161"/>
        <v>0.49231003074665181</v>
      </c>
      <c r="V1854" s="250">
        <f t="shared" si="161"/>
        <v>0.50170794210028125</v>
      </c>
      <c r="W1854" s="250">
        <f t="shared" si="149"/>
        <v>0.49231003074665181</v>
      </c>
      <c r="X1854" s="250"/>
      <c r="Y1854" s="250"/>
      <c r="Z1854" s="250"/>
      <c r="AA1854" s="250"/>
    </row>
    <row r="1855" spans="1:27" ht="14.25" hidden="1" customHeight="1">
      <c r="A1855" s="120">
        <v>0.18</v>
      </c>
      <c r="B1855" s="120">
        <v>0.28000000000000003</v>
      </c>
      <c r="C1855" s="120">
        <v>0.54</v>
      </c>
      <c r="D1855" s="250">
        <f t="shared" si="158"/>
        <v>0.31187810814128003</v>
      </c>
      <c r="E1855" s="250">
        <f t="shared" si="158"/>
        <v>0.29897637297368007</v>
      </c>
      <c r="F1855" s="250">
        <f t="shared" si="146"/>
        <v>0.29897637297368007</v>
      </c>
      <c r="G1855" s="250"/>
      <c r="H1855" s="250"/>
      <c r="I1855" s="250"/>
      <c r="J1855" s="250">
        <f t="shared" si="159"/>
        <v>0.28874961759104001</v>
      </c>
      <c r="K1855" s="250">
        <f t="shared" si="159"/>
        <v>0.28540839354367997</v>
      </c>
      <c r="L1855" s="250">
        <f t="shared" si="147"/>
        <v>0.28540839354367997</v>
      </c>
      <c r="M1855" s="250"/>
      <c r="N1855" s="250"/>
      <c r="O1855" s="250"/>
      <c r="P1855" s="250">
        <f t="shared" si="160"/>
        <v>0.33776968495752002</v>
      </c>
      <c r="Q1855" s="250">
        <f t="shared" si="160"/>
        <v>0.34771212316464001</v>
      </c>
      <c r="R1855" s="250">
        <f t="shared" si="148"/>
        <v>0.33776968495752002</v>
      </c>
      <c r="S1855" s="250"/>
      <c r="T1855" s="250">
        <f t="shared" si="161"/>
        <v>0.50565946220222691</v>
      </c>
      <c r="U1855" s="250">
        <f t="shared" si="161"/>
        <v>0.49251870945488724</v>
      </c>
      <c r="V1855" s="250">
        <f t="shared" si="161"/>
        <v>0.50191660637779711</v>
      </c>
      <c r="W1855" s="250">
        <f t="shared" si="149"/>
        <v>0.49251870945488724</v>
      </c>
      <c r="X1855" s="250"/>
      <c r="Y1855" s="250"/>
      <c r="Z1855" s="250"/>
      <c r="AA1855" s="250"/>
    </row>
    <row r="1856" spans="1:27" ht="14.25" hidden="1" customHeight="1">
      <c r="A1856" s="120">
        <v>0.18</v>
      </c>
      <c r="B1856" s="120">
        <v>0.28999999999999998</v>
      </c>
      <c r="C1856" s="120">
        <v>0.53</v>
      </c>
      <c r="D1856" s="250">
        <f t="shared" si="158"/>
        <v>0.31153084370203998</v>
      </c>
      <c r="E1856" s="250">
        <f t="shared" si="158"/>
        <v>0.29929535439367999</v>
      </c>
      <c r="F1856" s="250">
        <f t="shared" si="146"/>
        <v>0.29929535439367999</v>
      </c>
      <c r="G1856" s="250"/>
      <c r="H1856" s="250"/>
      <c r="I1856" s="250"/>
      <c r="J1856" s="250">
        <f t="shared" si="159"/>
        <v>0.28843233740527996</v>
      </c>
      <c r="K1856" s="250">
        <f t="shared" si="159"/>
        <v>0.28572737496368</v>
      </c>
      <c r="L1856" s="250">
        <f t="shared" si="147"/>
        <v>0.28572737496368</v>
      </c>
      <c r="M1856" s="250"/>
      <c r="N1856" s="250"/>
      <c r="O1856" s="250"/>
      <c r="P1856" s="250">
        <f t="shared" si="160"/>
        <v>0.33777585193163995</v>
      </c>
      <c r="Q1856" s="250">
        <f t="shared" si="160"/>
        <v>0.34770595619051997</v>
      </c>
      <c r="R1856" s="250">
        <f t="shared" si="148"/>
        <v>0.33777585193163995</v>
      </c>
      <c r="S1856" s="250"/>
      <c r="T1856" s="250">
        <f t="shared" si="161"/>
        <v>0.50522953896141576</v>
      </c>
      <c r="U1856" s="250">
        <f t="shared" si="161"/>
        <v>0.49272738816312261</v>
      </c>
      <c r="V1856" s="250">
        <f t="shared" si="161"/>
        <v>0.50212527065531309</v>
      </c>
      <c r="W1856" s="250">
        <f t="shared" si="149"/>
        <v>0.49272738816312261</v>
      </c>
      <c r="X1856" s="250"/>
      <c r="Y1856" s="250"/>
      <c r="Z1856" s="250"/>
      <c r="AA1856" s="250"/>
    </row>
    <row r="1857" spans="1:27" ht="14.25" hidden="1" customHeight="1">
      <c r="A1857" s="120">
        <v>0.18</v>
      </c>
      <c r="B1857" s="120">
        <v>0.3</v>
      </c>
      <c r="C1857" s="120">
        <v>0.52</v>
      </c>
      <c r="D1857" s="250">
        <f t="shared" si="158"/>
        <v>0.31118357926280005</v>
      </c>
      <c r="E1857" s="250">
        <f t="shared" si="158"/>
        <v>0.29961433581368002</v>
      </c>
      <c r="F1857" s="250">
        <f t="shared" si="146"/>
        <v>0.29961433581368002</v>
      </c>
      <c r="G1857" s="250"/>
      <c r="H1857" s="250"/>
      <c r="I1857" s="250"/>
      <c r="J1857" s="250">
        <f t="shared" si="159"/>
        <v>0.28811505721952002</v>
      </c>
      <c r="K1857" s="250">
        <f t="shared" si="159"/>
        <v>0.28604635638368003</v>
      </c>
      <c r="L1857" s="250">
        <f t="shared" si="147"/>
        <v>0.28604635638368003</v>
      </c>
      <c r="M1857" s="250"/>
      <c r="N1857" s="250"/>
      <c r="O1857" s="250"/>
      <c r="P1857" s="250">
        <f t="shared" si="160"/>
        <v>0.33778201890575998</v>
      </c>
      <c r="Q1857" s="250">
        <f t="shared" si="160"/>
        <v>0.34769978921639999</v>
      </c>
      <c r="R1857" s="250">
        <f t="shared" si="148"/>
        <v>0.33778201890575998</v>
      </c>
      <c r="S1857" s="250"/>
      <c r="T1857" s="250">
        <f t="shared" si="161"/>
        <v>0.5047996157206045</v>
      </c>
      <c r="U1857" s="250">
        <f t="shared" si="161"/>
        <v>0.49293606687135805</v>
      </c>
      <c r="V1857" s="250">
        <f t="shared" si="161"/>
        <v>0.50233393493282907</v>
      </c>
      <c r="W1857" s="250">
        <f t="shared" si="149"/>
        <v>0.49293606687135805</v>
      </c>
      <c r="X1857" s="250"/>
      <c r="Y1857" s="250"/>
      <c r="Z1857" s="250"/>
      <c r="AA1857" s="250"/>
    </row>
    <row r="1858" spans="1:27" ht="14.25" hidden="1" customHeight="1">
      <c r="A1858" s="120">
        <v>0.18</v>
      </c>
      <c r="B1858" s="120">
        <v>0.31</v>
      </c>
      <c r="C1858" s="120">
        <v>0.51</v>
      </c>
      <c r="D1858" s="250">
        <f t="shared" si="158"/>
        <v>0.31083631482356</v>
      </c>
      <c r="E1858" s="250">
        <f t="shared" si="158"/>
        <v>0.29993331723368</v>
      </c>
      <c r="F1858" s="250">
        <f t="shared" si="146"/>
        <v>0.29993331723368</v>
      </c>
      <c r="G1858" s="250"/>
      <c r="H1858" s="250"/>
      <c r="I1858" s="250"/>
      <c r="J1858" s="250">
        <f t="shared" si="159"/>
        <v>0.28779777703375997</v>
      </c>
      <c r="K1858" s="250">
        <f t="shared" si="159"/>
        <v>0.28636533780368001</v>
      </c>
      <c r="L1858" s="250">
        <f t="shared" si="147"/>
        <v>0.28636533780368001</v>
      </c>
      <c r="M1858" s="250"/>
      <c r="N1858" s="250"/>
      <c r="O1858" s="250"/>
      <c r="P1858" s="250">
        <f t="shared" si="160"/>
        <v>0.33778818587987997</v>
      </c>
      <c r="Q1858" s="250">
        <f t="shared" si="160"/>
        <v>0.34769362224227995</v>
      </c>
      <c r="R1858" s="250">
        <f t="shared" si="148"/>
        <v>0.33778818587987997</v>
      </c>
      <c r="S1858" s="250"/>
      <c r="T1858" s="250">
        <f t="shared" si="161"/>
        <v>0.50436969247979335</v>
      </c>
      <c r="U1858" s="250">
        <f t="shared" si="161"/>
        <v>0.49314474557959342</v>
      </c>
      <c r="V1858" s="250">
        <f t="shared" si="161"/>
        <v>0.50254259921034505</v>
      </c>
      <c r="W1858" s="250">
        <f t="shared" si="149"/>
        <v>0.49314474557959342</v>
      </c>
      <c r="X1858" s="250"/>
      <c r="Y1858" s="250"/>
      <c r="Z1858" s="250"/>
      <c r="AA1858" s="250"/>
    </row>
    <row r="1859" spans="1:27" ht="14.25" hidden="1" customHeight="1">
      <c r="A1859" s="120">
        <v>0.18</v>
      </c>
      <c r="B1859" s="120">
        <v>0.32</v>
      </c>
      <c r="C1859" s="120">
        <v>0.5</v>
      </c>
      <c r="D1859" s="250">
        <f t="shared" si="158"/>
        <v>0.31048905038432001</v>
      </c>
      <c r="E1859" s="250">
        <f t="shared" si="158"/>
        <v>0.30025229865368003</v>
      </c>
      <c r="F1859" s="250">
        <f t="shared" si="146"/>
        <v>0.30025229865368003</v>
      </c>
      <c r="G1859" s="250"/>
      <c r="H1859" s="250"/>
      <c r="I1859" s="250"/>
      <c r="J1859" s="250">
        <f t="shared" si="159"/>
        <v>0.28748049684800003</v>
      </c>
      <c r="K1859" s="250">
        <f t="shared" si="159"/>
        <v>0.28668431922367998</v>
      </c>
      <c r="L1859" s="250">
        <f t="shared" si="147"/>
        <v>0.28668431922367998</v>
      </c>
      <c r="M1859" s="250"/>
      <c r="N1859" s="250"/>
      <c r="O1859" s="250"/>
      <c r="P1859" s="250">
        <f t="shared" si="160"/>
        <v>0.33779435285399995</v>
      </c>
      <c r="Q1859" s="250">
        <f t="shared" si="160"/>
        <v>0.34768745526815997</v>
      </c>
      <c r="R1859" s="250">
        <f t="shared" si="148"/>
        <v>0.33779435285399995</v>
      </c>
      <c r="S1859" s="250"/>
      <c r="T1859" s="250">
        <f t="shared" si="161"/>
        <v>0.5039397692389822</v>
      </c>
      <c r="U1859" s="250">
        <f t="shared" si="161"/>
        <v>0.4933534242878288</v>
      </c>
      <c r="V1859" s="250">
        <f t="shared" si="161"/>
        <v>0.50275126348786103</v>
      </c>
      <c r="W1859" s="250">
        <f t="shared" si="149"/>
        <v>0.4933534242878288</v>
      </c>
      <c r="X1859" s="250"/>
      <c r="Y1859" s="250"/>
      <c r="Z1859" s="250"/>
      <c r="AA1859" s="250"/>
    </row>
    <row r="1860" spans="1:27" ht="14.25" hidden="1" customHeight="1">
      <c r="A1860" s="120">
        <v>0.18</v>
      </c>
      <c r="B1860" s="120">
        <v>0.33</v>
      </c>
      <c r="C1860" s="120">
        <v>0.49</v>
      </c>
      <c r="D1860" s="250">
        <f t="shared" si="158"/>
        <v>0.31014178594508002</v>
      </c>
      <c r="E1860" s="250">
        <f t="shared" si="158"/>
        <v>0.30057128007368006</v>
      </c>
      <c r="F1860" s="250">
        <f t="shared" si="146"/>
        <v>0.30057128007368006</v>
      </c>
      <c r="G1860" s="250"/>
      <c r="H1860" s="250"/>
      <c r="I1860" s="250"/>
      <c r="J1860" s="250">
        <f t="shared" si="159"/>
        <v>0.28716321666223998</v>
      </c>
      <c r="K1860" s="250">
        <f t="shared" si="159"/>
        <v>0.28700330064367996</v>
      </c>
      <c r="L1860" s="250">
        <f t="shared" si="147"/>
        <v>0.28700330064367996</v>
      </c>
      <c r="M1860" s="250"/>
      <c r="N1860" s="250"/>
      <c r="O1860" s="250"/>
      <c r="P1860" s="250">
        <f t="shared" si="160"/>
        <v>0.33780051982811998</v>
      </c>
      <c r="Q1860" s="250">
        <f t="shared" si="160"/>
        <v>0.34768128829403999</v>
      </c>
      <c r="R1860" s="250">
        <f t="shared" si="148"/>
        <v>0.33780051982811998</v>
      </c>
      <c r="S1860" s="250"/>
      <c r="T1860" s="250">
        <f t="shared" si="161"/>
        <v>0.50350984599817106</v>
      </c>
      <c r="U1860" s="250">
        <f t="shared" si="161"/>
        <v>0.49356210299606418</v>
      </c>
      <c r="V1860" s="250">
        <f t="shared" si="161"/>
        <v>0.5029599277653769</v>
      </c>
      <c r="W1860" s="250">
        <f t="shared" si="149"/>
        <v>0.49356210299606418</v>
      </c>
      <c r="X1860" s="250"/>
      <c r="Y1860" s="250"/>
      <c r="Z1860" s="250"/>
      <c r="AA1860" s="250"/>
    </row>
    <row r="1861" spans="1:27" ht="14.25" hidden="1" customHeight="1">
      <c r="A1861" s="120">
        <v>0.18</v>
      </c>
      <c r="B1861" s="120">
        <v>0.34</v>
      </c>
      <c r="C1861" s="120">
        <v>0.48</v>
      </c>
      <c r="D1861" s="250">
        <f t="shared" si="158"/>
        <v>0.30979452150584003</v>
      </c>
      <c r="E1861" s="250">
        <f t="shared" si="158"/>
        <v>0.30089026149368003</v>
      </c>
      <c r="F1861" s="250">
        <f t="shared" si="146"/>
        <v>0.30089026149368003</v>
      </c>
      <c r="G1861" s="250"/>
      <c r="H1861" s="250"/>
      <c r="I1861" s="250"/>
      <c r="J1861" s="250">
        <f t="shared" si="159"/>
        <v>0.28684593647648005</v>
      </c>
      <c r="K1861" s="250">
        <f t="shared" si="159"/>
        <v>0.28732228206367999</v>
      </c>
      <c r="L1861" s="250">
        <f t="shared" si="147"/>
        <v>0.28684593647648005</v>
      </c>
      <c r="M1861" s="250"/>
      <c r="N1861" s="250"/>
      <c r="O1861" s="250"/>
      <c r="P1861" s="250">
        <f t="shared" si="160"/>
        <v>0.33780668680224002</v>
      </c>
      <c r="Q1861" s="250">
        <f t="shared" si="160"/>
        <v>0.34767512131991996</v>
      </c>
      <c r="R1861" s="250">
        <f t="shared" si="148"/>
        <v>0.33780668680224002</v>
      </c>
      <c r="S1861" s="250"/>
      <c r="T1861" s="250">
        <f t="shared" si="161"/>
        <v>0.50307992275735991</v>
      </c>
      <c r="U1861" s="250">
        <f t="shared" si="161"/>
        <v>0.49377078170429956</v>
      </c>
      <c r="V1861" s="250">
        <f t="shared" si="161"/>
        <v>0.50316859204289288</v>
      </c>
      <c r="W1861" s="250">
        <f t="shared" si="149"/>
        <v>0.49377078170429956</v>
      </c>
      <c r="X1861" s="250"/>
      <c r="Y1861" s="250"/>
      <c r="Z1861" s="250"/>
      <c r="AA1861" s="250"/>
    </row>
    <row r="1862" spans="1:27" ht="14.25" hidden="1" customHeight="1">
      <c r="A1862" s="120">
        <v>0.18</v>
      </c>
      <c r="B1862" s="120">
        <v>0.35</v>
      </c>
      <c r="C1862" s="120">
        <v>0.47</v>
      </c>
      <c r="D1862" s="250">
        <f t="shared" si="158"/>
        <v>0.30944725706660003</v>
      </c>
      <c r="E1862" s="250">
        <f t="shared" si="158"/>
        <v>0.30120924291368001</v>
      </c>
      <c r="F1862" s="250">
        <f t="shared" si="146"/>
        <v>0.30120924291368001</v>
      </c>
      <c r="G1862" s="250"/>
      <c r="H1862" s="250"/>
      <c r="I1862" s="250"/>
      <c r="J1862" s="250">
        <f t="shared" si="159"/>
        <v>0.28652865629072</v>
      </c>
      <c r="K1862" s="250">
        <f t="shared" si="159"/>
        <v>0.28764126348368002</v>
      </c>
      <c r="L1862" s="250">
        <f t="shared" si="147"/>
        <v>0.28652865629072</v>
      </c>
      <c r="M1862" s="250"/>
      <c r="N1862" s="250"/>
      <c r="O1862" s="250"/>
      <c r="P1862" s="250">
        <f t="shared" si="160"/>
        <v>0.33781285377636</v>
      </c>
      <c r="Q1862" s="250">
        <f t="shared" si="160"/>
        <v>0.34766895434579997</v>
      </c>
      <c r="R1862" s="250">
        <f t="shared" si="148"/>
        <v>0.33781285377636</v>
      </c>
      <c r="S1862" s="250"/>
      <c r="T1862" s="250">
        <f t="shared" si="161"/>
        <v>0.50264999951654865</v>
      </c>
      <c r="U1862" s="250">
        <f t="shared" si="161"/>
        <v>0.49397946041253499</v>
      </c>
      <c r="V1862" s="250">
        <f t="shared" si="161"/>
        <v>0.50337725632040886</v>
      </c>
      <c r="W1862" s="250">
        <f t="shared" si="149"/>
        <v>0.49397946041253499</v>
      </c>
      <c r="X1862" s="250"/>
      <c r="Y1862" s="250"/>
      <c r="Z1862" s="250"/>
      <c r="AA1862" s="250"/>
    </row>
    <row r="1863" spans="1:27" ht="14.25" hidden="1" customHeight="1">
      <c r="A1863" s="120">
        <v>0.18</v>
      </c>
      <c r="B1863" s="120">
        <v>0.36</v>
      </c>
      <c r="C1863" s="120">
        <v>0.46</v>
      </c>
      <c r="D1863" s="250">
        <f t="shared" si="158"/>
        <v>0.30909999262735999</v>
      </c>
      <c r="E1863" s="250">
        <f t="shared" si="158"/>
        <v>0.30152822433367998</v>
      </c>
      <c r="F1863" s="250">
        <f t="shared" si="146"/>
        <v>0.30152822433367998</v>
      </c>
      <c r="G1863" s="250"/>
      <c r="H1863" s="250"/>
      <c r="I1863" s="250"/>
      <c r="J1863" s="250">
        <f t="shared" si="159"/>
        <v>0.28621137610495995</v>
      </c>
      <c r="K1863" s="250">
        <f t="shared" si="159"/>
        <v>0.28796024490368</v>
      </c>
      <c r="L1863" s="250">
        <f t="shared" si="147"/>
        <v>0.28621137610495995</v>
      </c>
      <c r="M1863" s="250"/>
      <c r="N1863" s="250"/>
      <c r="O1863" s="250"/>
      <c r="P1863" s="250">
        <f t="shared" si="160"/>
        <v>0.33781902075047998</v>
      </c>
      <c r="Q1863" s="250">
        <f t="shared" si="160"/>
        <v>0.34766278737167999</v>
      </c>
      <c r="R1863" s="250">
        <f t="shared" si="148"/>
        <v>0.33781902075047998</v>
      </c>
      <c r="S1863" s="250"/>
      <c r="T1863" s="250">
        <f t="shared" si="161"/>
        <v>0.5022200762757375</v>
      </c>
      <c r="U1863" s="250">
        <f t="shared" si="161"/>
        <v>0.49418813912077042</v>
      </c>
      <c r="V1863" s="250">
        <f t="shared" si="161"/>
        <v>0.50358592059792484</v>
      </c>
      <c r="W1863" s="250">
        <f t="shared" si="149"/>
        <v>0.49418813912077042</v>
      </c>
      <c r="X1863" s="250"/>
      <c r="Y1863" s="250"/>
      <c r="Z1863" s="250"/>
      <c r="AA1863" s="250"/>
    </row>
    <row r="1864" spans="1:27" ht="14.25" hidden="1" customHeight="1">
      <c r="A1864" s="120">
        <v>0.18</v>
      </c>
      <c r="B1864" s="120">
        <v>0.37</v>
      </c>
      <c r="C1864" s="120">
        <v>0.45</v>
      </c>
      <c r="D1864" s="250">
        <f t="shared" si="158"/>
        <v>0.30875272818812005</v>
      </c>
      <c r="E1864" s="250">
        <f t="shared" si="158"/>
        <v>0.30184720575368001</v>
      </c>
      <c r="F1864" s="250">
        <f t="shared" si="146"/>
        <v>0.30184720575368001</v>
      </c>
      <c r="G1864" s="250"/>
      <c r="H1864" s="250"/>
      <c r="I1864" s="250"/>
      <c r="J1864" s="250">
        <f t="shared" si="159"/>
        <v>0.28589409591920001</v>
      </c>
      <c r="K1864" s="250">
        <f t="shared" si="159"/>
        <v>0.28827922632368003</v>
      </c>
      <c r="L1864" s="250">
        <f t="shared" si="147"/>
        <v>0.28589409591920001</v>
      </c>
      <c r="M1864" s="250"/>
      <c r="N1864" s="250"/>
      <c r="O1864" s="250"/>
      <c r="P1864" s="250">
        <f t="shared" si="160"/>
        <v>0.33782518772460002</v>
      </c>
      <c r="Q1864" s="250">
        <f t="shared" si="160"/>
        <v>0.34765662039755996</v>
      </c>
      <c r="R1864" s="250">
        <f t="shared" si="148"/>
        <v>0.33782518772460002</v>
      </c>
      <c r="S1864" s="250"/>
      <c r="T1864" s="250">
        <f t="shared" si="161"/>
        <v>0.50179015303492636</v>
      </c>
      <c r="U1864" s="250">
        <f t="shared" si="161"/>
        <v>0.4943968178290058</v>
      </c>
      <c r="V1864" s="250">
        <f t="shared" si="161"/>
        <v>0.50379458487544082</v>
      </c>
      <c r="W1864" s="250">
        <f t="shared" si="149"/>
        <v>0.4943968178290058</v>
      </c>
      <c r="X1864" s="250"/>
      <c r="Y1864" s="250"/>
      <c r="Z1864" s="250"/>
      <c r="AA1864" s="250"/>
    </row>
    <row r="1865" spans="1:27" ht="14.25" hidden="1" customHeight="1">
      <c r="A1865" s="120">
        <v>0.18</v>
      </c>
      <c r="B1865" s="120">
        <v>0.38</v>
      </c>
      <c r="C1865" s="120">
        <v>0.44</v>
      </c>
      <c r="D1865" s="250">
        <f t="shared" si="158"/>
        <v>0.30840546374888</v>
      </c>
      <c r="E1865" s="250">
        <f t="shared" si="158"/>
        <v>0.30216618717368005</v>
      </c>
      <c r="F1865" s="250">
        <f t="shared" si="146"/>
        <v>0.30216618717368005</v>
      </c>
      <c r="G1865" s="250"/>
      <c r="H1865" s="250"/>
      <c r="I1865" s="250"/>
      <c r="J1865" s="250">
        <f t="shared" si="159"/>
        <v>0.28557681573343996</v>
      </c>
      <c r="K1865" s="250">
        <f t="shared" si="159"/>
        <v>0.28859820774368</v>
      </c>
      <c r="L1865" s="250">
        <f t="shared" si="147"/>
        <v>0.28557681573343996</v>
      </c>
      <c r="M1865" s="250"/>
      <c r="N1865" s="250"/>
      <c r="O1865" s="250"/>
      <c r="P1865" s="250">
        <f t="shared" si="160"/>
        <v>0.33783135469872</v>
      </c>
      <c r="Q1865" s="250">
        <f t="shared" si="160"/>
        <v>0.34765045342343998</v>
      </c>
      <c r="R1865" s="250">
        <f t="shared" si="148"/>
        <v>0.33783135469872</v>
      </c>
      <c r="S1865" s="250"/>
      <c r="T1865" s="250">
        <f t="shared" si="161"/>
        <v>0.50136022979411521</v>
      </c>
      <c r="U1865" s="250">
        <f t="shared" si="161"/>
        <v>0.49460549653724117</v>
      </c>
      <c r="V1865" s="250">
        <f t="shared" si="161"/>
        <v>0.5040032491529568</v>
      </c>
      <c r="W1865" s="250">
        <f t="shared" si="149"/>
        <v>0.49460549653724117</v>
      </c>
      <c r="X1865" s="250"/>
      <c r="Y1865" s="250"/>
      <c r="Z1865" s="250"/>
      <c r="AA1865" s="250"/>
    </row>
    <row r="1866" spans="1:27" ht="14.25" hidden="1" customHeight="1">
      <c r="A1866" s="120">
        <v>0.18</v>
      </c>
      <c r="B1866" s="120">
        <v>0.39</v>
      </c>
      <c r="C1866" s="120">
        <v>0.43</v>
      </c>
      <c r="D1866" s="250">
        <f t="shared" si="158"/>
        <v>0.30805819930964001</v>
      </c>
      <c r="E1866" s="250">
        <f t="shared" si="158"/>
        <v>0.30248516859368002</v>
      </c>
      <c r="F1866" s="250">
        <f t="shared" si="146"/>
        <v>0.30248516859368002</v>
      </c>
      <c r="G1866" s="250"/>
      <c r="H1866" s="250"/>
      <c r="I1866" s="250"/>
      <c r="J1866" s="250">
        <f t="shared" si="159"/>
        <v>0.28525953554768002</v>
      </c>
      <c r="K1866" s="250">
        <f t="shared" si="159"/>
        <v>0.28891718916368003</v>
      </c>
      <c r="L1866" s="250">
        <f t="shared" si="147"/>
        <v>0.28525953554768002</v>
      </c>
      <c r="M1866" s="250"/>
      <c r="N1866" s="250"/>
      <c r="O1866" s="250"/>
      <c r="P1866" s="250">
        <f t="shared" si="160"/>
        <v>0.33783752167283998</v>
      </c>
      <c r="Q1866" s="250">
        <f t="shared" si="160"/>
        <v>0.34764428644931999</v>
      </c>
      <c r="R1866" s="250">
        <f t="shared" si="148"/>
        <v>0.33783752167283998</v>
      </c>
      <c r="S1866" s="250"/>
      <c r="T1866" s="250">
        <f t="shared" si="161"/>
        <v>0.50093030655330406</v>
      </c>
      <c r="U1866" s="250">
        <f t="shared" si="161"/>
        <v>0.49481417524547666</v>
      </c>
      <c r="V1866" s="250">
        <f t="shared" si="161"/>
        <v>0.50421191343047278</v>
      </c>
      <c r="W1866" s="250">
        <f t="shared" si="149"/>
        <v>0.49481417524547666</v>
      </c>
      <c r="X1866" s="250"/>
      <c r="Y1866" s="250"/>
      <c r="Z1866" s="250"/>
      <c r="AA1866" s="250"/>
    </row>
    <row r="1867" spans="1:27" ht="14.25" hidden="1" customHeight="1">
      <c r="A1867" s="120">
        <v>0.18</v>
      </c>
      <c r="B1867" s="120">
        <v>0.4</v>
      </c>
      <c r="C1867" s="120">
        <v>0.42</v>
      </c>
      <c r="D1867" s="250">
        <f t="shared" si="158"/>
        <v>0.30771093487040002</v>
      </c>
      <c r="E1867" s="250">
        <f t="shared" si="158"/>
        <v>0.30280415001368005</v>
      </c>
      <c r="F1867" s="250">
        <f t="shared" si="146"/>
        <v>0.30280415001368005</v>
      </c>
      <c r="G1867" s="250"/>
      <c r="H1867" s="250"/>
      <c r="I1867" s="250"/>
      <c r="J1867" s="250">
        <f t="shared" si="159"/>
        <v>0.28494225536191997</v>
      </c>
      <c r="K1867" s="250">
        <f t="shared" si="159"/>
        <v>0.28923617058368001</v>
      </c>
      <c r="L1867" s="250">
        <f t="shared" si="147"/>
        <v>0.28494225536191997</v>
      </c>
      <c r="M1867" s="250"/>
      <c r="N1867" s="250"/>
      <c r="O1867" s="250"/>
      <c r="P1867" s="250">
        <f t="shared" si="160"/>
        <v>0.33784368864696002</v>
      </c>
      <c r="Q1867" s="250">
        <f t="shared" si="160"/>
        <v>0.34763811947519996</v>
      </c>
      <c r="R1867" s="250">
        <f t="shared" si="148"/>
        <v>0.33784368864696002</v>
      </c>
      <c r="S1867" s="250"/>
      <c r="T1867" s="250">
        <f t="shared" si="161"/>
        <v>0.50050038331249291</v>
      </c>
      <c r="U1867" s="250">
        <f t="shared" si="161"/>
        <v>0.49502285395371204</v>
      </c>
      <c r="V1867" s="250">
        <f t="shared" si="161"/>
        <v>0.50442057770798865</v>
      </c>
      <c r="W1867" s="250">
        <f t="shared" si="149"/>
        <v>0.49502285395371204</v>
      </c>
      <c r="X1867" s="250"/>
      <c r="Y1867" s="250"/>
      <c r="Z1867" s="250"/>
      <c r="AA1867" s="250"/>
    </row>
    <row r="1868" spans="1:27" ht="14.25" hidden="1" customHeight="1">
      <c r="A1868" s="120">
        <v>0.18</v>
      </c>
      <c r="B1868" s="120">
        <v>0.41</v>
      </c>
      <c r="C1868" s="120">
        <v>0.41</v>
      </c>
      <c r="D1868" s="250">
        <f t="shared" si="158"/>
        <v>0.30736367043115997</v>
      </c>
      <c r="E1868" s="250">
        <f t="shared" si="158"/>
        <v>0.30312313143367997</v>
      </c>
      <c r="F1868" s="250">
        <f t="shared" si="146"/>
        <v>0.30312313143367997</v>
      </c>
      <c r="G1868" s="250"/>
      <c r="H1868" s="250"/>
      <c r="I1868" s="250"/>
      <c r="J1868" s="250">
        <f t="shared" si="159"/>
        <v>0.28462497517616003</v>
      </c>
      <c r="K1868" s="250">
        <f t="shared" si="159"/>
        <v>0.28955515200367998</v>
      </c>
      <c r="L1868" s="250">
        <f t="shared" si="147"/>
        <v>0.28462497517616003</v>
      </c>
      <c r="M1868" s="250"/>
      <c r="N1868" s="250"/>
      <c r="O1868" s="250"/>
      <c r="P1868" s="250">
        <f t="shared" si="160"/>
        <v>0.33784985562107994</v>
      </c>
      <c r="Q1868" s="250">
        <f t="shared" si="160"/>
        <v>0.34763195250107998</v>
      </c>
      <c r="R1868" s="250">
        <f t="shared" si="148"/>
        <v>0.33784985562107994</v>
      </c>
      <c r="S1868" s="250"/>
      <c r="T1868" s="250">
        <f t="shared" si="161"/>
        <v>0.50007046007168166</v>
      </c>
      <c r="U1868" s="250">
        <f t="shared" si="161"/>
        <v>0.49523153266194742</v>
      </c>
      <c r="V1868" s="250">
        <f t="shared" si="161"/>
        <v>0.50462924198550463</v>
      </c>
      <c r="W1868" s="250">
        <f t="shared" si="149"/>
        <v>0.49523153266194742</v>
      </c>
      <c r="X1868" s="250"/>
      <c r="Y1868" s="250"/>
      <c r="Z1868" s="250"/>
      <c r="AA1868" s="250"/>
    </row>
    <row r="1869" spans="1:27" ht="14.25" hidden="1" customHeight="1">
      <c r="A1869" s="120">
        <v>0.18</v>
      </c>
      <c r="B1869" s="120">
        <v>0.42</v>
      </c>
      <c r="C1869" s="120">
        <v>0.4</v>
      </c>
      <c r="D1869" s="250">
        <f t="shared" si="158"/>
        <v>0.30701640599192004</v>
      </c>
      <c r="E1869" s="250">
        <f t="shared" si="158"/>
        <v>0.30344211285368</v>
      </c>
      <c r="F1869" s="250">
        <f t="shared" si="146"/>
        <v>0.30344211285368</v>
      </c>
      <c r="G1869" s="250"/>
      <c r="H1869" s="250"/>
      <c r="I1869" s="250"/>
      <c r="J1869" s="250">
        <f t="shared" si="159"/>
        <v>0.28430769499040004</v>
      </c>
      <c r="K1869" s="250">
        <f t="shared" si="159"/>
        <v>0.28987413342368001</v>
      </c>
      <c r="L1869" s="250">
        <f t="shared" si="147"/>
        <v>0.28430769499040004</v>
      </c>
      <c r="M1869" s="250"/>
      <c r="N1869" s="250"/>
      <c r="O1869" s="250"/>
      <c r="P1869" s="250">
        <f t="shared" si="160"/>
        <v>0.33785602259519998</v>
      </c>
      <c r="Q1869" s="250">
        <f t="shared" si="160"/>
        <v>0.34762578552696</v>
      </c>
      <c r="R1869" s="250">
        <f t="shared" si="148"/>
        <v>0.33785602259519998</v>
      </c>
      <c r="S1869" s="250"/>
      <c r="T1869" s="250">
        <f t="shared" si="161"/>
        <v>0.49964053683087051</v>
      </c>
      <c r="U1869" s="250">
        <f t="shared" si="161"/>
        <v>0.49544021137018279</v>
      </c>
      <c r="V1869" s="250">
        <f t="shared" si="161"/>
        <v>0.50483790626302061</v>
      </c>
      <c r="W1869" s="250">
        <f t="shared" si="149"/>
        <v>0.49544021137018279</v>
      </c>
      <c r="X1869" s="250"/>
      <c r="Y1869" s="250"/>
      <c r="Z1869" s="250"/>
      <c r="AA1869" s="250"/>
    </row>
    <row r="1870" spans="1:27" ht="14.25" hidden="1" customHeight="1">
      <c r="A1870" s="120">
        <v>0.18</v>
      </c>
      <c r="B1870" s="120">
        <v>0.43</v>
      </c>
      <c r="C1870" s="120">
        <v>0.39</v>
      </c>
      <c r="D1870" s="250">
        <f t="shared" si="158"/>
        <v>0.30666914155267999</v>
      </c>
      <c r="E1870" s="250">
        <f t="shared" si="158"/>
        <v>0.30376109427368003</v>
      </c>
      <c r="F1870" s="250">
        <f t="shared" si="146"/>
        <v>0.30376109427368003</v>
      </c>
      <c r="G1870" s="250"/>
      <c r="H1870" s="250"/>
      <c r="I1870" s="250"/>
      <c r="J1870" s="250">
        <f t="shared" si="159"/>
        <v>0.28399041480463999</v>
      </c>
      <c r="K1870" s="250">
        <f t="shared" si="159"/>
        <v>0.29019311484368004</v>
      </c>
      <c r="L1870" s="250">
        <f t="shared" si="147"/>
        <v>0.28399041480463999</v>
      </c>
      <c r="M1870" s="250"/>
      <c r="N1870" s="250"/>
      <c r="O1870" s="250"/>
      <c r="P1870" s="250">
        <f t="shared" si="160"/>
        <v>0.33786218956932002</v>
      </c>
      <c r="Q1870" s="250">
        <f t="shared" si="160"/>
        <v>0.34761961855283996</v>
      </c>
      <c r="R1870" s="250">
        <f t="shared" si="148"/>
        <v>0.33786218956932002</v>
      </c>
      <c r="S1870" s="250"/>
      <c r="T1870" s="250">
        <f t="shared" si="161"/>
        <v>0.49921061359005936</v>
      </c>
      <c r="U1870" s="250">
        <f t="shared" si="161"/>
        <v>0.49564889007841817</v>
      </c>
      <c r="V1870" s="250">
        <f t="shared" si="161"/>
        <v>0.50504657054053659</v>
      </c>
      <c r="W1870" s="250">
        <f t="shared" si="149"/>
        <v>0.49564889007841817</v>
      </c>
      <c r="X1870" s="250"/>
      <c r="Y1870" s="250"/>
      <c r="Z1870" s="250"/>
      <c r="AA1870" s="250"/>
    </row>
    <row r="1871" spans="1:27" ht="14.25" hidden="1" customHeight="1">
      <c r="A1871" s="120">
        <v>0.18</v>
      </c>
      <c r="B1871" s="120">
        <v>0.44</v>
      </c>
      <c r="C1871" s="120">
        <v>0.38</v>
      </c>
      <c r="D1871" s="250">
        <f t="shared" si="158"/>
        <v>0.30632187711344</v>
      </c>
      <c r="E1871" s="250">
        <f t="shared" si="158"/>
        <v>0.30408007569368001</v>
      </c>
      <c r="F1871" s="250">
        <f t="shared" si="146"/>
        <v>0.30408007569368001</v>
      </c>
      <c r="G1871" s="250"/>
      <c r="H1871" s="250"/>
      <c r="I1871" s="250"/>
      <c r="J1871" s="250">
        <f t="shared" si="159"/>
        <v>0.28367313461888</v>
      </c>
      <c r="K1871" s="250">
        <f t="shared" si="159"/>
        <v>0.29051209626368002</v>
      </c>
      <c r="L1871" s="250">
        <f t="shared" si="147"/>
        <v>0.28367313461888</v>
      </c>
      <c r="M1871" s="250"/>
      <c r="N1871" s="250"/>
      <c r="O1871" s="250"/>
      <c r="P1871" s="250">
        <f t="shared" si="160"/>
        <v>0.33786835654343994</v>
      </c>
      <c r="Q1871" s="250">
        <f t="shared" si="160"/>
        <v>0.34761345157871998</v>
      </c>
      <c r="R1871" s="250">
        <f t="shared" si="148"/>
        <v>0.33786835654343994</v>
      </c>
      <c r="S1871" s="250"/>
      <c r="T1871" s="250">
        <f t="shared" si="161"/>
        <v>0.49878069034924821</v>
      </c>
      <c r="U1871" s="250">
        <f t="shared" si="161"/>
        <v>0.49585756878665366</v>
      </c>
      <c r="V1871" s="250">
        <f t="shared" si="161"/>
        <v>0.50525523481805257</v>
      </c>
      <c r="W1871" s="250">
        <f t="shared" si="149"/>
        <v>0.49585756878665366</v>
      </c>
      <c r="X1871" s="250"/>
      <c r="Y1871" s="250"/>
      <c r="Z1871" s="250"/>
      <c r="AA1871" s="250"/>
    </row>
    <row r="1872" spans="1:27" ht="14.25" hidden="1" customHeight="1">
      <c r="A1872" s="120">
        <v>0.18</v>
      </c>
      <c r="B1872" s="120">
        <v>0.45</v>
      </c>
      <c r="C1872" s="120">
        <v>0.37</v>
      </c>
      <c r="D1872" s="250">
        <f t="shared" si="158"/>
        <v>0.30597461267420001</v>
      </c>
      <c r="E1872" s="250">
        <f t="shared" si="158"/>
        <v>0.30439905711367998</v>
      </c>
      <c r="F1872" s="250">
        <f t="shared" si="146"/>
        <v>0.30439905711367998</v>
      </c>
      <c r="G1872" s="250"/>
      <c r="H1872" s="250"/>
      <c r="I1872" s="250"/>
      <c r="J1872" s="250">
        <f t="shared" si="159"/>
        <v>0.28335585443312</v>
      </c>
      <c r="K1872" s="250">
        <f t="shared" si="159"/>
        <v>0.29083107768367999</v>
      </c>
      <c r="L1872" s="250">
        <f t="shared" si="147"/>
        <v>0.28335585443312</v>
      </c>
      <c r="M1872" s="250"/>
      <c r="N1872" s="250"/>
      <c r="O1872" s="250"/>
      <c r="P1872" s="250">
        <f t="shared" si="160"/>
        <v>0.33787452351755998</v>
      </c>
      <c r="Q1872" s="250">
        <f t="shared" si="160"/>
        <v>0.3476072846046</v>
      </c>
      <c r="R1872" s="250">
        <f t="shared" si="148"/>
        <v>0.33787452351755998</v>
      </c>
      <c r="S1872" s="250"/>
      <c r="T1872" s="250">
        <f t="shared" si="161"/>
        <v>0.49835076710843701</v>
      </c>
      <c r="U1872" s="250">
        <f t="shared" si="161"/>
        <v>0.49606624749488903</v>
      </c>
      <c r="V1872" s="250">
        <f t="shared" si="161"/>
        <v>0.50546389909556844</v>
      </c>
      <c r="W1872" s="250">
        <f t="shared" si="149"/>
        <v>0.49606624749488903</v>
      </c>
      <c r="X1872" s="250"/>
      <c r="Y1872" s="250"/>
      <c r="Z1872" s="250"/>
      <c r="AA1872" s="250"/>
    </row>
    <row r="1873" spans="1:27" ht="14.25" hidden="1" customHeight="1">
      <c r="A1873" s="120">
        <v>0.18</v>
      </c>
      <c r="B1873" s="120">
        <v>0.46</v>
      </c>
      <c r="C1873" s="120">
        <v>0.36</v>
      </c>
      <c r="D1873" s="250">
        <f t="shared" si="158"/>
        <v>0.30562734823496002</v>
      </c>
      <c r="E1873" s="250">
        <f t="shared" si="158"/>
        <v>0.30471803853368001</v>
      </c>
      <c r="F1873" s="250">
        <f t="shared" si="146"/>
        <v>0.30471803853368001</v>
      </c>
      <c r="G1873" s="250"/>
      <c r="H1873" s="250"/>
      <c r="I1873" s="250"/>
      <c r="J1873" s="250">
        <f t="shared" si="159"/>
        <v>0.28303857424736001</v>
      </c>
      <c r="K1873" s="250">
        <f t="shared" si="159"/>
        <v>0.29115005910368003</v>
      </c>
      <c r="L1873" s="250">
        <f t="shared" si="147"/>
        <v>0.28303857424736001</v>
      </c>
      <c r="M1873" s="250"/>
      <c r="N1873" s="250"/>
      <c r="O1873" s="250"/>
      <c r="P1873" s="250">
        <f t="shared" si="160"/>
        <v>0.33788069049168001</v>
      </c>
      <c r="Q1873" s="250">
        <f t="shared" si="160"/>
        <v>0.34760111763047996</v>
      </c>
      <c r="R1873" s="250">
        <f t="shared" si="148"/>
        <v>0.33788069049168001</v>
      </c>
      <c r="S1873" s="250"/>
      <c r="T1873" s="250">
        <f t="shared" si="161"/>
        <v>0.49792084386762581</v>
      </c>
      <c r="U1873" s="250">
        <f t="shared" si="161"/>
        <v>0.49627492620312441</v>
      </c>
      <c r="V1873" s="250">
        <f t="shared" si="161"/>
        <v>0.50567256337308442</v>
      </c>
      <c r="W1873" s="250">
        <f t="shared" si="149"/>
        <v>0.49627492620312441</v>
      </c>
      <c r="X1873" s="250"/>
      <c r="Y1873" s="250"/>
      <c r="Z1873" s="250"/>
      <c r="AA1873" s="250"/>
    </row>
    <row r="1874" spans="1:27" ht="14.25" hidden="1" customHeight="1">
      <c r="A1874" s="120">
        <v>0.18</v>
      </c>
      <c r="B1874" s="120">
        <v>0.47</v>
      </c>
      <c r="C1874" s="120">
        <v>0.35</v>
      </c>
      <c r="D1874" s="250">
        <f t="shared" si="158"/>
        <v>0.30528008379572003</v>
      </c>
      <c r="E1874" s="250">
        <f t="shared" si="158"/>
        <v>0.30503701995368004</v>
      </c>
      <c r="F1874" s="250">
        <f t="shared" si="146"/>
        <v>0.30503701995368004</v>
      </c>
      <c r="G1874" s="250"/>
      <c r="H1874" s="250"/>
      <c r="I1874" s="250"/>
      <c r="J1874" s="250">
        <f t="shared" si="159"/>
        <v>0.28272129406159996</v>
      </c>
      <c r="K1874" s="250">
        <f t="shared" si="159"/>
        <v>0.29146904052368</v>
      </c>
      <c r="L1874" s="250">
        <f t="shared" si="147"/>
        <v>0.28272129406159996</v>
      </c>
      <c r="M1874" s="250"/>
      <c r="N1874" s="250"/>
      <c r="O1874" s="250"/>
      <c r="P1874" s="250">
        <f t="shared" si="160"/>
        <v>0.33788685746579994</v>
      </c>
      <c r="Q1874" s="250">
        <f t="shared" si="160"/>
        <v>0.34759495065635998</v>
      </c>
      <c r="R1874" s="250">
        <f t="shared" si="148"/>
        <v>0.33788685746579994</v>
      </c>
      <c r="S1874" s="250"/>
      <c r="T1874" s="250">
        <f t="shared" si="161"/>
        <v>0.49749092062681466</v>
      </c>
      <c r="U1874" s="250">
        <f t="shared" si="161"/>
        <v>0.49648360491135979</v>
      </c>
      <c r="V1874" s="250">
        <f t="shared" si="161"/>
        <v>0.5058812276506004</v>
      </c>
      <c r="W1874" s="250">
        <f t="shared" si="149"/>
        <v>0.49648360491135979</v>
      </c>
      <c r="X1874" s="250"/>
      <c r="Y1874" s="250"/>
      <c r="Z1874" s="250"/>
      <c r="AA1874" s="250"/>
    </row>
    <row r="1875" spans="1:27" ht="14.25" hidden="1" customHeight="1">
      <c r="A1875" s="120">
        <v>0.18</v>
      </c>
      <c r="B1875" s="120">
        <v>0.48</v>
      </c>
      <c r="C1875" s="120">
        <v>0.34</v>
      </c>
      <c r="D1875" s="250">
        <f t="shared" si="158"/>
        <v>0.30493281935648003</v>
      </c>
      <c r="E1875" s="250">
        <f t="shared" si="158"/>
        <v>0.30535600137368002</v>
      </c>
      <c r="F1875" s="250">
        <f t="shared" si="146"/>
        <v>0.30493281935648003</v>
      </c>
      <c r="G1875" s="250"/>
      <c r="H1875" s="250"/>
      <c r="I1875" s="250"/>
      <c r="J1875" s="250">
        <f t="shared" si="159"/>
        <v>0.28240401387584002</v>
      </c>
      <c r="K1875" s="250">
        <f t="shared" si="159"/>
        <v>0.29178802194368003</v>
      </c>
      <c r="L1875" s="250">
        <f t="shared" si="147"/>
        <v>0.28240401387584002</v>
      </c>
      <c r="M1875" s="250"/>
      <c r="N1875" s="250"/>
      <c r="O1875" s="250"/>
      <c r="P1875" s="250">
        <f t="shared" si="160"/>
        <v>0.33789302443991998</v>
      </c>
      <c r="Q1875" s="250">
        <f t="shared" si="160"/>
        <v>0.34758878368224</v>
      </c>
      <c r="R1875" s="250">
        <f t="shared" si="148"/>
        <v>0.33789302443991998</v>
      </c>
      <c r="S1875" s="250"/>
      <c r="T1875" s="250">
        <f t="shared" si="161"/>
        <v>0.49706099738600351</v>
      </c>
      <c r="U1875" s="250">
        <f t="shared" si="161"/>
        <v>0.49669228361959528</v>
      </c>
      <c r="V1875" s="250">
        <f t="shared" si="161"/>
        <v>0.50608989192811638</v>
      </c>
      <c r="W1875" s="250">
        <f t="shared" si="149"/>
        <v>0.49669228361959528</v>
      </c>
      <c r="X1875" s="250"/>
      <c r="Y1875" s="250"/>
      <c r="Z1875" s="250"/>
      <c r="AA1875" s="250"/>
    </row>
    <row r="1876" spans="1:27" ht="14.25" hidden="1" customHeight="1">
      <c r="A1876" s="120">
        <v>0.18</v>
      </c>
      <c r="B1876" s="120">
        <v>0.49</v>
      </c>
      <c r="C1876" s="120">
        <v>0.33</v>
      </c>
      <c r="D1876" s="250">
        <f t="shared" si="158"/>
        <v>0.30458555491723999</v>
      </c>
      <c r="E1876" s="250">
        <f t="shared" si="158"/>
        <v>0.30567498279367999</v>
      </c>
      <c r="F1876" s="250">
        <f t="shared" si="146"/>
        <v>0.30458555491723999</v>
      </c>
      <c r="G1876" s="250"/>
      <c r="H1876" s="250"/>
      <c r="I1876" s="250"/>
      <c r="J1876" s="250">
        <f t="shared" si="159"/>
        <v>0.28208673369008003</v>
      </c>
      <c r="K1876" s="250">
        <f t="shared" si="159"/>
        <v>0.29210700336368001</v>
      </c>
      <c r="L1876" s="250">
        <f t="shared" si="147"/>
        <v>0.28208673369008003</v>
      </c>
      <c r="M1876" s="250"/>
      <c r="N1876" s="250"/>
      <c r="O1876" s="250"/>
      <c r="P1876" s="250">
        <f t="shared" si="160"/>
        <v>0.33789919141404001</v>
      </c>
      <c r="Q1876" s="250">
        <f t="shared" si="160"/>
        <v>0.34758261670811996</v>
      </c>
      <c r="R1876" s="250">
        <f t="shared" si="148"/>
        <v>0.33789919141404001</v>
      </c>
      <c r="S1876" s="250"/>
      <c r="T1876" s="250">
        <f t="shared" si="161"/>
        <v>0.49663107414519236</v>
      </c>
      <c r="U1876" s="250">
        <f t="shared" si="161"/>
        <v>0.49690096232783065</v>
      </c>
      <c r="V1876" s="250">
        <f t="shared" si="161"/>
        <v>0.50629855620563236</v>
      </c>
      <c r="W1876" s="250">
        <f t="shared" si="149"/>
        <v>0.49663107414519236</v>
      </c>
      <c r="X1876" s="250"/>
      <c r="Y1876" s="250"/>
      <c r="Z1876" s="250"/>
      <c r="AA1876" s="250"/>
    </row>
    <row r="1877" spans="1:27" ht="14.25" hidden="1" customHeight="1">
      <c r="A1877" s="120">
        <v>0.18</v>
      </c>
      <c r="B1877" s="120">
        <v>0.5</v>
      </c>
      <c r="C1877" s="120">
        <v>0.32</v>
      </c>
      <c r="D1877" s="250">
        <f t="shared" si="158"/>
        <v>0.304238290478</v>
      </c>
      <c r="E1877" s="250">
        <f t="shared" si="158"/>
        <v>0.30599396421368003</v>
      </c>
      <c r="F1877" s="250">
        <f t="shared" si="146"/>
        <v>0.304238290478</v>
      </c>
      <c r="G1877" s="250"/>
      <c r="H1877" s="250"/>
      <c r="I1877" s="250"/>
      <c r="J1877" s="250">
        <f t="shared" si="159"/>
        <v>0.28176945350432003</v>
      </c>
      <c r="K1877" s="250">
        <f t="shared" si="159"/>
        <v>0.29242598478367998</v>
      </c>
      <c r="L1877" s="250">
        <f t="shared" si="147"/>
        <v>0.28176945350432003</v>
      </c>
      <c r="M1877" s="250"/>
      <c r="N1877" s="250"/>
      <c r="O1877" s="250"/>
      <c r="P1877" s="250">
        <f t="shared" si="160"/>
        <v>0.33790535838815999</v>
      </c>
      <c r="Q1877" s="250">
        <f t="shared" si="160"/>
        <v>0.34757644973399998</v>
      </c>
      <c r="R1877" s="250">
        <f t="shared" si="148"/>
        <v>0.33790535838815999</v>
      </c>
      <c r="S1877" s="250"/>
      <c r="T1877" s="250">
        <f t="shared" si="161"/>
        <v>0.49620115090438111</v>
      </c>
      <c r="U1877" s="250">
        <f t="shared" si="161"/>
        <v>0.49710964103606603</v>
      </c>
      <c r="V1877" s="250">
        <f t="shared" si="161"/>
        <v>0.50650722048314833</v>
      </c>
      <c r="W1877" s="250">
        <f t="shared" si="149"/>
        <v>0.49620115090438111</v>
      </c>
      <c r="X1877" s="250"/>
      <c r="Y1877" s="250"/>
      <c r="Z1877" s="250"/>
      <c r="AA1877" s="250"/>
    </row>
    <row r="1878" spans="1:27" ht="14.25" hidden="1" customHeight="1">
      <c r="A1878" s="120">
        <v>0.18</v>
      </c>
      <c r="B1878" s="120">
        <v>0.51</v>
      </c>
      <c r="C1878" s="120">
        <v>0.31</v>
      </c>
      <c r="D1878" s="250">
        <f t="shared" si="158"/>
        <v>0.30389102603876</v>
      </c>
      <c r="E1878" s="250">
        <f t="shared" si="158"/>
        <v>0.30631294563368006</v>
      </c>
      <c r="F1878" s="250">
        <f t="shared" si="146"/>
        <v>0.30389102603876</v>
      </c>
      <c r="G1878" s="250"/>
      <c r="H1878" s="250"/>
      <c r="I1878" s="250"/>
      <c r="J1878" s="250">
        <f t="shared" si="159"/>
        <v>0.28145217331856004</v>
      </c>
      <c r="K1878" s="250">
        <f t="shared" si="159"/>
        <v>0.29274496620368001</v>
      </c>
      <c r="L1878" s="250">
        <f t="shared" si="147"/>
        <v>0.28145217331856004</v>
      </c>
      <c r="M1878" s="250"/>
      <c r="N1878" s="250"/>
      <c r="O1878" s="250"/>
      <c r="P1878" s="250">
        <f t="shared" si="160"/>
        <v>0.33791152536227997</v>
      </c>
      <c r="Q1878" s="250">
        <f t="shared" si="160"/>
        <v>0.34757028275988</v>
      </c>
      <c r="R1878" s="250">
        <f t="shared" si="148"/>
        <v>0.33791152536227997</v>
      </c>
      <c r="S1878" s="250"/>
      <c r="T1878" s="250">
        <f t="shared" si="161"/>
        <v>0.49577122766356996</v>
      </c>
      <c r="U1878" s="250">
        <f t="shared" si="161"/>
        <v>0.49731831974430141</v>
      </c>
      <c r="V1878" s="250">
        <f t="shared" si="161"/>
        <v>0.50671588476066431</v>
      </c>
      <c r="W1878" s="250">
        <f t="shared" si="149"/>
        <v>0.49577122766356996</v>
      </c>
      <c r="X1878" s="250"/>
      <c r="Y1878" s="250"/>
      <c r="Z1878" s="250"/>
      <c r="AA1878" s="250"/>
    </row>
    <row r="1879" spans="1:27" ht="14.25" hidden="1" customHeight="1">
      <c r="A1879" s="120">
        <v>0.18</v>
      </c>
      <c r="B1879" s="120">
        <v>0.52</v>
      </c>
      <c r="C1879" s="120">
        <v>0.3</v>
      </c>
      <c r="D1879" s="250">
        <f t="shared" si="158"/>
        <v>0.30354376159952001</v>
      </c>
      <c r="E1879" s="250">
        <f t="shared" si="158"/>
        <v>0.30663192705368003</v>
      </c>
      <c r="F1879" s="250">
        <f t="shared" si="146"/>
        <v>0.30354376159952001</v>
      </c>
      <c r="G1879" s="250"/>
      <c r="H1879" s="250"/>
      <c r="I1879" s="250"/>
      <c r="J1879" s="250">
        <f t="shared" si="159"/>
        <v>0.28113489313280005</v>
      </c>
      <c r="K1879" s="250">
        <f t="shared" si="159"/>
        <v>0.29306394762367999</v>
      </c>
      <c r="L1879" s="250">
        <f t="shared" si="147"/>
        <v>0.28113489313280005</v>
      </c>
      <c r="M1879" s="250"/>
      <c r="N1879" s="250"/>
      <c r="O1879" s="250"/>
      <c r="P1879" s="250">
        <f t="shared" si="160"/>
        <v>0.33791769233640001</v>
      </c>
      <c r="Q1879" s="250">
        <f t="shared" si="160"/>
        <v>0.34756411578575996</v>
      </c>
      <c r="R1879" s="250">
        <f t="shared" si="148"/>
        <v>0.33791769233640001</v>
      </c>
      <c r="S1879" s="250"/>
      <c r="T1879" s="250">
        <f t="shared" si="161"/>
        <v>0.49534130442275881</v>
      </c>
      <c r="U1879" s="250">
        <f t="shared" si="161"/>
        <v>0.49752699845253684</v>
      </c>
      <c r="V1879" s="250">
        <f t="shared" si="161"/>
        <v>0.50692454903818018</v>
      </c>
      <c r="W1879" s="250">
        <f t="shared" si="149"/>
        <v>0.49534130442275881</v>
      </c>
      <c r="X1879" s="250"/>
      <c r="Y1879" s="250"/>
      <c r="Z1879" s="250"/>
      <c r="AA1879" s="250"/>
    </row>
    <row r="1880" spans="1:27" ht="14.25" hidden="1" customHeight="1">
      <c r="A1880" s="120">
        <v>0.18</v>
      </c>
      <c r="B1880" s="120">
        <v>0.53</v>
      </c>
      <c r="C1880" s="120">
        <v>0.28999999999999998</v>
      </c>
      <c r="D1880" s="250">
        <f t="shared" si="158"/>
        <v>0.30319649716028002</v>
      </c>
      <c r="E1880" s="250">
        <f t="shared" si="158"/>
        <v>0.30695090847368001</v>
      </c>
      <c r="F1880" s="250">
        <f t="shared" si="146"/>
        <v>0.30319649716028002</v>
      </c>
      <c r="G1880" s="250"/>
      <c r="H1880" s="250"/>
      <c r="I1880" s="250"/>
      <c r="J1880" s="250">
        <f t="shared" si="159"/>
        <v>0.28081761294704</v>
      </c>
      <c r="K1880" s="250">
        <f t="shared" si="159"/>
        <v>0.29338292904368002</v>
      </c>
      <c r="L1880" s="250">
        <f t="shared" si="147"/>
        <v>0.28081761294704</v>
      </c>
      <c r="M1880" s="250"/>
      <c r="N1880" s="250"/>
      <c r="O1880" s="250"/>
      <c r="P1880" s="250">
        <f t="shared" si="160"/>
        <v>0.33792385931051999</v>
      </c>
      <c r="Q1880" s="250">
        <f t="shared" si="160"/>
        <v>0.34755794881163998</v>
      </c>
      <c r="R1880" s="250">
        <f t="shared" si="148"/>
        <v>0.33792385931051999</v>
      </c>
      <c r="S1880" s="250"/>
      <c r="T1880" s="250">
        <f t="shared" si="161"/>
        <v>0.49491138118194772</v>
      </c>
      <c r="U1880" s="250">
        <f t="shared" si="161"/>
        <v>0.49773567716077222</v>
      </c>
      <c r="V1880" s="250">
        <f t="shared" si="161"/>
        <v>0.50713321331569616</v>
      </c>
      <c r="W1880" s="250">
        <f t="shared" si="149"/>
        <v>0.49491138118194772</v>
      </c>
      <c r="X1880" s="250"/>
      <c r="Y1880" s="250"/>
      <c r="Z1880" s="250"/>
      <c r="AA1880" s="250"/>
    </row>
    <row r="1881" spans="1:27" ht="14.25" hidden="1" customHeight="1">
      <c r="A1881" s="120">
        <v>0.18</v>
      </c>
      <c r="B1881" s="120">
        <v>0.54</v>
      </c>
      <c r="C1881" s="120">
        <v>0.28000000000000003</v>
      </c>
      <c r="D1881" s="250">
        <f t="shared" si="158"/>
        <v>0.30284923272104003</v>
      </c>
      <c r="E1881" s="250">
        <f t="shared" si="158"/>
        <v>0.30726988989368004</v>
      </c>
      <c r="F1881" s="250">
        <f t="shared" si="146"/>
        <v>0.30284923272104003</v>
      </c>
      <c r="G1881" s="250"/>
      <c r="H1881" s="250"/>
      <c r="I1881" s="250"/>
      <c r="J1881" s="250">
        <f t="shared" si="159"/>
        <v>0.28050033276128</v>
      </c>
      <c r="K1881" s="250">
        <f t="shared" si="159"/>
        <v>0.29370191046368005</v>
      </c>
      <c r="L1881" s="250">
        <f t="shared" si="147"/>
        <v>0.28050033276128</v>
      </c>
      <c r="M1881" s="250"/>
      <c r="N1881" s="250"/>
      <c r="O1881" s="250"/>
      <c r="P1881" s="250">
        <f t="shared" si="160"/>
        <v>0.33793002628463997</v>
      </c>
      <c r="Q1881" s="250">
        <f t="shared" si="160"/>
        <v>0.34755178183752</v>
      </c>
      <c r="R1881" s="250">
        <f t="shared" si="148"/>
        <v>0.33793002628463997</v>
      </c>
      <c r="S1881" s="250"/>
      <c r="T1881" s="250">
        <f t="shared" si="161"/>
        <v>0.49448145794113657</v>
      </c>
      <c r="U1881" s="250">
        <f t="shared" si="161"/>
        <v>0.49794435586900765</v>
      </c>
      <c r="V1881" s="250">
        <f t="shared" si="161"/>
        <v>0.50734187759321214</v>
      </c>
      <c r="W1881" s="250">
        <f t="shared" si="149"/>
        <v>0.49448145794113657</v>
      </c>
      <c r="X1881" s="250"/>
      <c r="Y1881" s="250"/>
      <c r="Z1881" s="250"/>
      <c r="AA1881" s="250"/>
    </row>
    <row r="1882" spans="1:27" ht="14.25" hidden="1" customHeight="1">
      <c r="A1882" s="120">
        <v>0.18</v>
      </c>
      <c r="B1882" s="120">
        <v>0.55000000000000004</v>
      </c>
      <c r="C1882" s="120">
        <v>0.27</v>
      </c>
      <c r="D1882" s="250">
        <f t="shared" si="158"/>
        <v>0.30250196828180004</v>
      </c>
      <c r="E1882" s="250">
        <f t="shared" si="158"/>
        <v>0.30758887131368007</v>
      </c>
      <c r="F1882" s="250">
        <f t="shared" si="146"/>
        <v>0.30250196828180004</v>
      </c>
      <c r="G1882" s="250"/>
      <c r="H1882" s="250"/>
      <c r="I1882" s="250"/>
      <c r="J1882" s="250">
        <f t="shared" si="159"/>
        <v>0.28018305257552001</v>
      </c>
      <c r="K1882" s="250">
        <f t="shared" si="159"/>
        <v>0.29402089188368002</v>
      </c>
      <c r="L1882" s="250">
        <f t="shared" si="147"/>
        <v>0.28018305257552001</v>
      </c>
      <c r="M1882" s="250"/>
      <c r="N1882" s="250"/>
      <c r="O1882" s="250"/>
      <c r="P1882" s="250">
        <f t="shared" si="160"/>
        <v>0.33793619325876001</v>
      </c>
      <c r="Q1882" s="250">
        <f t="shared" si="160"/>
        <v>0.34754561486340002</v>
      </c>
      <c r="R1882" s="250">
        <f t="shared" si="148"/>
        <v>0.33793619325876001</v>
      </c>
      <c r="S1882" s="250"/>
      <c r="T1882" s="250">
        <f t="shared" si="161"/>
        <v>0.49405153470032537</v>
      </c>
      <c r="U1882" s="250">
        <f t="shared" si="161"/>
        <v>0.49815303457724303</v>
      </c>
      <c r="V1882" s="250">
        <f t="shared" si="161"/>
        <v>0.50755054187072812</v>
      </c>
      <c r="W1882" s="250">
        <f t="shared" si="149"/>
        <v>0.49405153470032537</v>
      </c>
      <c r="X1882" s="250"/>
      <c r="Y1882" s="250"/>
      <c r="Z1882" s="250"/>
      <c r="AA1882" s="250"/>
    </row>
    <row r="1883" spans="1:27" ht="14.25" hidden="1" customHeight="1">
      <c r="A1883" s="120">
        <v>0.18</v>
      </c>
      <c r="B1883" s="120">
        <v>0.56000000000000005</v>
      </c>
      <c r="C1883" s="120">
        <v>0.26</v>
      </c>
      <c r="D1883" s="250">
        <f t="shared" si="158"/>
        <v>0.30215470384256005</v>
      </c>
      <c r="E1883" s="250">
        <f t="shared" si="158"/>
        <v>0.30790785273368004</v>
      </c>
      <c r="F1883" s="250">
        <f t="shared" si="146"/>
        <v>0.30215470384256005</v>
      </c>
      <c r="G1883" s="250"/>
      <c r="H1883" s="250"/>
      <c r="I1883" s="250"/>
      <c r="J1883" s="250">
        <f t="shared" si="159"/>
        <v>0.27986577238976001</v>
      </c>
      <c r="K1883" s="250">
        <f t="shared" si="159"/>
        <v>0.29433987330368006</v>
      </c>
      <c r="L1883" s="250">
        <f t="shared" si="147"/>
        <v>0.27986577238976001</v>
      </c>
      <c r="M1883" s="250"/>
      <c r="N1883" s="250"/>
      <c r="O1883" s="250"/>
      <c r="P1883" s="250">
        <f t="shared" si="160"/>
        <v>0.33794236023288005</v>
      </c>
      <c r="Q1883" s="250">
        <f t="shared" si="160"/>
        <v>0.34753944788928004</v>
      </c>
      <c r="R1883" s="250">
        <f t="shared" si="148"/>
        <v>0.33794236023288005</v>
      </c>
      <c r="S1883" s="250"/>
      <c r="T1883" s="250">
        <f t="shared" si="161"/>
        <v>0.49362161145951422</v>
      </c>
      <c r="U1883" s="250">
        <f t="shared" si="161"/>
        <v>0.49836171328547846</v>
      </c>
      <c r="V1883" s="250">
        <f t="shared" si="161"/>
        <v>0.5077592061482441</v>
      </c>
      <c r="W1883" s="250">
        <f t="shared" si="149"/>
        <v>0.49362161145951422</v>
      </c>
      <c r="X1883" s="250"/>
      <c r="Y1883" s="250"/>
      <c r="Z1883" s="250"/>
      <c r="AA1883" s="250"/>
    </row>
    <row r="1884" spans="1:27" ht="14.25" hidden="1" customHeight="1">
      <c r="A1884" s="120">
        <v>0.18</v>
      </c>
      <c r="B1884" s="120">
        <v>0.56999999999999995</v>
      </c>
      <c r="C1884" s="120">
        <v>0.25</v>
      </c>
      <c r="D1884" s="250">
        <f t="shared" si="158"/>
        <v>0.30180743940332</v>
      </c>
      <c r="E1884" s="250">
        <f t="shared" si="158"/>
        <v>0.30822683415368002</v>
      </c>
      <c r="F1884" s="250">
        <f t="shared" si="146"/>
        <v>0.30180743940332</v>
      </c>
      <c r="G1884" s="250"/>
      <c r="H1884" s="250"/>
      <c r="I1884" s="250"/>
      <c r="J1884" s="250">
        <f t="shared" si="159"/>
        <v>0.27954849220400002</v>
      </c>
      <c r="K1884" s="250">
        <f t="shared" si="159"/>
        <v>0.29465885472368003</v>
      </c>
      <c r="L1884" s="250">
        <f t="shared" si="147"/>
        <v>0.27954849220400002</v>
      </c>
      <c r="M1884" s="250"/>
      <c r="N1884" s="250"/>
      <c r="O1884" s="250"/>
      <c r="P1884" s="250">
        <f t="shared" si="160"/>
        <v>0.33794852720699997</v>
      </c>
      <c r="Q1884" s="250">
        <f t="shared" si="160"/>
        <v>0.34753328091515995</v>
      </c>
      <c r="R1884" s="250">
        <f t="shared" si="148"/>
        <v>0.33794852720699997</v>
      </c>
      <c r="S1884" s="250"/>
      <c r="T1884" s="250">
        <f t="shared" si="161"/>
        <v>0.49319168821870302</v>
      </c>
      <c r="U1884" s="250">
        <f t="shared" si="161"/>
        <v>0.49857039199371378</v>
      </c>
      <c r="V1884" s="250">
        <f t="shared" si="161"/>
        <v>0.50796787042575997</v>
      </c>
      <c r="W1884" s="250">
        <f t="shared" si="149"/>
        <v>0.49319168821870302</v>
      </c>
      <c r="X1884" s="250"/>
      <c r="Y1884" s="250"/>
      <c r="Z1884" s="250"/>
      <c r="AA1884" s="250"/>
    </row>
    <row r="1885" spans="1:27" ht="14.25" hidden="1" customHeight="1">
      <c r="A1885" s="120">
        <v>0.18</v>
      </c>
      <c r="B1885" s="120">
        <v>0.57999999999999996</v>
      </c>
      <c r="C1885" s="120">
        <v>0.24</v>
      </c>
      <c r="D1885" s="250">
        <f t="shared" si="158"/>
        <v>0.30146017496408001</v>
      </c>
      <c r="E1885" s="250">
        <f t="shared" si="158"/>
        <v>0.30854581557367999</v>
      </c>
      <c r="F1885" s="250">
        <f t="shared" si="146"/>
        <v>0.30146017496408001</v>
      </c>
      <c r="G1885" s="250"/>
      <c r="H1885" s="250"/>
      <c r="I1885" s="250"/>
      <c r="J1885" s="250">
        <f t="shared" si="159"/>
        <v>0.27923121201824003</v>
      </c>
      <c r="K1885" s="250">
        <f t="shared" si="159"/>
        <v>0.29497783614368001</v>
      </c>
      <c r="L1885" s="250">
        <f t="shared" si="147"/>
        <v>0.27923121201824003</v>
      </c>
      <c r="M1885" s="250"/>
      <c r="N1885" s="250"/>
      <c r="O1885" s="250"/>
      <c r="P1885" s="250">
        <f t="shared" si="160"/>
        <v>0.33795469418112001</v>
      </c>
      <c r="Q1885" s="250">
        <f t="shared" si="160"/>
        <v>0.34752711394103997</v>
      </c>
      <c r="R1885" s="250">
        <f t="shared" si="148"/>
        <v>0.33795469418112001</v>
      </c>
      <c r="S1885" s="250"/>
      <c r="T1885" s="250">
        <f t="shared" si="161"/>
        <v>0.49276176497789181</v>
      </c>
      <c r="U1885" s="250">
        <f t="shared" si="161"/>
        <v>0.49877907070194921</v>
      </c>
      <c r="V1885" s="250">
        <f t="shared" si="161"/>
        <v>0.50817653470327595</v>
      </c>
      <c r="W1885" s="250">
        <f t="shared" si="149"/>
        <v>0.49276176497789181</v>
      </c>
      <c r="X1885" s="250"/>
      <c r="Y1885" s="250"/>
      <c r="Z1885" s="250"/>
      <c r="AA1885" s="250"/>
    </row>
    <row r="1886" spans="1:27" ht="14.25" hidden="1" customHeight="1">
      <c r="A1886" s="120">
        <v>0.18</v>
      </c>
      <c r="B1886" s="120">
        <v>0.59</v>
      </c>
      <c r="C1886" s="120">
        <v>0.23</v>
      </c>
      <c r="D1886" s="250">
        <f t="shared" si="158"/>
        <v>0.30111291052484002</v>
      </c>
      <c r="E1886" s="250">
        <f t="shared" si="158"/>
        <v>0.30886479699368002</v>
      </c>
      <c r="F1886" s="250">
        <f t="shared" si="146"/>
        <v>0.30111291052484002</v>
      </c>
      <c r="G1886" s="250"/>
      <c r="H1886" s="250"/>
      <c r="I1886" s="250"/>
      <c r="J1886" s="250">
        <f t="shared" si="159"/>
        <v>0.27891393183248003</v>
      </c>
      <c r="K1886" s="250">
        <f t="shared" si="159"/>
        <v>0.29529681756367998</v>
      </c>
      <c r="L1886" s="250">
        <f t="shared" si="147"/>
        <v>0.27891393183248003</v>
      </c>
      <c r="M1886" s="250"/>
      <c r="N1886" s="250"/>
      <c r="O1886" s="250"/>
      <c r="P1886" s="250">
        <f t="shared" si="160"/>
        <v>0.33796086115523999</v>
      </c>
      <c r="Q1886" s="250">
        <f t="shared" si="160"/>
        <v>0.34752094696692004</v>
      </c>
      <c r="R1886" s="250">
        <f t="shared" si="148"/>
        <v>0.33796086115523999</v>
      </c>
      <c r="S1886" s="250"/>
      <c r="T1886" s="250">
        <f t="shared" si="161"/>
        <v>0.49233184173708067</v>
      </c>
      <c r="U1886" s="250">
        <f t="shared" si="161"/>
        <v>0.49898774941018459</v>
      </c>
      <c r="V1886" s="250">
        <f t="shared" si="161"/>
        <v>0.50838519898079193</v>
      </c>
      <c r="W1886" s="250">
        <f t="shared" si="149"/>
        <v>0.49233184173708067</v>
      </c>
      <c r="X1886" s="250"/>
      <c r="Y1886" s="250"/>
      <c r="Z1886" s="250"/>
      <c r="AA1886" s="250"/>
    </row>
    <row r="1887" spans="1:27" ht="14.25" hidden="1" customHeight="1">
      <c r="A1887" s="120">
        <v>0.18</v>
      </c>
      <c r="B1887" s="120">
        <v>0.6</v>
      </c>
      <c r="C1887" s="120">
        <v>0.22</v>
      </c>
      <c r="D1887" s="250">
        <f t="shared" si="158"/>
        <v>0.30076564608560002</v>
      </c>
      <c r="E1887" s="250">
        <f t="shared" si="158"/>
        <v>0.30918377841368</v>
      </c>
      <c r="F1887" s="250">
        <f t="shared" si="146"/>
        <v>0.30076564608560002</v>
      </c>
      <c r="G1887" s="250"/>
      <c r="H1887" s="250"/>
      <c r="I1887" s="250"/>
      <c r="J1887" s="250">
        <f t="shared" si="159"/>
        <v>0.27859665164671998</v>
      </c>
      <c r="K1887" s="250">
        <f t="shared" si="159"/>
        <v>0.29561579898368001</v>
      </c>
      <c r="L1887" s="250">
        <f t="shared" si="147"/>
        <v>0.27859665164671998</v>
      </c>
      <c r="M1887" s="250"/>
      <c r="N1887" s="250"/>
      <c r="O1887" s="250"/>
      <c r="P1887" s="250">
        <f t="shared" si="160"/>
        <v>0.33796702812935997</v>
      </c>
      <c r="Q1887" s="250">
        <f t="shared" si="160"/>
        <v>0.3475147799928</v>
      </c>
      <c r="R1887" s="250">
        <f t="shared" si="148"/>
        <v>0.33796702812935997</v>
      </c>
      <c r="S1887" s="250"/>
      <c r="T1887" s="250">
        <f t="shared" si="161"/>
        <v>0.49190191849626952</v>
      </c>
      <c r="U1887" s="250">
        <f t="shared" si="161"/>
        <v>0.49919642811841997</v>
      </c>
      <c r="V1887" s="250">
        <f t="shared" si="161"/>
        <v>0.50859386325830791</v>
      </c>
      <c r="W1887" s="250">
        <f t="shared" si="149"/>
        <v>0.49190191849626952</v>
      </c>
      <c r="X1887" s="250"/>
      <c r="Y1887" s="250"/>
      <c r="Z1887" s="250"/>
      <c r="AA1887" s="250"/>
    </row>
    <row r="1888" spans="1:27" ht="14.25" hidden="1" customHeight="1">
      <c r="A1888" s="120">
        <v>0.18</v>
      </c>
      <c r="B1888" s="120">
        <v>0.61</v>
      </c>
      <c r="C1888" s="120">
        <v>0.21</v>
      </c>
      <c r="D1888" s="250">
        <f t="shared" si="158"/>
        <v>0.30041838164636003</v>
      </c>
      <c r="E1888" s="250">
        <f t="shared" si="158"/>
        <v>0.30950275983368003</v>
      </c>
      <c r="F1888" s="250">
        <f t="shared" si="146"/>
        <v>0.30041838164636003</v>
      </c>
      <c r="G1888" s="250"/>
      <c r="H1888" s="250"/>
      <c r="I1888" s="250"/>
      <c r="J1888" s="250">
        <f t="shared" si="159"/>
        <v>0.27827937146095999</v>
      </c>
      <c r="K1888" s="250">
        <f t="shared" si="159"/>
        <v>0.29593478040368004</v>
      </c>
      <c r="L1888" s="250">
        <f t="shared" si="147"/>
        <v>0.27827937146095999</v>
      </c>
      <c r="M1888" s="250"/>
      <c r="N1888" s="250"/>
      <c r="O1888" s="250"/>
      <c r="P1888" s="250">
        <f t="shared" si="160"/>
        <v>0.33797319510348001</v>
      </c>
      <c r="Q1888" s="250">
        <f t="shared" si="160"/>
        <v>0.34750861301867997</v>
      </c>
      <c r="R1888" s="250">
        <f t="shared" si="148"/>
        <v>0.33797319510348001</v>
      </c>
      <c r="S1888" s="250"/>
      <c r="T1888" s="250">
        <f t="shared" si="161"/>
        <v>0.49147199525545832</v>
      </c>
      <c r="U1888" s="250">
        <f t="shared" si="161"/>
        <v>0.4994051068266554</v>
      </c>
      <c r="V1888" s="250">
        <f t="shared" si="161"/>
        <v>0.50880252753582389</v>
      </c>
      <c r="W1888" s="250">
        <f t="shared" si="149"/>
        <v>0.49147199525545832</v>
      </c>
      <c r="X1888" s="250"/>
      <c r="Y1888" s="250"/>
      <c r="Z1888" s="250"/>
      <c r="AA1888" s="250"/>
    </row>
    <row r="1889" spans="1:27" ht="14.25" hidden="1" customHeight="1">
      <c r="A1889" s="120">
        <v>0.18</v>
      </c>
      <c r="B1889" s="120">
        <v>0.62</v>
      </c>
      <c r="C1889" s="120">
        <v>0.2</v>
      </c>
      <c r="D1889" s="250">
        <f t="shared" si="158"/>
        <v>0.30007111720711999</v>
      </c>
      <c r="E1889" s="250">
        <f t="shared" si="158"/>
        <v>0.30982174125368001</v>
      </c>
      <c r="F1889" s="250">
        <f t="shared" si="146"/>
        <v>0.30007111720711999</v>
      </c>
      <c r="G1889" s="250"/>
      <c r="H1889" s="250"/>
      <c r="I1889" s="250"/>
      <c r="J1889" s="250">
        <f t="shared" si="159"/>
        <v>0.2779620912752</v>
      </c>
      <c r="K1889" s="250">
        <f t="shared" si="159"/>
        <v>0.29625376182368002</v>
      </c>
      <c r="L1889" s="250">
        <f t="shared" si="147"/>
        <v>0.2779620912752</v>
      </c>
      <c r="M1889" s="250"/>
      <c r="N1889" s="250"/>
      <c r="O1889" s="250"/>
      <c r="P1889" s="250">
        <f t="shared" si="160"/>
        <v>0.33797936207759999</v>
      </c>
      <c r="Q1889" s="250">
        <f t="shared" si="160"/>
        <v>0.34750244604455999</v>
      </c>
      <c r="R1889" s="250">
        <f t="shared" si="148"/>
        <v>0.33797936207759999</v>
      </c>
      <c r="S1889" s="250"/>
      <c r="T1889" s="250">
        <f t="shared" si="161"/>
        <v>0.49104207201464711</v>
      </c>
      <c r="U1889" s="250">
        <f t="shared" si="161"/>
        <v>0.49961378553489083</v>
      </c>
      <c r="V1889" s="250">
        <f t="shared" si="161"/>
        <v>0.50901119181333987</v>
      </c>
      <c r="W1889" s="250">
        <f t="shared" si="149"/>
        <v>0.49104207201464711</v>
      </c>
      <c r="X1889" s="250"/>
      <c r="Y1889" s="250"/>
      <c r="Z1889" s="250"/>
      <c r="AA1889" s="250"/>
    </row>
    <row r="1890" spans="1:27" ht="14.25" hidden="1" customHeight="1">
      <c r="A1890" s="120">
        <v>0.18</v>
      </c>
      <c r="B1890" s="120">
        <v>0.63</v>
      </c>
      <c r="C1890" s="120">
        <v>0.19</v>
      </c>
      <c r="D1890" s="250">
        <f t="shared" ref="D1890:E1953" si="162">$A1890*B$157+$B1890*B$158+$C1890*B$159</f>
        <v>0.29972385276787999</v>
      </c>
      <c r="E1890" s="250">
        <f t="shared" si="162"/>
        <v>0.31014072267368004</v>
      </c>
      <c r="F1890" s="250">
        <f t="shared" si="146"/>
        <v>0.29972385276787999</v>
      </c>
      <c r="G1890" s="250"/>
      <c r="H1890" s="250"/>
      <c r="I1890" s="250"/>
      <c r="J1890" s="250">
        <f t="shared" ref="J1890:K1953" si="163">$A1890*H$157+$B1890*H$158+$C1890*H$159</f>
        <v>0.27764481108944</v>
      </c>
      <c r="K1890" s="250">
        <f t="shared" si="163"/>
        <v>0.29657274324367999</v>
      </c>
      <c r="L1890" s="250">
        <f t="shared" si="147"/>
        <v>0.27764481108944</v>
      </c>
      <c r="M1890" s="250"/>
      <c r="N1890" s="250"/>
      <c r="O1890" s="250"/>
      <c r="P1890" s="250">
        <f t="shared" ref="P1890:Q1953" si="164">$A1890*N$157+$B1890*N$158+$C1890*N$159</f>
        <v>0.33798552905172002</v>
      </c>
      <c r="Q1890" s="250">
        <f t="shared" si="164"/>
        <v>0.34749627907044001</v>
      </c>
      <c r="R1890" s="250">
        <f t="shared" si="148"/>
        <v>0.33798552905172002</v>
      </c>
      <c r="S1890" s="250"/>
      <c r="T1890" s="250">
        <f t="shared" ref="T1890:V1953" si="165">$A1890*I$3+$B1890*I$4+$C1890*I$5</f>
        <v>0.49061214877383597</v>
      </c>
      <c r="U1890" s="250">
        <f t="shared" si="165"/>
        <v>0.49982246424312621</v>
      </c>
      <c r="V1890" s="250">
        <f t="shared" si="165"/>
        <v>0.50921985609085574</v>
      </c>
      <c r="W1890" s="250">
        <f t="shared" si="149"/>
        <v>0.49061214877383597</v>
      </c>
      <c r="X1890" s="250"/>
      <c r="Y1890" s="250"/>
      <c r="Z1890" s="250"/>
      <c r="AA1890" s="250"/>
    </row>
    <row r="1891" spans="1:27" ht="14.25" hidden="1" customHeight="1">
      <c r="A1891" s="120">
        <v>0.18</v>
      </c>
      <c r="B1891" s="120">
        <v>0.64</v>
      </c>
      <c r="C1891" s="120">
        <v>0.18</v>
      </c>
      <c r="D1891" s="250">
        <f t="shared" si="162"/>
        <v>0.29937658832864</v>
      </c>
      <c r="E1891" s="250">
        <f t="shared" si="162"/>
        <v>0.31045970409368007</v>
      </c>
      <c r="F1891" s="250">
        <f t="shared" si="146"/>
        <v>0.29937658832864</v>
      </c>
      <c r="G1891" s="250"/>
      <c r="H1891" s="250"/>
      <c r="I1891" s="250"/>
      <c r="J1891" s="250">
        <f t="shared" si="163"/>
        <v>0.27732753090368001</v>
      </c>
      <c r="K1891" s="250">
        <f t="shared" si="163"/>
        <v>0.29689172466368002</v>
      </c>
      <c r="L1891" s="250">
        <f t="shared" si="147"/>
        <v>0.27732753090368001</v>
      </c>
      <c r="M1891" s="250"/>
      <c r="N1891" s="250"/>
      <c r="O1891" s="250"/>
      <c r="P1891" s="250">
        <f t="shared" si="164"/>
        <v>0.33799169602584</v>
      </c>
      <c r="Q1891" s="250">
        <f t="shared" si="164"/>
        <v>0.34749011209631997</v>
      </c>
      <c r="R1891" s="250">
        <f t="shared" si="148"/>
        <v>0.33799169602584</v>
      </c>
      <c r="S1891" s="250"/>
      <c r="T1891" s="250">
        <f t="shared" si="165"/>
        <v>0.49018222553302476</v>
      </c>
      <c r="U1891" s="250">
        <f t="shared" si="165"/>
        <v>0.50003114295136164</v>
      </c>
      <c r="V1891" s="250">
        <f t="shared" si="165"/>
        <v>0.50942852036837172</v>
      </c>
      <c r="W1891" s="250">
        <f t="shared" si="149"/>
        <v>0.49018222553302476</v>
      </c>
      <c r="X1891" s="250"/>
      <c r="Y1891" s="250"/>
      <c r="Z1891" s="250"/>
      <c r="AA1891" s="250"/>
    </row>
    <row r="1892" spans="1:27" ht="14.25" hidden="1" customHeight="1">
      <c r="A1892" s="120">
        <v>0.18</v>
      </c>
      <c r="B1892" s="120">
        <v>0.65</v>
      </c>
      <c r="C1892" s="120">
        <v>0.17</v>
      </c>
      <c r="D1892" s="250">
        <f t="shared" si="162"/>
        <v>0.29902932388940001</v>
      </c>
      <c r="E1892" s="250">
        <f t="shared" si="162"/>
        <v>0.31077868551368004</v>
      </c>
      <c r="F1892" s="250">
        <f t="shared" si="146"/>
        <v>0.29902932388940001</v>
      </c>
      <c r="G1892" s="250"/>
      <c r="H1892" s="250"/>
      <c r="I1892" s="250"/>
      <c r="J1892" s="250">
        <f t="shared" si="163"/>
        <v>0.27701025071792001</v>
      </c>
      <c r="K1892" s="250">
        <f t="shared" si="163"/>
        <v>0.29721070608368</v>
      </c>
      <c r="L1892" s="250">
        <f t="shared" si="147"/>
        <v>0.27701025071792001</v>
      </c>
      <c r="M1892" s="250"/>
      <c r="N1892" s="250"/>
      <c r="O1892" s="250"/>
      <c r="P1892" s="250">
        <f t="shared" si="164"/>
        <v>0.33799786299996004</v>
      </c>
      <c r="Q1892" s="250">
        <f t="shared" si="164"/>
        <v>0.34748394512219999</v>
      </c>
      <c r="R1892" s="250">
        <f t="shared" si="148"/>
        <v>0.33799786299996004</v>
      </c>
      <c r="S1892" s="250"/>
      <c r="T1892" s="250">
        <f t="shared" si="165"/>
        <v>0.48975230229221361</v>
      </c>
      <c r="U1892" s="250">
        <f t="shared" si="165"/>
        <v>0.50023982165959702</v>
      </c>
      <c r="V1892" s="250">
        <f t="shared" si="165"/>
        <v>0.5096371846458877</v>
      </c>
      <c r="W1892" s="250">
        <f t="shared" si="149"/>
        <v>0.48975230229221361</v>
      </c>
      <c r="X1892" s="250"/>
      <c r="Y1892" s="250"/>
      <c r="Z1892" s="250"/>
      <c r="AA1892" s="250"/>
    </row>
    <row r="1893" spans="1:27" ht="14.25" hidden="1" customHeight="1">
      <c r="A1893" s="120">
        <v>0.18</v>
      </c>
      <c r="B1893" s="120">
        <v>0.66</v>
      </c>
      <c r="C1893" s="120">
        <v>0.16</v>
      </c>
      <c r="D1893" s="250">
        <f t="shared" si="162"/>
        <v>0.29868205945016002</v>
      </c>
      <c r="E1893" s="250">
        <f t="shared" si="162"/>
        <v>0.31109766693368002</v>
      </c>
      <c r="F1893" s="250">
        <f t="shared" si="146"/>
        <v>0.29868205945016002</v>
      </c>
      <c r="G1893" s="250"/>
      <c r="H1893" s="250"/>
      <c r="I1893" s="250"/>
      <c r="J1893" s="250">
        <f t="shared" si="163"/>
        <v>0.27669297053216002</v>
      </c>
      <c r="K1893" s="250">
        <f t="shared" si="163"/>
        <v>0.29752968750368003</v>
      </c>
      <c r="L1893" s="250">
        <f t="shared" si="147"/>
        <v>0.27669297053216002</v>
      </c>
      <c r="M1893" s="250"/>
      <c r="N1893" s="250"/>
      <c r="O1893" s="250"/>
      <c r="P1893" s="250">
        <f t="shared" si="164"/>
        <v>0.33800402997407997</v>
      </c>
      <c r="Q1893" s="250">
        <f t="shared" si="164"/>
        <v>0.34747777814808001</v>
      </c>
      <c r="R1893" s="250">
        <f t="shared" si="148"/>
        <v>0.33800402997407997</v>
      </c>
      <c r="S1893" s="250"/>
      <c r="T1893" s="250">
        <f t="shared" si="165"/>
        <v>0.48932237905140252</v>
      </c>
      <c r="U1893" s="250">
        <f t="shared" si="165"/>
        <v>0.50044850036783239</v>
      </c>
      <c r="V1893" s="250">
        <f t="shared" si="165"/>
        <v>0.50984584892340368</v>
      </c>
      <c r="W1893" s="250">
        <f t="shared" si="149"/>
        <v>0.48932237905140252</v>
      </c>
      <c r="X1893" s="250"/>
      <c r="Y1893" s="250"/>
      <c r="Z1893" s="250"/>
      <c r="AA1893" s="250"/>
    </row>
    <row r="1894" spans="1:27" ht="14.25" hidden="1" customHeight="1">
      <c r="A1894" s="120">
        <v>0.18</v>
      </c>
      <c r="B1894" s="120">
        <v>0.67</v>
      </c>
      <c r="C1894" s="120">
        <v>0.15</v>
      </c>
      <c r="D1894" s="250">
        <f t="shared" si="162"/>
        <v>0.29833479501092003</v>
      </c>
      <c r="E1894" s="250">
        <f t="shared" si="162"/>
        <v>0.31141664835367999</v>
      </c>
      <c r="F1894" s="250">
        <f t="shared" si="146"/>
        <v>0.29833479501092003</v>
      </c>
      <c r="G1894" s="250"/>
      <c r="H1894" s="250"/>
      <c r="I1894" s="250"/>
      <c r="J1894" s="250">
        <f t="shared" si="163"/>
        <v>0.27637569034640003</v>
      </c>
      <c r="K1894" s="250">
        <f t="shared" si="163"/>
        <v>0.29784866892368</v>
      </c>
      <c r="L1894" s="250">
        <f t="shared" si="147"/>
        <v>0.27637569034640003</v>
      </c>
      <c r="M1894" s="250"/>
      <c r="N1894" s="250"/>
      <c r="O1894" s="250"/>
      <c r="P1894" s="250">
        <f t="shared" si="164"/>
        <v>0.3380101969482</v>
      </c>
      <c r="Q1894" s="250">
        <f t="shared" si="164"/>
        <v>0.34747161117396003</v>
      </c>
      <c r="R1894" s="250">
        <f t="shared" si="148"/>
        <v>0.3380101969482</v>
      </c>
      <c r="S1894" s="250"/>
      <c r="T1894" s="250">
        <f t="shared" si="165"/>
        <v>0.48889245581059138</v>
      </c>
      <c r="U1894" s="250">
        <f t="shared" si="165"/>
        <v>0.50065717907606788</v>
      </c>
      <c r="V1894" s="250">
        <f t="shared" si="165"/>
        <v>0.51005451320091966</v>
      </c>
      <c r="W1894" s="250">
        <f t="shared" si="149"/>
        <v>0.48889245581059138</v>
      </c>
      <c r="X1894" s="250"/>
      <c r="Y1894" s="250"/>
      <c r="Z1894" s="250"/>
      <c r="AA1894" s="250"/>
    </row>
    <row r="1895" spans="1:27" ht="14.25" hidden="1" customHeight="1">
      <c r="A1895" s="120">
        <v>0.18</v>
      </c>
      <c r="B1895" s="120">
        <v>0.68</v>
      </c>
      <c r="C1895" s="120">
        <v>0.14000000000000001</v>
      </c>
      <c r="D1895" s="250">
        <f t="shared" si="162"/>
        <v>0.29798753057168004</v>
      </c>
      <c r="E1895" s="250">
        <f t="shared" si="162"/>
        <v>0.31173562977368008</v>
      </c>
      <c r="F1895" s="250">
        <f t="shared" si="146"/>
        <v>0.29798753057168004</v>
      </c>
      <c r="G1895" s="250"/>
      <c r="H1895" s="250"/>
      <c r="I1895" s="250"/>
      <c r="J1895" s="250">
        <f t="shared" si="163"/>
        <v>0.27605841016064003</v>
      </c>
      <c r="K1895" s="250">
        <f t="shared" si="163"/>
        <v>0.29816765034368004</v>
      </c>
      <c r="L1895" s="250">
        <f t="shared" si="147"/>
        <v>0.27605841016064003</v>
      </c>
      <c r="M1895" s="250"/>
      <c r="N1895" s="250"/>
      <c r="O1895" s="250"/>
      <c r="P1895" s="250">
        <f t="shared" si="164"/>
        <v>0.33801636392232004</v>
      </c>
      <c r="Q1895" s="250">
        <f t="shared" si="164"/>
        <v>0.34746544419984005</v>
      </c>
      <c r="R1895" s="250">
        <f t="shared" si="148"/>
        <v>0.33801636392232004</v>
      </c>
      <c r="S1895" s="250"/>
      <c r="T1895" s="250">
        <f t="shared" si="165"/>
        <v>0.48846253256978023</v>
      </c>
      <c r="U1895" s="250">
        <f t="shared" si="165"/>
        <v>0.50086585778430326</v>
      </c>
      <c r="V1895" s="250">
        <f t="shared" si="165"/>
        <v>0.51026317747843564</v>
      </c>
      <c r="W1895" s="250">
        <f t="shared" si="149"/>
        <v>0.48846253256978023</v>
      </c>
      <c r="X1895" s="250"/>
      <c r="Y1895" s="250"/>
      <c r="Z1895" s="250"/>
      <c r="AA1895" s="250"/>
    </row>
    <row r="1896" spans="1:27" ht="14.25" hidden="1" customHeight="1">
      <c r="A1896" s="120">
        <v>0.18</v>
      </c>
      <c r="B1896" s="120">
        <v>0.69</v>
      </c>
      <c r="C1896" s="120">
        <v>0.13</v>
      </c>
      <c r="D1896" s="250">
        <f t="shared" si="162"/>
        <v>0.29764026613243999</v>
      </c>
      <c r="E1896" s="250">
        <f t="shared" si="162"/>
        <v>0.31205461119368</v>
      </c>
      <c r="F1896" s="250">
        <f t="shared" si="146"/>
        <v>0.29764026613243999</v>
      </c>
      <c r="G1896" s="250"/>
      <c r="H1896" s="250"/>
      <c r="I1896" s="250"/>
      <c r="J1896" s="250">
        <f t="shared" si="163"/>
        <v>0.27574112997487998</v>
      </c>
      <c r="K1896" s="250">
        <f t="shared" si="163"/>
        <v>0.29848663176368001</v>
      </c>
      <c r="L1896" s="250">
        <f t="shared" si="147"/>
        <v>0.27574112997487998</v>
      </c>
      <c r="M1896" s="250"/>
      <c r="N1896" s="250"/>
      <c r="O1896" s="250"/>
      <c r="P1896" s="250">
        <f t="shared" si="164"/>
        <v>0.33802253089643997</v>
      </c>
      <c r="Q1896" s="250">
        <f t="shared" si="164"/>
        <v>0.34745927722571995</v>
      </c>
      <c r="R1896" s="250">
        <f t="shared" si="148"/>
        <v>0.33802253089643997</v>
      </c>
      <c r="S1896" s="250"/>
      <c r="T1896" s="250">
        <f t="shared" si="165"/>
        <v>0.48803260932896891</v>
      </c>
      <c r="U1896" s="250">
        <f t="shared" si="165"/>
        <v>0.50107453649253852</v>
      </c>
      <c r="V1896" s="250">
        <f t="shared" si="165"/>
        <v>0.51047184175595151</v>
      </c>
      <c r="W1896" s="250">
        <f t="shared" si="149"/>
        <v>0.48803260932896891</v>
      </c>
      <c r="X1896" s="250"/>
      <c r="Y1896" s="250"/>
      <c r="Z1896" s="250"/>
      <c r="AA1896" s="250"/>
    </row>
    <row r="1897" spans="1:27" ht="14.25" hidden="1" customHeight="1">
      <c r="A1897" s="120">
        <v>0.18</v>
      </c>
      <c r="B1897" s="120">
        <v>0.7</v>
      </c>
      <c r="C1897" s="120">
        <v>0.12</v>
      </c>
      <c r="D1897" s="250">
        <f t="shared" si="162"/>
        <v>0.29729300169320005</v>
      </c>
      <c r="E1897" s="250">
        <f t="shared" si="162"/>
        <v>0.31237359261367997</v>
      </c>
      <c r="F1897" s="250">
        <f t="shared" si="146"/>
        <v>0.29729300169320005</v>
      </c>
      <c r="G1897" s="250"/>
      <c r="H1897" s="250"/>
      <c r="I1897" s="250"/>
      <c r="J1897" s="250">
        <f t="shared" si="163"/>
        <v>0.27542384978911999</v>
      </c>
      <c r="K1897" s="250">
        <f t="shared" si="163"/>
        <v>0.29880561318367999</v>
      </c>
      <c r="L1897" s="250">
        <f t="shared" si="147"/>
        <v>0.27542384978911999</v>
      </c>
      <c r="M1897" s="250"/>
      <c r="N1897" s="250"/>
      <c r="O1897" s="250"/>
      <c r="P1897" s="250">
        <f t="shared" si="164"/>
        <v>0.33802869787056</v>
      </c>
      <c r="Q1897" s="250">
        <f t="shared" si="164"/>
        <v>0.34745311025159997</v>
      </c>
      <c r="R1897" s="250">
        <f t="shared" si="148"/>
        <v>0.33802869787056</v>
      </c>
      <c r="S1897" s="250"/>
      <c r="T1897" s="250">
        <f t="shared" si="165"/>
        <v>0.48760268608815771</v>
      </c>
      <c r="U1897" s="250">
        <f t="shared" si="165"/>
        <v>0.50128321520077401</v>
      </c>
      <c r="V1897" s="250">
        <f t="shared" si="165"/>
        <v>0.51068050603346749</v>
      </c>
      <c r="W1897" s="250">
        <f t="shared" si="149"/>
        <v>0.48760268608815771</v>
      </c>
      <c r="X1897" s="250"/>
      <c r="Y1897" s="250"/>
      <c r="Z1897" s="250"/>
      <c r="AA1897" s="250"/>
    </row>
    <row r="1898" spans="1:27" ht="14.25" hidden="1" customHeight="1">
      <c r="A1898" s="120">
        <v>0.18</v>
      </c>
      <c r="B1898" s="120">
        <v>0.71</v>
      </c>
      <c r="C1898" s="120">
        <v>0.11</v>
      </c>
      <c r="D1898" s="250">
        <f t="shared" si="162"/>
        <v>0.29694573725396006</v>
      </c>
      <c r="E1898" s="250">
        <f t="shared" si="162"/>
        <v>0.31269257403368</v>
      </c>
      <c r="F1898" s="250">
        <f t="shared" si="146"/>
        <v>0.29694573725396006</v>
      </c>
      <c r="G1898" s="250"/>
      <c r="H1898" s="250"/>
      <c r="I1898" s="250"/>
      <c r="J1898" s="250">
        <f t="shared" si="163"/>
        <v>0.27510656960336</v>
      </c>
      <c r="K1898" s="250">
        <f t="shared" si="163"/>
        <v>0.29912459460368002</v>
      </c>
      <c r="L1898" s="250">
        <f t="shared" si="147"/>
        <v>0.27510656960336</v>
      </c>
      <c r="M1898" s="250"/>
      <c r="N1898" s="250"/>
      <c r="O1898" s="250"/>
      <c r="P1898" s="250">
        <f t="shared" si="164"/>
        <v>0.33803486484467998</v>
      </c>
      <c r="Q1898" s="250">
        <f t="shared" si="164"/>
        <v>0.34744694327747994</v>
      </c>
      <c r="R1898" s="250">
        <f t="shared" si="148"/>
        <v>0.33803486484467998</v>
      </c>
      <c r="S1898" s="250"/>
      <c r="T1898" s="250">
        <f t="shared" si="165"/>
        <v>0.48717276284734667</v>
      </c>
      <c r="U1898" s="250">
        <f t="shared" si="165"/>
        <v>0.50149189390900939</v>
      </c>
      <c r="V1898" s="250">
        <f t="shared" si="165"/>
        <v>0.51088917031098346</v>
      </c>
      <c r="W1898" s="250">
        <f t="shared" si="149"/>
        <v>0.48717276284734667</v>
      </c>
      <c r="X1898" s="250"/>
      <c r="Y1898" s="250"/>
      <c r="Z1898" s="250"/>
      <c r="AA1898" s="250"/>
    </row>
    <row r="1899" spans="1:27" ht="14.25" hidden="1" customHeight="1">
      <c r="A1899" s="120">
        <v>0.18</v>
      </c>
      <c r="B1899" s="120">
        <v>0.72</v>
      </c>
      <c r="C1899" s="120">
        <v>0.1</v>
      </c>
      <c r="D1899" s="250">
        <f t="shared" si="162"/>
        <v>0.29659847281472002</v>
      </c>
      <c r="E1899" s="250">
        <f t="shared" si="162"/>
        <v>0.31301155545367998</v>
      </c>
      <c r="F1899" s="250">
        <f t="shared" si="146"/>
        <v>0.29659847281472002</v>
      </c>
      <c r="G1899" s="250"/>
      <c r="H1899" s="250"/>
      <c r="I1899" s="250"/>
      <c r="J1899" s="250">
        <f t="shared" si="163"/>
        <v>0.2747892894176</v>
      </c>
      <c r="K1899" s="250">
        <f t="shared" si="163"/>
        <v>0.29944357602367999</v>
      </c>
      <c r="L1899" s="250">
        <f t="shared" si="147"/>
        <v>0.2747892894176</v>
      </c>
      <c r="M1899" s="250"/>
      <c r="N1899" s="250"/>
      <c r="O1899" s="250"/>
      <c r="P1899" s="250">
        <f t="shared" si="164"/>
        <v>0.33804103181879996</v>
      </c>
      <c r="Q1899" s="250">
        <f t="shared" si="164"/>
        <v>0.34744077630335995</v>
      </c>
      <c r="R1899" s="250">
        <f t="shared" si="148"/>
        <v>0.33804103181879996</v>
      </c>
      <c r="S1899" s="250"/>
      <c r="T1899" s="250">
        <f t="shared" si="165"/>
        <v>0.48674283960653547</v>
      </c>
      <c r="U1899" s="250">
        <f t="shared" si="165"/>
        <v>0.50170057261724477</v>
      </c>
      <c r="V1899" s="250">
        <f t="shared" si="165"/>
        <v>0.51109783458849944</v>
      </c>
      <c r="W1899" s="250">
        <f t="shared" si="149"/>
        <v>0.48674283960653547</v>
      </c>
      <c r="X1899" s="250"/>
      <c r="Y1899" s="250"/>
      <c r="Z1899" s="250"/>
      <c r="AA1899" s="250"/>
    </row>
    <row r="1900" spans="1:27" ht="14.25" hidden="1" customHeight="1">
      <c r="A1900" s="120">
        <v>0.18</v>
      </c>
      <c r="B1900" s="120">
        <v>0.73</v>
      </c>
      <c r="C1900" s="120">
        <v>0.09</v>
      </c>
      <c r="D1900" s="250">
        <f t="shared" si="162"/>
        <v>0.29625120837548002</v>
      </c>
      <c r="E1900" s="250">
        <f t="shared" si="162"/>
        <v>0.31333053687368001</v>
      </c>
      <c r="F1900" s="250">
        <f t="shared" si="146"/>
        <v>0.29625120837548002</v>
      </c>
      <c r="G1900" s="250"/>
      <c r="H1900" s="250"/>
      <c r="I1900" s="250"/>
      <c r="J1900" s="250">
        <f t="shared" si="163"/>
        <v>0.27447200923184001</v>
      </c>
      <c r="K1900" s="250">
        <f t="shared" si="163"/>
        <v>0.29976255744367997</v>
      </c>
      <c r="L1900" s="250">
        <f t="shared" si="147"/>
        <v>0.27447200923184001</v>
      </c>
      <c r="M1900" s="250"/>
      <c r="N1900" s="250"/>
      <c r="O1900" s="250"/>
      <c r="P1900" s="250">
        <f t="shared" si="164"/>
        <v>0.33804719879292</v>
      </c>
      <c r="Q1900" s="250">
        <f t="shared" si="164"/>
        <v>0.34743460932923997</v>
      </c>
      <c r="R1900" s="250">
        <f t="shared" si="148"/>
        <v>0.33804719879292</v>
      </c>
      <c r="S1900" s="250"/>
      <c r="T1900" s="250">
        <f t="shared" si="165"/>
        <v>0.48631291636572432</v>
      </c>
      <c r="U1900" s="250">
        <f t="shared" si="165"/>
        <v>0.50190925132548025</v>
      </c>
      <c r="V1900" s="250">
        <f t="shared" si="165"/>
        <v>0.51130649886601542</v>
      </c>
      <c r="W1900" s="250">
        <f t="shared" si="149"/>
        <v>0.48631291636572432</v>
      </c>
      <c r="X1900" s="250"/>
      <c r="Y1900" s="250"/>
      <c r="Z1900" s="250"/>
      <c r="AA1900" s="250"/>
    </row>
    <row r="1901" spans="1:27" ht="14.25" hidden="1" customHeight="1">
      <c r="A1901" s="120">
        <v>0.18</v>
      </c>
      <c r="B1901" s="120">
        <v>0.74</v>
      </c>
      <c r="C1901" s="120">
        <v>0.08</v>
      </c>
      <c r="D1901" s="250">
        <f t="shared" si="162"/>
        <v>0.29590394393624003</v>
      </c>
      <c r="E1901" s="250">
        <f t="shared" si="162"/>
        <v>0.31364951829367999</v>
      </c>
      <c r="F1901" s="250">
        <f t="shared" si="146"/>
        <v>0.29590394393624003</v>
      </c>
      <c r="G1901" s="250"/>
      <c r="H1901" s="250"/>
      <c r="I1901" s="250"/>
      <c r="J1901" s="250">
        <f t="shared" si="163"/>
        <v>0.27415472904608001</v>
      </c>
      <c r="K1901" s="250">
        <f t="shared" si="163"/>
        <v>0.30008153886368</v>
      </c>
      <c r="L1901" s="250">
        <f t="shared" si="147"/>
        <v>0.27415472904608001</v>
      </c>
      <c r="M1901" s="250"/>
      <c r="N1901" s="250"/>
      <c r="O1901" s="250"/>
      <c r="P1901" s="250">
        <f t="shared" si="164"/>
        <v>0.33805336576703998</v>
      </c>
      <c r="Q1901" s="250">
        <f t="shared" si="164"/>
        <v>0.34742844235511999</v>
      </c>
      <c r="R1901" s="250">
        <f t="shared" si="148"/>
        <v>0.33805336576703998</v>
      </c>
      <c r="S1901" s="250"/>
      <c r="T1901" s="250">
        <f t="shared" si="165"/>
        <v>0.48588299312491312</v>
      </c>
      <c r="U1901" s="250">
        <f t="shared" si="165"/>
        <v>0.50211793003371563</v>
      </c>
      <c r="V1901" s="250">
        <f t="shared" si="165"/>
        <v>0.5115151631435314</v>
      </c>
      <c r="W1901" s="250">
        <f t="shared" si="149"/>
        <v>0.48588299312491312</v>
      </c>
      <c r="X1901" s="250"/>
      <c r="Y1901" s="250"/>
      <c r="Z1901" s="250"/>
      <c r="AA1901" s="250"/>
    </row>
    <row r="1902" spans="1:27" ht="14.25" hidden="1" customHeight="1">
      <c r="A1902" s="120">
        <v>0.18</v>
      </c>
      <c r="B1902" s="120">
        <v>0.75</v>
      </c>
      <c r="C1902" s="120">
        <v>7.0000000000000007E-2</v>
      </c>
      <c r="D1902" s="250">
        <f t="shared" si="162"/>
        <v>0.29555667949700004</v>
      </c>
      <c r="E1902" s="250">
        <f t="shared" si="162"/>
        <v>0.31396849971368002</v>
      </c>
      <c r="F1902" s="250">
        <f t="shared" si="146"/>
        <v>0.29555667949700004</v>
      </c>
      <c r="G1902" s="250"/>
      <c r="H1902" s="250"/>
      <c r="I1902" s="250"/>
      <c r="J1902" s="250">
        <f t="shared" si="163"/>
        <v>0.27383744886032002</v>
      </c>
      <c r="K1902" s="250">
        <f t="shared" si="163"/>
        <v>0.30040052028368003</v>
      </c>
      <c r="L1902" s="250">
        <f t="shared" si="147"/>
        <v>0.27383744886032002</v>
      </c>
      <c r="M1902" s="250"/>
      <c r="N1902" s="250"/>
      <c r="O1902" s="250"/>
      <c r="P1902" s="250">
        <f t="shared" si="164"/>
        <v>0.33805953274116002</v>
      </c>
      <c r="Q1902" s="250">
        <f t="shared" si="164"/>
        <v>0.34742227538100001</v>
      </c>
      <c r="R1902" s="250">
        <f t="shared" si="148"/>
        <v>0.33805953274116002</v>
      </c>
      <c r="S1902" s="250"/>
      <c r="T1902" s="250">
        <f t="shared" si="165"/>
        <v>0.48545306988410197</v>
      </c>
      <c r="U1902" s="250">
        <f t="shared" si="165"/>
        <v>0.50232660874195101</v>
      </c>
      <c r="V1902" s="250">
        <f t="shared" si="165"/>
        <v>0.51172382742104727</v>
      </c>
      <c r="W1902" s="250">
        <f t="shared" si="149"/>
        <v>0.48545306988410197</v>
      </c>
      <c r="X1902" s="250"/>
      <c r="Y1902" s="250"/>
      <c r="Z1902" s="250"/>
      <c r="AA1902" s="250"/>
    </row>
    <row r="1903" spans="1:27" ht="14.25" hidden="1" customHeight="1">
      <c r="A1903" s="120">
        <v>0.18</v>
      </c>
      <c r="B1903" s="120">
        <v>0.76</v>
      </c>
      <c r="C1903" s="120">
        <v>0.06</v>
      </c>
      <c r="D1903" s="250">
        <f t="shared" si="162"/>
        <v>0.29520941505776005</v>
      </c>
      <c r="E1903" s="250">
        <f t="shared" si="162"/>
        <v>0.31428748113367999</v>
      </c>
      <c r="F1903" s="250">
        <f t="shared" si="146"/>
        <v>0.29520941505776005</v>
      </c>
      <c r="G1903" s="250"/>
      <c r="H1903" s="250"/>
      <c r="I1903" s="250"/>
      <c r="J1903" s="250">
        <f t="shared" si="163"/>
        <v>0.27352016867456003</v>
      </c>
      <c r="K1903" s="250">
        <f t="shared" si="163"/>
        <v>0.30071950170368</v>
      </c>
      <c r="L1903" s="250">
        <f t="shared" si="147"/>
        <v>0.27352016867456003</v>
      </c>
      <c r="M1903" s="250"/>
      <c r="N1903" s="250"/>
      <c r="O1903" s="250"/>
      <c r="P1903" s="250">
        <f t="shared" si="164"/>
        <v>0.33806569971528</v>
      </c>
      <c r="Q1903" s="250">
        <f t="shared" si="164"/>
        <v>0.34741610840687998</v>
      </c>
      <c r="R1903" s="250">
        <f t="shared" si="148"/>
        <v>0.33806569971528</v>
      </c>
      <c r="S1903" s="250"/>
      <c r="T1903" s="250">
        <f t="shared" si="165"/>
        <v>0.48502314664329077</v>
      </c>
      <c r="U1903" s="250">
        <f t="shared" si="165"/>
        <v>0.50253528745018639</v>
      </c>
      <c r="V1903" s="250">
        <f t="shared" si="165"/>
        <v>0.51193249169856325</v>
      </c>
      <c r="W1903" s="250">
        <f t="shared" si="149"/>
        <v>0.48502314664329077</v>
      </c>
      <c r="X1903" s="250"/>
      <c r="Y1903" s="250"/>
      <c r="Z1903" s="250"/>
      <c r="AA1903" s="250"/>
    </row>
    <row r="1904" spans="1:27" ht="14.25" hidden="1" customHeight="1">
      <c r="A1904" s="120">
        <v>0.18</v>
      </c>
      <c r="B1904" s="120">
        <v>0.77</v>
      </c>
      <c r="C1904" s="120">
        <v>0.05</v>
      </c>
      <c r="D1904" s="250">
        <f t="shared" si="162"/>
        <v>0.29486215061852006</v>
      </c>
      <c r="E1904" s="250">
        <f t="shared" si="162"/>
        <v>0.31460646255368002</v>
      </c>
      <c r="F1904" s="250">
        <f t="shared" si="146"/>
        <v>0.29486215061852006</v>
      </c>
      <c r="G1904" s="250"/>
      <c r="H1904" s="250"/>
      <c r="I1904" s="250"/>
      <c r="J1904" s="250">
        <f t="shared" si="163"/>
        <v>0.27320288848880003</v>
      </c>
      <c r="K1904" s="250">
        <f t="shared" si="163"/>
        <v>0.30103848312368003</v>
      </c>
      <c r="L1904" s="250">
        <f t="shared" si="147"/>
        <v>0.27320288848880003</v>
      </c>
      <c r="M1904" s="250"/>
      <c r="N1904" s="250"/>
      <c r="O1904" s="250"/>
      <c r="P1904" s="250">
        <f t="shared" si="164"/>
        <v>0.33807186668940004</v>
      </c>
      <c r="Q1904" s="250">
        <f t="shared" si="164"/>
        <v>0.34740994143275999</v>
      </c>
      <c r="R1904" s="250">
        <f t="shared" si="148"/>
        <v>0.33807186668940004</v>
      </c>
      <c r="S1904" s="250"/>
      <c r="T1904" s="250">
        <f t="shared" si="165"/>
        <v>0.48459322340247962</v>
      </c>
      <c r="U1904" s="250">
        <f t="shared" si="165"/>
        <v>0.50274396615842187</v>
      </c>
      <c r="V1904" s="250">
        <f t="shared" si="165"/>
        <v>0.51214115597607923</v>
      </c>
      <c r="W1904" s="250">
        <f t="shared" si="149"/>
        <v>0.48459322340247962</v>
      </c>
      <c r="X1904" s="250"/>
      <c r="Y1904" s="250"/>
      <c r="Z1904" s="250"/>
      <c r="AA1904" s="250"/>
    </row>
    <row r="1905" spans="1:27" ht="14.25" hidden="1" customHeight="1">
      <c r="A1905" s="120">
        <v>0.18</v>
      </c>
      <c r="B1905" s="120">
        <v>0.78</v>
      </c>
      <c r="C1905" s="120">
        <v>0.04</v>
      </c>
      <c r="D1905" s="250">
        <f t="shared" si="162"/>
        <v>0.29451488617928007</v>
      </c>
      <c r="E1905" s="250">
        <f t="shared" si="162"/>
        <v>0.31492544397368</v>
      </c>
      <c r="F1905" s="250">
        <f t="shared" si="146"/>
        <v>0.29451488617928007</v>
      </c>
      <c r="G1905" s="250"/>
      <c r="H1905" s="250"/>
      <c r="I1905" s="250"/>
      <c r="J1905" s="250">
        <f t="shared" si="163"/>
        <v>0.27288560830304004</v>
      </c>
      <c r="K1905" s="250">
        <f t="shared" si="163"/>
        <v>0.30135746454368001</v>
      </c>
      <c r="L1905" s="250">
        <f t="shared" si="147"/>
        <v>0.27288560830304004</v>
      </c>
      <c r="M1905" s="250"/>
      <c r="N1905" s="250"/>
      <c r="O1905" s="250"/>
      <c r="P1905" s="250">
        <f t="shared" si="164"/>
        <v>0.33807803366352002</v>
      </c>
      <c r="Q1905" s="250">
        <f t="shared" si="164"/>
        <v>0.34740377445863996</v>
      </c>
      <c r="R1905" s="250">
        <f t="shared" si="148"/>
        <v>0.33807803366352002</v>
      </c>
      <c r="S1905" s="250"/>
      <c r="T1905" s="250">
        <f t="shared" si="165"/>
        <v>0.48416330016166842</v>
      </c>
      <c r="U1905" s="250">
        <f t="shared" si="165"/>
        <v>0.50295264486665725</v>
      </c>
      <c r="V1905" s="250">
        <f t="shared" si="165"/>
        <v>0.51234982025359521</v>
      </c>
      <c r="W1905" s="250">
        <f t="shared" si="149"/>
        <v>0.48416330016166842</v>
      </c>
      <c r="X1905" s="250"/>
      <c r="Y1905" s="250"/>
      <c r="Z1905" s="250"/>
      <c r="AA1905" s="250"/>
    </row>
    <row r="1906" spans="1:27" ht="14.25" hidden="1" customHeight="1">
      <c r="A1906" s="120">
        <v>0.18</v>
      </c>
      <c r="B1906" s="120">
        <v>0.79</v>
      </c>
      <c r="C1906" s="120">
        <v>0.03</v>
      </c>
      <c r="D1906" s="250">
        <f t="shared" si="162"/>
        <v>0.29416762174004002</v>
      </c>
      <c r="E1906" s="250">
        <f t="shared" si="162"/>
        <v>0.31524442539368003</v>
      </c>
      <c r="F1906" s="250">
        <f t="shared" si="146"/>
        <v>0.29416762174004002</v>
      </c>
      <c r="G1906" s="250"/>
      <c r="H1906" s="250"/>
      <c r="I1906" s="250"/>
      <c r="J1906" s="250">
        <f t="shared" si="163"/>
        <v>0.27256832811727999</v>
      </c>
      <c r="K1906" s="250">
        <f t="shared" si="163"/>
        <v>0.30167644596367998</v>
      </c>
      <c r="L1906" s="250">
        <f t="shared" si="147"/>
        <v>0.27256832811727999</v>
      </c>
      <c r="M1906" s="250"/>
      <c r="N1906" s="250"/>
      <c r="O1906" s="250"/>
      <c r="P1906" s="250">
        <f t="shared" si="164"/>
        <v>0.33808420063764005</v>
      </c>
      <c r="Q1906" s="250">
        <f t="shared" si="164"/>
        <v>0.34739760748451998</v>
      </c>
      <c r="R1906" s="250">
        <f t="shared" si="148"/>
        <v>0.33808420063764005</v>
      </c>
      <c r="S1906" s="250"/>
      <c r="T1906" s="250">
        <f t="shared" si="165"/>
        <v>0.48373337692085727</v>
      </c>
      <c r="U1906" s="250">
        <f t="shared" si="165"/>
        <v>0.50316132357489263</v>
      </c>
      <c r="V1906" s="250">
        <f t="shared" si="165"/>
        <v>0.51255848453111119</v>
      </c>
      <c r="W1906" s="250">
        <f t="shared" si="149"/>
        <v>0.48373337692085727</v>
      </c>
      <c r="X1906" s="250"/>
      <c r="Y1906" s="250"/>
      <c r="Z1906" s="250"/>
      <c r="AA1906" s="250"/>
    </row>
    <row r="1907" spans="1:27" ht="14.25" hidden="1" customHeight="1">
      <c r="A1907" s="120">
        <v>0.18</v>
      </c>
      <c r="B1907" s="120">
        <v>0.8</v>
      </c>
      <c r="C1907" s="120">
        <v>0.02</v>
      </c>
      <c r="D1907" s="250">
        <f t="shared" si="162"/>
        <v>0.29382035730080003</v>
      </c>
      <c r="E1907" s="250">
        <f t="shared" si="162"/>
        <v>0.31556340681368006</v>
      </c>
      <c r="F1907" s="250">
        <f t="shared" si="146"/>
        <v>0.29382035730080003</v>
      </c>
      <c r="G1907" s="250"/>
      <c r="H1907" s="250"/>
      <c r="I1907" s="250"/>
      <c r="J1907" s="250">
        <f t="shared" si="163"/>
        <v>0.27225104793152</v>
      </c>
      <c r="K1907" s="250">
        <f t="shared" si="163"/>
        <v>0.30199542738368002</v>
      </c>
      <c r="L1907" s="250">
        <f t="shared" si="147"/>
        <v>0.27225104793152</v>
      </c>
      <c r="M1907" s="250"/>
      <c r="N1907" s="250"/>
      <c r="O1907" s="250"/>
      <c r="P1907" s="250">
        <f t="shared" si="164"/>
        <v>0.33809036761176003</v>
      </c>
      <c r="Q1907" s="250">
        <f t="shared" si="164"/>
        <v>0.3473914405104</v>
      </c>
      <c r="R1907" s="250">
        <f t="shared" si="148"/>
        <v>0.33809036761176003</v>
      </c>
      <c r="S1907" s="250"/>
      <c r="T1907" s="250">
        <f t="shared" si="165"/>
        <v>0.48330345368004618</v>
      </c>
      <c r="U1907" s="250">
        <f t="shared" si="165"/>
        <v>0.503370002283128</v>
      </c>
      <c r="V1907" s="250">
        <f t="shared" si="165"/>
        <v>0.51276714880862717</v>
      </c>
      <c r="W1907" s="250">
        <f t="shared" si="149"/>
        <v>0.48330345368004618</v>
      </c>
      <c r="X1907" s="250"/>
      <c r="Y1907" s="250"/>
      <c r="Z1907" s="250"/>
      <c r="AA1907" s="250"/>
    </row>
    <row r="1908" spans="1:27" ht="14.25" hidden="1" customHeight="1">
      <c r="A1908" s="120">
        <v>0.18</v>
      </c>
      <c r="B1908" s="120">
        <v>0.81</v>
      </c>
      <c r="C1908" s="120">
        <v>0.01</v>
      </c>
      <c r="D1908" s="250">
        <f t="shared" si="162"/>
        <v>0.29347309286156004</v>
      </c>
      <c r="E1908" s="250">
        <f t="shared" si="162"/>
        <v>0.31588238823368003</v>
      </c>
      <c r="F1908" s="250">
        <f t="shared" si="146"/>
        <v>0.29347309286156004</v>
      </c>
      <c r="G1908" s="250"/>
      <c r="H1908" s="250"/>
      <c r="I1908" s="250"/>
      <c r="J1908" s="250">
        <f t="shared" si="163"/>
        <v>0.27193376774576</v>
      </c>
      <c r="K1908" s="250">
        <f t="shared" si="163"/>
        <v>0.30231440880367999</v>
      </c>
      <c r="L1908" s="250">
        <f t="shared" si="147"/>
        <v>0.27193376774576</v>
      </c>
      <c r="M1908" s="250"/>
      <c r="N1908" s="250"/>
      <c r="O1908" s="250"/>
      <c r="P1908" s="250">
        <f t="shared" si="164"/>
        <v>0.33809653458588007</v>
      </c>
      <c r="Q1908" s="250">
        <f t="shared" si="164"/>
        <v>0.34738527353628001</v>
      </c>
      <c r="R1908" s="250">
        <f t="shared" si="148"/>
        <v>0.33809653458588007</v>
      </c>
      <c r="S1908" s="250"/>
      <c r="T1908" s="250">
        <f t="shared" si="165"/>
        <v>0.48287353043923503</v>
      </c>
      <c r="U1908" s="250">
        <f t="shared" si="165"/>
        <v>0.50357868099136349</v>
      </c>
      <c r="V1908" s="250">
        <f t="shared" si="165"/>
        <v>0.51297581308614304</v>
      </c>
      <c r="W1908" s="250">
        <f t="shared" si="149"/>
        <v>0.48287353043923503</v>
      </c>
      <c r="X1908" s="250"/>
      <c r="Y1908" s="250"/>
      <c r="Z1908" s="250"/>
      <c r="AA1908" s="250"/>
    </row>
    <row r="1909" spans="1:27" ht="14.25" hidden="1" customHeight="1">
      <c r="A1909" s="120">
        <v>0.18</v>
      </c>
      <c r="B1909" s="120">
        <v>0.82</v>
      </c>
      <c r="C1909" s="120">
        <v>0</v>
      </c>
      <c r="D1909" s="250">
        <f t="shared" si="162"/>
        <v>0.29312582842231999</v>
      </c>
      <c r="E1909" s="250">
        <f t="shared" si="162"/>
        <v>0.31620136965368001</v>
      </c>
      <c r="F1909" s="250">
        <f t="shared" si="146"/>
        <v>0.29312582842231999</v>
      </c>
      <c r="G1909" s="250"/>
      <c r="H1909" s="250"/>
      <c r="I1909" s="250"/>
      <c r="J1909" s="250">
        <f t="shared" si="163"/>
        <v>0.27161648756000001</v>
      </c>
      <c r="K1909" s="250">
        <f t="shared" si="163"/>
        <v>0.30263339022367997</v>
      </c>
      <c r="L1909" s="250">
        <f t="shared" si="147"/>
        <v>0.27161648756000001</v>
      </c>
      <c r="M1909" s="250"/>
      <c r="N1909" s="250"/>
      <c r="O1909" s="250"/>
      <c r="P1909" s="250">
        <f t="shared" si="164"/>
        <v>0.33810270156</v>
      </c>
      <c r="Q1909" s="250">
        <f t="shared" si="164"/>
        <v>0.34737910656215998</v>
      </c>
      <c r="R1909" s="250">
        <f t="shared" si="148"/>
        <v>0.33810270156</v>
      </c>
      <c r="S1909" s="250"/>
      <c r="T1909" s="250">
        <f t="shared" si="165"/>
        <v>0.48244360719842372</v>
      </c>
      <c r="U1909" s="250">
        <f t="shared" si="165"/>
        <v>0.50378735969959887</v>
      </c>
      <c r="V1909" s="250">
        <f t="shared" si="165"/>
        <v>0.51318447736365902</v>
      </c>
      <c r="W1909" s="250">
        <f t="shared" si="149"/>
        <v>0.48244360719842372</v>
      </c>
      <c r="X1909" s="250"/>
      <c r="Y1909" s="250"/>
      <c r="Z1909" s="250"/>
      <c r="AA1909" s="250"/>
    </row>
    <row r="1910" spans="1:27" ht="14.25" hidden="1" customHeight="1">
      <c r="A1910" s="120">
        <v>0.19</v>
      </c>
      <c r="B1910" s="120">
        <v>0</v>
      </c>
      <c r="C1910" s="120">
        <v>0.81</v>
      </c>
      <c r="D1910" s="250">
        <f t="shared" si="162"/>
        <v>0.32128253102000004</v>
      </c>
      <c r="E1910" s="250">
        <f t="shared" si="162"/>
        <v>0.29033559161444</v>
      </c>
      <c r="F1910" s="250">
        <f t="shared" si="146"/>
        <v>0.29033559161444</v>
      </c>
      <c r="G1910" s="250"/>
      <c r="H1910" s="250"/>
      <c r="I1910" s="250"/>
      <c r="J1910" s="250">
        <f t="shared" si="163"/>
        <v>0.29763516402656004</v>
      </c>
      <c r="K1910" s="250">
        <f t="shared" si="163"/>
        <v>0.27647521254944002</v>
      </c>
      <c r="L1910" s="250">
        <f t="shared" si="147"/>
        <v>0.27647521254944002</v>
      </c>
      <c r="M1910" s="250"/>
      <c r="N1910" s="250"/>
      <c r="O1910" s="250"/>
      <c r="P1910" s="250">
        <f t="shared" si="164"/>
        <v>0.33792215807627995</v>
      </c>
      <c r="Q1910" s="250">
        <f t="shared" si="164"/>
        <v>0.34756581702</v>
      </c>
      <c r="R1910" s="250">
        <f t="shared" si="148"/>
        <v>0.33792215807627995</v>
      </c>
      <c r="S1910" s="250"/>
      <c r="T1910" s="250">
        <f t="shared" si="165"/>
        <v>0.51748076851214631</v>
      </c>
      <c r="U1910" s="250">
        <f t="shared" si="165"/>
        <v>0.48709774673639805</v>
      </c>
      <c r="V1910" s="250">
        <f t="shared" si="165"/>
        <v>0.49585746714216089</v>
      </c>
      <c r="W1910" s="250">
        <f t="shared" si="149"/>
        <v>0.48709774673639805</v>
      </c>
      <c r="X1910" s="250"/>
      <c r="Y1910" s="250"/>
      <c r="Z1910" s="250"/>
      <c r="AA1910" s="250"/>
    </row>
    <row r="1911" spans="1:27" ht="14.25" hidden="1" customHeight="1">
      <c r="A1911" s="120">
        <v>0.19</v>
      </c>
      <c r="B1911" s="120">
        <v>0.01</v>
      </c>
      <c r="C1911" s="120">
        <v>0.8</v>
      </c>
      <c r="D1911" s="250">
        <f t="shared" si="162"/>
        <v>0.32093526658075999</v>
      </c>
      <c r="E1911" s="250">
        <f t="shared" si="162"/>
        <v>0.29065457303443998</v>
      </c>
      <c r="F1911" s="250">
        <f t="shared" si="146"/>
        <v>0.29065457303443998</v>
      </c>
      <c r="G1911" s="250"/>
      <c r="H1911" s="250"/>
      <c r="I1911" s="250"/>
      <c r="J1911" s="250">
        <f t="shared" si="163"/>
        <v>0.29731788384080005</v>
      </c>
      <c r="K1911" s="250">
        <f t="shared" si="163"/>
        <v>0.27679419396943999</v>
      </c>
      <c r="L1911" s="250">
        <f t="shared" si="147"/>
        <v>0.27679419396943999</v>
      </c>
      <c r="M1911" s="250"/>
      <c r="N1911" s="250"/>
      <c r="O1911" s="250"/>
      <c r="P1911" s="250">
        <f t="shared" si="164"/>
        <v>0.33792832505039999</v>
      </c>
      <c r="Q1911" s="250">
        <f t="shared" si="164"/>
        <v>0.34755965004587996</v>
      </c>
      <c r="R1911" s="250">
        <f t="shared" si="148"/>
        <v>0.33792832505039999</v>
      </c>
      <c r="S1911" s="250"/>
      <c r="T1911" s="250">
        <f t="shared" si="165"/>
        <v>0.51705084527133505</v>
      </c>
      <c r="U1911" s="250">
        <f t="shared" si="165"/>
        <v>0.48730642544463343</v>
      </c>
      <c r="V1911" s="250">
        <f t="shared" si="165"/>
        <v>0.49606613141967681</v>
      </c>
      <c r="W1911" s="250">
        <f t="shared" si="149"/>
        <v>0.48730642544463343</v>
      </c>
      <c r="X1911" s="250"/>
      <c r="Y1911" s="250"/>
      <c r="Z1911" s="250"/>
      <c r="AA1911" s="250"/>
    </row>
    <row r="1912" spans="1:27" ht="14.25" hidden="1" customHeight="1">
      <c r="A1912" s="120">
        <v>0.19</v>
      </c>
      <c r="B1912" s="120">
        <v>0.02</v>
      </c>
      <c r="C1912" s="120">
        <v>0.79</v>
      </c>
      <c r="D1912" s="250">
        <f t="shared" si="162"/>
        <v>0.32058800214152</v>
      </c>
      <c r="E1912" s="250">
        <f t="shared" si="162"/>
        <v>0.29097355445444001</v>
      </c>
      <c r="F1912" s="250">
        <f t="shared" si="146"/>
        <v>0.29097355445444001</v>
      </c>
      <c r="G1912" s="250"/>
      <c r="H1912" s="250"/>
      <c r="I1912" s="250"/>
      <c r="J1912" s="250">
        <f t="shared" si="163"/>
        <v>0.29700060365504</v>
      </c>
      <c r="K1912" s="250">
        <f t="shared" si="163"/>
        <v>0.27711317538944003</v>
      </c>
      <c r="L1912" s="250">
        <f t="shared" si="147"/>
        <v>0.27711317538944003</v>
      </c>
      <c r="M1912" s="250"/>
      <c r="N1912" s="250"/>
      <c r="O1912" s="250"/>
      <c r="P1912" s="250">
        <f t="shared" si="164"/>
        <v>0.33793449202451997</v>
      </c>
      <c r="Q1912" s="250">
        <f t="shared" si="164"/>
        <v>0.34755348307176004</v>
      </c>
      <c r="R1912" s="250">
        <f t="shared" si="148"/>
        <v>0.33793449202451997</v>
      </c>
      <c r="S1912" s="250"/>
      <c r="T1912" s="250">
        <f t="shared" si="165"/>
        <v>0.5166209220305239</v>
      </c>
      <c r="U1912" s="250">
        <f t="shared" si="165"/>
        <v>0.48751510415286881</v>
      </c>
      <c r="V1912" s="250">
        <f t="shared" si="165"/>
        <v>0.49627479569719279</v>
      </c>
      <c r="W1912" s="250">
        <f t="shared" si="149"/>
        <v>0.48751510415286881</v>
      </c>
      <c r="X1912" s="250"/>
      <c r="Y1912" s="250"/>
      <c r="Z1912" s="250"/>
      <c r="AA1912" s="250"/>
    </row>
    <row r="1913" spans="1:27" ht="14.25" hidden="1" customHeight="1">
      <c r="A1913" s="120">
        <v>0.19</v>
      </c>
      <c r="B1913" s="120">
        <v>0.03</v>
      </c>
      <c r="C1913" s="120">
        <v>0.78</v>
      </c>
      <c r="D1913" s="250">
        <f t="shared" si="162"/>
        <v>0.32024073770228001</v>
      </c>
      <c r="E1913" s="250">
        <f t="shared" si="162"/>
        <v>0.29129253587444004</v>
      </c>
      <c r="F1913" s="250">
        <f t="shared" si="146"/>
        <v>0.29129253587444004</v>
      </c>
      <c r="G1913" s="250"/>
      <c r="H1913" s="250"/>
      <c r="I1913" s="250"/>
      <c r="J1913" s="250">
        <f t="shared" si="163"/>
        <v>0.29668332346928</v>
      </c>
      <c r="K1913" s="250">
        <f t="shared" si="163"/>
        <v>0.27743215680944</v>
      </c>
      <c r="L1913" s="250">
        <f t="shared" si="147"/>
        <v>0.27743215680944</v>
      </c>
      <c r="M1913" s="250"/>
      <c r="N1913" s="250"/>
      <c r="O1913" s="250"/>
      <c r="P1913" s="250">
        <f t="shared" si="164"/>
        <v>0.33794065899863995</v>
      </c>
      <c r="Q1913" s="250">
        <f t="shared" si="164"/>
        <v>0.34754731609764</v>
      </c>
      <c r="R1913" s="250">
        <f t="shared" si="148"/>
        <v>0.33794065899863995</v>
      </c>
      <c r="S1913" s="250"/>
      <c r="T1913" s="250">
        <f t="shared" si="165"/>
        <v>0.51619099878971275</v>
      </c>
      <c r="U1913" s="250">
        <f t="shared" si="165"/>
        <v>0.48772378286110418</v>
      </c>
      <c r="V1913" s="250">
        <f t="shared" si="165"/>
        <v>0.49648345997470872</v>
      </c>
      <c r="W1913" s="250">
        <f t="shared" si="149"/>
        <v>0.48772378286110418</v>
      </c>
      <c r="X1913" s="250"/>
      <c r="Y1913" s="250"/>
      <c r="Z1913" s="250"/>
      <c r="AA1913" s="250"/>
    </row>
    <row r="1914" spans="1:27" ht="14.25" hidden="1" customHeight="1">
      <c r="A1914" s="120">
        <v>0.19</v>
      </c>
      <c r="B1914" s="120">
        <v>0.04</v>
      </c>
      <c r="C1914" s="120">
        <v>0.77</v>
      </c>
      <c r="D1914" s="250">
        <f t="shared" si="162"/>
        <v>0.31989347326304002</v>
      </c>
      <c r="E1914" s="250">
        <f t="shared" si="162"/>
        <v>0.29161151729444001</v>
      </c>
      <c r="F1914" s="250">
        <f t="shared" si="146"/>
        <v>0.29161151729444001</v>
      </c>
      <c r="G1914" s="250"/>
      <c r="H1914" s="250"/>
      <c r="I1914" s="250"/>
      <c r="J1914" s="250">
        <f t="shared" si="163"/>
        <v>0.29636604328352001</v>
      </c>
      <c r="K1914" s="250">
        <f t="shared" si="163"/>
        <v>0.27775113822943998</v>
      </c>
      <c r="L1914" s="250">
        <f t="shared" si="147"/>
        <v>0.27775113822943998</v>
      </c>
      <c r="M1914" s="250"/>
      <c r="N1914" s="250"/>
      <c r="O1914" s="250"/>
      <c r="P1914" s="250">
        <f t="shared" si="164"/>
        <v>0.33794682597275999</v>
      </c>
      <c r="Q1914" s="250">
        <f t="shared" si="164"/>
        <v>0.34754114912351997</v>
      </c>
      <c r="R1914" s="250">
        <f t="shared" si="148"/>
        <v>0.33794682597275999</v>
      </c>
      <c r="S1914" s="250"/>
      <c r="T1914" s="250">
        <f t="shared" si="165"/>
        <v>0.51576107554890149</v>
      </c>
      <c r="U1914" s="250">
        <f t="shared" si="165"/>
        <v>0.48793246156933956</v>
      </c>
      <c r="V1914" s="250">
        <f t="shared" si="165"/>
        <v>0.49669212425222464</v>
      </c>
      <c r="W1914" s="250">
        <f t="shared" si="149"/>
        <v>0.48793246156933956</v>
      </c>
      <c r="X1914" s="250"/>
      <c r="Y1914" s="250"/>
      <c r="Z1914" s="250"/>
      <c r="AA1914" s="250"/>
    </row>
    <row r="1915" spans="1:27" ht="14.25" hidden="1" customHeight="1">
      <c r="A1915" s="120">
        <v>0.19</v>
      </c>
      <c r="B1915" s="120">
        <v>0.05</v>
      </c>
      <c r="C1915" s="120">
        <v>0.76</v>
      </c>
      <c r="D1915" s="250">
        <f t="shared" si="162"/>
        <v>0.31954620882380003</v>
      </c>
      <c r="E1915" s="250">
        <f t="shared" si="162"/>
        <v>0.29193049871443999</v>
      </c>
      <c r="F1915" s="250">
        <f t="shared" si="146"/>
        <v>0.29193049871443999</v>
      </c>
      <c r="G1915" s="250"/>
      <c r="H1915" s="250"/>
      <c r="I1915" s="250"/>
      <c r="J1915" s="250">
        <f t="shared" si="163"/>
        <v>0.29604876309776001</v>
      </c>
      <c r="K1915" s="250">
        <f t="shared" si="163"/>
        <v>0.27807011964944001</v>
      </c>
      <c r="L1915" s="250">
        <f t="shared" si="147"/>
        <v>0.27807011964944001</v>
      </c>
      <c r="M1915" s="250"/>
      <c r="N1915" s="250"/>
      <c r="O1915" s="250"/>
      <c r="P1915" s="250">
        <f t="shared" si="164"/>
        <v>0.33795299294687997</v>
      </c>
      <c r="Q1915" s="250">
        <f t="shared" si="164"/>
        <v>0.34753498214939998</v>
      </c>
      <c r="R1915" s="250">
        <f t="shared" si="148"/>
        <v>0.33795299294687997</v>
      </c>
      <c r="S1915" s="250"/>
      <c r="T1915" s="250">
        <f t="shared" si="165"/>
        <v>0.51533115230809035</v>
      </c>
      <c r="U1915" s="250">
        <f t="shared" si="165"/>
        <v>0.48814114027757499</v>
      </c>
      <c r="V1915" s="250">
        <f t="shared" si="165"/>
        <v>0.49690078852974062</v>
      </c>
      <c r="W1915" s="250">
        <f t="shared" si="149"/>
        <v>0.48814114027757499</v>
      </c>
      <c r="X1915" s="250"/>
      <c r="Y1915" s="250"/>
      <c r="Z1915" s="250"/>
      <c r="AA1915" s="250"/>
    </row>
    <row r="1916" spans="1:27" ht="14.25" hidden="1" customHeight="1">
      <c r="A1916" s="120">
        <v>0.19</v>
      </c>
      <c r="B1916" s="120">
        <v>0.06</v>
      </c>
      <c r="C1916" s="120">
        <v>0.75</v>
      </c>
      <c r="D1916" s="250">
        <f t="shared" si="162"/>
        <v>0.31919894438455998</v>
      </c>
      <c r="E1916" s="250">
        <f t="shared" si="162"/>
        <v>0.29224948013443997</v>
      </c>
      <c r="F1916" s="250">
        <f t="shared" si="146"/>
        <v>0.29224948013443997</v>
      </c>
      <c r="G1916" s="250"/>
      <c r="H1916" s="250"/>
      <c r="I1916" s="250"/>
      <c r="J1916" s="250">
        <f t="shared" si="163"/>
        <v>0.29573148291200002</v>
      </c>
      <c r="K1916" s="250">
        <f t="shared" si="163"/>
        <v>0.27838910106943998</v>
      </c>
      <c r="L1916" s="250">
        <f t="shared" si="147"/>
        <v>0.27838910106943998</v>
      </c>
      <c r="M1916" s="250"/>
      <c r="N1916" s="250"/>
      <c r="O1916" s="250"/>
      <c r="P1916" s="250">
        <f t="shared" si="164"/>
        <v>0.33795915992100001</v>
      </c>
      <c r="Q1916" s="250">
        <f t="shared" si="164"/>
        <v>0.34752881517528</v>
      </c>
      <c r="R1916" s="250">
        <f t="shared" si="148"/>
        <v>0.33795915992100001</v>
      </c>
      <c r="S1916" s="250"/>
      <c r="T1916" s="250">
        <f t="shared" si="165"/>
        <v>0.5149012290672792</v>
      </c>
      <c r="U1916" s="250">
        <f t="shared" si="165"/>
        <v>0.48834981898581037</v>
      </c>
      <c r="V1916" s="250">
        <f t="shared" si="165"/>
        <v>0.4971094528072566</v>
      </c>
      <c r="W1916" s="250">
        <f t="shared" si="149"/>
        <v>0.48834981898581037</v>
      </c>
      <c r="X1916" s="250"/>
      <c r="Y1916" s="250"/>
      <c r="Z1916" s="250"/>
      <c r="AA1916" s="250"/>
    </row>
    <row r="1917" spans="1:27" ht="14.25" hidden="1" customHeight="1">
      <c r="A1917" s="120">
        <v>0.19</v>
      </c>
      <c r="B1917" s="120">
        <v>7.0000000000000007E-2</v>
      </c>
      <c r="C1917" s="120">
        <v>0.74</v>
      </c>
      <c r="D1917" s="250">
        <f t="shared" si="162"/>
        <v>0.31885167994532004</v>
      </c>
      <c r="E1917" s="250">
        <f t="shared" si="162"/>
        <v>0.29256846155444</v>
      </c>
      <c r="F1917" s="250">
        <f t="shared" si="146"/>
        <v>0.29256846155444</v>
      </c>
      <c r="G1917" s="250"/>
      <c r="H1917" s="250"/>
      <c r="I1917" s="250"/>
      <c r="J1917" s="250">
        <f t="shared" si="163"/>
        <v>0.29541420272623997</v>
      </c>
      <c r="K1917" s="250">
        <f t="shared" si="163"/>
        <v>0.27870808248944001</v>
      </c>
      <c r="L1917" s="250">
        <f t="shared" si="147"/>
        <v>0.27870808248944001</v>
      </c>
      <c r="M1917" s="250"/>
      <c r="N1917" s="250"/>
      <c r="O1917" s="250"/>
      <c r="P1917" s="250">
        <f t="shared" si="164"/>
        <v>0.33796532689511993</v>
      </c>
      <c r="Q1917" s="250">
        <f t="shared" si="164"/>
        <v>0.34752264820115997</v>
      </c>
      <c r="R1917" s="250">
        <f t="shared" si="148"/>
        <v>0.33796532689511993</v>
      </c>
      <c r="S1917" s="250"/>
      <c r="T1917" s="250">
        <f t="shared" si="165"/>
        <v>0.51447130582646805</v>
      </c>
      <c r="U1917" s="250">
        <f t="shared" si="165"/>
        <v>0.4885584976940458</v>
      </c>
      <c r="V1917" s="250">
        <f t="shared" si="165"/>
        <v>0.49731811708477258</v>
      </c>
      <c r="W1917" s="250">
        <f t="shared" si="149"/>
        <v>0.4885584976940458</v>
      </c>
      <c r="X1917" s="250"/>
      <c r="Y1917" s="250"/>
      <c r="Z1917" s="250"/>
      <c r="AA1917" s="250"/>
    </row>
    <row r="1918" spans="1:27" ht="14.25" hidden="1" customHeight="1">
      <c r="A1918" s="120">
        <v>0.19</v>
      </c>
      <c r="B1918" s="120">
        <v>0.08</v>
      </c>
      <c r="C1918" s="120">
        <v>0.73</v>
      </c>
      <c r="D1918" s="250">
        <f t="shared" si="162"/>
        <v>0.31850441550608</v>
      </c>
      <c r="E1918" s="250">
        <f t="shared" si="162"/>
        <v>0.29288744297444003</v>
      </c>
      <c r="F1918" s="250">
        <f t="shared" si="146"/>
        <v>0.29288744297444003</v>
      </c>
      <c r="G1918" s="250"/>
      <c r="H1918" s="250"/>
      <c r="I1918" s="250"/>
      <c r="J1918" s="250">
        <f t="shared" si="163"/>
        <v>0.29509692254047998</v>
      </c>
      <c r="K1918" s="250">
        <f t="shared" si="163"/>
        <v>0.27902706390943999</v>
      </c>
      <c r="L1918" s="250">
        <f t="shared" si="147"/>
        <v>0.27902706390943999</v>
      </c>
      <c r="M1918" s="250"/>
      <c r="N1918" s="250"/>
      <c r="O1918" s="250"/>
      <c r="P1918" s="250">
        <f t="shared" si="164"/>
        <v>0.33797149386923997</v>
      </c>
      <c r="Q1918" s="250">
        <f t="shared" si="164"/>
        <v>0.34751648122703993</v>
      </c>
      <c r="R1918" s="250">
        <f t="shared" si="148"/>
        <v>0.33797149386923997</v>
      </c>
      <c r="S1918" s="250"/>
      <c r="T1918" s="250">
        <f t="shared" si="165"/>
        <v>0.5140413825856569</v>
      </c>
      <c r="U1918" s="250">
        <f t="shared" si="165"/>
        <v>0.48876717640228118</v>
      </c>
      <c r="V1918" s="250">
        <f t="shared" si="165"/>
        <v>0.49752678136228851</v>
      </c>
      <c r="W1918" s="250">
        <f t="shared" si="149"/>
        <v>0.48876717640228118</v>
      </c>
      <c r="X1918" s="250"/>
      <c r="Y1918" s="250"/>
      <c r="Z1918" s="250"/>
      <c r="AA1918" s="250"/>
    </row>
    <row r="1919" spans="1:27" ht="14.25" hidden="1" customHeight="1">
      <c r="A1919" s="120">
        <v>0.19</v>
      </c>
      <c r="B1919" s="120">
        <v>0.09</v>
      </c>
      <c r="C1919" s="120">
        <v>0.72</v>
      </c>
      <c r="D1919" s="250">
        <f t="shared" si="162"/>
        <v>0.31815715106684</v>
      </c>
      <c r="E1919" s="250">
        <f t="shared" si="162"/>
        <v>0.29320642439444</v>
      </c>
      <c r="F1919" s="250">
        <f t="shared" si="146"/>
        <v>0.29320642439444</v>
      </c>
      <c r="G1919" s="250"/>
      <c r="H1919" s="250"/>
      <c r="I1919" s="250"/>
      <c r="J1919" s="250">
        <f t="shared" si="163"/>
        <v>0.29477964235471998</v>
      </c>
      <c r="K1919" s="250">
        <f t="shared" si="163"/>
        <v>0.27934604532943996</v>
      </c>
      <c r="L1919" s="250">
        <f t="shared" si="147"/>
        <v>0.27934604532943996</v>
      </c>
      <c r="M1919" s="250"/>
      <c r="N1919" s="250"/>
      <c r="O1919" s="250"/>
      <c r="P1919" s="250">
        <f t="shared" si="164"/>
        <v>0.33797766084335995</v>
      </c>
      <c r="Q1919" s="250">
        <f t="shared" si="164"/>
        <v>0.34751031425291995</v>
      </c>
      <c r="R1919" s="250">
        <f t="shared" si="148"/>
        <v>0.33797766084335995</v>
      </c>
      <c r="S1919" s="250"/>
      <c r="T1919" s="250">
        <f t="shared" si="165"/>
        <v>0.51361145934484564</v>
      </c>
      <c r="U1919" s="250">
        <f t="shared" si="165"/>
        <v>0.48897585511051661</v>
      </c>
      <c r="V1919" s="250">
        <f t="shared" si="165"/>
        <v>0.49773544563980443</v>
      </c>
      <c r="W1919" s="250">
        <f t="shared" si="149"/>
        <v>0.48897585511051661</v>
      </c>
      <c r="X1919" s="250"/>
      <c r="Y1919" s="250"/>
      <c r="Z1919" s="250"/>
      <c r="AA1919" s="250"/>
    </row>
    <row r="1920" spans="1:27" ht="14.25" hidden="1" customHeight="1">
      <c r="A1920" s="120">
        <v>0.19</v>
      </c>
      <c r="B1920" s="120">
        <v>0.1</v>
      </c>
      <c r="C1920" s="120">
        <v>0.71</v>
      </c>
      <c r="D1920" s="250">
        <f t="shared" si="162"/>
        <v>0.31780988662760001</v>
      </c>
      <c r="E1920" s="250">
        <f t="shared" si="162"/>
        <v>0.29352540581443998</v>
      </c>
      <c r="F1920" s="250">
        <f t="shared" si="146"/>
        <v>0.29352540581443998</v>
      </c>
      <c r="G1920" s="250"/>
      <c r="H1920" s="250"/>
      <c r="I1920" s="250"/>
      <c r="J1920" s="250">
        <f t="shared" si="163"/>
        <v>0.29446236216895999</v>
      </c>
      <c r="K1920" s="250">
        <f t="shared" si="163"/>
        <v>0.27966502674943999</v>
      </c>
      <c r="L1920" s="250">
        <f t="shared" si="147"/>
        <v>0.27966502674943999</v>
      </c>
      <c r="M1920" s="250"/>
      <c r="N1920" s="250"/>
      <c r="O1920" s="250"/>
      <c r="P1920" s="250">
        <f t="shared" si="164"/>
        <v>0.33798382781747993</v>
      </c>
      <c r="Q1920" s="250">
        <f t="shared" si="164"/>
        <v>0.34750414727879997</v>
      </c>
      <c r="R1920" s="250">
        <f t="shared" si="148"/>
        <v>0.33798382781747993</v>
      </c>
      <c r="S1920" s="250"/>
      <c r="T1920" s="250">
        <f t="shared" si="165"/>
        <v>0.5131815361040345</v>
      </c>
      <c r="U1920" s="250">
        <f t="shared" si="165"/>
        <v>0.48918453381875199</v>
      </c>
      <c r="V1920" s="250">
        <f t="shared" si="165"/>
        <v>0.49794410991732041</v>
      </c>
      <c r="W1920" s="250">
        <f t="shared" si="149"/>
        <v>0.48918453381875199</v>
      </c>
      <c r="X1920" s="250"/>
      <c r="Y1920" s="250"/>
      <c r="Z1920" s="250"/>
      <c r="AA1920" s="250"/>
    </row>
    <row r="1921" spans="1:27" ht="14.25" hidden="1" customHeight="1">
      <c r="A1921" s="120">
        <v>0.19</v>
      </c>
      <c r="B1921" s="120">
        <v>0.11</v>
      </c>
      <c r="C1921" s="120">
        <v>0.7</v>
      </c>
      <c r="D1921" s="250">
        <f t="shared" si="162"/>
        <v>0.31746262218835997</v>
      </c>
      <c r="E1921" s="250">
        <f t="shared" si="162"/>
        <v>0.29384438723444001</v>
      </c>
      <c r="F1921" s="250">
        <f t="shared" si="146"/>
        <v>0.29384438723444001</v>
      </c>
      <c r="G1921" s="250"/>
      <c r="H1921" s="250"/>
      <c r="I1921" s="250"/>
      <c r="J1921" s="250">
        <f t="shared" si="163"/>
        <v>0.2941450819832</v>
      </c>
      <c r="K1921" s="250">
        <f t="shared" si="163"/>
        <v>0.27998400816943997</v>
      </c>
      <c r="L1921" s="250">
        <f t="shared" si="147"/>
        <v>0.27998400816943997</v>
      </c>
      <c r="M1921" s="250"/>
      <c r="N1921" s="250"/>
      <c r="O1921" s="250"/>
      <c r="P1921" s="250">
        <f t="shared" si="164"/>
        <v>0.33798999479159997</v>
      </c>
      <c r="Q1921" s="250">
        <f t="shared" si="164"/>
        <v>0.34749798030467993</v>
      </c>
      <c r="R1921" s="250">
        <f t="shared" si="148"/>
        <v>0.33798999479159997</v>
      </c>
      <c r="S1921" s="250"/>
      <c r="T1921" s="250">
        <f t="shared" si="165"/>
        <v>0.51275161286322335</v>
      </c>
      <c r="U1921" s="250">
        <f t="shared" si="165"/>
        <v>0.48939321252698742</v>
      </c>
      <c r="V1921" s="250">
        <f t="shared" si="165"/>
        <v>0.49815277419483639</v>
      </c>
      <c r="W1921" s="250">
        <f t="shared" si="149"/>
        <v>0.48939321252698742</v>
      </c>
      <c r="X1921" s="250"/>
      <c r="Y1921" s="250"/>
      <c r="Z1921" s="250"/>
      <c r="AA1921" s="250"/>
    </row>
    <row r="1922" spans="1:27" ht="14.25" hidden="1" customHeight="1">
      <c r="A1922" s="120">
        <v>0.19</v>
      </c>
      <c r="B1922" s="120">
        <v>0.12</v>
      </c>
      <c r="C1922" s="120">
        <v>0.69</v>
      </c>
      <c r="D1922" s="250">
        <f t="shared" si="162"/>
        <v>0.31711535774912003</v>
      </c>
      <c r="E1922" s="250">
        <f t="shared" si="162"/>
        <v>0.29416336865444004</v>
      </c>
      <c r="F1922" s="250">
        <f t="shared" si="146"/>
        <v>0.29416336865444004</v>
      </c>
      <c r="G1922" s="250"/>
      <c r="H1922" s="250"/>
      <c r="I1922" s="250"/>
      <c r="J1922" s="250">
        <f t="shared" si="163"/>
        <v>0.29382780179743995</v>
      </c>
      <c r="K1922" s="250">
        <f t="shared" si="163"/>
        <v>0.28030298958944</v>
      </c>
      <c r="L1922" s="250">
        <f t="shared" si="147"/>
        <v>0.28030298958944</v>
      </c>
      <c r="M1922" s="250"/>
      <c r="N1922" s="250"/>
      <c r="O1922" s="250"/>
      <c r="P1922" s="250">
        <f t="shared" si="164"/>
        <v>0.33799616176571995</v>
      </c>
      <c r="Q1922" s="250">
        <f t="shared" si="164"/>
        <v>0.34749181333055995</v>
      </c>
      <c r="R1922" s="250">
        <f t="shared" si="148"/>
        <v>0.33799616176571995</v>
      </c>
      <c r="S1922" s="250"/>
      <c r="T1922" s="250">
        <f t="shared" si="165"/>
        <v>0.51232168962241209</v>
      </c>
      <c r="U1922" s="250">
        <f t="shared" si="165"/>
        <v>0.4896018912352228</v>
      </c>
      <c r="V1922" s="250">
        <f t="shared" si="165"/>
        <v>0.49836143847235237</v>
      </c>
      <c r="W1922" s="250">
        <f t="shared" si="149"/>
        <v>0.4896018912352228</v>
      </c>
      <c r="X1922" s="250"/>
      <c r="Y1922" s="250"/>
      <c r="Z1922" s="250"/>
      <c r="AA1922" s="250"/>
    </row>
    <row r="1923" spans="1:27" ht="14.25" hidden="1" customHeight="1">
      <c r="A1923" s="120">
        <v>0.19</v>
      </c>
      <c r="B1923" s="120">
        <v>0.13</v>
      </c>
      <c r="C1923" s="120">
        <v>0.68</v>
      </c>
      <c r="D1923" s="250">
        <f t="shared" si="162"/>
        <v>0.31676809330988004</v>
      </c>
      <c r="E1923" s="250">
        <f t="shared" si="162"/>
        <v>0.29448235007444001</v>
      </c>
      <c r="F1923" s="250">
        <f t="shared" si="146"/>
        <v>0.29448235007444001</v>
      </c>
      <c r="G1923" s="250"/>
      <c r="H1923" s="250"/>
      <c r="I1923" s="250"/>
      <c r="J1923" s="250">
        <f t="shared" si="163"/>
        <v>0.29351052161168001</v>
      </c>
      <c r="K1923" s="250">
        <f t="shared" si="163"/>
        <v>0.28062197100943997</v>
      </c>
      <c r="L1923" s="250">
        <f t="shared" si="147"/>
        <v>0.28062197100943997</v>
      </c>
      <c r="M1923" s="250"/>
      <c r="N1923" s="250"/>
      <c r="O1923" s="250"/>
      <c r="P1923" s="250">
        <f t="shared" si="164"/>
        <v>0.33800232873983999</v>
      </c>
      <c r="Q1923" s="250">
        <f t="shared" si="164"/>
        <v>0.34748564635643997</v>
      </c>
      <c r="R1923" s="250">
        <f t="shared" si="148"/>
        <v>0.33800232873983999</v>
      </c>
      <c r="S1923" s="250"/>
      <c r="T1923" s="250">
        <f t="shared" si="165"/>
        <v>0.51189176638160105</v>
      </c>
      <c r="U1923" s="250">
        <f t="shared" si="165"/>
        <v>0.48981056994345823</v>
      </c>
      <c r="V1923" s="250">
        <f t="shared" si="165"/>
        <v>0.49857010274986835</v>
      </c>
      <c r="W1923" s="250">
        <f t="shared" si="149"/>
        <v>0.48981056994345823</v>
      </c>
      <c r="X1923" s="250"/>
      <c r="Y1923" s="250"/>
      <c r="Z1923" s="250"/>
      <c r="AA1923" s="250"/>
    </row>
    <row r="1924" spans="1:27" ht="14.25" hidden="1" customHeight="1">
      <c r="A1924" s="120">
        <v>0.19</v>
      </c>
      <c r="B1924" s="120">
        <v>0.14000000000000001</v>
      </c>
      <c r="C1924" s="120">
        <v>0.67</v>
      </c>
      <c r="D1924" s="250">
        <f t="shared" si="162"/>
        <v>0.31642082887064005</v>
      </c>
      <c r="E1924" s="250">
        <f t="shared" si="162"/>
        <v>0.29480133149443999</v>
      </c>
      <c r="F1924" s="250">
        <f t="shared" si="146"/>
        <v>0.29480133149443999</v>
      </c>
      <c r="G1924" s="250"/>
      <c r="H1924" s="250"/>
      <c r="I1924" s="250"/>
      <c r="J1924" s="250">
        <f t="shared" si="163"/>
        <v>0.29319324142592001</v>
      </c>
      <c r="K1924" s="250">
        <f t="shared" si="163"/>
        <v>0.28094095242944001</v>
      </c>
      <c r="L1924" s="250">
        <f t="shared" si="147"/>
        <v>0.28094095242944001</v>
      </c>
      <c r="M1924" s="250"/>
      <c r="N1924" s="250"/>
      <c r="O1924" s="250"/>
      <c r="P1924" s="250">
        <f t="shared" si="164"/>
        <v>0.33800849571395997</v>
      </c>
      <c r="Q1924" s="250">
        <f t="shared" si="164"/>
        <v>0.34747947938231999</v>
      </c>
      <c r="R1924" s="250">
        <f t="shared" si="148"/>
        <v>0.33800849571395997</v>
      </c>
      <c r="S1924" s="250"/>
      <c r="T1924" s="250">
        <f t="shared" si="165"/>
        <v>0.5114618431407898</v>
      </c>
      <c r="U1924" s="250">
        <f t="shared" si="165"/>
        <v>0.49001924865169361</v>
      </c>
      <c r="V1924" s="250">
        <f t="shared" si="165"/>
        <v>0.49877876702738433</v>
      </c>
      <c r="W1924" s="250">
        <f t="shared" si="149"/>
        <v>0.49001924865169361</v>
      </c>
      <c r="X1924" s="250"/>
      <c r="Y1924" s="250"/>
      <c r="Z1924" s="250"/>
      <c r="AA1924" s="250"/>
    </row>
    <row r="1925" spans="1:27" ht="14.25" hidden="1" customHeight="1">
      <c r="A1925" s="120">
        <v>0.19</v>
      </c>
      <c r="B1925" s="120">
        <v>0.15</v>
      </c>
      <c r="C1925" s="120">
        <v>0.66</v>
      </c>
      <c r="D1925" s="250">
        <f t="shared" si="162"/>
        <v>0.3160735644314</v>
      </c>
      <c r="E1925" s="250">
        <f t="shared" si="162"/>
        <v>0.29512031291444002</v>
      </c>
      <c r="F1925" s="250">
        <f t="shared" si="146"/>
        <v>0.29512031291444002</v>
      </c>
      <c r="G1925" s="250"/>
      <c r="H1925" s="250"/>
      <c r="I1925" s="250"/>
      <c r="J1925" s="250">
        <f t="shared" si="163"/>
        <v>0.29287596124016002</v>
      </c>
      <c r="K1925" s="250">
        <f t="shared" si="163"/>
        <v>0.28125993384944004</v>
      </c>
      <c r="L1925" s="250">
        <f t="shared" si="147"/>
        <v>0.28125993384944004</v>
      </c>
      <c r="M1925" s="250"/>
      <c r="N1925" s="250"/>
      <c r="O1925" s="250"/>
      <c r="P1925" s="250">
        <f t="shared" si="164"/>
        <v>0.33801466268808</v>
      </c>
      <c r="Q1925" s="250">
        <f t="shared" si="164"/>
        <v>0.34747331240820001</v>
      </c>
      <c r="R1925" s="250">
        <f t="shared" si="148"/>
        <v>0.33801466268808</v>
      </c>
      <c r="S1925" s="250"/>
      <c r="T1925" s="250">
        <f t="shared" si="165"/>
        <v>0.51103191989997865</v>
      </c>
      <c r="U1925" s="250">
        <f t="shared" si="165"/>
        <v>0.49022792735992898</v>
      </c>
      <c r="V1925" s="250">
        <f t="shared" si="165"/>
        <v>0.49898743130490025</v>
      </c>
      <c r="W1925" s="250">
        <f t="shared" si="149"/>
        <v>0.49022792735992898</v>
      </c>
      <c r="X1925" s="250"/>
      <c r="Y1925" s="250"/>
      <c r="Z1925" s="250"/>
      <c r="AA1925" s="250"/>
    </row>
    <row r="1926" spans="1:27" ht="14.25" hidden="1" customHeight="1">
      <c r="A1926" s="120">
        <v>0.19</v>
      </c>
      <c r="B1926" s="120">
        <v>0.16</v>
      </c>
      <c r="C1926" s="120">
        <v>0.65</v>
      </c>
      <c r="D1926" s="250">
        <f t="shared" si="162"/>
        <v>0.31572629999216001</v>
      </c>
      <c r="E1926" s="250">
        <f t="shared" si="162"/>
        <v>0.29543929433444005</v>
      </c>
      <c r="F1926" s="250">
        <f t="shared" si="146"/>
        <v>0.29543929433444005</v>
      </c>
      <c r="G1926" s="250"/>
      <c r="H1926" s="250"/>
      <c r="I1926" s="250"/>
      <c r="J1926" s="250">
        <f t="shared" si="163"/>
        <v>0.29255868105440003</v>
      </c>
      <c r="K1926" s="250">
        <f t="shared" si="163"/>
        <v>0.28157891526944001</v>
      </c>
      <c r="L1926" s="250">
        <f t="shared" si="147"/>
        <v>0.28157891526944001</v>
      </c>
      <c r="M1926" s="250"/>
      <c r="N1926" s="250"/>
      <c r="O1926" s="250"/>
      <c r="P1926" s="250">
        <f t="shared" si="164"/>
        <v>0.33802082966219998</v>
      </c>
      <c r="Q1926" s="250">
        <f t="shared" si="164"/>
        <v>0.34746714543407997</v>
      </c>
      <c r="R1926" s="250">
        <f t="shared" si="148"/>
        <v>0.33802082966219998</v>
      </c>
      <c r="S1926" s="250"/>
      <c r="T1926" s="250">
        <f t="shared" si="165"/>
        <v>0.5106019966591675</v>
      </c>
      <c r="U1926" s="250">
        <f t="shared" si="165"/>
        <v>0.49043660606816442</v>
      </c>
      <c r="V1926" s="250">
        <f t="shared" si="165"/>
        <v>0.49919609558241618</v>
      </c>
      <c r="W1926" s="250">
        <f t="shared" si="149"/>
        <v>0.49043660606816442</v>
      </c>
      <c r="X1926" s="250"/>
      <c r="Y1926" s="250"/>
      <c r="Z1926" s="250"/>
      <c r="AA1926" s="250"/>
    </row>
    <row r="1927" spans="1:27" ht="14.25" hidden="1" customHeight="1">
      <c r="A1927" s="120">
        <v>0.19</v>
      </c>
      <c r="B1927" s="120">
        <v>0.17</v>
      </c>
      <c r="C1927" s="120">
        <v>0.64</v>
      </c>
      <c r="D1927" s="250">
        <f t="shared" si="162"/>
        <v>0.31537903555292002</v>
      </c>
      <c r="E1927" s="250">
        <f t="shared" si="162"/>
        <v>0.29575827575444003</v>
      </c>
      <c r="F1927" s="250">
        <f t="shared" si="146"/>
        <v>0.29575827575444003</v>
      </c>
      <c r="G1927" s="250"/>
      <c r="H1927" s="250"/>
      <c r="I1927" s="250"/>
      <c r="J1927" s="250">
        <f t="shared" si="163"/>
        <v>0.29224140086864003</v>
      </c>
      <c r="K1927" s="250">
        <f t="shared" si="163"/>
        <v>0.28189789668943999</v>
      </c>
      <c r="L1927" s="250">
        <f t="shared" si="147"/>
        <v>0.28189789668943999</v>
      </c>
      <c r="M1927" s="250"/>
      <c r="N1927" s="250"/>
      <c r="O1927" s="250"/>
      <c r="P1927" s="250">
        <f t="shared" si="164"/>
        <v>0.33802699663631997</v>
      </c>
      <c r="Q1927" s="250">
        <f t="shared" si="164"/>
        <v>0.34746097845995999</v>
      </c>
      <c r="R1927" s="250">
        <f t="shared" si="148"/>
        <v>0.33802699663631997</v>
      </c>
      <c r="S1927" s="250"/>
      <c r="T1927" s="250">
        <f t="shared" si="165"/>
        <v>0.51017207341835635</v>
      </c>
      <c r="U1927" s="250">
        <f t="shared" si="165"/>
        <v>0.49064528477639979</v>
      </c>
      <c r="V1927" s="250">
        <f t="shared" si="165"/>
        <v>0.49940475985993216</v>
      </c>
      <c r="W1927" s="250">
        <f t="shared" si="149"/>
        <v>0.49064528477639979</v>
      </c>
      <c r="X1927" s="250"/>
      <c r="Y1927" s="250"/>
      <c r="Z1927" s="250"/>
      <c r="AA1927" s="250"/>
    </row>
    <row r="1928" spans="1:27" ht="14.25" hidden="1" customHeight="1">
      <c r="A1928" s="120">
        <v>0.19</v>
      </c>
      <c r="B1928" s="120">
        <v>0.18</v>
      </c>
      <c r="C1928" s="120">
        <v>0.63</v>
      </c>
      <c r="D1928" s="250">
        <f t="shared" si="162"/>
        <v>0.31503177111368003</v>
      </c>
      <c r="E1928" s="250">
        <f t="shared" si="162"/>
        <v>0.29607725717444</v>
      </c>
      <c r="F1928" s="250">
        <f t="shared" si="146"/>
        <v>0.29607725717444</v>
      </c>
      <c r="G1928" s="250"/>
      <c r="H1928" s="250"/>
      <c r="I1928" s="250"/>
      <c r="J1928" s="250">
        <f t="shared" si="163"/>
        <v>0.29192412068287998</v>
      </c>
      <c r="K1928" s="250">
        <f t="shared" si="163"/>
        <v>0.28221687810943996</v>
      </c>
      <c r="L1928" s="250">
        <f t="shared" si="147"/>
        <v>0.28221687810943996</v>
      </c>
      <c r="M1928" s="250"/>
      <c r="N1928" s="250"/>
      <c r="O1928" s="250"/>
      <c r="P1928" s="250">
        <f t="shared" si="164"/>
        <v>0.33803316361044</v>
      </c>
      <c r="Q1928" s="250">
        <f t="shared" si="164"/>
        <v>0.34745481148584001</v>
      </c>
      <c r="R1928" s="250">
        <f t="shared" si="148"/>
        <v>0.33803316361044</v>
      </c>
      <c r="S1928" s="250"/>
      <c r="T1928" s="250">
        <f t="shared" si="165"/>
        <v>0.50974215017754521</v>
      </c>
      <c r="U1928" s="250">
        <f t="shared" si="165"/>
        <v>0.49085396348463517</v>
      </c>
      <c r="V1928" s="250">
        <f t="shared" si="165"/>
        <v>0.49961342413744814</v>
      </c>
      <c r="W1928" s="250">
        <f t="shared" si="149"/>
        <v>0.49085396348463517</v>
      </c>
      <c r="X1928" s="250"/>
      <c r="Y1928" s="250"/>
      <c r="Z1928" s="250"/>
      <c r="AA1928" s="250"/>
    </row>
    <row r="1929" spans="1:27" ht="14.25" hidden="1" customHeight="1">
      <c r="A1929" s="120">
        <v>0.19</v>
      </c>
      <c r="B1929" s="120">
        <v>0.19</v>
      </c>
      <c r="C1929" s="120">
        <v>0.62</v>
      </c>
      <c r="D1929" s="250">
        <f t="shared" si="162"/>
        <v>0.31468450667444003</v>
      </c>
      <c r="E1929" s="250">
        <f t="shared" si="162"/>
        <v>0.29639623859444003</v>
      </c>
      <c r="F1929" s="250">
        <f t="shared" si="146"/>
        <v>0.29639623859444003</v>
      </c>
      <c r="G1929" s="250"/>
      <c r="H1929" s="250"/>
      <c r="I1929" s="250"/>
      <c r="J1929" s="250">
        <f t="shared" si="163"/>
        <v>0.29160684049712005</v>
      </c>
      <c r="K1929" s="250">
        <f t="shared" si="163"/>
        <v>0.28253585952943999</v>
      </c>
      <c r="L1929" s="250">
        <f t="shared" si="147"/>
        <v>0.28253585952943999</v>
      </c>
      <c r="M1929" s="250"/>
      <c r="N1929" s="250"/>
      <c r="O1929" s="250"/>
      <c r="P1929" s="250">
        <f t="shared" si="164"/>
        <v>0.33803933058455998</v>
      </c>
      <c r="Q1929" s="250">
        <f t="shared" si="164"/>
        <v>0.34744864451171997</v>
      </c>
      <c r="R1929" s="250">
        <f t="shared" si="148"/>
        <v>0.33803933058455998</v>
      </c>
      <c r="S1929" s="250"/>
      <c r="T1929" s="250">
        <f t="shared" si="165"/>
        <v>0.50931222693673406</v>
      </c>
      <c r="U1929" s="250">
        <f t="shared" si="165"/>
        <v>0.49106264219287055</v>
      </c>
      <c r="V1929" s="250">
        <f t="shared" si="165"/>
        <v>0.49982208841496412</v>
      </c>
      <c r="W1929" s="250">
        <f t="shared" si="149"/>
        <v>0.49106264219287055</v>
      </c>
      <c r="X1929" s="250"/>
      <c r="Y1929" s="250"/>
      <c r="Z1929" s="250"/>
      <c r="AA1929" s="250"/>
    </row>
    <row r="1930" spans="1:27" ht="14.25" hidden="1" customHeight="1">
      <c r="A1930" s="120">
        <v>0.19</v>
      </c>
      <c r="B1930" s="120">
        <v>0.2</v>
      </c>
      <c r="C1930" s="120">
        <v>0.61</v>
      </c>
      <c r="D1930" s="250">
        <f t="shared" si="162"/>
        <v>0.31433724223519999</v>
      </c>
      <c r="E1930" s="250">
        <f t="shared" si="162"/>
        <v>0.29671522001444006</v>
      </c>
      <c r="F1930" s="250">
        <f t="shared" si="146"/>
        <v>0.29671522001444006</v>
      </c>
      <c r="G1930" s="250"/>
      <c r="H1930" s="250"/>
      <c r="I1930" s="250"/>
      <c r="J1930" s="250">
        <f t="shared" si="163"/>
        <v>0.29128956031136</v>
      </c>
      <c r="K1930" s="250">
        <f t="shared" si="163"/>
        <v>0.28285484094944002</v>
      </c>
      <c r="L1930" s="250">
        <f t="shared" si="147"/>
        <v>0.28285484094944002</v>
      </c>
      <c r="M1930" s="250"/>
      <c r="N1930" s="250"/>
      <c r="O1930" s="250"/>
      <c r="P1930" s="250">
        <f t="shared" si="164"/>
        <v>0.33804549755867996</v>
      </c>
      <c r="Q1930" s="250">
        <f t="shared" si="164"/>
        <v>0.34744247753759994</v>
      </c>
      <c r="R1930" s="250">
        <f t="shared" si="148"/>
        <v>0.33804549755867996</v>
      </c>
      <c r="S1930" s="250"/>
      <c r="T1930" s="250">
        <f t="shared" si="165"/>
        <v>0.50888230369592291</v>
      </c>
      <c r="U1930" s="250">
        <f t="shared" si="165"/>
        <v>0.49127132090110603</v>
      </c>
      <c r="V1930" s="250">
        <f t="shared" si="165"/>
        <v>0.5000307526924801</v>
      </c>
      <c r="W1930" s="250">
        <f t="shared" si="149"/>
        <v>0.49127132090110603</v>
      </c>
      <c r="X1930" s="250"/>
      <c r="Y1930" s="250"/>
      <c r="Z1930" s="250"/>
      <c r="AA1930" s="250"/>
    </row>
    <row r="1931" spans="1:27" ht="14.25" hidden="1" customHeight="1">
      <c r="A1931" s="120">
        <v>0.19</v>
      </c>
      <c r="B1931" s="120">
        <v>0.21</v>
      </c>
      <c r="C1931" s="120">
        <v>0.6</v>
      </c>
      <c r="D1931" s="250">
        <f t="shared" si="162"/>
        <v>0.31398997779596</v>
      </c>
      <c r="E1931" s="250">
        <f t="shared" si="162"/>
        <v>0.29703420143443998</v>
      </c>
      <c r="F1931" s="250">
        <f t="shared" si="146"/>
        <v>0.29703420143443998</v>
      </c>
      <c r="G1931" s="250"/>
      <c r="H1931" s="250"/>
      <c r="I1931" s="250"/>
      <c r="J1931" s="250">
        <f t="shared" si="163"/>
        <v>0.2909722801256</v>
      </c>
      <c r="K1931" s="250">
        <f t="shared" si="163"/>
        <v>0.28317382236944</v>
      </c>
      <c r="L1931" s="250">
        <f t="shared" si="147"/>
        <v>0.28317382236944</v>
      </c>
      <c r="M1931" s="250"/>
      <c r="N1931" s="250"/>
      <c r="O1931" s="250"/>
      <c r="P1931" s="250">
        <f t="shared" si="164"/>
        <v>0.3380516645328</v>
      </c>
      <c r="Q1931" s="250">
        <f t="shared" si="164"/>
        <v>0.34743631056348001</v>
      </c>
      <c r="R1931" s="250">
        <f t="shared" si="148"/>
        <v>0.3380516645328</v>
      </c>
      <c r="S1931" s="250"/>
      <c r="T1931" s="250">
        <f t="shared" si="165"/>
        <v>0.50845238045511165</v>
      </c>
      <c r="U1931" s="250">
        <f t="shared" si="165"/>
        <v>0.49147999960934141</v>
      </c>
      <c r="V1931" s="250">
        <f t="shared" si="165"/>
        <v>0.50023941696999596</v>
      </c>
      <c r="W1931" s="250">
        <f t="shared" si="149"/>
        <v>0.49147999960934141</v>
      </c>
      <c r="X1931" s="250"/>
      <c r="Y1931" s="250"/>
      <c r="Z1931" s="250"/>
      <c r="AA1931" s="250"/>
    </row>
    <row r="1932" spans="1:27" ht="14.25" hidden="1" customHeight="1">
      <c r="A1932" s="120">
        <v>0.19</v>
      </c>
      <c r="B1932" s="120">
        <v>0.22</v>
      </c>
      <c r="C1932" s="120">
        <v>0.59</v>
      </c>
      <c r="D1932" s="250">
        <f t="shared" si="162"/>
        <v>0.31364271335672</v>
      </c>
      <c r="E1932" s="250">
        <f t="shared" si="162"/>
        <v>0.29735318285444001</v>
      </c>
      <c r="F1932" s="250">
        <f t="shared" si="146"/>
        <v>0.29735318285444001</v>
      </c>
      <c r="G1932" s="250"/>
      <c r="H1932" s="250"/>
      <c r="I1932" s="250"/>
      <c r="J1932" s="250">
        <f t="shared" si="163"/>
        <v>0.29065499993984001</v>
      </c>
      <c r="K1932" s="250">
        <f t="shared" si="163"/>
        <v>0.28349280378943997</v>
      </c>
      <c r="L1932" s="250">
        <f t="shared" si="147"/>
        <v>0.28349280378943997</v>
      </c>
      <c r="M1932" s="250"/>
      <c r="N1932" s="250"/>
      <c r="O1932" s="250"/>
      <c r="P1932" s="250">
        <f t="shared" si="164"/>
        <v>0.33805783150691993</v>
      </c>
      <c r="Q1932" s="250">
        <f t="shared" si="164"/>
        <v>0.34743014358935997</v>
      </c>
      <c r="R1932" s="250">
        <f t="shared" si="148"/>
        <v>0.33805783150691993</v>
      </c>
      <c r="S1932" s="250"/>
      <c r="T1932" s="250">
        <f t="shared" si="165"/>
        <v>0.50802245721430039</v>
      </c>
      <c r="U1932" s="250">
        <f t="shared" si="165"/>
        <v>0.49168867831757679</v>
      </c>
      <c r="V1932" s="250">
        <f t="shared" si="165"/>
        <v>0.50044808124751194</v>
      </c>
      <c r="W1932" s="250">
        <f t="shared" si="149"/>
        <v>0.49168867831757679</v>
      </c>
      <c r="X1932" s="250"/>
      <c r="Y1932" s="250"/>
      <c r="Z1932" s="250"/>
      <c r="AA1932" s="250"/>
    </row>
    <row r="1933" spans="1:27" ht="14.25" hidden="1" customHeight="1">
      <c r="A1933" s="120">
        <v>0.19</v>
      </c>
      <c r="B1933" s="120">
        <v>0.23</v>
      </c>
      <c r="C1933" s="120">
        <v>0.57999999999999996</v>
      </c>
      <c r="D1933" s="250">
        <f t="shared" si="162"/>
        <v>0.31329544891748001</v>
      </c>
      <c r="E1933" s="250">
        <f t="shared" si="162"/>
        <v>0.29767216427443999</v>
      </c>
      <c r="F1933" s="250">
        <f t="shared" si="146"/>
        <v>0.29767216427443999</v>
      </c>
      <c r="G1933" s="250"/>
      <c r="H1933" s="250"/>
      <c r="I1933" s="250"/>
      <c r="J1933" s="250">
        <f t="shared" si="163"/>
        <v>0.29033771975407996</v>
      </c>
      <c r="K1933" s="250">
        <f t="shared" si="163"/>
        <v>0.28381178520943995</v>
      </c>
      <c r="L1933" s="250">
        <f t="shared" si="147"/>
        <v>0.28381178520943995</v>
      </c>
      <c r="M1933" s="250"/>
      <c r="N1933" s="250"/>
      <c r="O1933" s="250"/>
      <c r="P1933" s="250">
        <f t="shared" si="164"/>
        <v>0.33806399848103996</v>
      </c>
      <c r="Q1933" s="250">
        <f t="shared" si="164"/>
        <v>0.34742397661523994</v>
      </c>
      <c r="R1933" s="250">
        <f t="shared" si="148"/>
        <v>0.33806399848103996</v>
      </c>
      <c r="S1933" s="250"/>
      <c r="T1933" s="250">
        <f t="shared" si="165"/>
        <v>0.50759253397348925</v>
      </c>
      <c r="U1933" s="250">
        <f t="shared" si="165"/>
        <v>0.49189735702581217</v>
      </c>
      <c r="V1933" s="250">
        <f t="shared" si="165"/>
        <v>0.50065674552502792</v>
      </c>
      <c r="W1933" s="250">
        <f t="shared" si="149"/>
        <v>0.49189735702581217</v>
      </c>
      <c r="X1933" s="250"/>
      <c r="Y1933" s="250"/>
      <c r="Z1933" s="250"/>
      <c r="AA1933" s="250"/>
    </row>
    <row r="1934" spans="1:27" ht="14.25" hidden="1" customHeight="1">
      <c r="A1934" s="120">
        <v>0.19</v>
      </c>
      <c r="B1934" s="120">
        <v>0.24</v>
      </c>
      <c r="C1934" s="120">
        <v>0.56999999999999995</v>
      </c>
      <c r="D1934" s="250">
        <f t="shared" si="162"/>
        <v>0.31294818447824002</v>
      </c>
      <c r="E1934" s="250">
        <f t="shared" si="162"/>
        <v>0.29799114569443996</v>
      </c>
      <c r="F1934" s="250">
        <f t="shared" si="146"/>
        <v>0.29799114569443996</v>
      </c>
      <c r="G1934" s="250"/>
      <c r="H1934" s="250"/>
      <c r="I1934" s="250"/>
      <c r="J1934" s="250">
        <f t="shared" si="163"/>
        <v>0.29002043956831997</v>
      </c>
      <c r="K1934" s="250">
        <f t="shared" si="163"/>
        <v>0.28413076662944003</v>
      </c>
      <c r="L1934" s="250">
        <f t="shared" si="147"/>
        <v>0.28413076662944003</v>
      </c>
      <c r="M1934" s="250"/>
      <c r="N1934" s="250"/>
      <c r="O1934" s="250"/>
      <c r="P1934" s="250">
        <f t="shared" si="164"/>
        <v>0.33807016545515994</v>
      </c>
      <c r="Q1934" s="250">
        <f t="shared" si="164"/>
        <v>0.34741780964111996</v>
      </c>
      <c r="R1934" s="250">
        <f t="shared" si="148"/>
        <v>0.33807016545515994</v>
      </c>
      <c r="S1934" s="250"/>
      <c r="T1934" s="250">
        <f t="shared" si="165"/>
        <v>0.5071626107326781</v>
      </c>
      <c r="U1934" s="250">
        <f t="shared" si="165"/>
        <v>0.4921060357340476</v>
      </c>
      <c r="V1934" s="250">
        <f t="shared" si="165"/>
        <v>0.5008654098025439</v>
      </c>
      <c r="W1934" s="250">
        <f t="shared" si="149"/>
        <v>0.4921060357340476</v>
      </c>
      <c r="X1934" s="250"/>
      <c r="Y1934" s="250"/>
      <c r="Z1934" s="250"/>
      <c r="AA1934" s="250"/>
    </row>
    <row r="1935" spans="1:27" ht="14.25" hidden="1" customHeight="1">
      <c r="A1935" s="120">
        <v>0.19</v>
      </c>
      <c r="B1935" s="120">
        <v>0.25</v>
      </c>
      <c r="C1935" s="120">
        <v>0.56000000000000005</v>
      </c>
      <c r="D1935" s="250">
        <f t="shared" si="162"/>
        <v>0.31260092003900003</v>
      </c>
      <c r="E1935" s="250">
        <f t="shared" si="162"/>
        <v>0.29831012711444005</v>
      </c>
      <c r="F1935" s="250">
        <f t="shared" si="146"/>
        <v>0.29831012711444005</v>
      </c>
      <c r="G1935" s="250"/>
      <c r="H1935" s="250"/>
      <c r="I1935" s="250"/>
      <c r="J1935" s="250">
        <f t="shared" si="163"/>
        <v>0.28970315938255997</v>
      </c>
      <c r="K1935" s="250">
        <f t="shared" si="163"/>
        <v>0.28444974804944001</v>
      </c>
      <c r="L1935" s="250">
        <f t="shared" si="147"/>
        <v>0.28444974804944001</v>
      </c>
      <c r="M1935" s="250"/>
      <c r="N1935" s="250"/>
      <c r="O1935" s="250"/>
      <c r="P1935" s="250">
        <f t="shared" si="164"/>
        <v>0.33807633242927998</v>
      </c>
      <c r="Q1935" s="250">
        <f t="shared" si="164"/>
        <v>0.34741164266699998</v>
      </c>
      <c r="R1935" s="250">
        <f t="shared" si="148"/>
        <v>0.33807633242927998</v>
      </c>
      <c r="S1935" s="250"/>
      <c r="T1935" s="250">
        <f t="shared" si="165"/>
        <v>0.50673268749186706</v>
      </c>
      <c r="U1935" s="250">
        <f t="shared" si="165"/>
        <v>0.49231471444228303</v>
      </c>
      <c r="V1935" s="250">
        <f t="shared" si="165"/>
        <v>0.50107407408005988</v>
      </c>
      <c r="W1935" s="250">
        <f t="shared" si="149"/>
        <v>0.49231471444228303</v>
      </c>
      <c r="X1935" s="250"/>
      <c r="Y1935" s="250"/>
      <c r="Z1935" s="250"/>
      <c r="AA1935" s="250"/>
    </row>
    <row r="1936" spans="1:27" ht="14.25" hidden="1" customHeight="1">
      <c r="A1936" s="120">
        <v>0.19</v>
      </c>
      <c r="B1936" s="120">
        <v>0.26</v>
      </c>
      <c r="C1936" s="120">
        <v>0.55000000000000004</v>
      </c>
      <c r="D1936" s="250">
        <f t="shared" si="162"/>
        <v>0.31225365559976004</v>
      </c>
      <c r="E1936" s="250">
        <f t="shared" si="162"/>
        <v>0.29862910853444002</v>
      </c>
      <c r="F1936" s="250">
        <f t="shared" si="146"/>
        <v>0.29862910853444002</v>
      </c>
      <c r="G1936" s="250"/>
      <c r="H1936" s="250"/>
      <c r="I1936" s="250"/>
      <c r="J1936" s="250">
        <f t="shared" si="163"/>
        <v>0.28938587919680003</v>
      </c>
      <c r="K1936" s="250">
        <f t="shared" si="163"/>
        <v>0.28476872946943999</v>
      </c>
      <c r="L1936" s="250">
        <f t="shared" si="147"/>
        <v>0.28476872946943999</v>
      </c>
      <c r="M1936" s="250"/>
      <c r="N1936" s="250"/>
      <c r="O1936" s="250"/>
      <c r="P1936" s="250">
        <f t="shared" si="164"/>
        <v>0.33808249940339996</v>
      </c>
      <c r="Q1936" s="250">
        <f t="shared" si="164"/>
        <v>0.34740547569287999</v>
      </c>
      <c r="R1936" s="250">
        <f t="shared" si="148"/>
        <v>0.33808249940339996</v>
      </c>
      <c r="S1936" s="250"/>
      <c r="T1936" s="250">
        <f t="shared" si="165"/>
        <v>0.5063027642510558</v>
      </c>
      <c r="U1936" s="250">
        <f t="shared" si="165"/>
        <v>0.49252339315051841</v>
      </c>
      <c r="V1936" s="250">
        <f t="shared" si="165"/>
        <v>0.50128273835757575</v>
      </c>
      <c r="W1936" s="250">
        <f t="shared" si="149"/>
        <v>0.49252339315051841</v>
      </c>
      <c r="X1936" s="250"/>
      <c r="Y1936" s="250"/>
      <c r="Z1936" s="250"/>
      <c r="AA1936" s="250"/>
    </row>
    <row r="1937" spans="1:27" ht="14.25" hidden="1" customHeight="1">
      <c r="A1937" s="120">
        <v>0.19</v>
      </c>
      <c r="B1937" s="120">
        <v>0.27</v>
      </c>
      <c r="C1937" s="120">
        <v>0.54</v>
      </c>
      <c r="D1937" s="250">
        <f t="shared" si="162"/>
        <v>0.31190639116052005</v>
      </c>
      <c r="E1937" s="250">
        <f t="shared" si="162"/>
        <v>0.29894808995444</v>
      </c>
      <c r="F1937" s="250">
        <f t="shared" si="146"/>
        <v>0.29894808995444</v>
      </c>
      <c r="G1937" s="250"/>
      <c r="H1937" s="250"/>
      <c r="I1937" s="250"/>
      <c r="J1937" s="250">
        <f t="shared" si="163"/>
        <v>0.28906859901103998</v>
      </c>
      <c r="K1937" s="250">
        <f t="shared" si="163"/>
        <v>0.28508771088944002</v>
      </c>
      <c r="L1937" s="250">
        <f t="shared" si="147"/>
        <v>0.28508771088944002</v>
      </c>
      <c r="M1937" s="250"/>
      <c r="N1937" s="250"/>
      <c r="O1937" s="250"/>
      <c r="P1937" s="250">
        <f t="shared" si="164"/>
        <v>0.33808866637752</v>
      </c>
      <c r="Q1937" s="250">
        <f t="shared" si="164"/>
        <v>0.34739930871876001</v>
      </c>
      <c r="R1937" s="250">
        <f t="shared" si="148"/>
        <v>0.33808866637752</v>
      </c>
      <c r="S1937" s="250"/>
      <c r="T1937" s="250">
        <f t="shared" si="165"/>
        <v>0.50587284101024466</v>
      </c>
      <c r="U1937" s="250">
        <f t="shared" si="165"/>
        <v>0.49273207185875378</v>
      </c>
      <c r="V1937" s="250">
        <f t="shared" si="165"/>
        <v>0.50149140263509184</v>
      </c>
      <c r="W1937" s="250">
        <f t="shared" si="149"/>
        <v>0.49273207185875378</v>
      </c>
      <c r="X1937" s="250"/>
      <c r="Y1937" s="250"/>
      <c r="Z1937" s="250"/>
      <c r="AA1937" s="250"/>
    </row>
    <row r="1938" spans="1:27" ht="14.25" hidden="1" customHeight="1">
      <c r="A1938" s="120">
        <v>0.19</v>
      </c>
      <c r="B1938" s="120">
        <v>0.28000000000000003</v>
      </c>
      <c r="C1938" s="120">
        <v>0.53</v>
      </c>
      <c r="D1938" s="250">
        <f t="shared" si="162"/>
        <v>0.31155912672128006</v>
      </c>
      <c r="E1938" s="250">
        <f t="shared" si="162"/>
        <v>0.29926707137443997</v>
      </c>
      <c r="F1938" s="250">
        <f t="shared" si="146"/>
        <v>0.29926707137443997</v>
      </c>
      <c r="G1938" s="250"/>
      <c r="H1938" s="250"/>
      <c r="I1938" s="250"/>
      <c r="J1938" s="250">
        <f t="shared" si="163"/>
        <v>0.28875131882528005</v>
      </c>
      <c r="K1938" s="250">
        <f t="shared" si="163"/>
        <v>0.28540669230943999</v>
      </c>
      <c r="L1938" s="250">
        <f t="shared" si="147"/>
        <v>0.28540669230943999</v>
      </c>
      <c r="M1938" s="250"/>
      <c r="N1938" s="250"/>
      <c r="O1938" s="250"/>
      <c r="P1938" s="250">
        <f t="shared" si="164"/>
        <v>0.33809483335163998</v>
      </c>
      <c r="Q1938" s="250">
        <f t="shared" si="164"/>
        <v>0.34739314174463998</v>
      </c>
      <c r="R1938" s="250">
        <f t="shared" si="148"/>
        <v>0.33809483335163998</v>
      </c>
      <c r="S1938" s="250"/>
      <c r="T1938" s="250">
        <f t="shared" si="165"/>
        <v>0.50544291776943351</v>
      </c>
      <c r="U1938" s="250">
        <f t="shared" si="165"/>
        <v>0.49294075056698922</v>
      </c>
      <c r="V1938" s="250">
        <f t="shared" si="165"/>
        <v>0.50170006691260771</v>
      </c>
      <c r="W1938" s="250">
        <f t="shared" si="149"/>
        <v>0.49294075056698922</v>
      </c>
      <c r="X1938" s="250"/>
      <c r="Y1938" s="250"/>
      <c r="Z1938" s="250"/>
      <c r="AA1938" s="250"/>
    </row>
    <row r="1939" spans="1:27" ht="14.25" hidden="1" customHeight="1">
      <c r="A1939" s="120">
        <v>0.19</v>
      </c>
      <c r="B1939" s="120">
        <v>0.28999999999999998</v>
      </c>
      <c r="C1939" s="120">
        <v>0.52</v>
      </c>
      <c r="D1939" s="250">
        <f t="shared" si="162"/>
        <v>0.31121186228204001</v>
      </c>
      <c r="E1939" s="250">
        <f t="shared" si="162"/>
        <v>0.29958605279444001</v>
      </c>
      <c r="F1939" s="250">
        <f t="shared" si="146"/>
        <v>0.29958605279444001</v>
      </c>
      <c r="G1939" s="250"/>
      <c r="H1939" s="250"/>
      <c r="I1939" s="250"/>
      <c r="J1939" s="250">
        <f t="shared" si="163"/>
        <v>0.28843403863952</v>
      </c>
      <c r="K1939" s="250">
        <f t="shared" si="163"/>
        <v>0.28572567372944002</v>
      </c>
      <c r="L1939" s="250">
        <f t="shared" si="147"/>
        <v>0.28572567372944002</v>
      </c>
      <c r="M1939" s="250"/>
      <c r="N1939" s="250"/>
      <c r="O1939" s="250"/>
      <c r="P1939" s="250">
        <f t="shared" si="164"/>
        <v>0.33810100032575996</v>
      </c>
      <c r="Q1939" s="250">
        <f t="shared" si="164"/>
        <v>0.34738697477052</v>
      </c>
      <c r="R1939" s="250">
        <f t="shared" si="148"/>
        <v>0.33810100032575996</v>
      </c>
      <c r="S1939" s="250"/>
      <c r="T1939" s="250">
        <f t="shared" si="165"/>
        <v>0.50501299452862236</v>
      </c>
      <c r="U1939" s="250">
        <f t="shared" si="165"/>
        <v>0.49314942927522465</v>
      </c>
      <c r="V1939" s="250">
        <f t="shared" si="165"/>
        <v>0.50190873119012369</v>
      </c>
      <c r="W1939" s="250">
        <f t="shared" si="149"/>
        <v>0.49314942927522465</v>
      </c>
      <c r="X1939" s="250"/>
      <c r="Y1939" s="250"/>
      <c r="Z1939" s="250"/>
      <c r="AA1939" s="250"/>
    </row>
    <row r="1940" spans="1:27" ht="14.25" hidden="1" customHeight="1">
      <c r="A1940" s="120">
        <v>0.19</v>
      </c>
      <c r="B1940" s="120">
        <v>0.3</v>
      </c>
      <c r="C1940" s="120">
        <v>0.51</v>
      </c>
      <c r="D1940" s="250">
        <f t="shared" si="162"/>
        <v>0.31086459784280002</v>
      </c>
      <c r="E1940" s="250">
        <f t="shared" si="162"/>
        <v>0.29990503421444004</v>
      </c>
      <c r="F1940" s="250">
        <f t="shared" si="146"/>
        <v>0.29990503421444004</v>
      </c>
      <c r="G1940" s="250"/>
      <c r="H1940" s="250"/>
      <c r="I1940" s="250"/>
      <c r="J1940" s="250">
        <f t="shared" si="163"/>
        <v>0.28811675845376</v>
      </c>
      <c r="K1940" s="250">
        <f t="shared" si="163"/>
        <v>0.28604465514944</v>
      </c>
      <c r="L1940" s="250">
        <f t="shared" si="147"/>
        <v>0.28604465514944</v>
      </c>
      <c r="M1940" s="250"/>
      <c r="N1940" s="250"/>
      <c r="O1940" s="250"/>
      <c r="P1940" s="250">
        <f t="shared" si="164"/>
        <v>0.33810716729988</v>
      </c>
      <c r="Q1940" s="250">
        <f t="shared" si="164"/>
        <v>0.34738080779640002</v>
      </c>
      <c r="R1940" s="250">
        <f t="shared" si="148"/>
        <v>0.33810716729988</v>
      </c>
      <c r="S1940" s="250"/>
      <c r="T1940" s="250">
        <f t="shared" si="165"/>
        <v>0.50458307128781121</v>
      </c>
      <c r="U1940" s="250">
        <f t="shared" si="165"/>
        <v>0.49335810798346003</v>
      </c>
      <c r="V1940" s="250">
        <f t="shared" si="165"/>
        <v>0.50211739546763967</v>
      </c>
      <c r="W1940" s="250">
        <f t="shared" si="149"/>
        <v>0.49335810798346003</v>
      </c>
      <c r="X1940" s="250"/>
      <c r="Y1940" s="250"/>
      <c r="Z1940" s="250"/>
      <c r="AA1940" s="250"/>
    </row>
    <row r="1941" spans="1:27" ht="14.25" hidden="1" customHeight="1">
      <c r="A1941" s="120">
        <v>0.19</v>
      </c>
      <c r="B1941" s="120">
        <v>0.31</v>
      </c>
      <c r="C1941" s="120">
        <v>0.5</v>
      </c>
      <c r="D1941" s="250">
        <f t="shared" si="162"/>
        <v>0.31051733340356003</v>
      </c>
      <c r="E1941" s="250">
        <f t="shared" si="162"/>
        <v>0.30022401563444001</v>
      </c>
      <c r="F1941" s="250">
        <f t="shared" si="146"/>
        <v>0.30022401563444001</v>
      </c>
      <c r="G1941" s="250"/>
      <c r="H1941" s="250"/>
      <c r="I1941" s="250"/>
      <c r="J1941" s="250">
        <f t="shared" si="163"/>
        <v>0.28779947826800001</v>
      </c>
      <c r="K1941" s="250">
        <f t="shared" si="163"/>
        <v>0.28636363656943997</v>
      </c>
      <c r="L1941" s="250">
        <f t="shared" si="147"/>
        <v>0.28636363656943997</v>
      </c>
      <c r="M1941" s="250"/>
      <c r="N1941" s="250"/>
      <c r="O1941" s="250"/>
      <c r="P1941" s="250">
        <f t="shared" si="164"/>
        <v>0.33811333427399998</v>
      </c>
      <c r="Q1941" s="250">
        <f t="shared" si="164"/>
        <v>0.34737464082227998</v>
      </c>
      <c r="R1941" s="250">
        <f t="shared" si="148"/>
        <v>0.33811333427399998</v>
      </c>
      <c r="S1941" s="250"/>
      <c r="T1941" s="250">
        <f t="shared" si="165"/>
        <v>0.50415314804699995</v>
      </c>
      <c r="U1941" s="250">
        <f t="shared" si="165"/>
        <v>0.4935667866916954</v>
      </c>
      <c r="V1941" s="250">
        <f t="shared" si="165"/>
        <v>0.50232605974515565</v>
      </c>
      <c r="W1941" s="250">
        <f t="shared" si="149"/>
        <v>0.4935667866916954</v>
      </c>
      <c r="X1941" s="250"/>
      <c r="Y1941" s="250"/>
      <c r="Z1941" s="250"/>
      <c r="AA1941" s="250"/>
    </row>
    <row r="1942" spans="1:27" ht="14.25" hidden="1" customHeight="1">
      <c r="A1942" s="120">
        <v>0.19</v>
      </c>
      <c r="B1942" s="120">
        <v>0.32</v>
      </c>
      <c r="C1942" s="120">
        <v>0.49</v>
      </c>
      <c r="D1942" s="250">
        <f t="shared" si="162"/>
        <v>0.31017006896432003</v>
      </c>
      <c r="E1942" s="250">
        <f t="shared" si="162"/>
        <v>0.30054299705443999</v>
      </c>
      <c r="F1942" s="250">
        <f t="shared" si="146"/>
        <v>0.30054299705443999</v>
      </c>
      <c r="G1942" s="250"/>
      <c r="H1942" s="250"/>
      <c r="I1942" s="250"/>
      <c r="J1942" s="250">
        <f t="shared" si="163"/>
        <v>0.28748219808224001</v>
      </c>
      <c r="K1942" s="250">
        <f t="shared" si="163"/>
        <v>0.28668261798944</v>
      </c>
      <c r="L1942" s="250">
        <f t="shared" si="147"/>
        <v>0.28668261798944</v>
      </c>
      <c r="M1942" s="250"/>
      <c r="N1942" s="250"/>
      <c r="O1942" s="250"/>
      <c r="P1942" s="250">
        <f t="shared" si="164"/>
        <v>0.33811950124811996</v>
      </c>
      <c r="Q1942" s="250">
        <f t="shared" si="164"/>
        <v>0.34736847384815994</v>
      </c>
      <c r="R1942" s="250">
        <f t="shared" si="148"/>
        <v>0.33811950124811996</v>
      </c>
      <c r="S1942" s="250"/>
      <c r="T1942" s="250">
        <f t="shared" si="165"/>
        <v>0.50372322480618881</v>
      </c>
      <c r="U1942" s="250">
        <f t="shared" si="165"/>
        <v>0.49377546539993078</v>
      </c>
      <c r="V1942" s="250">
        <f t="shared" si="165"/>
        <v>0.50253472402267163</v>
      </c>
      <c r="W1942" s="250">
        <f t="shared" si="149"/>
        <v>0.49377546539993078</v>
      </c>
      <c r="X1942" s="250"/>
      <c r="Y1942" s="250"/>
      <c r="Z1942" s="250"/>
      <c r="AA1942" s="250"/>
    </row>
    <row r="1943" spans="1:27" ht="14.25" hidden="1" customHeight="1">
      <c r="A1943" s="120">
        <v>0.19</v>
      </c>
      <c r="B1943" s="120">
        <v>0.33</v>
      </c>
      <c r="C1943" s="120">
        <v>0.48</v>
      </c>
      <c r="D1943" s="250">
        <f t="shared" si="162"/>
        <v>0.30982280452508004</v>
      </c>
      <c r="E1943" s="250">
        <f t="shared" si="162"/>
        <v>0.30086197847444002</v>
      </c>
      <c r="F1943" s="250">
        <f t="shared" si="146"/>
        <v>0.30086197847444002</v>
      </c>
      <c r="G1943" s="250"/>
      <c r="H1943" s="250"/>
      <c r="I1943" s="250"/>
      <c r="J1943" s="250">
        <f t="shared" si="163"/>
        <v>0.28716491789648002</v>
      </c>
      <c r="K1943" s="250">
        <f t="shared" si="163"/>
        <v>0.28700159940943998</v>
      </c>
      <c r="L1943" s="250">
        <f t="shared" si="147"/>
        <v>0.28700159940943998</v>
      </c>
      <c r="M1943" s="250"/>
      <c r="N1943" s="250"/>
      <c r="O1943" s="250"/>
      <c r="P1943" s="250">
        <f t="shared" si="164"/>
        <v>0.33812566822223999</v>
      </c>
      <c r="Q1943" s="250">
        <f t="shared" si="164"/>
        <v>0.34736230687403996</v>
      </c>
      <c r="R1943" s="250">
        <f t="shared" si="148"/>
        <v>0.33812566822223999</v>
      </c>
      <c r="S1943" s="250"/>
      <c r="T1943" s="250">
        <f t="shared" si="165"/>
        <v>0.50329330156537766</v>
      </c>
      <c r="U1943" s="250">
        <f t="shared" si="165"/>
        <v>0.49398414410816616</v>
      </c>
      <c r="V1943" s="250">
        <f t="shared" si="165"/>
        <v>0.5027433883001875</v>
      </c>
      <c r="W1943" s="250">
        <f t="shared" si="149"/>
        <v>0.49398414410816616</v>
      </c>
      <c r="X1943" s="250"/>
      <c r="Y1943" s="250"/>
      <c r="Z1943" s="250"/>
      <c r="AA1943" s="250"/>
    </row>
    <row r="1944" spans="1:27" ht="14.25" hidden="1" customHeight="1">
      <c r="A1944" s="120">
        <v>0.19</v>
      </c>
      <c r="B1944" s="120">
        <v>0.34</v>
      </c>
      <c r="C1944" s="120">
        <v>0.47</v>
      </c>
      <c r="D1944" s="250">
        <f t="shared" si="162"/>
        <v>0.30947554008584</v>
      </c>
      <c r="E1944" s="250">
        <f t="shared" si="162"/>
        <v>0.30118095989444005</v>
      </c>
      <c r="F1944" s="250">
        <f t="shared" si="146"/>
        <v>0.30118095989444005</v>
      </c>
      <c r="G1944" s="250"/>
      <c r="H1944" s="250"/>
      <c r="I1944" s="250"/>
      <c r="J1944" s="250">
        <f t="shared" si="163"/>
        <v>0.28684763771071997</v>
      </c>
      <c r="K1944" s="250">
        <f t="shared" si="163"/>
        <v>0.28732058082944001</v>
      </c>
      <c r="L1944" s="250">
        <f t="shared" si="147"/>
        <v>0.28684763771071997</v>
      </c>
      <c r="M1944" s="250"/>
      <c r="N1944" s="250"/>
      <c r="O1944" s="250"/>
      <c r="P1944" s="250">
        <f t="shared" si="164"/>
        <v>0.33813183519635998</v>
      </c>
      <c r="Q1944" s="250">
        <f t="shared" si="164"/>
        <v>0.34735613989991998</v>
      </c>
      <c r="R1944" s="250">
        <f t="shared" si="148"/>
        <v>0.33813183519635998</v>
      </c>
      <c r="S1944" s="250"/>
      <c r="T1944" s="250">
        <f t="shared" si="165"/>
        <v>0.5028633783245664</v>
      </c>
      <c r="U1944" s="250">
        <f t="shared" si="165"/>
        <v>0.49419282281640164</v>
      </c>
      <c r="V1944" s="250">
        <f t="shared" si="165"/>
        <v>0.50295205257770348</v>
      </c>
      <c r="W1944" s="250">
        <f t="shared" si="149"/>
        <v>0.49419282281640164</v>
      </c>
      <c r="X1944" s="250"/>
      <c r="Y1944" s="250"/>
      <c r="Z1944" s="250"/>
      <c r="AA1944" s="250"/>
    </row>
    <row r="1945" spans="1:27" ht="14.25" hidden="1" customHeight="1">
      <c r="A1945" s="120">
        <v>0.19</v>
      </c>
      <c r="B1945" s="120">
        <v>0.35</v>
      </c>
      <c r="C1945" s="120">
        <v>0.46</v>
      </c>
      <c r="D1945" s="250">
        <f t="shared" si="162"/>
        <v>0.30912827564660006</v>
      </c>
      <c r="E1945" s="250">
        <f t="shared" si="162"/>
        <v>0.30149994131444002</v>
      </c>
      <c r="F1945" s="250">
        <f t="shared" si="146"/>
        <v>0.30149994131444002</v>
      </c>
      <c r="G1945" s="250"/>
      <c r="H1945" s="250"/>
      <c r="I1945" s="250"/>
      <c r="J1945" s="250">
        <f t="shared" si="163"/>
        <v>0.28653035752496003</v>
      </c>
      <c r="K1945" s="250">
        <f t="shared" si="163"/>
        <v>0.28763956224943998</v>
      </c>
      <c r="L1945" s="250">
        <f t="shared" si="147"/>
        <v>0.28653035752496003</v>
      </c>
      <c r="M1945" s="250"/>
      <c r="N1945" s="250"/>
      <c r="O1945" s="250"/>
      <c r="P1945" s="250">
        <f t="shared" si="164"/>
        <v>0.33813800217047996</v>
      </c>
      <c r="Q1945" s="250">
        <f t="shared" si="164"/>
        <v>0.3473499729258</v>
      </c>
      <c r="R1945" s="250">
        <f t="shared" si="148"/>
        <v>0.33813800217047996</v>
      </c>
      <c r="S1945" s="250"/>
      <c r="T1945" s="250">
        <f t="shared" si="165"/>
        <v>0.50243345508375525</v>
      </c>
      <c r="U1945" s="250">
        <f t="shared" si="165"/>
        <v>0.49440150152463702</v>
      </c>
      <c r="V1945" s="250">
        <f t="shared" si="165"/>
        <v>0.50316071685521946</v>
      </c>
      <c r="W1945" s="250">
        <f t="shared" si="149"/>
        <v>0.49440150152463702</v>
      </c>
      <c r="X1945" s="250"/>
      <c r="Y1945" s="250"/>
      <c r="Z1945" s="250"/>
      <c r="AA1945" s="250"/>
    </row>
    <row r="1946" spans="1:27" ht="14.25" hidden="1" customHeight="1">
      <c r="A1946" s="120">
        <v>0.19</v>
      </c>
      <c r="B1946" s="120">
        <v>0.36</v>
      </c>
      <c r="C1946" s="120">
        <v>0.45</v>
      </c>
      <c r="D1946" s="250">
        <f t="shared" si="162"/>
        <v>0.30878101120736001</v>
      </c>
      <c r="E1946" s="250">
        <f t="shared" si="162"/>
        <v>0.30181892273444</v>
      </c>
      <c r="F1946" s="250">
        <f t="shared" si="146"/>
        <v>0.30181892273444</v>
      </c>
      <c r="G1946" s="250"/>
      <c r="H1946" s="250"/>
      <c r="I1946" s="250"/>
      <c r="J1946" s="250">
        <f t="shared" si="163"/>
        <v>0.28621307733919998</v>
      </c>
      <c r="K1946" s="250">
        <f t="shared" si="163"/>
        <v>0.28795854366944001</v>
      </c>
      <c r="L1946" s="250">
        <f t="shared" si="147"/>
        <v>0.28621307733919998</v>
      </c>
      <c r="M1946" s="250"/>
      <c r="N1946" s="250"/>
      <c r="O1946" s="250"/>
      <c r="P1946" s="250">
        <f t="shared" si="164"/>
        <v>0.33814416914459999</v>
      </c>
      <c r="Q1946" s="250">
        <f t="shared" si="164"/>
        <v>0.34734380595168002</v>
      </c>
      <c r="R1946" s="250">
        <f t="shared" si="148"/>
        <v>0.33814416914459999</v>
      </c>
      <c r="S1946" s="250"/>
      <c r="T1946" s="250">
        <f t="shared" si="165"/>
        <v>0.50200353184294411</v>
      </c>
      <c r="U1946" s="250">
        <f t="shared" si="165"/>
        <v>0.4946101802328724</v>
      </c>
      <c r="V1946" s="250">
        <f t="shared" si="165"/>
        <v>0.50336938113273533</v>
      </c>
      <c r="W1946" s="250">
        <f t="shared" si="149"/>
        <v>0.4946101802328724</v>
      </c>
      <c r="X1946" s="250"/>
      <c r="Y1946" s="250"/>
      <c r="Z1946" s="250"/>
      <c r="AA1946" s="250"/>
    </row>
    <row r="1947" spans="1:27" ht="14.25" hidden="1" customHeight="1">
      <c r="A1947" s="120">
        <v>0.19</v>
      </c>
      <c r="B1947" s="120">
        <v>0.37</v>
      </c>
      <c r="C1947" s="120">
        <v>0.44</v>
      </c>
      <c r="D1947" s="250">
        <f t="shared" si="162"/>
        <v>0.30843374676812008</v>
      </c>
      <c r="E1947" s="250">
        <f t="shared" si="162"/>
        <v>0.30213790415444003</v>
      </c>
      <c r="F1947" s="250">
        <f t="shared" ref="F1947:F2201" si="166">MIN(D1947:E1947)</f>
        <v>0.30213790415444003</v>
      </c>
      <c r="G1947" s="250"/>
      <c r="H1947" s="250"/>
      <c r="I1947" s="250"/>
      <c r="J1947" s="250">
        <f t="shared" si="163"/>
        <v>0.28589579715343999</v>
      </c>
      <c r="K1947" s="250">
        <f t="shared" si="163"/>
        <v>0.28827752508943999</v>
      </c>
      <c r="L1947" s="250">
        <f t="shared" ref="L1947:L2201" si="167">MIN(J1947:K1947)</f>
        <v>0.28589579715343999</v>
      </c>
      <c r="M1947" s="250"/>
      <c r="N1947" s="250"/>
      <c r="O1947" s="250"/>
      <c r="P1947" s="250">
        <f t="shared" si="164"/>
        <v>0.33815033611872003</v>
      </c>
      <c r="Q1947" s="250">
        <f t="shared" si="164"/>
        <v>0.34733763897755998</v>
      </c>
      <c r="R1947" s="250">
        <f t="shared" ref="R1947:R2201" si="168">MIN(P1947:Q1947)</f>
        <v>0.33815033611872003</v>
      </c>
      <c r="S1947" s="250"/>
      <c r="T1947" s="250">
        <f t="shared" si="165"/>
        <v>0.50157360860213296</v>
      </c>
      <c r="U1947" s="250">
        <f t="shared" si="165"/>
        <v>0.49481885894110778</v>
      </c>
      <c r="V1947" s="250">
        <f t="shared" si="165"/>
        <v>0.50357804541025142</v>
      </c>
      <c r="W1947" s="250">
        <f t="shared" ref="W1947:W2201" si="169">MIN(T1947:V1947)</f>
        <v>0.49481885894110778</v>
      </c>
      <c r="X1947" s="250"/>
      <c r="Y1947" s="250"/>
      <c r="Z1947" s="250"/>
      <c r="AA1947" s="250"/>
    </row>
    <row r="1948" spans="1:27" ht="14.25" hidden="1" customHeight="1">
      <c r="A1948" s="120">
        <v>0.19</v>
      </c>
      <c r="B1948" s="120">
        <v>0.38</v>
      </c>
      <c r="C1948" s="120">
        <v>0.43</v>
      </c>
      <c r="D1948" s="250">
        <f t="shared" si="162"/>
        <v>0.30808648232888003</v>
      </c>
      <c r="E1948" s="250">
        <f t="shared" si="162"/>
        <v>0.30245688557444</v>
      </c>
      <c r="F1948" s="250">
        <f t="shared" si="166"/>
        <v>0.30245688557444</v>
      </c>
      <c r="G1948" s="250"/>
      <c r="H1948" s="250"/>
      <c r="I1948" s="250"/>
      <c r="J1948" s="250">
        <f t="shared" si="163"/>
        <v>0.28557851696768</v>
      </c>
      <c r="K1948" s="250">
        <f t="shared" si="163"/>
        <v>0.28859650650944002</v>
      </c>
      <c r="L1948" s="250">
        <f t="shared" si="167"/>
        <v>0.28557851696768</v>
      </c>
      <c r="M1948" s="250"/>
      <c r="N1948" s="250"/>
      <c r="O1948" s="250"/>
      <c r="P1948" s="250">
        <f t="shared" si="164"/>
        <v>0.33815650309284001</v>
      </c>
      <c r="Q1948" s="250">
        <f t="shared" si="164"/>
        <v>0.34733147200343994</v>
      </c>
      <c r="R1948" s="250">
        <f t="shared" si="168"/>
        <v>0.33815650309284001</v>
      </c>
      <c r="S1948" s="250"/>
      <c r="T1948" s="250">
        <f t="shared" si="165"/>
        <v>0.50114368536132181</v>
      </c>
      <c r="U1948" s="250">
        <f t="shared" si="165"/>
        <v>0.49502753764934315</v>
      </c>
      <c r="V1948" s="250">
        <f t="shared" si="165"/>
        <v>0.50378670968776729</v>
      </c>
      <c r="W1948" s="250">
        <f t="shared" si="169"/>
        <v>0.49502753764934315</v>
      </c>
      <c r="X1948" s="250"/>
      <c r="Y1948" s="250"/>
      <c r="Z1948" s="250"/>
      <c r="AA1948" s="250"/>
    </row>
    <row r="1949" spans="1:27" ht="14.25" hidden="1" customHeight="1">
      <c r="A1949" s="120">
        <v>0.19</v>
      </c>
      <c r="B1949" s="120">
        <v>0.39</v>
      </c>
      <c r="C1949" s="120">
        <v>0.42</v>
      </c>
      <c r="D1949" s="250">
        <f t="shared" si="162"/>
        <v>0.30773921788963998</v>
      </c>
      <c r="E1949" s="250">
        <f t="shared" si="162"/>
        <v>0.30277586699444003</v>
      </c>
      <c r="F1949" s="250">
        <f t="shared" si="166"/>
        <v>0.30277586699444003</v>
      </c>
      <c r="G1949" s="250"/>
      <c r="H1949" s="250"/>
      <c r="I1949" s="250"/>
      <c r="J1949" s="250">
        <f t="shared" si="163"/>
        <v>0.28526123678192</v>
      </c>
      <c r="K1949" s="250">
        <f t="shared" si="163"/>
        <v>0.28891548792944</v>
      </c>
      <c r="L1949" s="250">
        <f t="shared" si="167"/>
        <v>0.28526123678192</v>
      </c>
      <c r="M1949" s="250"/>
      <c r="N1949" s="250"/>
      <c r="O1949" s="250"/>
      <c r="P1949" s="250">
        <f t="shared" si="164"/>
        <v>0.33816267006695999</v>
      </c>
      <c r="Q1949" s="250">
        <f t="shared" si="164"/>
        <v>0.34732530502931996</v>
      </c>
      <c r="R1949" s="250">
        <f t="shared" si="168"/>
        <v>0.33816267006695999</v>
      </c>
      <c r="S1949" s="250"/>
      <c r="T1949" s="250">
        <f t="shared" si="165"/>
        <v>0.50071376212051066</v>
      </c>
      <c r="U1949" s="250">
        <f t="shared" si="165"/>
        <v>0.49523621635757864</v>
      </c>
      <c r="V1949" s="250">
        <f t="shared" si="165"/>
        <v>0.50399537396528327</v>
      </c>
      <c r="W1949" s="250">
        <f t="shared" si="169"/>
        <v>0.49523621635757864</v>
      </c>
      <c r="X1949" s="250"/>
      <c r="Y1949" s="250"/>
      <c r="Z1949" s="250"/>
      <c r="AA1949" s="250"/>
    </row>
    <row r="1950" spans="1:27" ht="14.25" hidden="1" customHeight="1">
      <c r="A1950" s="120">
        <v>0.19</v>
      </c>
      <c r="B1950" s="120">
        <v>0.4</v>
      </c>
      <c r="C1950" s="120">
        <v>0.41</v>
      </c>
      <c r="D1950" s="250">
        <f t="shared" si="162"/>
        <v>0.30739195345039999</v>
      </c>
      <c r="E1950" s="250">
        <f t="shared" si="162"/>
        <v>0.30309484841444001</v>
      </c>
      <c r="F1950" s="250">
        <f t="shared" si="166"/>
        <v>0.30309484841444001</v>
      </c>
      <c r="G1950" s="250"/>
      <c r="H1950" s="250"/>
      <c r="I1950" s="250"/>
      <c r="J1950" s="250">
        <f t="shared" si="163"/>
        <v>0.28494395659616001</v>
      </c>
      <c r="K1950" s="250">
        <f t="shared" si="163"/>
        <v>0.28923446934944003</v>
      </c>
      <c r="L1950" s="250">
        <f t="shared" si="167"/>
        <v>0.28494395659616001</v>
      </c>
      <c r="M1950" s="250"/>
      <c r="N1950" s="250"/>
      <c r="O1950" s="250"/>
      <c r="P1950" s="250">
        <f t="shared" si="164"/>
        <v>0.33816883704108003</v>
      </c>
      <c r="Q1950" s="250">
        <f t="shared" si="164"/>
        <v>0.34731913805519998</v>
      </c>
      <c r="R1950" s="250">
        <f t="shared" si="168"/>
        <v>0.33816883704108003</v>
      </c>
      <c r="S1950" s="250"/>
      <c r="T1950" s="250">
        <f t="shared" si="165"/>
        <v>0.50028383887969952</v>
      </c>
      <c r="U1950" s="250">
        <f t="shared" si="165"/>
        <v>0.49544489506581402</v>
      </c>
      <c r="V1950" s="250">
        <f t="shared" si="165"/>
        <v>0.50420403824279925</v>
      </c>
      <c r="W1950" s="250">
        <f t="shared" si="169"/>
        <v>0.49544489506581402</v>
      </c>
      <c r="X1950" s="250"/>
      <c r="Y1950" s="250"/>
      <c r="Z1950" s="250"/>
      <c r="AA1950" s="250"/>
    </row>
    <row r="1951" spans="1:27" ht="14.25" hidden="1" customHeight="1">
      <c r="A1951" s="120">
        <v>0.19</v>
      </c>
      <c r="B1951" s="120">
        <v>0.41</v>
      </c>
      <c r="C1951" s="120">
        <v>0.4</v>
      </c>
      <c r="D1951" s="250">
        <f t="shared" si="162"/>
        <v>0.30704468901116</v>
      </c>
      <c r="E1951" s="250">
        <f t="shared" si="162"/>
        <v>0.30341382983443999</v>
      </c>
      <c r="F1951" s="250">
        <f t="shared" si="166"/>
        <v>0.30341382983443999</v>
      </c>
      <c r="G1951" s="250"/>
      <c r="H1951" s="250"/>
      <c r="I1951" s="250"/>
      <c r="J1951" s="250">
        <f t="shared" si="163"/>
        <v>0.28462667641040001</v>
      </c>
      <c r="K1951" s="250">
        <f t="shared" si="163"/>
        <v>0.28955345076944</v>
      </c>
      <c r="L1951" s="250">
        <f t="shared" si="167"/>
        <v>0.28462667641040001</v>
      </c>
      <c r="M1951" s="250"/>
      <c r="N1951" s="250"/>
      <c r="O1951" s="250"/>
      <c r="P1951" s="250">
        <f t="shared" si="164"/>
        <v>0.33817500401519995</v>
      </c>
      <c r="Q1951" s="250">
        <f t="shared" si="164"/>
        <v>0.34731297108107995</v>
      </c>
      <c r="R1951" s="250">
        <f t="shared" si="168"/>
        <v>0.33817500401519995</v>
      </c>
      <c r="S1951" s="250"/>
      <c r="T1951" s="250">
        <f t="shared" si="165"/>
        <v>0.49985391563888831</v>
      </c>
      <c r="U1951" s="250">
        <f t="shared" si="165"/>
        <v>0.49565357377404939</v>
      </c>
      <c r="V1951" s="250">
        <f t="shared" si="165"/>
        <v>0.50441270252031523</v>
      </c>
      <c r="W1951" s="250">
        <f t="shared" si="169"/>
        <v>0.49565357377404939</v>
      </c>
      <c r="X1951" s="250"/>
      <c r="Y1951" s="250"/>
      <c r="Z1951" s="250"/>
      <c r="AA1951" s="250"/>
    </row>
    <row r="1952" spans="1:27" ht="14.25" hidden="1" customHeight="1">
      <c r="A1952" s="120">
        <v>0.19</v>
      </c>
      <c r="B1952" s="120">
        <v>0.42</v>
      </c>
      <c r="C1952" s="120">
        <v>0.39</v>
      </c>
      <c r="D1952" s="250">
        <f t="shared" si="162"/>
        <v>0.30669742457192006</v>
      </c>
      <c r="E1952" s="250">
        <f t="shared" si="162"/>
        <v>0.30373281125444002</v>
      </c>
      <c r="F1952" s="250">
        <f t="shared" si="166"/>
        <v>0.30373281125444002</v>
      </c>
      <c r="G1952" s="250"/>
      <c r="H1952" s="250"/>
      <c r="I1952" s="250"/>
      <c r="J1952" s="250">
        <f t="shared" si="163"/>
        <v>0.28430939622464002</v>
      </c>
      <c r="K1952" s="250">
        <f t="shared" si="163"/>
        <v>0.28987243218944003</v>
      </c>
      <c r="L1952" s="250">
        <f t="shared" si="167"/>
        <v>0.28430939622464002</v>
      </c>
      <c r="M1952" s="250"/>
      <c r="N1952" s="250"/>
      <c r="O1952" s="250"/>
      <c r="P1952" s="250">
        <f t="shared" si="164"/>
        <v>0.33818117098931999</v>
      </c>
      <c r="Q1952" s="250">
        <f t="shared" si="164"/>
        <v>0.34730680410696002</v>
      </c>
      <c r="R1952" s="250">
        <f t="shared" si="168"/>
        <v>0.33818117098931999</v>
      </c>
      <c r="S1952" s="250"/>
      <c r="T1952" s="250">
        <f t="shared" si="165"/>
        <v>0.49942399239807711</v>
      </c>
      <c r="U1952" s="250">
        <f t="shared" si="165"/>
        <v>0.49586225248228488</v>
      </c>
      <c r="V1952" s="250">
        <f t="shared" si="165"/>
        <v>0.50462136679783121</v>
      </c>
      <c r="W1952" s="250">
        <f t="shared" si="169"/>
        <v>0.49586225248228488</v>
      </c>
      <c r="X1952" s="250"/>
      <c r="Y1952" s="250"/>
      <c r="Z1952" s="250"/>
      <c r="AA1952" s="250"/>
    </row>
    <row r="1953" spans="1:27" ht="14.25" hidden="1" customHeight="1">
      <c r="A1953" s="120">
        <v>0.19</v>
      </c>
      <c r="B1953" s="120">
        <v>0.43</v>
      </c>
      <c r="C1953" s="120">
        <v>0.38</v>
      </c>
      <c r="D1953" s="250">
        <f t="shared" si="162"/>
        <v>0.30635016013268002</v>
      </c>
      <c r="E1953" s="250">
        <f t="shared" si="162"/>
        <v>0.30405179267443999</v>
      </c>
      <c r="F1953" s="250">
        <f t="shared" si="166"/>
        <v>0.30405179267443999</v>
      </c>
      <c r="G1953" s="250"/>
      <c r="H1953" s="250"/>
      <c r="I1953" s="250"/>
      <c r="J1953" s="250">
        <f t="shared" si="163"/>
        <v>0.28399211603888003</v>
      </c>
      <c r="K1953" s="250">
        <f t="shared" si="163"/>
        <v>0.29019141360944001</v>
      </c>
      <c r="L1953" s="250">
        <f t="shared" si="167"/>
        <v>0.28399211603888003</v>
      </c>
      <c r="M1953" s="250"/>
      <c r="N1953" s="250"/>
      <c r="O1953" s="250"/>
      <c r="P1953" s="250">
        <f t="shared" si="164"/>
        <v>0.33818733796343997</v>
      </c>
      <c r="Q1953" s="250">
        <f t="shared" si="164"/>
        <v>0.34730063713283998</v>
      </c>
      <c r="R1953" s="250">
        <f t="shared" si="168"/>
        <v>0.33818733796343997</v>
      </c>
      <c r="S1953" s="250"/>
      <c r="T1953" s="250">
        <f t="shared" si="165"/>
        <v>0.49899406915726596</v>
      </c>
      <c r="U1953" s="250">
        <f t="shared" si="165"/>
        <v>0.49607093119052026</v>
      </c>
      <c r="V1953" s="250">
        <f t="shared" si="165"/>
        <v>0.50483003107534719</v>
      </c>
      <c r="W1953" s="250">
        <f t="shared" si="169"/>
        <v>0.49607093119052026</v>
      </c>
      <c r="X1953" s="250"/>
      <c r="Y1953" s="250"/>
      <c r="Z1953" s="250"/>
      <c r="AA1953" s="250"/>
    </row>
    <row r="1954" spans="1:27" ht="14.25" hidden="1" customHeight="1">
      <c r="A1954" s="120">
        <v>0.19</v>
      </c>
      <c r="B1954" s="120">
        <v>0.44</v>
      </c>
      <c r="C1954" s="120">
        <v>0.37</v>
      </c>
      <c r="D1954" s="250">
        <f t="shared" ref="D1954:E2017" si="170">$A1954*B$157+$B1954*B$158+$C1954*B$159</f>
        <v>0.30600289569343997</v>
      </c>
      <c r="E1954" s="250">
        <f t="shared" si="170"/>
        <v>0.30437077409444002</v>
      </c>
      <c r="F1954" s="250">
        <f t="shared" si="166"/>
        <v>0.30437077409444002</v>
      </c>
      <c r="G1954" s="250"/>
      <c r="H1954" s="250"/>
      <c r="I1954" s="250"/>
      <c r="J1954" s="250">
        <f t="shared" ref="J1954:K2017" si="171">$A1954*H$157+$B1954*H$158+$C1954*H$159</f>
        <v>0.28367483585312003</v>
      </c>
      <c r="K1954" s="250">
        <f t="shared" si="171"/>
        <v>0.29051039502943998</v>
      </c>
      <c r="L1954" s="250">
        <f t="shared" si="167"/>
        <v>0.28367483585312003</v>
      </c>
      <c r="M1954" s="250"/>
      <c r="N1954" s="250"/>
      <c r="O1954" s="250"/>
      <c r="P1954" s="250">
        <f t="shared" ref="P1954:Q2017" si="172">$A1954*N$157+$B1954*N$158+$C1954*N$159</f>
        <v>0.33819350493755995</v>
      </c>
      <c r="Q1954" s="250">
        <f t="shared" si="172"/>
        <v>0.34729447015871995</v>
      </c>
      <c r="R1954" s="250">
        <f t="shared" si="168"/>
        <v>0.33819350493755995</v>
      </c>
      <c r="S1954" s="250"/>
      <c r="T1954" s="250">
        <f t="shared" ref="T1954:V2017" si="173">$A1954*I$3+$B1954*I$4+$C1954*I$5</f>
        <v>0.49856414591645476</v>
      </c>
      <c r="U1954" s="250">
        <f t="shared" si="173"/>
        <v>0.49627960989875564</v>
      </c>
      <c r="V1954" s="250">
        <f t="shared" si="173"/>
        <v>0.50503869535286317</v>
      </c>
      <c r="W1954" s="250">
        <f t="shared" si="169"/>
        <v>0.49627960989875564</v>
      </c>
      <c r="X1954" s="250"/>
      <c r="Y1954" s="250"/>
      <c r="Z1954" s="250"/>
      <c r="AA1954" s="250"/>
    </row>
    <row r="1955" spans="1:27" ht="14.25" hidden="1" customHeight="1">
      <c r="A1955" s="120">
        <v>0.19</v>
      </c>
      <c r="B1955" s="120">
        <v>0.45</v>
      </c>
      <c r="C1955" s="120">
        <v>0.36</v>
      </c>
      <c r="D1955" s="250">
        <f t="shared" si="170"/>
        <v>0.30565563125420003</v>
      </c>
      <c r="E1955" s="250">
        <f t="shared" si="170"/>
        <v>0.30468975551444</v>
      </c>
      <c r="F1955" s="250">
        <f t="shared" si="166"/>
        <v>0.30468975551444</v>
      </c>
      <c r="G1955" s="250"/>
      <c r="H1955" s="250"/>
      <c r="I1955" s="250"/>
      <c r="J1955" s="250">
        <f t="shared" si="171"/>
        <v>0.28335755566735998</v>
      </c>
      <c r="K1955" s="250">
        <f t="shared" si="171"/>
        <v>0.29082937644944001</v>
      </c>
      <c r="L1955" s="250">
        <f t="shared" si="167"/>
        <v>0.28335755566735998</v>
      </c>
      <c r="M1955" s="250"/>
      <c r="N1955" s="250"/>
      <c r="O1955" s="250"/>
      <c r="P1955" s="250">
        <f t="shared" si="172"/>
        <v>0.33819967191167999</v>
      </c>
      <c r="Q1955" s="250">
        <f t="shared" si="172"/>
        <v>0.34728830318459997</v>
      </c>
      <c r="R1955" s="250">
        <f t="shared" si="168"/>
        <v>0.33819967191167999</v>
      </c>
      <c r="S1955" s="250"/>
      <c r="T1955" s="250">
        <f t="shared" si="173"/>
        <v>0.49813422267564356</v>
      </c>
      <c r="U1955" s="250">
        <f t="shared" si="173"/>
        <v>0.49648828860699101</v>
      </c>
      <c r="V1955" s="250">
        <f t="shared" si="173"/>
        <v>0.50524735963037903</v>
      </c>
      <c r="W1955" s="250">
        <f t="shared" si="169"/>
        <v>0.49648828860699101</v>
      </c>
      <c r="X1955" s="250"/>
      <c r="Y1955" s="250"/>
      <c r="Z1955" s="250"/>
      <c r="AA1955" s="250"/>
    </row>
    <row r="1956" spans="1:27" ht="14.25" hidden="1" customHeight="1">
      <c r="A1956" s="120">
        <v>0.19</v>
      </c>
      <c r="B1956" s="120">
        <v>0.46</v>
      </c>
      <c r="C1956" s="120">
        <v>0.35</v>
      </c>
      <c r="D1956" s="250">
        <f t="shared" si="170"/>
        <v>0.30530836681495999</v>
      </c>
      <c r="E1956" s="250">
        <f t="shared" si="170"/>
        <v>0.30500873693443997</v>
      </c>
      <c r="F1956" s="250">
        <f t="shared" si="166"/>
        <v>0.30500873693443997</v>
      </c>
      <c r="G1956" s="250"/>
      <c r="H1956" s="250"/>
      <c r="I1956" s="250"/>
      <c r="J1956" s="250">
        <f t="shared" si="171"/>
        <v>0.28304027548159999</v>
      </c>
      <c r="K1956" s="250">
        <f t="shared" si="171"/>
        <v>0.29114835786944004</v>
      </c>
      <c r="L1956" s="250">
        <f t="shared" si="167"/>
        <v>0.28304027548159999</v>
      </c>
      <c r="M1956" s="250"/>
      <c r="N1956" s="250"/>
      <c r="O1956" s="250"/>
      <c r="P1956" s="250">
        <f t="shared" si="172"/>
        <v>0.33820583888580003</v>
      </c>
      <c r="Q1956" s="250">
        <f t="shared" si="172"/>
        <v>0.34728213621047999</v>
      </c>
      <c r="R1956" s="250">
        <f t="shared" si="168"/>
        <v>0.33820583888580003</v>
      </c>
      <c r="S1956" s="250"/>
      <c r="T1956" s="250">
        <f t="shared" si="173"/>
        <v>0.49770429943483241</v>
      </c>
      <c r="U1956" s="250">
        <f t="shared" si="173"/>
        <v>0.49669696731522639</v>
      </c>
      <c r="V1956" s="250">
        <f t="shared" si="173"/>
        <v>0.50545602390789501</v>
      </c>
      <c r="W1956" s="250">
        <f t="shared" si="169"/>
        <v>0.49669696731522639</v>
      </c>
      <c r="X1956" s="250"/>
      <c r="Y1956" s="250"/>
      <c r="Z1956" s="250"/>
      <c r="AA1956" s="250"/>
    </row>
    <row r="1957" spans="1:27" ht="14.25" hidden="1" customHeight="1">
      <c r="A1957" s="120">
        <v>0.19</v>
      </c>
      <c r="B1957" s="120">
        <v>0.47</v>
      </c>
      <c r="C1957" s="120">
        <v>0.34</v>
      </c>
      <c r="D1957" s="250">
        <f t="shared" si="170"/>
        <v>0.30496110237572005</v>
      </c>
      <c r="E1957" s="250">
        <f t="shared" si="170"/>
        <v>0.30532771835444</v>
      </c>
      <c r="F1957" s="250">
        <f t="shared" si="166"/>
        <v>0.30496110237572005</v>
      </c>
      <c r="G1957" s="250"/>
      <c r="H1957" s="250"/>
      <c r="I1957" s="250"/>
      <c r="J1957" s="250">
        <f t="shared" si="171"/>
        <v>0.28272299529584</v>
      </c>
      <c r="K1957" s="250">
        <f t="shared" si="171"/>
        <v>0.29146733928944002</v>
      </c>
      <c r="L1957" s="250">
        <f t="shared" si="167"/>
        <v>0.28272299529584</v>
      </c>
      <c r="M1957" s="250"/>
      <c r="N1957" s="250"/>
      <c r="O1957" s="250"/>
      <c r="P1957" s="250">
        <f t="shared" si="172"/>
        <v>0.33821200585991995</v>
      </c>
      <c r="Q1957" s="250">
        <f t="shared" si="172"/>
        <v>0.34727596923636</v>
      </c>
      <c r="R1957" s="250">
        <f t="shared" si="168"/>
        <v>0.33821200585991995</v>
      </c>
      <c r="S1957" s="250"/>
      <c r="T1957" s="250">
        <f t="shared" si="173"/>
        <v>0.49727437619402126</v>
      </c>
      <c r="U1957" s="250">
        <f t="shared" si="173"/>
        <v>0.49690564602346177</v>
      </c>
      <c r="V1957" s="250">
        <f t="shared" si="173"/>
        <v>0.50566468818541099</v>
      </c>
      <c r="W1957" s="250">
        <f t="shared" si="169"/>
        <v>0.49690564602346177</v>
      </c>
      <c r="X1957" s="250"/>
      <c r="Y1957" s="250"/>
      <c r="Z1957" s="250"/>
      <c r="AA1957" s="250"/>
    </row>
    <row r="1958" spans="1:27" ht="14.25" hidden="1" customHeight="1">
      <c r="A1958" s="120">
        <v>0.19</v>
      </c>
      <c r="B1958" s="120">
        <v>0.48</v>
      </c>
      <c r="C1958" s="120">
        <v>0.33</v>
      </c>
      <c r="D1958" s="250">
        <f t="shared" si="170"/>
        <v>0.30461383793648006</v>
      </c>
      <c r="E1958" s="250">
        <f t="shared" si="170"/>
        <v>0.30564669977444003</v>
      </c>
      <c r="F1958" s="250">
        <f t="shared" si="166"/>
        <v>0.30461383793648006</v>
      </c>
      <c r="G1958" s="250"/>
      <c r="H1958" s="250"/>
      <c r="I1958" s="250"/>
      <c r="J1958" s="250">
        <f t="shared" si="171"/>
        <v>0.28240571511008</v>
      </c>
      <c r="K1958" s="250">
        <f t="shared" si="171"/>
        <v>0.29178632070943999</v>
      </c>
      <c r="L1958" s="250">
        <f t="shared" si="167"/>
        <v>0.28240571511008</v>
      </c>
      <c r="M1958" s="250"/>
      <c r="N1958" s="250"/>
      <c r="O1958" s="250"/>
      <c r="P1958" s="250">
        <f t="shared" si="172"/>
        <v>0.33821817283403999</v>
      </c>
      <c r="Q1958" s="250">
        <f t="shared" si="172"/>
        <v>0.34726980226223997</v>
      </c>
      <c r="R1958" s="250">
        <f t="shared" si="168"/>
        <v>0.33821817283403999</v>
      </c>
      <c r="S1958" s="250"/>
      <c r="T1958" s="250">
        <f t="shared" si="173"/>
        <v>0.49684445295321011</v>
      </c>
      <c r="U1958" s="250">
        <f t="shared" si="173"/>
        <v>0.49711432473169725</v>
      </c>
      <c r="V1958" s="250">
        <f t="shared" si="173"/>
        <v>0.50587335246292697</v>
      </c>
      <c r="W1958" s="250">
        <f t="shared" si="169"/>
        <v>0.49684445295321011</v>
      </c>
      <c r="X1958" s="250"/>
      <c r="Y1958" s="250"/>
      <c r="Z1958" s="250"/>
      <c r="AA1958" s="250"/>
    </row>
    <row r="1959" spans="1:27" ht="14.25" hidden="1" customHeight="1">
      <c r="A1959" s="120">
        <v>0.19</v>
      </c>
      <c r="B1959" s="120">
        <v>0.49</v>
      </c>
      <c r="C1959" s="120">
        <v>0.32</v>
      </c>
      <c r="D1959" s="250">
        <f t="shared" si="170"/>
        <v>0.30426657349724001</v>
      </c>
      <c r="E1959" s="250">
        <f t="shared" si="170"/>
        <v>0.30596568119444001</v>
      </c>
      <c r="F1959" s="250">
        <f t="shared" si="166"/>
        <v>0.30426657349724001</v>
      </c>
      <c r="G1959" s="250"/>
      <c r="H1959" s="250"/>
      <c r="I1959" s="250"/>
      <c r="J1959" s="250">
        <f t="shared" si="171"/>
        <v>0.28208843492432001</v>
      </c>
      <c r="K1959" s="250">
        <f t="shared" si="171"/>
        <v>0.29210530212943997</v>
      </c>
      <c r="L1959" s="250">
        <f t="shared" si="167"/>
        <v>0.28208843492432001</v>
      </c>
      <c r="M1959" s="250"/>
      <c r="N1959" s="250"/>
      <c r="O1959" s="250"/>
      <c r="P1959" s="250">
        <f t="shared" si="172"/>
        <v>0.33822433980815997</v>
      </c>
      <c r="Q1959" s="250">
        <f t="shared" si="172"/>
        <v>0.34726363528811999</v>
      </c>
      <c r="R1959" s="250">
        <f t="shared" si="168"/>
        <v>0.33822433980815997</v>
      </c>
      <c r="S1959" s="250"/>
      <c r="T1959" s="250">
        <f t="shared" si="173"/>
        <v>0.49641452971239897</v>
      </c>
      <c r="U1959" s="250">
        <f t="shared" si="173"/>
        <v>0.49732300343993263</v>
      </c>
      <c r="V1959" s="250">
        <f t="shared" si="173"/>
        <v>0.50608201674044295</v>
      </c>
      <c r="W1959" s="250">
        <f t="shared" si="169"/>
        <v>0.49641452971239897</v>
      </c>
      <c r="X1959" s="250"/>
      <c r="Y1959" s="250"/>
      <c r="Z1959" s="250"/>
      <c r="AA1959" s="250"/>
    </row>
    <row r="1960" spans="1:27" ht="14.25" hidden="1" customHeight="1">
      <c r="A1960" s="120">
        <v>0.19</v>
      </c>
      <c r="B1960" s="120">
        <v>0.5</v>
      </c>
      <c r="C1960" s="120">
        <v>0.31</v>
      </c>
      <c r="D1960" s="250">
        <f t="shared" si="170"/>
        <v>0.30391930905800002</v>
      </c>
      <c r="E1960" s="250">
        <f t="shared" si="170"/>
        <v>0.30628466261443998</v>
      </c>
      <c r="F1960" s="250">
        <f t="shared" si="166"/>
        <v>0.30391930905800002</v>
      </c>
      <c r="G1960" s="250"/>
      <c r="H1960" s="250"/>
      <c r="I1960" s="250"/>
      <c r="J1960" s="250">
        <f t="shared" si="171"/>
        <v>0.28177115473856001</v>
      </c>
      <c r="K1960" s="250">
        <f t="shared" si="171"/>
        <v>0.29242428354944</v>
      </c>
      <c r="L1960" s="250">
        <f t="shared" si="167"/>
        <v>0.28177115473856001</v>
      </c>
      <c r="M1960" s="250"/>
      <c r="N1960" s="250"/>
      <c r="O1960" s="250"/>
      <c r="P1960" s="250">
        <f t="shared" si="172"/>
        <v>0.33823050678227995</v>
      </c>
      <c r="Q1960" s="250">
        <f t="shared" si="172"/>
        <v>0.34725746831399995</v>
      </c>
      <c r="R1960" s="250">
        <f t="shared" si="168"/>
        <v>0.33823050678227995</v>
      </c>
      <c r="S1960" s="250"/>
      <c r="T1960" s="250">
        <f t="shared" si="173"/>
        <v>0.49598460647158776</v>
      </c>
      <c r="U1960" s="250">
        <f t="shared" si="173"/>
        <v>0.49753168214816801</v>
      </c>
      <c r="V1960" s="250">
        <f t="shared" si="173"/>
        <v>0.50629068101795882</v>
      </c>
      <c r="W1960" s="250">
        <f t="shared" si="169"/>
        <v>0.49598460647158776</v>
      </c>
      <c r="X1960" s="250"/>
      <c r="Y1960" s="250"/>
      <c r="Z1960" s="250"/>
      <c r="AA1960" s="250"/>
    </row>
    <row r="1961" spans="1:27" ht="14.25" hidden="1" customHeight="1">
      <c r="A1961" s="120">
        <v>0.19</v>
      </c>
      <c r="B1961" s="120">
        <v>0.51</v>
      </c>
      <c r="C1961" s="120">
        <v>0.3</v>
      </c>
      <c r="D1961" s="250">
        <f t="shared" si="170"/>
        <v>0.30357204461876003</v>
      </c>
      <c r="E1961" s="250">
        <f t="shared" si="170"/>
        <v>0.30660364403444001</v>
      </c>
      <c r="F1961" s="250">
        <f t="shared" si="166"/>
        <v>0.30357204461876003</v>
      </c>
      <c r="G1961" s="250"/>
      <c r="H1961" s="250"/>
      <c r="I1961" s="250"/>
      <c r="J1961" s="250">
        <f t="shared" si="171"/>
        <v>0.28145387455280002</v>
      </c>
      <c r="K1961" s="250">
        <f t="shared" si="171"/>
        <v>0.29274326496944003</v>
      </c>
      <c r="L1961" s="250">
        <f t="shared" si="167"/>
        <v>0.28145387455280002</v>
      </c>
      <c r="M1961" s="250"/>
      <c r="N1961" s="250"/>
      <c r="O1961" s="250"/>
      <c r="P1961" s="250">
        <f t="shared" si="172"/>
        <v>0.33823667375639999</v>
      </c>
      <c r="Q1961" s="250">
        <f t="shared" si="172"/>
        <v>0.34725130133987997</v>
      </c>
      <c r="R1961" s="250">
        <f t="shared" si="168"/>
        <v>0.33823667375639999</v>
      </c>
      <c r="S1961" s="250"/>
      <c r="T1961" s="250">
        <f t="shared" si="173"/>
        <v>0.49555468323077656</v>
      </c>
      <c r="U1961" s="250">
        <f t="shared" si="173"/>
        <v>0.49774036085640344</v>
      </c>
      <c r="V1961" s="250">
        <f t="shared" si="173"/>
        <v>0.5064993452954748</v>
      </c>
      <c r="W1961" s="250">
        <f t="shared" si="169"/>
        <v>0.49555468323077656</v>
      </c>
      <c r="X1961" s="250"/>
      <c r="Y1961" s="250"/>
      <c r="Z1961" s="250"/>
      <c r="AA1961" s="250"/>
    </row>
    <row r="1962" spans="1:27" ht="14.25" hidden="1" customHeight="1">
      <c r="A1962" s="120">
        <v>0.19</v>
      </c>
      <c r="B1962" s="120">
        <v>0.52</v>
      </c>
      <c r="C1962" s="120">
        <v>0.28999999999999998</v>
      </c>
      <c r="D1962" s="250">
        <f t="shared" si="170"/>
        <v>0.30322478017952004</v>
      </c>
      <c r="E1962" s="250">
        <f t="shared" si="170"/>
        <v>0.30692262545443999</v>
      </c>
      <c r="F1962" s="250">
        <f t="shared" si="166"/>
        <v>0.30322478017952004</v>
      </c>
      <c r="G1962" s="250"/>
      <c r="H1962" s="250"/>
      <c r="I1962" s="250"/>
      <c r="J1962" s="250">
        <f t="shared" si="171"/>
        <v>0.28113659436703997</v>
      </c>
      <c r="K1962" s="250">
        <f t="shared" si="171"/>
        <v>0.29306224638944001</v>
      </c>
      <c r="L1962" s="250">
        <f t="shared" si="167"/>
        <v>0.28113659436703997</v>
      </c>
      <c r="M1962" s="250"/>
      <c r="N1962" s="250"/>
      <c r="O1962" s="250"/>
      <c r="P1962" s="250">
        <f t="shared" si="172"/>
        <v>0.33824284073051997</v>
      </c>
      <c r="Q1962" s="250">
        <f t="shared" si="172"/>
        <v>0.34724513436575999</v>
      </c>
      <c r="R1962" s="250">
        <f t="shared" si="168"/>
        <v>0.33824284073051997</v>
      </c>
      <c r="S1962" s="250"/>
      <c r="T1962" s="250">
        <f t="shared" si="173"/>
        <v>0.49512475998996547</v>
      </c>
      <c r="U1962" s="250">
        <f t="shared" si="173"/>
        <v>0.49794903956463882</v>
      </c>
      <c r="V1962" s="250">
        <f t="shared" si="173"/>
        <v>0.50670800957299078</v>
      </c>
      <c r="W1962" s="250">
        <f t="shared" si="169"/>
        <v>0.49512475998996547</v>
      </c>
      <c r="X1962" s="250"/>
      <c r="Y1962" s="250"/>
      <c r="Z1962" s="250"/>
      <c r="AA1962" s="250"/>
    </row>
    <row r="1963" spans="1:27" ht="14.25" hidden="1" customHeight="1">
      <c r="A1963" s="120">
        <v>0.19</v>
      </c>
      <c r="B1963" s="120">
        <v>0.53</v>
      </c>
      <c r="C1963" s="120">
        <v>0.28000000000000003</v>
      </c>
      <c r="D1963" s="250">
        <f t="shared" si="170"/>
        <v>0.30287751574028005</v>
      </c>
      <c r="E1963" s="250">
        <f t="shared" si="170"/>
        <v>0.30724160687444002</v>
      </c>
      <c r="F1963" s="250">
        <f t="shared" si="166"/>
        <v>0.30287751574028005</v>
      </c>
      <c r="G1963" s="250"/>
      <c r="H1963" s="250"/>
      <c r="I1963" s="250"/>
      <c r="J1963" s="250">
        <f t="shared" si="171"/>
        <v>0.28081931418128003</v>
      </c>
      <c r="K1963" s="250">
        <f t="shared" si="171"/>
        <v>0.29338122780944004</v>
      </c>
      <c r="L1963" s="250">
        <f t="shared" si="167"/>
        <v>0.28081931418128003</v>
      </c>
      <c r="M1963" s="250"/>
      <c r="N1963" s="250"/>
      <c r="O1963" s="250"/>
      <c r="P1963" s="250">
        <f t="shared" si="172"/>
        <v>0.33824900770464</v>
      </c>
      <c r="Q1963" s="250">
        <f t="shared" si="172"/>
        <v>0.34723896739164001</v>
      </c>
      <c r="R1963" s="250">
        <f t="shared" si="168"/>
        <v>0.33824900770464</v>
      </c>
      <c r="S1963" s="250"/>
      <c r="T1963" s="250">
        <f t="shared" si="173"/>
        <v>0.49469483674915432</v>
      </c>
      <c r="U1963" s="250">
        <f t="shared" si="173"/>
        <v>0.49815771827287425</v>
      </c>
      <c r="V1963" s="250">
        <f t="shared" si="173"/>
        <v>0.50691667385050676</v>
      </c>
      <c r="W1963" s="250">
        <f t="shared" si="169"/>
        <v>0.49469483674915432</v>
      </c>
      <c r="X1963" s="250"/>
      <c r="Y1963" s="250"/>
      <c r="Z1963" s="250"/>
      <c r="AA1963" s="250"/>
    </row>
    <row r="1964" spans="1:27" ht="14.25" hidden="1" customHeight="1">
      <c r="A1964" s="120">
        <v>0.19</v>
      </c>
      <c r="B1964" s="120">
        <v>0.54</v>
      </c>
      <c r="C1964" s="120">
        <v>0.27</v>
      </c>
      <c r="D1964" s="250">
        <f t="shared" si="170"/>
        <v>0.30253025130104005</v>
      </c>
      <c r="E1964" s="250">
        <f t="shared" si="170"/>
        <v>0.30756058829444</v>
      </c>
      <c r="F1964" s="250">
        <f t="shared" si="166"/>
        <v>0.30253025130104005</v>
      </c>
      <c r="G1964" s="250"/>
      <c r="H1964" s="250"/>
      <c r="I1964" s="250"/>
      <c r="J1964" s="250">
        <f t="shared" si="171"/>
        <v>0.28050203399551998</v>
      </c>
      <c r="K1964" s="250">
        <f t="shared" si="171"/>
        <v>0.29370020922944001</v>
      </c>
      <c r="L1964" s="250">
        <f t="shared" si="167"/>
        <v>0.28050203399551998</v>
      </c>
      <c r="M1964" s="250"/>
      <c r="N1964" s="250"/>
      <c r="O1964" s="250"/>
      <c r="P1964" s="250">
        <f t="shared" si="172"/>
        <v>0.33825517467875998</v>
      </c>
      <c r="Q1964" s="250">
        <f t="shared" si="172"/>
        <v>0.34723280041752003</v>
      </c>
      <c r="R1964" s="250">
        <f t="shared" si="168"/>
        <v>0.33825517467875998</v>
      </c>
      <c r="S1964" s="250"/>
      <c r="T1964" s="250">
        <f t="shared" si="173"/>
        <v>0.49426491350834312</v>
      </c>
      <c r="U1964" s="250">
        <f t="shared" si="173"/>
        <v>0.49836639698110963</v>
      </c>
      <c r="V1964" s="250">
        <f t="shared" si="173"/>
        <v>0.50712533812802274</v>
      </c>
      <c r="W1964" s="250">
        <f t="shared" si="169"/>
        <v>0.49426491350834312</v>
      </c>
      <c r="X1964" s="250"/>
      <c r="Y1964" s="250"/>
      <c r="Z1964" s="250"/>
      <c r="AA1964" s="250"/>
    </row>
    <row r="1965" spans="1:27" ht="14.25" hidden="1" customHeight="1">
      <c r="A1965" s="120">
        <v>0.19</v>
      </c>
      <c r="B1965" s="120">
        <v>0.55000000000000004</v>
      </c>
      <c r="C1965" s="120">
        <v>0.26</v>
      </c>
      <c r="D1965" s="250">
        <f t="shared" si="170"/>
        <v>0.30218298686180006</v>
      </c>
      <c r="E1965" s="250">
        <f t="shared" si="170"/>
        <v>0.30787956971444003</v>
      </c>
      <c r="F1965" s="250">
        <f t="shared" si="166"/>
        <v>0.30218298686180006</v>
      </c>
      <c r="G1965" s="250"/>
      <c r="H1965" s="250"/>
      <c r="I1965" s="250"/>
      <c r="J1965" s="250">
        <f t="shared" si="171"/>
        <v>0.28018475380975999</v>
      </c>
      <c r="K1965" s="250">
        <f t="shared" si="171"/>
        <v>0.29401919064944004</v>
      </c>
      <c r="L1965" s="250">
        <f t="shared" si="167"/>
        <v>0.28018475380975999</v>
      </c>
      <c r="M1965" s="250"/>
      <c r="N1965" s="250"/>
      <c r="O1965" s="250"/>
      <c r="P1965" s="250">
        <f t="shared" si="172"/>
        <v>0.33826134165288002</v>
      </c>
      <c r="Q1965" s="250">
        <f t="shared" si="172"/>
        <v>0.34722663344340005</v>
      </c>
      <c r="R1965" s="250">
        <f t="shared" si="168"/>
        <v>0.33826134165288002</v>
      </c>
      <c r="S1965" s="250"/>
      <c r="T1965" s="250">
        <f t="shared" si="173"/>
        <v>0.49383499026753197</v>
      </c>
      <c r="U1965" s="250">
        <f t="shared" si="173"/>
        <v>0.49857507568934512</v>
      </c>
      <c r="V1965" s="250">
        <f t="shared" si="173"/>
        <v>0.50733400240553872</v>
      </c>
      <c r="W1965" s="250">
        <f t="shared" si="169"/>
        <v>0.49383499026753197</v>
      </c>
      <c r="X1965" s="250"/>
      <c r="Y1965" s="250"/>
      <c r="Z1965" s="250"/>
      <c r="AA1965" s="250"/>
    </row>
    <row r="1966" spans="1:27" ht="14.25" hidden="1" customHeight="1">
      <c r="A1966" s="120">
        <v>0.19</v>
      </c>
      <c r="B1966" s="120">
        <v>0.56000000000000005</v>
      </c>
      <c r="C1966" s="120">
        <v>0.25</v>
      </c>
      <c r="D1966" s="250">
        <f t="shared" si="170"/>
        <v>0.30183572242256002</v>
      </c>
      <c r="E1966" s="250">
        <f t="shared" si="170"/>
        <v>0.30819855113444</v>
      </c>
      <c r="F1966" s="250">
        <f t="shared" si="166"/>
        <v>0.30183572242256002</v>
      </c>
      <c r="G1966" s="250"/>
      <c r="H1966" s="250"/>
      <c r="I1966" s="250"/>
      <c r="J1966" s="250">
        <f t="shared" si="171"/>
        <v>0.279867473624</v>
      </c>
      <c r="K1966" s="250">
        <f t="shared" si="171"/>
        <v>0.29433817206944002</v>
      </c>
      <c r="L1966" s="250">
        <f t="shared" si="167"/>
        <v>0.279867473624</v>
      </c>
      <c r="M1966" s="250"/>
      <c r="N1966" s="250"/>
      <c r="O1966" s="250"/>
      <c r="P1966" s="250">
        <f t="shared" si="172"/>
        <v>0.338267508627</v>
      </c>
      <c r="Q1966" s="250">
        <f t="shared" si="172"/>
        <v>0.34722046646928001</v>
      </c>
      <c r="R1966" s="250">
        <f t="shared" si="168"/>
        <v>0.338267508627</v>
      </c>
      <c r="S1966" s="250"/>
      <c r="T1966" s="250">
        <f t="shared" si="173"/>
        <v>0.49340506702672077</v>
      </c>
      <c r="U1966" s="250">
        <f t="shared" si="173"/>
        <v>0.49878375439758049</v>
      </c>
      <c r="V1966" s="250">
        <f t="shared" si="173"/>
        <v>0.50754266668305459</v>
      </c>
      <c r="W1966" s="250">
        <f t="shared" si="169"/>
        <v>0.49340506702672077</v>
      </c>
      <c r="X1966" s="250"/>
      <c r="Y1966" s="250"/>
      <c r="Z1966" s="250"/>
      <c r="AA1966" s="250"/>
    </row>
    <row r="1967" spans="1:27" ht="14.25" hidden="1" customHeight="1">
      <c r="A1967" s="120">
        <v>0.19</v>
      </c>
      <c r="B1967" s="120">
        <v>0.56999999999999995</v>
      </c>
      <c r="C1967" s="120">
        <v>0.24</v>
      </c>
      <c r="D1967" s="250">
        <f t="shared" si="170"/>
        <v>0.30148845798332002</v>
      </c>
      <c r="E1967" s="250">
        <f t="shared" si="170"/>
        <v>0.30851753255443998</v>
      </c>
      <c r="F1967" s="250">
        <f t="shared" si="166"/>
        <v>0.30148845798332002</v>
      </c>
      <c r="G1967" s="250"/>
      <c r="H1967" s="250"/>
      <c r="I1967" s="250"/>
      <c r="J1967" s="250">
        <f t="shared" si="171"/>
        <v>0.27955019343824</v>
      </c>
      <c r="K1967" s="250">
        <f t="shared" si="171"/>
        <v>0.29465715348943999</v>
      </c>
      <c r="L1967" s="250">
        <f t="shared" si="167"/>
        <v>0.27955019343824</v>
      </c>
      <c r="M1967" s="250"/>
      <c r="N1967" s="250"/>
      <c r="O1967" s="250"/>
      <c r="P1967" s="250">
        <f t="shared" si="172"/>
        <v>0.33827367560111998</v>
      </c>
      <c r="Q1967" s="250">
        <f t="shared" si="172"/>
        <v>0.34721429949515997</v>
      </c>
      <c r="R1967" s="250">
        <f t="shared" si="168"/>
        <v>0.33827367560111998</v>
      </c>
      <c r="S1967" s="250"/>
      <c r="T1967" s="250">
        <f t="shared" si="173"/>
        <v>0.49297514378590956</v>
      </c>
      <c r="U1967" s="250">
        <f t="shared" si="173"/>
        <v>0.49899243310581576</v>
      </c>
      <c r="V1967" s="250">
        <f t="shared" si="173"/>
        <v>0.50775133096057057</v>
      </c>
      <c r="W1967" s="250">
        <f t="shared" si="169"/>
        <v>0.49297514378590956</v>
      </c>
      <c r="X1967" s="250"/>
      <c r="Y1967" s="250"/>
      <c r="Z1967" s="250"/>
      <c r="AA1967" s="250"/>
    </row>
    <row r="1968" spans="1:27" ht="14.25" hidden="1" customHeight="1">
      <c r="A1968" s="120">
        <v>0.19</v>
      </c>
      <c r="B1968" s="120">
        <v>0.57999999999999996</v>
      </c>
      <c r="C1968" s="120">
        <v>0.23</v>
      </c>
      <c r="D1968" s="250">
        <f t="shared" si="170"/>
        <v>0.30114119354408003</v>
      </c>
      <c r="E1968" s="250">
        <f t="shared" si="170"/>
        <v>0.30883651397444001</v>
      </c>
      <c r="F1968" s="250">
        <f t="shared" si="166"/>
        <v>0.30114119354408003</v>
      </c>
      <c r="G1968" s="250"/>
      <c r="H1968" s="250"/>
      <c r="I1968" s="250"/>
      <c r="J1968" s="250">
        <f t="shared" si="171"/>
        <v>0.27923291325248001</v>
      </c>
      <c r="K1968" s="250">
        <f t="shared" si="171"/>
        <v>0.29497613490944002</v>
      </c>
      <c r="L1968" s="250">
        <f t="shared" si="167"/>
        <v>0.27923291325248001</v>
      </c>
      <c r="M1968" s="250"/>
      <c r="N1968" s="250"/>
      <c r="O1968" s="250"/>
      <c r="P1968" s="250">
        <f t="shared" si="172"/>
        <v>0.33827984257523996</v>
      </c>
      <c r="Q1968" s="250">
        <f t="shared" si="172"/>
        <v>0.34720813252103999</v>
      </c>
      <c r="R1968" s="250">
        <f t="shared" si="168"/>
        <v>0.33827984257523996</v>
      </c>
      <c r="S1968" s="250"/>
      <c r="T1968" s="250">
        <f t="shared" si="173"/>
        <v>0.49254522054509842</v>
      </c>
      <c r="U1968" s="250">
        <f t="shared" si="173"/>
        <v>0.49920111181405125</v>
      </c>
      <c r="V1968" s="250">
        <f t="shared" si="173"/>
        <v>0.50795999523808655</v>
      </c>
      <c r="W1968" s="250">
        <f t="shared" si="169"/>
        <v>0.49254522054509842</v>
      </c>
      <c r="X1968" s="250"/>
      <c r="Y1968" s="250"/>
      <c r="Z1968" s="250"/>
      <c r="AA1968" s="250"/>
    </row>
    <row r="1969" spans="1:27" ht="14.25" hidden="1" customHeight="1">
      <c r="A1969" s="120">
        <v>0.19</v>
      </c>
      <c r="B1969" s="120">
        <v>0.59</v>
      </c>
      <c r="C1969" s="120">
        <v>0.22</v>
      </c>
      <c r="D1969" s="250">
        <f t="shared" si="170"/>
        <v>0.30079392910483999</v>
      </c>
      <c r="E1969" s="250">
        <f t="shared" si="170"/>
        <v>0.30915549539443998</v>
      </c>
      <c r="F1969" s="250">
        <f t="shared" si="166"/>
        <v>0.30079392910483999</v>
      </c>
      <c r="G1969" s="250"/>
      <c r="H1969" s="250"/>
      <c r="I1969" s="250"/>
      <c r="J1969" s="250">
        <f t="shared" si="171"/>
        <v>0.27891563306672001</v>
      </c>
      <c r="K1969" s="250">
        <f t="shared" si="171"/>
        <v>0.29529511632944</v>
      </c>
      <c r="L1969" s="250">
        <f t="shared" si="167"/>
        <v>0.27891563306672001</v>
      </c>
      <c r="M1969" s="250"/>
      <c r="N1969" s="250"/>
      <c r="O1969" s="250"/>
      <c r="P1969" s="250">
        <f t="shared" si="172"/>
        <v>0.33828600954936</v>
      </c>
      <c r="Q1969" s="250">
        <f t="shared" si="172"/>
        <v>0.34720196554691996</v>
      </c>
      <c r="R1969" s="250">
        <f t="shared" si="168"/>
        <v>0.33828600954936</v>
      </c>
      <c r="S1969" s="250"/>
      <c r="T1969" s="250">
        <f t="shared" si="173"/>
        <v>0.49211529730428727</v>
      </c>
      <c r="U1969" s="250">
        <f t="shared" si="173"/>
        <v>0.49940979052228662</v>
      </c>
      <c r="V1969" s="250">
        <f t="shared" si="173"/>
        <v>0.50816865951560253</v>
      </c>
      <c r="W1969" s="250">
        <f t="shared" si="169"/>
        <v>0.49211529730428727</v>
      </c>
      <c r="X1969" s="250"/>
      <c r="Y1969" s="250"/>
      <c r="Z1969" s="250"/>
      <c r="AA1969" s="250"/>
    </row>
    <row r="1970" spans="1:27" ht="14.25" hidden="1" customHeight="1">
      <c r="A1970" s="120">
        <v>0.19</v>
      </c>
      <c r="B1970" s="120">
        <v>0.6</v>
      </c>
      <c r="C1970" s="120">
        <v>0.21</v>
      </c>
      <c r="D1970" s="250">
        <f t="shared" si="170"/>
        <v>0.30044666466559999</v>
      </c>
      <c r="E1970" s="250">
        <f t="shared" si="170"/>
        <v>0.30947447681444001</v>
      </c>
      <c r="F1970" s="250">
        <f t="shared" si="166"/>
        <v>0.30044666466559999</v>
      </c>
      <c r="G1970" s="250"/>
      <c r="H1970" s="250"/>
      <c r="I1970" s="250"/>
      <c r="J1970" s="250">
        <f t="shared" si="171"/>
        <v>0.27859835288095997</v>
      </c>
      <c r="K1970" s="250">
        <f t="shared" si="171"/>
        <v>0.29561409774944003</v>
      </c>
      <c r="L1970" s="250">
        <f t="shared" si="167"/>
        <v>0.27859835288095997</v>
      </c>
      <c r="M1970" s="250"/>
      <c r="N1970" s="250"/>
      <c r="O1970" s="250"/>
      <c r="P1970" s="250">
        <f t="shared" si="172"/>
        <v>0.33829217652347998</v>
      </c>
      <c r="Q1970" s="250">
        <f t="shared" si="172"/>
        <v>0.34719579857280003</v>
      </c>
      <c r="R1970" s="250">
        <f t="shared" si="168"/>
        <v>0.33829217652347998</v>
      </c>
      <c r="S1970" s="250"/>
      <c r="T1970" s="250">
        <f t="shared" si="173"/>
        <v>0.49168537406347607</v>
      </c>
      <c r="U1970" s="250">
        <f t="shared" si="173"/>
        <v>0.499618469230522</v>
      </c>
      <c r="V1970" s="250">
        <f t="shared" si="173"/>
        <v>0.5083773237931184</v>
      </c>
      <c r="W1970" s="250">
        <f t="shared" si="169"/>
        <v>0.49168537406347607</v>
      </c>
      <c r="X1970" s="250"/>
      <c r="Y1970" s="250"/>
      <c r="Z1970" s="250"/>
      <c r="AA1970" s="250"/>
    </row>
    <row r="1971" spans="1:27" ht="14.25" hidden="1" customHeight="1">
      <c r="A1971" s="120">
        <v>0.19</v>
      </c>
      <c r="B1971" s="120">
        <v>0.61</v>
      </c>
      <c r="C1971" s="120">
        <v>0.2</v>
      </c>
      <c r="D1971" s="250">
        <f t="shared" si="170"/>
        <v>0.30009940022636</v>
      </c>
      <c r="E1971" s="250">
        <f t="shared" si="170"/>
        <v>0.30979345823444004</v>
      </c>
      <c r="F1971" s="250">
        <f t="shared" si="166"/>
        <v>0.30009940022636</v>
      </c>
      <c r="G1971" s="250"/>
      <c r="H1971" s="250"/>
      <c r="I1971" s="250"/>
      <c r="J1971" s="250">
        <f t="shared" si="171"/>
        <v>0.27828107269519997</v>
      </c>
      <c r="K1971" s="250">
        <f t="shared" si="171"/>
        <v>0.29593307916944001</v>
      </c>
      <c r="L1971" s="250">
        <f t="shared" si="167"/>
        <v>0.27828107269519997</v>
      </c>
      <c r="M1971" s="250"/>
      <c r="N1971" s="250"/>
      <c r="O1971" s="250"/>
      <c r="P1971" s="250">
        <f t="shared" si="172"/>
        <v>0.33829834349760002</v>
      </c>
      <c r="Q1971" s="250">
        <f t="shared" si="172"/>
        <v>0.34718963159867999</v>
      </c>
      <c r="R1971" s="250">
        <f t="shared" si="168"/>
        <v>0.33829834349760002</v>
      </c>
      <c r="S1971" s="250"/>
      <c r="T1971" s="250">
        <f t="shared" si="173"/>
        <v>0.49125545082266486</v>
      </c>
      <c r="U1971" s="250">
        <f t="shared" si="173"/>
        <v>0.49982714793875743</v>
      </c>
      <c r="V1971" s="250">
        <f t="shared" si="173"/>
        <v>0.50858598807063449</v>
      </c>
      <c r="W1971" s="250">
        <f t="shared" si="169"/>
        <v>0.49125545082266486</v>
      </c>
      <c r="X1971" s="250"/>
      <c r="Y1971" s="250"/>
      <c r="Z1971" s="250"/>
      <c r="AA1971" s="250"/>
    </row>
    <row r="1972" spans="1:27" ht="14.25" hidden="1" customHeight="1">
      <c r="A1972" s="120">
        <v>0.19</v>
      </c>
      <c r="B1972" s="120">
        <v>0.62</v>
      </c>
      <c r="C1972" s="120">
        <v>0.19</v>
      </c>
      <c r="D1972" s="250">
        <f t="shared" si="170"/>
        <v>0.29975213578712001</v>
      </c>
      <c r="E1972" s="250">
        <f t="shared" si="170"/>
        <v>0.31011243965444002</v>
      </c>
      <c r="F1972" s="250">
        <f t="shared" si="166"/>
        <v>0.29975213578712001</v>
      </c>
      <c r="G1972" s="250"/>
      <c r="H1972" s="250"/>
      <c r="I1972" s="250"/>
      <c r="J1972" s="250">
        <f t="shared" si="171"/>
        <v>0.27796379250943998</v>
      </c>
      <c r="K1972" s="250">
        <f t="shared" si="171"/>
        <v>0.29625206058943998</v>
      </c>
      <c r="L1972" s="250">
        <f t="shared" si="167"/>
        <v>0.27796379250943998</v>
      </c>
      <c r="M1972" s="250"/>
      <c r="N1972" s="250"/>
      <c r="O1972" s="250"/>
      <c r="P1972" s="250">
        <f t="shared" si="172"/>
        <v>0.33830451047172</v>
      </c>
      <c r="Q1972" s="250">
        <f t="shared" si="172"/>
        <v>0.34718346462456001</v>
      </c>
      <c r="R1972" s="250">
        <f t="shared" si="168"/>
        <v>0.33830451047172</v>
      </c>
      <c r="S1972" s="250"/>
      <c r="T1972" s="250">
        <f t="shared" si="173"/>
        <v>0.49082552758185377</v>
      </c>
      <c r="U1972" s="250">
        <f t="shared" si="173"/>
        <v>0.50003582664699275</v>
      </c>
      <c r="V1972" s="250">
        <f t="shared" si="173"/>
        <v>0.50879465234815036</v>
      </c>
      <c r="W1972" s="250">
        <f t="shared" si="169"/>
        <v>0.49082552758185377</v>
      </c>
      <c r="X1972" s="250"/>
      <c r="Y1972" s="250"/>
      <c r="Z1972" s="250"/>
      <c r="AA1972" s="250"/>
    </row>
    <row r="1973" spans="1:27" ht="14.25" hidden="1" customHeight="1">
      <c r="A1973" s="120">
        <v>0.19</v>
      </c>
      <c r="B1973" s="120">
        <v>0.63</v>
      </c>
      <c r="C1973" s="120">
        <v>0.18</v>
      </c>
      <c r="D1973" s="250">
        <f t="shared" si="170"/>
        <v>0.29940487134788002</v>
      </c>
      <c r="E1973" s="250">
        <f t="shared" si="170"/>
        <v>0.31043142107443999</v>
      </c>
      <c r="F1973" s="250">
        <f t="shared" si="166"/>
        <v>0.29940487134788002</v>
      </c>
      <c r="G1973" s="250"/>
      <c r="H1973" s="250"/>
      <c r="I1973" s="250"/>
      <c r="J1973" s="250">
        <f t="shared" si="171"/>
        <v>0.27764651232367998</v>
      </c>
      <c r="K1973" s="250">
        <f t="shared" si="171"/>
        <v>0.29657104200944001</v>
      </c>
      <c r="L1973" s="250">
        <f t="shared" si="167"/>
        <v>0.27764651232367998</v>
      </c>
      <c r="M1973" s="250"/>
      <c r="N1973" s="250"/>
      <c r="O1973" s="250"/>
      <c r="P1973" s="250">
        <f t="shared" si="172"/>
        <v>0.33831067744583998</v>
      </c>
      <c r="Q1973" s="250">
        <f t="shared" si="172"/>
        <v>0.34717729765043998</v>
      </c>
      <c r="R1973" s="250">
        <f t="shared" si="168"/>
        <v>0.33831067744583998</v>
      </c>
      <c r="S1973" s="250"/>
      <c r="T1973" s="250">
        <f t="shared" si="173"/>
        <v>0.49039560434104257</v>
      </c>
      <c r="U1973" s="250">
        <f t="shared" si="173"/>
        <v>0.50024450535522824</v>
      </c>
      <c r="V1973" s="250">
        <f t="shared" si="173"/>
        <v>0.50900331662566634</v>
      </c>
      <c r="W1973" s="250">
        <f t="shared" si="169"/>
        <v>0.49039560434104257</v>
      </c>
      <c r="X1973" s="250"/>
      <c r="Y1973" s="250"/>
      <c r="Z1973" s="250"/>
      <c r="AA1973" s="250"/>
    </row>
    <row r="1974" spans="1:27" ht="14.25" hidden="1" customHeight="1">
      <c r="A1974" s="120">
        <v>0.19</v>
      </c>
      <c r="B1974" s="120">
        <v>0.64</v>
      </c>
      <c r="C1974" s="120">
        <v>0.17</v>
      </c>
      <c r="D1974" s="250">
        <f t="shared" si="170"/>
        <v>0.29905760690864003</v>
      </c>
      <c r="E1974" s="250">
        <f t="shared" si="170"/>
        <v>0.31075040249444008</v>
      </c>
      <c r="F1974" s="250">
        <f t="shared" si="166"/>
        <v>0.29905760690864003</v>
      </c>
      <c r="G1974" s="250"/>
      <c r="H1974" s="250"/>
      <c r="I1974" s="250"/>
      <c r="J1974" s="250">
        <f t="shared" si="171"/>
        <v>0.27732923213791999</v>
      </c>
      <c r="K1974" s="250">
        <f t="shared" si="171"/>
        <v>0.29689002342944004</v>
      </c>
      <c r="L1974" s="250">
        <f t="shared" si="167"/>
        <v>0.27732923213791999</v>
      </c>
      <c r="M1974" s="250"/>
      <c r="N1974" s="250"/>
      <c r="O1974" s="250"/>
      <c r="P1974" s="250">
        <f t="shared" si="172"/>
        <v>0.33831684441996002</v>
      </c>
      <c r="Q1974" s="250">
        <f t="shared" si="172"/>
        <v>0.34717113067631999</v>
      </c>
      <c r="R1974" s="250">
        <f t="shared" si="168"/>
        <v>0.33831684441996002</v>
      </c>
      <c r="S1974" s="250"/>
      <c r="T1974" s="250">
        <f t="shared" si="173"/>
        <v>0.48996568110023142</v>
      </c>
      <c r="U1974" s="250">
        <f t="shared" si="173"/>
        <v>0.50045318406346373</v>
      </c>
      <c r="V1974" s="250">
        <f t="shared" si="173"/>
        <v>0.50921198090318232</v>
      </c>
      <c r="W1974" s="250">
        <f t="shared" si="169"/>
        <v>0.48996568110023142</v>
      </c>
      <c r="X1974" s="250"/>
      <c r="Y1974" s="250"/>
      <c r="Z1974" s="250"/>
      <c r="AA1974" s="250"/>
    </row>
    <row r="1975" spans="1:27" ht="14.25" hidden="1" customHeight="1">
      <c r="A1975" s="120">
        <v>0.19</v>
      </c>
      <c r="B1975" s="120">
        <v>0.65</v>
      </c>
      <c r="C1975" s="120">
        <v>0.16</v>
      </c>
      <c r="D1975" s="250">
        <f t="shared" si="170"/>
        <v>0.29871034246940004</v>
      </c>
      <c r="E1975" s="250">
        <f t="shared" si="170"/>
        <v>0.31106938391444006</v>
      </c>
      <c r="F1975" s="250">
        <f t="shared" si="166"/>
        <v>0.29871034246940004</v>
      </c>
      <c r="G1975" s="250"/>
      <c r="H1975" s="250"/>
      <c r="I1975" s="250"/>
      <c r="J1975" s="250">
        <f t="shared" si="171"/>
        <v>0.27701195195216</v>
      </c>
      <c r="K1975" s="250">
        <f t="shared" si="171"/>
        <v>0.29720900484944002</v>
      </c>
      <c r="L1975" s="250">
        <f t="shared" si="167"/>
        <v>0.27701195195216</v>
      </c>
      <c r="M1975" s="250"/>
      <c r="N1975" s="250"/>
      <c r="O1975" s="250"/>
      <c r="P1975" s="250">
        <f t="shared" si="172"/>
        <v>0.33832301139408005</v>
      </c>
      <c r="Q1975" s="250">
        <f t="shared" si="172"/>
        <v>0.34716496370219996</v>
      </c>
      <c r="R1975" s="250">
        <f t="shared" si="168"/>
        <v>0.33832301139408005</v>
      </c>
      <c r="S1975" s="250"/>
      <c r="T1975" s="250">
        <f t="shared" si="173"/>
        <v>0.48953575785942022</v>
      </c>
      <c r="U1975" s="250">
        <f t="shared" si="173"/>
        <v>0.50066186277169911</v>
      </c>
      <c r="V1975" s="250">
        <f t="shared" si="173"/>
        <v>0.50942064518069829</v>
      </c>
      <c r="W1975" s="250">
        <f t="shared" si="169"/>
        <v>0.48953575785942022</v>
      </c>
      <c r="X1975" s="250"/>
      <c r="Y1975" s="250"/>
      <c r="Z1975" s="250"/>
      <c r="AA1975" s="250"/>
    </row>
    <row r="1976" spans="1:27" ht="14.25" hidden="1" customHeight="1">
      <c r="A1976" s="120">
        <v>0.19</v>
      </c>
      <c r="B1976" s="120">
        <v>0.66</v>
      </c>
      <c r="C1976" s="120">
        <v>0.15</v>
      </c>
      <c r="D1976" s="250">
        <f t="shared" si="170"/>
        <v>0.29836307803015999</v>
      </c>
      <c r="E1976" s="250">
        <f t="shared" si="170"/>
        <v>0.31138836533444003</v>
      </c>
      <c r="F1976" s="250">
        <f t="shared" si="166"/>
        <v>0.29836307803015999</v>
      </c>
      <c r="G1976" s="250"/>
      <c r="H1976" s="250"/>
      <c r="I1976" s="250"/>
      <c r="J1976" s="250">
        <f t="shared" si="171"/>
        <v>0.2766946717664</v>
      </c>
      <c r="K1976" s="250">
        <f t="shared" si="171"/>
        <v>0.29752798626943999</v>
      </c>
      <c r="L1976" s="250">
        <f t="shared" si="167"/>
        <v>0.2766946717664</v>
      </c>
      <c r="M1976" s="250"/>
      <c r="N1976" s="250"/>
      <c r="O1976" s="250"/>
      <c r="P1976" s="250">
        <f t="shared" si="172"/>
        <v>0.33832917836820003</v>
      </c>
      <c r="Q1976" s="250">
        <f t="shared" si="172"/>
        <v>0.34715879672808003</v>
      </c>
      <c r="R1976" s="250">
        <f t="shared" si="168"/>
        <v>0.33832917836820003</v>
      </c>
      <c r="S1976" s="250"/>
      <c r="T1976" s="250">
        <f t="shared" si="173"/>
        <v>0.48910583461860913</v>
      </c>
      <c r="U1976" s="250">
        <f t="shared" si="173"/>
        <v>0.50087054147993448</v>
      </c>
      <c r="V1976" s="250">
        <f t="shared" si="173"/>
        <v>0.50962930945821427</v>
      </c>
      <c r="W1976" s="250">
        <f t="shared" si="169"/>
        <v>0.48910583461860913</v>
      </c>
      <c r="X1976" s="250"/>
      <c r="Y1976" s="250"/>
      <c r="Z1976" s="250"/>
      <c r="AA1976" s="250"/>
    </row>
    <row r="1977" spans="1:27" ht="14.25" hidden="1" customHeight="1">
      <c r="A1977" s="120">
        <v>0.19</v>
      </c>
      <c r="B1977" s="120">
        <v>0.67</v>
      </c>
      <c r="C1977" s="120">
        <v>0.14000000000000001</v>
      </c>
      <c r="D1977" s="250">
        <f t="shared" si="170"/>
        <v>0.29801581359092</v>
      </c>
      <c r="E1977" s="250">
        <f t="shared" si="170"/>
        <v>0.31170734675444001</v>
      </c>
      <c r="F1977" s="250">
        <f t="shared" si="166"/>
        <v>0.29801581359092</v>
      </c>
      <c r="G1977" s="250"/>
      <c r="H1977" s="250"/>
      <c r="I1977" s="250"/>
      <c r="J1977" s="250">
        <f t="shared" si="171"/>
        <v>0.27637739158064001</v>
      </c>
      <c r="K1977" s="250">
        <f t="shared" si="171"/>
        <v>0.29784696768944002</v>
      </c>
      <c r="L1977" s="250">
        <f t="shared" si="167"/>
        <v>0.27637739158064001</v>
      </c>
      <c r="M1977" s="250"/>
      <c r="N1977" s="250"/>
      <c r="O1977" s="250"/>
      <c r="P1977" s="250">
        <f t="shared" si="172"/>
        <v>0.33833534534232002</v>
      </c>
      <c r="Q1977" s="250">
        <f t="shared" si="172"/>
        <v>0.34715262975396005</v>
      </c>
      <c r="R1977" s="250">
        <f t="shared" si="168"/>
        <v>0.33833534534232002</v>
      </c>
      <c r="S1977" s="250"/>
      <c r="T1977" s="250">
        <f t="shared" si="173"/>
        <v>0.48867591137779798</v>
      </c>
      <c r="U1977" s="250">
        <f t="shared" si="173"/>
        <v>0.50107922018816986</v>
      </c>
      <c r="V1977" s="250">
        <f t="shared" si="173"/>
        <v>0.50983797373573025</v>
      </c>
      <c r="W1977" s="250">
        <f t="shared" si="169"/>
        <v>0.48867591137779798</v>
      </c>
      <c r="X1977" s="250"/>
      <c r="Y1977" s="250"/>
      <c r="Z1977" s="250"/>
      <c r="AA1977" s="250"/>
    </row>
    <row r="1978" spans="1:27" ht="14.25" hidden="1" customHeight="1">
      <c r="A1978" s="120">
        <v>0.19</v>
      </c>
      <c r="B1978" s="120">
        <v>0.68</v>
      </c>
      <c r="C1978" s="120">
        <v>0.13</v>
      </c>
      <c r="D1978" s="250">
        <f t="shared" si="170"/>
        <v>0.29766854915168006</v>
      </c>
      <c r="E1978" s="250">
        <f t="shared" si="170"/>
        <v>0.31202632817444004</v>
      </c>
      <c r="F1978" s="250">
        <f t="shared" si="166"/>
        <v>0.29766854915168006</v>
      </c>
      <c r="G1978" s="250"/>
      <c r="H1978" s="250"/>
      <c r="I1978" s="250"/>
      <c r="J1978" s="250">
        <f t="shared" si="171"/>
        <v>0.27606011139488001</v>
      </c>
      <c r="K1978" s="250">
        <f t="shared" si="171"/>
        <v>0.29816594910944005</v>
      </c>
      <c r="L1978" s="250">
        <f t="shared" si="167"/>
        <v>0.27606011139488001</v>
      </c>
      <c r="M1978" s="250"/>
      <c r="N1978" s="250"/>
      <c r="O1978" s="250"/>
      <c r="P1978" s="250">
        <f t="shared" si="172"/>
        <v>0.33834151231644</v>
      </c>
      <c r="Q1978" s="250">
        <f t="shared" si="172"/>
        <v>0.34714646277984001</v>
      </c>
      <c r="R1978" s="250">
        <f t="shared" si="168"/>
        <v>0.33834151231644</v>
      </c>
      <c r="S1978" s="250"/>
      <c r="T1978" s="250">
        <f t="shared" si="173"/>
        <v>0.48824598813698677</v>
      </c>
      <c r="U1978" s="250">
        <f t="shared" si="173"/>
        <v>0.50128789889640524</v>
      </c>
      <c r="V1978" s="250">
        <f t="shared" si="173"/>
        <v>0.51004663801324612</v>
      </c>
      <c r="W1978" s="250">
        <f t="shared" si="169"/>
        <v>0.48824598813698677</v>
      </c>
      <c r="X1978" s="250"/>
      <c r="Y1978" s="250"/>
      <c r="Z1978" s="250"/>
      <c r="AA1978" s="250"/>
    </row>
    <row r="1979" spans="1:27" ht="14.25" hidden="1" customHeight="1">
      <c r="A1979" s="120">
        <v>0.19</v>
      </c>
      <c r="B1979" s="120">
        <v>0.69</v>
      </c>
      <c r="C1979" s="120">
        <v>0.12</v>
      </c>
      <c r="D1979" s="250">
        <f t="shared" si="170"/>
        <v>0.29732128471244001</v>
      </c>
      <c r="E1979" s="250">
        <f t="shared" si="170"/>
        <v>0.31234530959444001</v>
      </c>
      <c r="F1979" s="250">
        <f t="shared" si="166"/>
        <v>0.29732128471244001</v>
      </c>
      <c r="G1979" s="250"/>
      <c r="H1979" s="250"/>
      <c r="I1979" s="250"/>
      <c r="J1979" s="250">
        <f t="shared" si="171"/>
        <v>0.27574283120911997</v>
      </c>
      <c r="K1979" s="250">
        <f t="shared" si="171"/>
        <v>0.29848493052943997</v>
      </c>
      <c r="L1979" s="250">
        <f t="shared" si="167"/>
        <v>0.27574283120911997</v>
      </c>
      <c r="M1979" s="250"/>
      <c r="N1979" s="250"/>
      <c r="O1979" s="250"/>
      <c r="P1979" s="250">
        <f t="shared" si="172"/>
        <v>0.33834767929055998</v>
      </c>
      <c r="Q1979" s="250">
        <f t="shared" si="172"/>
        <v>0.34714029580571998</v>
      </c>
      <c r="R1979" s="250">
        <f t="shared" si="168"/>
        <v>0.33834767929055998</v>
      </c>
      <c r="S1979" s="250"/>
      <c r="T1979" s="250">
        <f t="shared" si="173"/>
        <v>0.48781606489617552</v>
      </c>
      <c r="U1979" s="250">
        <f t="shared" si="173"/>
        <v>0.50149657760464061</v>
      </c>
      <c r="V1979" s="250">
        <f t="shared" si="173"/>
        <v>0.5102553022907621</v>
      </c>
      <c r="W1979" s="250">
        <f t="shared" si="169"/>
        <v>0.48781606489617552</v>
      </c>
      <c r="X1979" s="250"/>
      <c r="Y1979" s="250"/>
      <c r="Z1979" s="250"/>
      <c r="AA1979" s="250"/>
    </row>
    <row r="1980" spans="1:27" ht="14.25" hidden="1" customHeight="1">
      <c r="A1980" s="120">
        <v>0.19</v>
      </c>
      <c r="B1980" s="120">
        <v>0.7</v>
      </c>
      <c r="C1980" s="120">
        <v>0.11</v>
      </c>
      <c r="D1980" s="250">
        <f t="shared" si="170"/>
        <v>0.29697402027320002</v>
      </c>
      <c r="E1980" s="250">
        <f t="shared" si="170"/>
        <v>0.31266429101443999</v>
      </c>
      <c r="F1980" s="250">
        <f t="shared" si="166"/>
        <v>0.29697402027320002</v>
      </c>
      <c r="G1980" s="250"/>
      <c r="H1980" s="250"/>
      <c r="I1980" s="250"/>
      <c r="J1980" s="250">
        <f t="shared" si="171"/>
        <v>0.27542555102335997</v>
      </c>
      <c r="K1980" s="250">
        <f t="shared" si="171"/>
        <v>0.29880391194944</v>
      </c>
      <c r="L1980" s="250">
        <f t="shared" si="167"/>
        <v>0.27542555102335997</v>
      </c>
      <c r="M1980" s="250"/>
      <c r="N1980" s="250"/>
      <c r="O1980" s="250"/>
      <c r="P1980" s="250">
        <f t="shared" si="172"/>
        <v>0.33835384626468001</v>
      </c>
      <c r="Q1980" s="250">
        <f t="shared" si="172"/>
        <v>0.34713412883159994</v>
      </c>
      <c r="R1980" s="250">
        <f t="shared" si="168"/>
        <v>0.33835384626468001</v>
      </c>
      <c r="S1980" s="250"/>
      <c r="T1980" s="250">
        <f t="shared" si="173"/>
        <v>0.48738614165536437</v>
      </c>
      <c r="U1980" s="250">
        <f t="shared" si="173"/>
        <v>0.50170525631287599</v>
      </c>
      <c r="V1980" s="250">
        <f t="shared" si="173"/>
        <v>0.51046396656827808</v>
      </c>
      <c r="W1980" s="250">
        <f t="shared" si="169"/>
        <v>0.48738614165536437</v>
      </c>
      <c r="X1980" s="250"/>
      <c r="Y1980" s="250"/>
      <c r="Z1980" s="250"/>
      <c r="AA1980" s="250"/>
    </row>
    <row r="1981" spans="1:27" ht="14.25" hidden="1" customHeight="1">
      <c r="A1981" s="120">
        <v>0.19</v>
      </c>
      <c r="B1981" s="120">
        <v>0.71</v>
      </c>
      <c r="C1981" s="120">
        <v>0.1</v>
      </c>
      <c r="D1981" s="250">
        <f t="shared" si="170"/>
        <v>0.29662675583396003</v>
      </c>
      <c r="E1981" s="250">
        <f t="shared" si="170"/>
        <v>0.31298327243444002</v>
      </c>
      <c r="F1981" s="250">
        <f t="shared" si="166"/>
        <v>0.29662675583396003</v>
      </c>
      <c r="G1981" s="250"/>
      <c r="H1981" s="250"/>
      <c r="I1981" s="250"/>
      <c r="J1981" s="250">
        <f t="shared" si="171"/>
        <v>0.27510827083759998</v>
      </c>
      <c r="K1981" s="250">
        <f t="shared" si="171"/>
        <v>0.29912289336944003</v>
      </c>
      <c r="L1981" s="250">
        <f t="shared" si="167"/>
        <v>0.27510827083759998</v>
      </c>
      <c r="M1981" s="250"/>
      <c r="N1981" s="250"/>
      <c r="O1981" s="250"/>
      <c r="P1981" s="250">
        <f t="shared" si="172"/>
        <v>0.33836001323879999</v>
      </c>
      <c r="Q1981" s="250">
        <f t="shared" si="172"/>
        <v>0.34712796185747996</v>
      </c>
      <c r="R1981" s="250">
        <f t="shared" si="168"/>
        <v>0.33836001323879999</v>
      </c>
      <c r="S1981" s="250"/>
      <c r="T1981" s="250">
        <f t="shared" si="173"/>
        <v>0.48695621841455322</v>
      </c>
      <c r="U1981" s="250">
        <f t="shared" si="173"/>
        <v>0.50191393502111137</v>
      </c>
      <c r="V1981" s="250">
        <f t="shared" si="173"/>
        <v>0.51067263084579406</v>
      </c>
      <c r="W1981" s="250">
        <f t="shared" si="169"/>
        <v>0.48695621841455322</v>
      </c>
      <c r="X1981" s="250"/>
      <c r="Y1981" s="250"/>
      <c r="Z1981" s="250"/>
      <c r="AA1981" s="250"/>
    </row>
    <row r="1982" spans="1:27" ht="14.25" hidden="1" customHeight="1">
      <c r="A1982" s="120">
        <v>0.19</v>
      </c>
      <c r="B1982" s="120">
        <v>0.72</v>
      </c>
      <c r="C1982" s="120">
        <v>0.09</v>
      </c>
      <c r="D1982" s="250">
        <f t="shared" si="170"/>
        <v>0.29627949139472004</v>
      </c>
      <c r="E1982" s="250">
        <f t="shared" si="170"/>
        <v>0.31330225385443999</v>
      </c>
      <c r="F1982" s="250">
        <f t="shared" si="166"/>
        <v>0.29627949139472004</v>
      </c>
      <c r="G1982" s="250"/>
      <c r="H1982" s="250"/>
      <c r="I1982" s="250"/>
      <c r="J1982" s="250">
        <f t="shared" si="171"/>
        <v>0.27479099065183998</v>
      </c>
      <c r="K1982" s="250">
        <f t="shared" si="171"/>
        <v>0.29944187478943995</v>
      </c>
      <c r="L1982" s="250">
        <f t="shared" si="167"/>
        <v>0.27479099065183998</v>
      </c>
      <c r="M1982" s="250"/>
      <c r="N1982" s="250"/>
      <c r="O1982" s="250"/>
      <c r="P1982" s="250">
        <f t="shared" si="172"/>
        <v>0.33836618021291998</v>
      </c>
      <c r="Q1982" s="250">
        <f t="shared" si="172"/>
        <v>0.34712179488336004</v>
      </c>
      <c r="R1982" s="250">
        <f t="shared" si="168"/>
        <v>0.33836618021291998</v>
      </c>
      <c r="S1982" s="250"/>
      <c r="T1982" s="250">
        <f t="shared" si="173"/>
        <v>0.48652629517374207</v>
      </c>
      <c r="U1982" s="250">
        <f t="shared" si="173"/>
        <v>0.50212261372934675</v>
      </c>
      <c r="V1982" s="250">
        <f t="shared" si="173"/>
        <v>0.51088129512330993</v>
      </c>
      <c r="W1982" s="250">
        <f t="shared" si="169"/>
        <v>0.48652629517374207</v>
      </c>
      <c r="X1982" s="250"/>
      <c r="Y1982" s="250"/>
      <c r="Z1982" s="250"/>
      <c r="AA1982" s="250"/>
    </row>
    <row r="1983" spans="1:27" ht="14.25" hidden="1" customHeight="1">
      <c r="A1983" s="120">
        <v>0.19</v>
      </c>
      <c r="B1983" s="120">
        <v>0.73</v>
      </c>
      <c r="C1983" s="120">
        <v>0.08</v>
      </c>
      <c r="D1983" s="250">
        <f t="shared" si="170"/>
        <v>0.29593222695548005</v>
      </c>
      <c r="E1983" s="250">
        <f t="shared" si="170"/>
        <v>0.31362123527444002</v>
      </c>
      <c r="F1983" s="250">
        <f t="shared" si="166"/>
        <v>0.29593222695548005</v>
      </c>
      <c r="G1983" s="250"/>
      <c r="H1983" s="250"/>
      <c r="I1983" s="250"/>
      <c r="J1983" s="250">
        <f t="shared" si="171"/>
        <v>0.27447371046607999</v>
      </c>
      <c r="K1983" s="250">
        <f t="shared" si="171"/>
        <v>0.29976085620943999</v>
      </c>
      <c r="L1983" s="250">
        <f t="shared" si="167"/>
        <v>0.27447371046607999</v>
      </c>
      <c r="M1983" s="250"/>
      <c r="N1983" s="250"/>
      <c r="O1983" s="250"/>
      <c r="P1983" s="250">
        <f t="shared" si="172"/>
        <v>0.33837234718703996</v>
      </c>
      <c r="Q1983" s="250">
        <f t="shared" si="172"/>
        <v>0.34711562790924</v>
      </c>
      <c r="R1983" s="250">
        <f t="shared" si="168"/>
        <v>0.33837234718703996</v>
      </c>
      <c r="S1983" s="250"/>
      <c r="T1983" s="250">
        <f t="shared" si="173"/>
        <v>0.48609637193293087</v>
      </c>
      <c r="U1983" s="250">
        <f t="shared" si="173"/>
        <v>0.50233129243758223</v>
      </c>
      <c r="V1983" s="250">
        <f t="shared" si="173"/>
        <v>0.51108995940082602</v>
      </c>
      <c r="W1983" s="250">
        <f t="shared" si="169"/>
        <v>0.48609637193293087</v>
      </c>
      <c r="X1983" s="250"/>
      <c r="Y1983" s="250"/>
      <c r="Z1983" s="250"/>
      <c r="AA1983" s="250"/>
    </row>
    <row r="1984" spans="1:27" ht="14.25" hidden="1" customHeight="1">
      <c r="A1984" s="120">
        <v>0.19</v>
      </c>
      <c r="B1984" s="120">
        <v>0.74</v>
      </c>
      <c r="C1984" s="120">
        <v>7.0000000000000007E-2</v>
      </c>
      <c r="D1984" s="250">
        <f t="shared" si="170"/>
        <v>0.29558496251624006</v>
      </c>
      <c r="E1984" s="250">
        <f t="shared" si="170"/>
        <v>0.31394021669444</v>
      </c>
      <c r="F1984" s="250">
        <f t="shared" si="166"/>
        <v>0.29558496251624006</v>
      </c>
      <c r="G1984" s="250"/>
      <c r="H1984" s="250"/>
      <c r="I1984" s="250"/>
      <c r="J1984" s="250">
        <f t="shared" si="171"/>
        <v>0.27415643028032</v>
      </c>
      <c r="K1984" s="250">
        <f t="shared" si="171"/>
        <v>0.30007983762944002</v>
      </c>
      <c r="L1984" s="250">
        <f t="shared" si="167"/>
        <v>0.27415643028032</v>
      </c>
      <c r="M1984" s="250"/>
      <c r="N1984" s="250"/>
      <c r="O1984" s="250"/>
      <c r="P1984" s="250">
        <f t="shared" si="172"/>
        <v>0.33837851416115999</v>
      </c>
      <c r="Q1984" s="250">
        <f t="shared" si="172"/>
        <v>0.34710946093512002</v>
      </c>
      <c r="R1984" s="250">
        <f t="shared" si="168"/>
        <v>0.33837851416115999</v>
      </c>
      <c r="S1984" s="250"/>
      <c r="T1984" s="250">
        <f t="shared" si="173"/>
        <v>0.48566644869211972</v>
      </c>
      <c r="U1984" s="250">
        <f t="shared" si="173"/>
        <v>0.50253997114581761</v>
      </c>
      <c r="V1984" s="250">
        <f t="shared" si="173"/>
        <v>0.51129862367834189</v>
      </c>
      <c r="W1984" s="250">
        <f t="shared" si="169"/>
        <v>0.48566644869211972</v>
      </c>
      <c r="X1984" s="250"/>
      <c r="Y1984" s="250"/>
      <c r="Z1984" s="250"/>
      <c r="AA1984" s="250"/>
    </row>
    <row r="1985" spans="1:27" ht="14.25" hidden="1" customHeight="1">
      <c r="A1985" s="120">
        <v>0.19</v>
      </c>
      <c r="B1985" s="120">
        <v>0.75</v>
      </c>
      <c r="C1985" s="120">
        <v>0.06</v>
      </c>
      <c r="D1985" s="250">
        <f t="shared" si="170"/>
        <v>0.29523769807700007</v>
      </c>
      <c r="E1985" s="250">
        <f t="shared" si="170"/>
        <v>0.31425919811444003</v>
      </c>
      <c r="F1985" s="250">
        <f t="shared" si="166"/>
        <v>0.29523769807700007</v>
      </c>
      <c r="G1985" s="250"/>
      <c r="H1985" s="250"/>
      <c r="I1985" s="250"/>
      <c r="J1985" s="250">
        <f t="shared" si="171"/>
        <v>0.27383915009456</v>
      </c>
      <c r="K1985" s="250">
        <f t="shared" si="171"/>
        <v>0.30039881904943999</v>
      </c>
      <c r="L1985" s="250">
        <f t="shared" si="167"/>
        <v>0.27383915009456</v>
      </c>
      <c r="M1985" s="250"/>
      <c r="N1985" s="250"/>
      <c r="O1985" s="250"/>
      <c r="P1985" s="250">
        <f t="shared" si="172"/>
        <v>0.33838468113527997</v>
      </c>
      <c r="Q1985" s="250">
        <f t="shared" si="172"/>
        <v>0.34710329396100004</v>
      </c>
      <c r="R1985" s="250">
        <f t="shared" si="168"/>
        <v>0.33838468113527997</v>
      </c>
      <c r="S1985" s="250"/>
      <c r="T1985" s="250">
        <f t="shared" si="173"/>
        <v>0.48523652545130852</v>
      </c>
      <c r="U1985" s="250">
        <f t="shared" si="173"/>
        <v>0.50274864985405299</v>
      </c>
      <c r="V1985" s="250">
        <f t="shared" si="173"/>
        <v>0.51150728795585787</v>
      </c>
      <c r="W1985" s="250">
        <f t="shared" si="169"/>
        <v>0.48523652545130852</v>
      </c>
      <c r="X1985" s="250"/>
      <c r="Y1985" s="250"/>
      <c r="Z1985" s="250"/>
      <c r="AA1985" s="250"/>
    </row>
    <row r="1986" spans="1:27" ht="14.25" hidden="1" customHeight="1">
      <c r="A1986" s="120">
        <v>0.19</v>
      </c>
      <c r="B1986" s="120">
        <v>0.76</v>
      </c>
      <c r="C1986" s="120">
        <v>0.05</v>
      </c>
      <c r="D1986" s="250">
        <f t="shared" si="170"/>
        <v>0.29489043363776002</v>
      </c>
      <c r="E1986" s="250">
        <f t="shared" si="170"/>
        <v>0.31457817953444001</v>
      </c>
      <c r="F1986" s="250">
        <f t="shared" si="166"/>
        <v>0.29489043363776002</v>
      </c>
      <c r="G1986" s="250"/>
      <c r="H1986" s="250"/>
      <c r="I1986" s="250"/>
      <c r="J1986" s="250">
        <f t="shared" si="171"/>
        <v>0.27352186990880001</v>
      </c>
      <c r="K1986" s="250">
        <f t="shared" si="171"/>
        <v>0.30071780046944002</v>
      </c>
      <c r="L1986" s="250">
        <f t="shared" si="167"/>
        <v>0.27352186990880001</v>
      </c>
      <c r="M1986" s="250"/>
      <c r="N1986" s="250"/>
      <c r="O1986" s="250"/>
      <c r="P1986" s="250">
        <f t="shared" si="172"/>
        <v>0.33839084810940001</v>
      </c>
      <c r="Q1986" s="250">
        <f t="shared" si="172"/>
        <v>0.34709712698688</v>
      </c>
      <c r="R1986" s="250">
        <f t="shared" si="168"/>
        <v>0.33839084810940001</v>
      </c>
      <c r="S1986" s="250"/>
      <c r="T1986" s="250">
        <f t="shared" si="173"/>
        <v>0.48480660221049743</v>
      </c>
      <c r="U1986" s="250">
        <f t="shared" si="173"/>
        <v>0.50295732856228847</v>
      </c>
      <c r="V1986" s="250">
        <f t="shared" si="173"/>
        <v>0.51171595223337385</v>
      </c>
      <c r="W1986" s="250">
        <f t="shared" si="169"/>
        <v>0.48480660221049743</v>
      </c>
      <c r="X1986" s="250"/>
      <c r="Y1986" s="250"/>
      <c r="Z1986" s="250"/>
      <c r="AA1986" s="250"/>
    </row>
    <row r="1987" spans="1:27" ht="14.25" hidden="1" customHeight="1">
      <c r="A1987" s="120">
        <v>0.19</v>
      </c>
      <c r="B1987" s="120">
        <v>0.77</v>
      </c>
      <c r="C1987" s="120">
        <v>0.04</v>
      </c>
      <c r="D1987" s="250">
        <f t="shared" si="170"/>
        <v>0.29454316919852003</v>
      </c>
      <c r="E1987" s="250">
        <f t="shared" si="170"/>
        <v>0.31489716095444004</v>
      </c>
      <c r="F1987" s="250">
        <f t="shared" si="166"/>
        <v>0.29454316919852003</v>
      </c>
      <c r="G1987" s="250"/>
      <c r="H1987" s="250"/>
      <c r="I1987" s="250"/>
      <c r="J1987" s="250">
        <f t="shared" si="171"/>
        <v>0.27320458972304001</v>
      </c>
      <c r="K1987" s="250">
        <f t="shared" si="171"/>
        <v>0.30103678188944</v>
      </c>
      <c r="L1987" s="250">
        <f t="shared" si="167"/>
        <v>0.27320458972304001</v>
      </c>
      <c r="M1987" s="250"/>
      <c r="N1987" s="250"/>
      <c r="O1987" s="250"/>
      <c r="P1987" s="250">
        <f t="shared" si="172"/>
        <v>0.33839701508351999</v>
      </c>
      <c r="Q1987" s="250">
        <f t="shared" si="172"/>
        <v>0.34709096001276002</v>
      </c>
      <c r="R1987" s="250">
        <f t="shared" si="168"/>
        <v>0.33839701508351999</v>
      </c>
      <c r="S1987" s="250"/>
      <c r="T1987" s="250">
        <f t="shared" si="173"/>
        <v>0.48437667896968623</v>
      </c>
      <c r="U1987" s="250">
        <f t="shared" si="173"/>
        <v>0.50316600727052385</v>
      </c>
      <c r="V1987" s="250">
        <f t="shared" si="173"/>
        <v>0.51192461651088983</v>
      </c>
      <c r="W1987" s="250">
        <f t="shared" si="169"/>
        <v>0.48437667896968623</v>
      </c>
      <c r="X1987" s="250"/>
      <c r="Y1987" s="250"/>
      <c r="Z1987" s="250"/>
      <c r="AA1987" s="250"/>
    </row>
    <row r="1988" spans="1:27" ht="14.25" hidden="1" customHeight="1">
      <c r="A1988" s="120">
        <v>0.19</v>
      </c>
      <c r="B1988" s="120">
        <v>0.78</v>
      </c>
      <c r="C1988" s="120">
        <v>0.03</v>
      </c>
      <c r="D1988" s="250">
        <f t="shared" si="170"/>
        <v>0.29419590475928004</v>
      </c>
      <c r="E1988" s="250">
        <f t="shared" si="170"/>
        <v>0.31521614237444001</v>
      </c>
      <c r="F1988" s="250">
        <f t="shared" si="166"/>
        <v>0.29419590475928004</v>
      </c>
      <c r="G1988" s="250"/>
      <c r="H1988" s="250"/>
      <c r="I1988" s="250"/>
      <c r="J1988" s="250">
        <f t="shared" si="171"/>
        <v>0.27288730953728002</v>
      </c>
      <c r="K1988" s="250">
        <f t="shared" si="171"/>
        <v>0.30135576330944003</v>
      </c>
      <c r="L1988" s="250">
        <f t="shared" si="167"/>
        <v>0.27288730953728002</v>
      </c>
      <c r="M1988" s="250"/>
      <c r="N1988" s="250"/>
      <c r="O1988" s="250"/>
      <c r="P1988" s="250">
        <f t="shared" si="172"/>
        <v>0.33840318205764003</v>
      </c>
      <c r="Q1988" s="250">
        <f t="shared" si="172"/>
        <v>0.34708479303864004</v>
      </c>
      <c r="R1988" s="250">
        <f t="shared" si="168"/>
        <v>0.33840318205764003</v>
      </c>
      <c r="S1988" s="250"/>
      <c r="T1988" s="250">
        <f t="shared" si="173"/>
        <v>0.48394675572887508</v>
      </c>
      <c r="U1988" s="250">
        <f t="shared" si="173"/>
        <v>0.50337468597875934</v>
      </c>
      <c r="V1988" s="250">
        <f t="shared" si="173"/>
        <v>0.51213328078840581</v>
      </c>
      <c r="W1988" s="250">
        <f t="shared" si="169"/>
        <v>0.48394675572887508</v>
      </c>
      <c r="X1988" s="250"/>
      <c r="Y1988" s="250"/>
      <c r="Z1988" s="250"/>
      <c r="AA1988" s="250"/>
    </row>
    <row r="1989" spans="1:27" ht="14.25" hidden="1" customHeight="1">
      <c r="A1989" s="120">
        <v>0.19</v>
      </c>
      <c r="B1989" s="120">
        <v>0.79</v>
      </c>
      <c r="C1989" s="120">
        <v>0.02</v>
      </c>
      <c r="D1989" s="250">
        <f t="shared" si="170"/>
        <v>0.29384864032004004</v>
      </c>
      <c r="E1989" s="250">
        <f t="shared" si="170"/>
        <v>0.31553512379444004</v>
      </c>
      <c r="F1989" s="250">
        <f t="shared" si="166"/>
        <v>0.29384864032004004</v>
      </c>
      <c r="G1989" s="250"/>
      <c r="H1989" s="250"/>
      <c r="I1989" s="250"/>
      <c r="J1989" s="250">
        <f t="shared" si="171"/>
        <v>0.27257002935152003</v>
      </c>
      <c r="K1989" s="250">
        <f t="shared" si="171"/>
        <v>0.30167474472944</v>
      </c>
      <c r="L1989" s="250">
        <f t="shared" si="167"/>
        <v>0.27257002935152003</v>
      </c>
      <c r="M1989" s="250"/>
      <c r="N1989" s="250"/>
      <c r="O1989" s="250"/>
      <c r="P1989" s="250">
        <f t="shared" si="172"/>
        <v>0.33840934903176001</v>
      </c>
      <c r="Q1989" s="250">
        <f t="shared" si="172"/>
        <v>0.34707862606452006</v>
      </c>
      <c r="R1989" s="250">
        <f t="shared" si="168"/>
        <v>0.33840934903176001</v>
      </c>
      <c r="S1989" s="250"/>
      <c r="T1989" s="250">
        <f t="shared" si="173"/>
        <v>0.48351683248806387</v>
      </c>
      <c r="U1989" s="250">
        <f t="shared" si="173"/>
        <v>0.50358336468699472</v>
      </c>
      <c r="V1989" s="250">
        <f t="shared" si="173"/>
        <v>0.51234194506592179</v>
      </c>
      <c r="W1989" s="250">
        <f t="shared" si="169"/>
        <v>0.48351683248806387</v>
      </c>
      <c r="X1989" s="250"/>
      <c r="Y1989" s="250"/>
      <c r="Z1989" s="250"/>
      <c r="AA1989" s="250"/>
    </row>
    <row r="1990" spans="1:27" ht="14.25" hidden="1" customHeight="1">
      <c r="A1990" s="120">
        <v>0.19</v>
      </c>
      <c r="B1990" s="120">
        <v>0.8</v>
      </c>
      <c r="C1990" s="120">
        <v>0.01</v>
      </c>
      <c r="D1990" s="250">
        <f t="shared" si="170"/>
        <v>0.29350137588080005</v>
      </c>
      <c r="E1990" s="250">
        <f t="shared" si="170"/>
        <v>0.31585410521444007</v>
      </c>
      <c r="F1990" s="250">
        <f t="shared" si="166"/>
        <v>0.29350137588080005</v>
      </c>
      <c r="G1990" s="250"/>
      <c r="H1990" s="250"/>
      <c r="I1990" s="250"/>
      <c r="J1990" s="250">
        <f t="shared" si="171"/>
        <v>0.27225274916576003</v>
      </c>
      <c r="K1990" s="250">
        <f t="shared" si="171"/>
        <v>0.30199372614943998</v>
      </c>
      <c r="L1990" s="250">
        <f t="shared" si="167"/>
        <v>0.27225274916576003</v>
      </c>
      <c r="M1990" s="250"/>
      <c r="N1990" s="250"/>
      <c r="O1990" s="250"/>
      <c r="P1990" s="250">
        <f t="shared" si="172"/>
        <v>0.33841551600588005</v>
      </c>
      <c r="Q1990" s="250">
        <f t="shared" si="172"/>
        <v>0.34707245909040002</v>
      </c>
      <c r="R1990" s="250">
        <f t="shared" si="168"/>
        <v>0.33841551600588005</v>
      </c>
      <c r="S1990" s="250"/>
      <c r="T1990" s="250">
        <f t="shared" si="173"/>
        <v>0.48308690924725278</v>
      </c>
      <c r="U1990" s="250">
        <f t="shared" si="173"/>
        <v>0.50379204339523009</v>
      </c>
      <c r="V1990" s="250">
        <f t="shared" si="173"/>
        <v>0.51255060934343766</v>
      </c>
      <c r="W1990" s="250">
        <f t="shared" si="169"/>
        <v>0.48308690924725278</v>
      </c>
      <c r="X1990" s="250"/>
      <c r="Y1990" s="250"/>
      <c r="Z1990" s="250"/>
      <c r="AA1990" s="250"/>
    </row>
    <row r="1991" spans="1:27" ht="14.25" hidden="1" customHeight="1">
      <c r="A1991" s="120">
        <v>0.19</v>
      </c>
      <c r="B1991" s="120">
        <v>0.81</v>
      </c>
      <c r="C1991" s="120">
        <v>0</v>
      </c>
      <c r="D1991" s="250">
        <f t="shared" si="170"/>
        <v>0.29315411144156006</v>
      </c>
      <c r="E1991" s="250">
        <f t="shared" si="170"/>
        <v>0.31617308663444005</v>
      </c>
      <c r="F1991" s="250">
        <f t="shared" si="166"/>
        <v>0.29315411144156006</v>
      </c>
      <c r="G1991" s="250"/>
      <c r="H1991" s="250"/>
      <c r="I1991" s="250"/>
      <c r="J1991" s="250">
        <f t="shared" si="171"/>
        <v>0.27193546898000004</v>
      </c>
      <c r="K1991" s="250">
        <f t="shared" si="171"/>
        <v>0.30231270756944001</v>
      </c>
      <c r="L1991" s="250">
        <f t="shared" si="167"/>
        <v>0.27193546898000004</v>
      </c>
      <c r="M1991" s="250"/>
      <c r="N1991" s="250"/>
      <c r="O1991" s="250"/>
      <c r="P1991" s="250">
        <f t="shared" si="172"/>
        <v>0.33842168298000003</v>
      </c>
      <c r="Q1991" s="250">
        <f t="shared" si="172"/>
        <v>0.34706629211628004</v>
      </c>
      <c r="R1991" s="250">
        <f t="shared" si="168"/>
        <v>0.33842168298000003</v>
      </c>
      <c r="S1991" s="250"/>
      <c r="T1991" s="250">
        <f t="shared" si="173"/>
        <v>0.48265698600644158</v>
      </c>
      <c r="U1991" s="250">
        <f t="shared" si="173"/>
        <v>0.50400072210346547</v>
      </c>
      <c r="V1991" s="250">
        <f t="shared" si="173"/>
        <v>0.51275927362095364</v>
      </c>
      <c r="W1991" s="250">
        <f t="shared" si="169"/>
        <v>0.48265698600644158</v>
      </c>
      <c r="X1991" s="250"/>
      <c r="Y1991" s="250"/>
      <c r="Z1991" s="250"/>
      <c r="AA1991" s="250"/>
    </row>
    <row r="1992" spans="1:27" ht="14.25" hidden="1" customHeight="1">
      <c r="A1992" s="120">
        <v>0.2</v>
      </c>
      <c r="B1992" s="120">
        <v>0</v>
      </c>
      <c r="C1992" s="120">
        <v>0.8</v>
      </c>
      <c r="D1992" s="250">
        <f t="shared" si="170"/>
        <v>0.32096354960000001</v>
      </c>
      <c r="E1992" s="250">
        <f t="shared" si="170"/>
        <v>0.29062629001520002</v>
      </c>
      <c r="F1992" s="250">
        <f t="shared" si="166"/>
        <v>0.29062629001520002</v>
      </c>
      <c r="G1992" s="250"/>
      <c r="H1992" s="250"/>
      <c r="I1992" s="250"/>
      <c r="J1992" s="250">
        <f t="shared" si="171"/>
        <v>0.29763686526080002</v>
      </c>
      <c r="K1992" s="250">
        <f t="shared" si="171"/>
        <v>0.27647351131520004</v>
      </c>
      <c r="L1992" s="250">
        <f t="shared" si="167"/>
        <v>0.27647351131520004</v>
      </c>
      <c r="M1992" s="250"/>
      <c r="N1992" s="250"/>
      <c r="O1992" s="250"/>
      <c r="P1992" s="250">
        <f t="shared" si="172"/>
        <v>0.33824730647040002</v>
      </c>
      <c r="Q1992" s="250">
        <f t="shared" si="172"/>
        <v>0.34724683559999997</v>
      </c>
      <c r="R1992" s="250">
        <f t="shared" si="168"/>
        <v>0.33824730647040002</v>
      </c>
      <c r="S1992" s="250"/>
      <c r="T1992" s="250">
        <f t="shared" si="173"/>
        <v>0.5172642240793528</v>
      </c>
      <c r="U1992" s="250">
        <f t="shared" si="173"/>
        <v>0.48751978784850003</v>
      </c>
      <c r="V1992" s="250">
        <f t="shared" si="173"/>
        <v>0.49564092767697143</v>
      </c>
      <c r="W1992" s="250">
        <f t="shared" si="169"/>
        <v>0.48751978784850003</v>
      </c>
      <c r="X1992" s="250"/>
      <c r="Y1992" s="250"/>
      <c r="Z1992" s="250"/>
      <c r="AA1992" s="250"/>
    </row>
    <row r="1993" spans="1:27" ht="14.25" hidden="1" customHeight="1">
      <c r="A1993" s="120">
        <v>0.2</v>
      </c>
      <c r="B1993" s="120">
        <v>0.01</v>
      </c>
      <c r="C1993" s="120">
        <v>0.79</v>
      </c>
      <c r="D1993" s="250">
        <f t="shared" si="170"/>
        <v>0.32061628516076002</v>
      </c>
      <c r="E1993" s="250">
        <f t="shared" si="170"/>
        <v>0.29094527143519999</v>
      </c>
      <c r="F1993" s="250">
        <f t="shared" si="166"/>
        <v>0.29094527143519999</v>
      </c>
      <c r="G1993" s="250"/>
      <c r="H1993" s="250"/>
      <c r="I1993" s="250"/>
      <c r="J1993" s="250">
        <f t="shared" si="171"/>
        <v>0.29731958507504003</v>
      </c>
      <c r="K1993" s="250">
        <f t="shared" si="171"/>
        <v>0.27679249273520001</v>
      </c>
      <c r="L1993" s="250">
        <f t="shared" si="167"/>
        <v>0.27679249273520001</v>
      </c>
      <c r="M1993" s="250"/>
      <c r="N1993" s="250"/>
      <c r="O1993" s="250"/>
      <c r="P1993" s="250">
        <f t="shared" si="172"/>
        <v>0.33825347344452</v>
      </c>
      <c r="Q1993" s="250">
        <f t="shared" si="172"/>
        <v>0.34724066862587999</v>
      </c>
      <c r="R1993" s="250">
        <f t="shared" si="168"/>
        <v>0.33825347344452</v>
      </c>
      <c r="S1993" s="250"/>
      <c r="T1993" s="250">
        <f t="shared" si="173"/>
        <v>0.51683430083854165</v>
      </c>
      <c r="U1993" s="250">
        <f t="shared" si="173"/>
        <v>0.48772846655673541</v>
      </c>
      <c r="V1993" s="250">
        <f t="shared" si="173"/>
        <v>0.49584959195448741</v>
      </c>
      <c r="W1993" s="250">
        <f t="shared" si="169"/>
        <v>0.48772846655673541</v>
      </c>
      <c r="X1993" s="250"/>
      <c r="Y1993" s="250"/>
      <c r="Z1993" s="250"/>
      <c r="AA1993" s="250"/>
    </row>
    <row r="1994" spans="1:27" ht="14.25" hidden="1" customHeight="1">
      <c r="A1994" s="120">
        <v>0.2</v>
      </c>
      <c r="B1994" s="120">
        <v>0.02</v>
      </c>
      <c r="C1994" s="120">
        <v>0.78</v>
      </c>
      <c r="D1994" s="250">
        <f t="shared" si="170"/>
        <v>0.32026902072152003</v>
      </c>
      <c r="E1994" s="250">
        <f t="shared" si="170"/>
        <v>0.29126425285520002</v>
      </c>
      <c r="F1994" s="250">
        <f t="shared" si="166"/>
        <v>0.29126425285520002</v>
      </c>
      <c r="G1994" s="250"/>
      <c r="H1994" s="250"/>
      <c r="I1994" s="250"/>
      <c r="J1994" s="250">
        <f t="shared" si="171"/>
        <v>0.29700230488928003</v>
      </c>
      <c r="K1994" s="250">
        <f t="shared" si="171"/>
        <v>0.27711147415519999</v>
      </c>
      <c r="L1994" s="250">
        <f t="shared" si="167"/>
        <v>0.27711147415519999</v>
      </c>
      <c r="M1994" s="250"/>
      <c r="N1994" s="250"/>
      <c r="O1994" s="250"/>
      <c r="P1994" s="250">
        <f t="shared" si="172"/>
        <v>0.33825964041863998</v>
      </c>
      <c r="Q1994" s="250">
        <f t="shared" si="172"/>
        <v>0.34723450165176001</v>
      </c>
      <c r="R1994" s="250">
        <f t="shared" si="168"/>
        <v>0.33825964041863998</v>
      </c>
      <c r="S1994" s="250"/>
      <c r="T1994" s="250">
        <f t="shared" si="173"/>
        <v>0.5164043775977305</v>
      </c>
      <c r="U1994" s="250">
        <f t="shared" si="173"/>
        <v>0.48793714526497078</v>
      </c>
      <c r="V1994" s="250">
        <f t="shared" si="173"/>
        <v>0.49605825623200334</v>
      </c>
      <c r="W1994" s="250">
        <f t="shared" si="169"/>
        <v>0.48793714526497078</v>
      </c>
      <c r="X1994" s="250"/>
      <c r="Y1994" s="250"/>
      <c r="Z1994" s="250"/>
      <c r="AA1994" s="250"/>
    </row>
    <row r="1995" spans="1:27" ht="14.25" hidden="1" customHeight="1">
      <c r="A1995" s="120">
        <v>0.2</v>
      </c>
      <c r="B1995" s="120">
        <v>0.03</v>
      </c>
      <c r="C1995" s="120">
        <v>0.77</v>
      </c>
      <c r="D1995" s="250">
        <f t="shared" si="170"/>
        <v>0.31992175628228003</v>
      </c>
      <c r="E1995" s="250">
        <f t="shared" si="170"/>
        <v>0.29158323427520005</v>
      </c>
      <c r="F1995" s="250">
        <f t="shared" si="166"/>
        <v>0.29158323427520005</v>
      </c>
      <c r="G1995" s="250"/>
      <c r="H1995" s="250"/>
      <c r="I1995" s="250"/>
      <c r="J1995" s="250">
        <f t="shared" si="171"/>
        <v>0.29668502470351998</v>
      </c>
      <c r="K1995" s="250">
        <f t="shared" si="171"/>
        <v>0.27743045557520002</v>
      </c>
      <c r="L1995" s="250">
        <f t="shared" si="167"/>
        <v>0.27743045557520002</v>
      </c>
      <c r="M1995" s="250"/>
      <c r="N1995" s="250"/>
      <c r="O1995" s="250"/>
      <c r="P1995" s="250">
        <f t="shared" si="172"/>
        <v>0.33826580739276002</v>
      </c>
      <c r="Q1995" s="250">
        <f t="shared" si="172"/>
        <v>0.34722833467764003</v>
      </c>
      <c r="R1995" s="250">
        <f t="shared" si="168"/>
        <v>0.33826580739276002</v>
      </c>
      <c r="S1995" s="250"/>
      <c r="T1995" s="250">
        <f t="shared" si="173"/>
        <v>0.51597445435691924</v>
      </c>
      <c r="U1995" s="250">
        <f t="shared" si="173"/>
        <v>0.48814582397320622</v>
      </c>
      <c r="V1995" s="250">
        <f t="shared" si="173"/>
        <v>0.49626692050951926</v>
      </c>
      <c r="W1995" s="250">
        <f t="shared" si="169"/>
        <v>0.48814582397320622</v>
      </c>
      <c r="X1995" s="250"/>
      <c r="Y1995" s="250"/>
      <c r="Z1995" s="250"/>
      <c r="AA1995" s="250"/>
    </row>
    <row r="1996" spans="1:27" ht="14.25" hidden="1" customHeight="1">
      <c r="A1996" s="120">
        <v>0.2</v>
      </c>
      <c r="B1996" s="120">
        <v>0.04</v>
      </c>
      <c r="C1996" s="120">
        <v>0.76</v>
      </c>
      <c r="D1996" s="250">
        <f t="shared" si="170"/>
        <v>0.31957449184303999</v>
      </c>
      <c r="E1996" s="250">
        <f t="shared" si="170"/>
        <v>0.29190221569520003</v>
      </c>
      <c r="F1996" s="250">
        <f t="shared" si="166"/>
        <v>0.29190221569520003</v>
      </c>
      <c r="G1996" s="250"/>
      <c r="H1996" s="250"/>
      <c r="I1996" s="250"/>
      <c r="J1996" s="250">
        <f t="shared" si="171"/>
        <v>0.29636774451776005</v>
      </c>
      <c r="K1996" s="250">
        <f t="shared" si="171"/>
        <v>0.27774943699519999</v>
      </c>
      <c r="L1996" s="250">
        <f t="shared" si="167"/>
        <v>0.27774943699519999</v>
      </c>
      <c r="M1996" s="250"/>
      <c r="N1996" s="250"/>
      <c r="O1996" s="250"/>
      <c r="P1996" s="250">
        <f t="shared" si="172"/>
        <v>0.33827197436687995</v>
      </c>
      <c r="Q1996" s="250">
        <f t="shared" si="172"/>
        <v>0.34722216770351999</v>
      </c>
      <c r="R1996" s="250">
        <f t="shared" si="168"/>
        <v>0.33827197436687995</v>
      </c>
      <c r="S1996" s="250"/>
      <c r="T1996" s="250">
        <f t="shared" si="173"/>
        <v>0.5155445311161081</v>
      </c>
      <c r="U1996" s="250">
        <f t="shared" si="173"/>
        <v>0.48835450268144159</v>
      </c>
      <c r="V1996" s="250">
        <f t="shared" si="173"/>
        <v>0.49647558478703524</v>
      </c>
      <c r="W1996" s="250">
        <f t="shared" si="169"/>
        <v>0.48835450268144159</v>
      </c>
      <c r="X1996" s="250"/>
      <c r="Y1996" s="250"/>
      <c r="Z1996" s="250"/>
      <c r="AA1996" s="250"/>
    </row>
    <row r="1997" spans="1:27" ht="14.25" hidden="1" customHeight="1">
      <c r="A1997" s="120">
        <v>0.2</v>
      </c>
      <c r="B1997" s="120">
        <v>0.05</v>
      </c>
      <c r="C1997" s="120">
        <v>0.75</v>
      </c>
      <c r="D1997" s="250">
        <f t="shared" si="170"/>
        <v>0.3192272274038</v>
      </c>
      <c r="E1997" s="250">
        <f t="shared" si="170"/>
        <v>0.2922211971152</v>
      </c>
      <c r="F1997" s="250">
        <f t="shared" si="166"/>
        <v>0.2922211971152</v>
      </c>
      <c r="G1997" s="250"/>
      <c r="H1997" s="250"/>
      <c r="I1997" s="250"/>
      <c r="J1997" s="250">
        <f t="shared" si="171"/>
        <v>0.296050464332</v>
      </c>
      <c r="K1997" s="250">
        <f t="shared" si="171"/>
        <v>0.27806841841520002</v>
      </c>
      <c r="L1997" s="250">
        <f t="shared" si="167"/>
        <v>0.27806841841520002</v>
      </c>
      <c r="M1997" s="250"/>
      <c r="N1997" s="250"/>
      <c r="O1997" s="250"/>
      <c r="P1997" s="250">
        <f t="shared" si="172"/>
        <v>0.33827814134099998</v>
      </c>
      <c r="Q1997" s="250">
        <f t="shared" si="172"/>
        <v>0.34721600072939995</v>
      </c>
      <c r="R1997" s="250">
        <f t="shared" si="168"/>
        <v>0.33827814134099998</v>
      </c>
      <c r="S1997" s="250"/>
      <c r="T1997" s="250">
        <f t="shared" si="173"/>
        <v>0.51511460787529695</v>
      </c>
      <c r="U1997" s="250">
        <f t="shared" si="173"/>
        <v>0.48856318138967703</v>
      </c>
      <c r="V1997" s="250">
        <f t="shared" si="173"/>
        <v>0.49668424906455122</v>
      </c>
      <c r="W1997" s="250">
        <f t="shared" si="169"/>
        <v>0.48856318138967703</v>
      </c>
      <c r="X1997" s="250"/>
      <c r="Y1997" s="250"/>
      <c r="Z1997" s="250"/>
      <c r="AA1997" s="250"/>
    </row>
    <row r="1998" spans="1:27" ht="14.25" hidden="1" customHeight="1">
      <c r="A1998" s="120">
        <v>0.2</v>
      </c>
      <c r="B1998" s="120">
        <v>0.06</v>
      </c>
      <c r="C1998" s="120">
        <v>0.74</v>
      </c>
      <c r="D1998" s="250">
        <f t="shared" si="170"/>
        <v>0.31887996296456</v>
      </c>
      <c r="E1998" s="250">
        <f t="shared" si="170"/>
        <v>0.29254017853519998</v>
      </c>
      <c r="F1998" s="250">
        <f t="shared" si="166"/>
        <v>0.29254017853519998</v>
      </c>
      <c r="G1998" s="250"/>
      <c r="H1998" s="250"/>
      <c r="I1998" s="250"/>
      <c r="J1998" s="250">
        <f t="shared" si="171"/>
        <v>0.29573318414624</v>
      </c>
      <c r="K1998" s="250">
        <f t="shared" si="171"/>
        <v>0.2783873998352</v>
      </c>
      <c r="L1998" s="250">
        <f t="shared" si="167"/>
        <v>0.2783873998352</v>
      </c>
      <c r="M1998" s="250"/>
      <c r="N1998" s="250"/>
      <c r="O1998" s="250"/>
      <c r="P1998" s="250">
        <f t="shared" si="172"/>
        <v>0.33828430831511996</v>
      </c>
      <c r="Q1998" s="250">
        <f t="shared" si="172"/>
        <v>0.34720983375527997</v>
      </c>
      <c r="R1998" s="250">
        <f t="shared" si="168"/>
        <v>0.33828430831511996</v>
      </c>
      <c r="S1998" s="250"/>
      <c r="T1998" s="250">
        <f t="shared" si="173"/>
        <v>0.51468468463448569</v>
      </c>
      <c r="U1998" s="250">
        <f t="shared" si="173"/>
        <v>0.4887718600979124</v>
      </c>
      <c r="V1998" s="250">
        <f t="shared" si="173"/>
        <v>0.4968929133420672</v>
      </c>
      <c r="W1998" s="250">
        <f t="shared" si="169"/>
        <v>0.4887718600979124</v>
      </c>
      <c r="X1998" s="250"/>
      <c r="Y1998" s="250"/>
      <c r="Z1998" s="250"/>
      <c r="AA1998" s="250"/>
    </row>
    <row r="1999" spans="1:27" ht="14.25" hidden="1" customHeight="1">
      <c r="A1999" s="120">
        <v>0.2</v>
      </c>
      <c r="B1999" s="120">
        <v>7.0000000000000007E-2</v>
      </c>
      <c r="C1999" s="120">
        <v>0.73</v>
      </c>
      <c r="D1999" s="250">
        <f t="shared" si="170"/>
        <v>0.31853269852532001</v>
      </c>
      <c r="E1999" s="250">
        <f t="shared" si="170"/>
        <v>0.29285915995520001</v>
      </c>
      <c r="F1999" s="250">
        <f t="shared" si="166"/>
        <v>0.29285915995520001</v>
      </c>
      <c r="G1999" s="250"/>
      <c r="H1999" s="250"/>
      <c r="I1999" s="250"/>
      <c r="J1999" s="250">
        <f t="shared" si="171"/>
        <v>0.29541590396048001</v>
      </c>
      <c r="K1999" s="250">
        <f t="shared" si="171"/>
        <v>0.27870638125519998</v>
      </c>
      <c r="L1999" s="250">
        <f t="shared" si="167"/>
        <v>0.27870638125519998</v>
      </c>
      <c r="M1999" s="250"/>
      <c r="N1999" s="250"/>
      <c r="O1999" s="250"/>
      <c r="P1999" s="250">
        <f t="shared" si="172"/>
        <v>0.33829047528923994</v>
      </c>
      <c r="Q1999" s="250">
        <f t="shared" si="172"/>
        <v>0.34720366678115999</v>
      </c>
      <c r="R1999" s="250">
        <f t="shared" si="168"/>
        <v>0.33829047528923994</v>
      </c>
      <c r="S1999" s="250"/>
      <c r="T1999" s="250">
        <f t="shared" si="173"/>
        <v>0.51425476139367454</v>
      </c>
      <c r="U1999" s="250">
        <f t="shared" si="173"/>
        <v>0.48898053880614778</v>
      </c>
      <c r="V1999" s="250">
        <f t="shared" si="173"/>
        <v>0.49710157761958312</v>
      </c>
      <c r="W1999" s="250">
        <f t="shared" si="169"/>
        <v>0.48898053880614778</v>
      </c>
      <c r="X1999" s="250"/>
      <c r="Y1999" s="250"/>
      <c r="Z1999" s="250"/>
      <c r="AA1999" s="250"/>
    </row>
    <row r="2000" spans="1:27" ht="14.25" hidden="1" customHeight="1">
      <c r="A2000" s="120">
        <v>0.2</v>
      </c>
      <c r="B2000" s="120">
        <v>0.08</v>
      </c>
      <c r="C2000" s="120">
        <v>0.72</v>
      </c>
      <c r="D2000" s="250">
        <f t="shared" si="170"/>
        <v>0.31818543408608002</v>
      </c>
      <c r="E2000" s="250">
        <f t="shared" si="170"/>
        <v>0.29317814137520004</v>
      </c>
      <c r="F2000" s="250">
        <f t="shared" si="166"/>
        <v>0.29317814137520004</v>
      </c>
      <c r="G2000" s="250"/>
      <c r="H2000" s="250"/>
      <c r="I2000" s="250"/>
      <c r="J2000" s="250">
        <f t="shared" si="171"/>
        <v>0.29509862377471996</v>
      </c>
      <c r="K2000" s="250">
        <f t="shared" si="171"/>
        <v>0.27902536267520001</v>
      </c>
      <c r="L2000" s="250">
        <f t="shared" si="167"/>
        <v>0.27902536267520001</v>
      </c>
      <c r="M2000" s="250"/>
      <c r="N2000" s="250"/>
      <c r="O2000" s="250"/>
      <c r="P2000" s="250">
        <f t="shared" si="172"/>
        <v>0.33829664226335998</v>
      </c>
      <c r="Q2000" s="250">
        <f t="shared" si="172"/>
        <v>0.34719749980703996</v>
      </c>
      <c r="R2000" s="250">
        <f t="shared" si="168"/>
        <v>0.33829664226335998</v>
      </c>
      <c r="S2000" s="250"/>
      <c r="T2000" s="250">
        <f t="shared" si="173"/>
        <v>0.51382483815286339</v>
      </c>
      <c r="U2000" s="250">
        <f t="shared" si="173"/>
        <v>0.48918921751438321</v>
      </c>
      <c r="V2000" s="250">
        <f t="shared" si="173"/>
        <v>0.49731024189709905</v>
      </c>
      <c r="W2000" s="250">
        <f t="shared" si="169"/>
        <v>0.48918921751438321</v>
      </c>
      <c r="X2000" s="250"/>
      <c r="Y2000" s="250"/>
      <c r="Z2000" s="250"/>
      <c r="AA2000" s="250"/>
    </row>
    <row r="2001" spans="1:27" ht="14.25" hidden="1" customHeight="1">
      <c r="A2001" s="120">
        <v>0.2</v>
      </c>
      <c r="B2001" s="120">
        <v>0.09</v>
      </c>
      <c r="C2001" s="120">
        <v>0.71</v>
      </c>
      <c r="D2001" s="250">
        <f t="shared" si="170"/>
        <v>0.31783816964683997</v>
      </c>
      <c r="E2001" s="250">
        <f t="shared" si="170"/>
        <v>0.29349712279520002</v>
      </c>
      <c r="F2001" s="250">
        <f t="shared" si="166"/>
        <v>0.29349712279520002</v>
      </c>
      <c r="G2001" s="250"/>
      <c r="H2001" s="250"/>
      <c r="I2001" s="250"/>
      <c r="J2001" s="250">
        <f t="shared" si="171"/>
        <v>0.29478134358896002</v>
      </c>
      <c r="K2001" s="250">
        <f t="shared" si="171"/>
        <v>0.27934434409519998</v>
      </c>
      <c r="L2001" s="250">
        <f t="shared" si="167"/>
        <v>0.27934434409519998</v>
      </c>
      <c r="M2001" s="250"/>
      <c r="N2001" s="250"/>
      <c r="O2001" s="250"/>
      <c r="P2001" s="250">
        <f t="shared" si="172"/>
        <v>0.33830280923747996</v>
      </c>
      <c r="Q2001" s="250">
        <f t="shared" si="172"/>
        <v>0.34719133283291992</v>
      </c>
      <c r="R2001" s="250">
        <f t="shared" si="168"/>
        <v>0.33830280923747996</v>
      </c>
      <c r="S2001" s="250"/>
      <c r="T2001" s="250">
        <f t="shared" si="173"/>
        <v>0.51339491491205225</v>
      </c>
      <c r="U2001" s="250">
        <f t="shared" si="173"/>
        <v>0.48939789622261859</v>
      </c>
      <c r="V2001" s="250">
        <f t="shared" si="173"/>
        <v>0.49751890617461503</v>
      </c>
      <c r="W2001" s="250">
        <f t="shared" si="169"/>
        <v>0.48939789622261859</v>
      </c>
      <c r="X2001" s="250"/>
      <c r="Y2001" s="250"/>
      <c r="Z2001" s="250"/>
      <c r="AA2001" s="250"/>
    </row>
    <row r="2002" spans="1:27" ht="14.25" hidden="1" customHeight="1">
      <c r="A2002" s="120">
        <v>0.2</v>
      </c>
      <c r="B2002" s="120">
        <v>0.1</v>
      </c>
      <c r="C2002" s="120">
        <v>0.7</v>
      </c>
      <c r="D2002" s="250">
        <f t="shared" si="170"/>
        <v>0.31749090520760004</v>
      </c>
      <c r="E2002" s="250">
        <f t="shared" si="170"/>
        <v>0.29381610421519999</v>
      </c>
      <c r="F2002" s="250">
        <f t="shared" si="166"/>
        <v>0.29381610421519999</v>
      </c>
      <c r="G2002" s="250"/>
      <c r="H2002" s="250"/>
      <c r="I2002" s="250"/>
      <c r="J2002" s="250">
        <f t="shared" si="171"/>
        <v>0.29446406340319997</v>
      </c>
      <c r="K2002" s="250">
        <f t="shared" si="171"/>
        <v>0.27966332551520001</v>
      </c>
      <c r="L2002" s="250">
        <f t="shared" si="167"/>
        <v>0.27966332551520001</v>
      </c>
      <c r="M2002" s="250"/>
      <c r="N2002" s="250"/>
      <c r="O2002" s="250"/>
      <c r="P2002" s="250">
        <f t="shared" si="172"/>
        <v>0.33830897621159994</v>
      </c>
      <c r="Q2002" s="250">
        <f t="shared" si="172"/>
        <v>0.34718516585879999</v>
      </c>
      <c r="R2002" s="250">
        <f t="shared" si="168"/>
        <v>0.33830897621159994</v>
      </c>
      <c r="S2002" s="250"/>
      <c r="T2002" s="250">
        <f t="shared" si="173"/>
        <v>0.5129649916712411</v>
      </c>
      <c r="U2002" s="250">
        <f t="shared" si="173"/>
        <v>0.48960657493085402</v>
      </c>
      <c r="V2002" s="250">
        <f t="shared" si="173"/>
        <v>0.49772757045213101</v>
      </c>
      <c r="W2002" s="250">
        <f t="shared" si="169"/>
        <v>0.48960657493085402</v>
      </c>
      <c r="X2002" s="250"/>
      <c r="Y2002" s="250"/>
      <c r="Z2002" s="250"/>
      <c r="AA2002" s="250"/>
    </row>
    <row r="2003" spans="1:27" ht="14.25" hidden="1" customHeight="1">
      <c r="A2003" s="120">
        <v>0.2</v>
      </c>
      <c r="B2003" s="120">
        <v>0.11</v>
      </c>
      <c r="C2003" s="120">
        <v>0.69</v>
      </c>
      <c r="D2003" s="250">
        <f t="shared" si="170"/>
        <v>0.31714364076835999</v>
      </c>
      <c r="E2003" s="250">
        <f t="shared" si="170"/>
        <v>0.29413508563520002</v>
      </c>
      <c r="F2003" s="250">
        <f t="shared" si="166"/>
        <v>0.29413508563520002</v>
      </c>
      <c r="G2003" s="250"/>
      <c r="H2003" s="250"/>
      <c r="I2003" s="250"/>
      <c r="J2003" s="250">
        <f t="shared" si="171"/>
        <v>0.29414678321743998</v>
      </c>
      <c r="K2003" s="250">
        <f t="shared" si="171"/>
        <v>0.27998230693519999</v>
      </c>
      <c r="L2003" s="250">
        <f t="shared" si="167"/>
        <v>0.27998230693519999</v>
      </c>
      <c r="M2003" s="250"/>
      <c r="N2003" s="250"/>
      <c r="O2003" s="250"/>
      <c r="P2003" s="250">
        <f t="shared" si="172"/>
        <v>0.33831514318571998</v>
      </c>
      <c r="Q2003" s="250">
        <f t="shared" si="172"/>
        <v>0.34717899888467996</v>
      </c>
      <c r="R2003" s="250">
        <f t="shared" si="168"/>
        <v>0.33831514318571998</v>
      </c>
      <c r="S2003" s="250"/>
      <c r="T2003" s="250">
        <f t="shared" si="173"/>
        <v>0.51253506843042995</v>
      </c>
      <c r="U2003" s="250">
        <f t="shared" si="173"/>
        <v>0.4898152536390894</v>
      </c>
      <c r="V2003" s="250">
        <f t="shared" si="173"/>
        <v>0.49793623472964699</v>
      </c>
      <c r="W2003" s="250">
        <f t="shared" si="169"/>
        <v>0.4898152536390894</v>
      </c>
      <c r="X2003" s="250"/>
      <c r="Y2003" s="250"/>
      <c r="Z2003" s="250"/>
      <c r="AA2003" s="250"/>
    </row>
    <row r="2004" spans="1:27" ht="14.25" hidden="1" customHeight="1">
      <c r="A2004" s="120">
        <v>0.2</v>
      </c>
      <c r="B2004" s="120">
        <v>0.12</v>
      </c>
      <c r="C2004" s="120">
        <v>0.68</v>
      </c>
      <c r="D2004" s="250">
        <f t="shared" si="170"/>
        <v>0.31679637632912006</v>
      </c>
      <c r="E2004" s="250">
        <f t="shared" si="170"/>
        <v>0.29445406705520005</v>
      </c>
      <c r="F2004" s="250">
        <f t="shared" si="166"/>
        <v>0.29445406705520005</v>
      </c>
      <c r="G2004" s="250"/>
      <c r="H2004" s="250"/>
      <c r="I2004" s="250"/>
      <c r="J2004" s="250">
        <f t="shared" si="171"/>
        <v>0.29382950303167998</v>
      </c>
      <c r="K2004" s="250">
        <f t="shared" si="171"/>
        <v>0.28030128835520002</v>
      </c>
      <c r="L2004" s="250">
        <f t="shared" si="167"/>
        <v>0.28030128835520002</v>
      </c>
      <c r="M2004" s="250"/>
      <c r="N2004" s="250"/>
      <c r="O2004" s="250"/>
      <c r="P2004" s="250">
        <f t="shared" si="172"/>
        <v>0.33832131015984002</v>
      </c>
      <c r="Q2004" s="250">
        <f t="shared" si="172"/>
        <v>0.34717283191056003</v>
      </c>
      <c r="R2004" s="250">
        <f t="shared" si="168"/>
        <v>0.33832131015984002</v>
      </c>
      <c r="S2004" s="250"/>
      <c r="T2004" s="250">
        <f t="shared" si="173"/>
        <v>0.5121051451896188</v>
      </c>
      <c r="U2004" s="250">
        <f t="shared" si="173"/>
        <v>0.49002393234732483</v>
      </c>
      <c r="V2004" s="250">
        <f t="shared" si="173"/>
        <v>0.49814489900716297</v>
      </c>
      <c r="W2004" s="250">
        <f t="shared" si="169"/>
        <v>0.49002393234732483</v>
      </c>
      <c r="X2004" s="250"/>
      <c r="Y2004" s="250"/>
      <c r="Z2004" s="250"/>
      <c r="AA2004" s="250"/>
    </row>
    <row r="2005" spans="1:27" ht="14.25" hidden="1" customHeight="1">
      <c r="A2005" s="120">
        <v>0.2</v>
      </c>
      <c r="B2005" s="120">
        <v>0.13</v>
      </c>
      <c r="C2005" s="120">
        <v>0.67</v>
      </c>
      <c r="D2005" s="250">
        <f t="shared" si="170"/>
        <v>0.31644911188988001</v>
      </c>
      <c r="E2005" s="250">
        <f t="shared" si="170"/>
        <v>0.29477304847520003</v>
      </c>
      <c r="F2005" s="250">
        <f t="shared" si="166"/>
        <v>0.29477304847520003</v>
      </c>
      <c r="G2005" s="250"/>
      <c r="H2005" s="250"/>
      <c r="I2005" s="250"/>
      <c r="J2005" s="250">
        <f t="shared" si="171"/>
        <v>0.29351222284592005</v>
      </c>
      <c r="K2005" s="250">
        <f t="shared" si="171"/>
        <v>0.28062026977520005</v>
      </c>
      <c r="L2005" s="250">
        <f t="shared" si="167"/>
        <v>0.28062026977520005</v>
      </c>
      <c r="M2005" s="250"/>
      <c r="N2005" s="250"/>
      <c r="O2005" s="250"/>
      <c r="P2005" s="250">
        <f t="shared" si="172"/>
        <v>0.33832747713396</v>
      </c>
      <c r="Q2005" s="250">
        <f t="shared" si="172"/>
        <v>0.34716666493643999</v>
      </c>
      <c r="R2005" s="250">
        <f t="shared" si="168"/>
        <v>0.33832747713396</v>
      </c>
      <c r="S2005" s="250"/>
      <c r="T2005" s="250">
        <f t="shared" si="173"/>
        <v>0.51167522194880766</v>
      </c>
      <c r="U2005" s="250">
        <f t="shared" si="173"/>
        <v>0.49023261105556026</v>
      </c>
      <c r="V2005" s="250">
        <f t="shared" si="173"/>
        <v>0.49835356328467895</v>
      </c>
      <c r="W2005" s="250">
        <f t="shared" si="169"/>
        <v>0.49023261105556026</v>
      </c>
      <c r="X2005" s="250"/>
      <c r="Y2005" s="250"/>
      <c r="Z2005" s="250"/>
      <c r="AA2005" s="250"/>
    </row>
    <row r="2006" spans="1:27" ht="14.25" hidden="1" customHeight="1">
      <c r="A2006" s="120">
        <v>0.2</v>
      </c>
      <c r="B2006" s="120">
        <v>0.14000000000000001</v>
      </c>
      <c r="C2006" s="120">
        <v>0.66</v>
      </c>
      <c r="D2006" s="250">
        <f t="shared" si="170"/>
        <v>0.31610184745064002</v>
      </c>
      <c r="E2006" s="250">
        <f t="shared" si="170"/>
        <v>0.2950920298952</v>
      </c>
      <c r="F2006" s="250">
        <f t="shared" si="166"/>
        <v>0.2950920298952</v>
      </c>
      <c r="G2006" s="250"/>
      <c r="H2006" s="250"/>
      <c r="I2006" s="250"/>
      <c r="J2006" s="250">
        <f t="shared" si="171"/>
        <v>0.29319494266016</v>
      </c>
      <c r="K2006" s="250">
        <f t="shared" si="171"/>
        <v>0.28093925119520002</v>
      </c>
      <c r="L2006" s="250">
        <f t="shared" si="167"/>
        <v>0.28093925119520002</v>
      </c>
      <c r="M2006" s="250"/>
      <c r="N2006" s="250"/>
      <c r="O2006" s="250"/>
      <c r="P2006" s="250">
        <f t="shared" si="172"/>
        <v>0.33833364410807998</v>
      </c>
      <c r="Q2006" s="250">
        <f t="shared" si="172"/>
        <v>0.34716049796231996</v>
      </c>
      <c r="R2006" s="250">
        <f t="shared" si="168"/>
        <v>0.33833364410807998</v>
      </c>
      <c r="S2006" s="250"/>
      <c r="T2006" s="250">
        <f t="shared" si="173"/>
        <v>0.51124529870799651</v>
      </c>
      <c r="U2006" s="250">
        <f t="shared" si="173"/>
        <v>0.49044128976379564</v>
      </c>
      <c r="V2006" s="250">
        <f t="shared" si="173"/>
        <v>0.49856222756219487</v>
      </c>
      <c r="W2006" s="250">
        <f t="shared" si="169"/>
        <v>0.49044128976379564</v>
      </c>
      <c r="X2006" s="250"/>
      <c r="Y2006" s="250"/>
      <c r="Z2006" s="250"/>
      <c r="AA2006" s="250"/>
    </row>
    <row r="2007" spans="1:27" ht="14.25" hidden="1" customHeight="1">
      <c r="A2007" s="120">
        <v>0.2</v>
      </c>
      <c r="B2007" s="120">
        <v>0.15</v>
      </c>
      <c r="C2007" s="120">
        <v>0.65</v>
      </c>
      <c r="D2007" s="250">
        <f t="shared" si="170"/>
        <v>0.31575458301140003</v>
      </c>
      <c r="E2007" s="250">
        <f t="shared" si="170"/>
        <v>0.29541101131519998</v>
      </c>
      <c r="F2007" s="250">
        <f t="shared" si="166"/>
        <v>0.29541101131519998</v>
      </c>
      <c r="G2007" s="250"/>
      <c r="H2007" s="250"/>
      <c r="I2007" s="250"/>
      <c r="J2007" s="250">
        <f t="shared" si="171"/>
        <v>0.2928776624744</v>
      </c>
      <c r="K2007" s="250">
        <f t="shared" si="171"/>
        <v>0.2812582326152</v>
      </c>
      <c r="L2007" s="250">
        <f t="shared" si="167"/>
        <v>0.2812582326152</v>
      </c>
      <c r="M2007" s="250"/>
      <c r="N2007" s="250"/>
      <c r="O2007" s="250"/>
      <c r="P2007" s="250">
        <f t="shared" si="172"/>
        <v>0.33833981108220001</v>
      </c>
      <c r="Q2007" s="250">
        <f t="shared" si="172"/>
        <v>0.34715433098819998</v>
      </c>
      <c r="R2007" s="250">
        <f t="shared" si="168"/>
        <v>0.33833981108220001</v>
      </c>
      <c r="S2007" s="250"/>
      <c r="T2007" s="250">
        <f t="shared" si="173"/>
        <v>0.51081537546718525</v>
      </c>
      <c r="U2007" s="250">
        <f t="shared" si="173"/>
        <v>0.49064996847203102</v>
      </c>
      <c r="V2007" s="250">
        <f t="shared" si="173"/>
        <v>0.49877089183971079</v>
      </c>
      <c r="W2007" s="250">
        <f t="shared" si="169"/>
        <v>0.49064996847203102</v>
      </c>
      <c r="X2007" s="250"/>
      <c r="Y2007" s="250"/>
      <c r="Z2007" s="250"/>
      <c r="AA2007" s="250"/>
    </row>
    <row r="2008" spans="1:27" ht="14.25" hidden="1" customHeight="1">
      <c r="A2008" s="120">
        <v>0.2</v>
      </c>
      <c r="B2008" s="120">
        <v>0.16</v>
      </c>
      <c r="C2008" s="120">
        <v>0.64</v>
      </c>
      <c r="D2008" s="250">
        <f t="shared" si="170"/>
        <v>0.31540731857216003</v>
      </c>
      <c r="E2008" s="250">
        <f t="shared" si="170"/>
        <v>0.29572999273520001</v>
      </c>
      <c r="F2008" s="250">
        <f t="shared" si="166"/>
        <v>0.29572999273520001</v>
      </c>
      <c r="G2008" s="250"/>
      <c r="H2008" s="250"/>
      <c r="I2008" s="250"/>
      <c r="J2008" s="250">
        <f t="shared" si="171"/>
        <v>0.29256038228864001</v>
      </c>
      <c r="K2008" s="250">
        <f t="shared" si="171"/>
        <v>0.28157721403519997</v>
      </c>
      <c r="L2008" s="250">
        <f t="shared" si="167"/>
        <v>0.28157721403519997</v>
      </c>
      <c r="M2008" s="250"/>
      <c r="N2008" s="250"/>
      <c r="O2008" s="250"/>
      <c r="P2008" s="250">
        <f t="shared" si="172"/>
        <v>0.33834597805632</v>
      </c>
      <c r="Q2008" s="250">
        <f t="shared" si="172"/>
        <v>0.34714816401408</v>
      </c>
      <c r="R2008" s="250">
        <f t="shared" si="168"/>
        <v>0.33834597805632</v>
      </c>
      <c r="S2008" s="250"/>
      <c r="T2008" s="250">
        <f t="shared" si="173"/>
        <v>0.5103854522263741</v>
      </c>
      <c r="U2008" s="250">
        <f t="shared" si="173"/>
        <v>0.49085864718026639</v>
      </c>
      <c r="V2008" s="250">
        <f t="shared" si="173"/>
        <v>0.49897955611722677</v>
      </c>
      <c r="W2008" s="250">
        <f t="shared" si="169"/>
        <v>0.49085864718026639</v>
      </c>
      <c r="X2008" s="250"/>
      <c r="Y2008" s="250"/>
      <c r="Z2008" s="250"/>
      <c r="AA2008" s="250"/>
    </row>
    <row r="2009" spans="1:27" ht="14.25" hidden="1" customHeight="1">
      <c r="A2009" s="120">
        <v>0.2</v>
      </c>
      <c r="B2009" s="120">
        <v>0.17</v>
      </c>
      <c r="C2009" s="120">
        <v>0.63</v>
      </c>
      <c r="D2009" s="250">
        <f t="shared" si="170"/>
        <v>0.31506005413292004</v>
      </c>
      <c r="E2009" s="250">
        <f t="shared" si="170"/>
        <v>0.29604897415520004</v>
      </c>
      <c r="F2009" s="250">
        <f t="shared" si="166"/>
        <v>0.29604897415520004</v>
      </c>
      <c r="G2009" s="250"/>
      <c r="H2009" s="250"/>
      <c r="I2009" s="250"/>
      <c r="J2009" s="250">
        <f t="shared" si="171"/>
        <v>0.29224310210288001</v>
      </c>
      <c r="K2009" s="250">
        <f t="shared" si="171"/>
        <v>0.2818961954552</v>
      </c>
      <c r="L2009" s="250">
        <f t="shared" si="167"/>
        <v>0.2818961954552</v>
      </c>
      <c r="M2009" s="250"/>
      <c r="N2009" s="250"/>
      <c r="O2009" s="250"/>
      <c r="P2009" s="250">
        <f t="shared" si="172"/>
        <v>0.33835214503043998</v>
      </c>
      <c r="Q2009" s="250">
        <f t="shared" si="172"/>
        <v>0.34714199703995996</v>
      </c>
      <c r="R2009" s="250">
        <f t="shared" si="168"/>
        <v>0.33835214503043998</v>
      </c>
      <c r="S2009" s="250"/>
      <c r="T2009" s="250">
        <f t="shared" si="173"/>
        <v>0.50995552898556296</v>
      </c>
      <c r="U2009" s="250">
        <f t="shared" si="173"/>
        <v>0.49106732588850177</v>
      </c>
      <c r="V2009" s="250">
        <f t="shared" si="173"/>
        <v>0.49918822039474275</v>
      </c>
      <c r="W2009" s="250">
        <f t="shared" si="169"/>
        <v>0.49106732588850177</v>
      </c>
      <c r="X2009" s="250"/>
      <c r="Y2009" s="250"/>
      <c r="Z2009" s="250"/>
      <c r="AA2009" s="250"/>
    </row>
    <row r="2010" spans="1:27" ht="14.25" hidden="1" customHeight="1">
      <c r="A2010" s="120">
        <v>0.2</v>
      </c>
      <c r="B2010" s="120">
        <v>0.18</v>
      </c>
      <c r="C2010" s="120">
        <v>0.62</v>
      </c>
      <c r="D2010" s="250">
        <f t="shared" si="170"/>
        <v>0.31471278969368</v>
      </c>
      <c r="E2010" s="250">
        <f t="shared" si="170"/>
        <v>0.29636795557520001</v>
      </c>
      <c r="F2010" s="250">
        <f t="shared" si="166"/>
        <v>0.29636795557520001</v>
      </c>
      <c r="G2010" s="250"/>
      <c r="H2010" s="250"/>
      <c r="I2010" s="250"/>
      <c r="J2010" s="250">
        <f t="shared" si="171"/>
        <v>0.29192582191712002</v>
      </c>
      <c r="K2010" s="250">
        <f t="shared" si="171"/>
        <v>0.28221517687520004</v>
      </c>
      <c r="L2010" s="250">
        <f t="shared" si="167"/>
        <v>0.28221517687520004</v>
      </c>
      <c r="M2010" s="250"/>
      <c r="N2010" s="250"/>
      <c r="O2010" s="250"/>
      <c r="P2010" s="250">
        <f t="shared" si="172"/>
        <v>0.33835831200456001</v>
      </c>
      <c r="Q2010" s="250">
        <f t="shared" si="172"/>
        <v>0.34713583006583998</v>
      </c>
      <c r="R2010" s="250">
        <f t="shared" si="168"/>
        <v>0.33835831200456001</v>
      </c>
      <c r="S2010" s="250"/>
      <c r="T2010" s="250">
        <f t="shared" si="173"/>
        <v>0.5095256057447517</v>
      </c>
      <c r="U2010" s="250">
        <f t="shared" si="173"/>
        <v>0.49127600459673715</v>
      </c>
      <c r="V2010" s="250">
        <f t="shared" si="173"/>
        <v>0.49939688467225873</v>
      </c>
      <c r="W2010" s="250">
        <f t="shared" si="169"/>
        <v>0.49127600459673715</v>
      </c>
      <c r="X2010" s="250"/>
      <c r="Y2010" s="250"/>
      <c r="Z2010" s="250"/>
      <c r="AA2010" s="250"/>
    </row>
    <row r="2011" spans="1:27" ht="14.25" hidden="1" customHeight="1">
      <c r="A2011" s="120">
        <v>0.2</v>
      </c>
      <c r="B2011" s="120">
        <v>0.19</v>
      </c>
      <c r="C2011" s="120">
        <v>0.61</v>
      </c>
      <c r="D2011" s="250">
        <f t="shared" si="170"/>
        <v>0.31436552525444</v>
      </c>
      <c r="E2011" s="250">
        <f t="shared" si="170"/>
        <v>0.29668693699519999</v>
      </c>
      <c r="F2011" s="250">
        <f t="shared" si="166"/>
        <v>0.29668693699519999</v>
      </c>
      <c r="G2011" s="250"/>
      <c r="H2011" s="250"/>
      <c r="I2011" s="250"/>
      <c r="J2011" s="250">
        <f t="shared" si="171"/>
        <v>0.29160854173136003</v>
      </c>
      <c r="K2011" s="250">
        <f t="shared" si="171"/>
        <v>0.28253415829520001</v>
      </c>
      <c r="L2011" s="250">
        <f t="shared" si="167"/>
        <v>0.28253415829520001</v>
      </c>
      <c r="M2011" s="250"/>
      <c r="N2011" s="250"/>
      <c r="O2011" s="250"/>
      <c r="P2011" s="250">
        <f t="shared" si="172"/>
        <v>0.33836447897867999</v>
      </c>
      <c r="Q2011" s="250">
        <f t="shared" si="172"/>
        <v>0.34712966309172</v>
      </c>
      <c r="R2011" s="250">
        <f t="shared" si="168"/>
        <v>0.33836447897867999</v>
      </c>
      <c r="S2011" s="250"/>
      <c r="T2011" s="250">
        <f t="shared" si="173"/>
        <v>0.50909568250394055</v>
      </c>
      <c r="U2011" s="250">
        <f t="shared" si="173"/>
        <v>0.49148468330497264</v>
      </c>
      <c r="V2011" s="250">
        <f t="shared" si="173"/>
        <v>0.49960554894977466</v>
      </c>
      <c r="W2011" s="250">
        <f t="shared" si="169"/>
        <v>0.49148468330497264</v>
      </c>
      <c r="X2011" s="250"/>
      <c r="Y2011" s="250"/>
      <c r="Z2011" s="250"/>
      <c r="AA2011" s="250"/>
    </row>
    <row r="2012" spans="1:27" ht="14.25" hidden="1" customHeight="1">
      <c r="A2012" s="120">
        <v>0.2</v>
      </c>
      <c r="B2012" s="120">
        <v>0.2</v>
      </c>
      <c r="C2012" s="120">
        <v>0.6</v>
      </c>
      <c r="D2012" s="250">
        <f t="shared" si="170"/>
        <v>0.31401826081520001</v>
      </c>
      <c r="E2012" s="250">
        <f t="shared" si="170"/>
        <v>0.29700591841519997</v>
      </c>
      <c r="F2012" s="250">
        <f t="shared" si="166"/>
        <v>0.29700591841519997</v>
      </c>
      <c r="G2012" s="250"/>
      <c r="H2012" s="250"/>
      <c r="I2012" s="250"/>
      <c r="J2012" s="250">
        <f t="shared" si="171"/>
        <v>0.29129126154560003</v>
      </c>
      <c r="K2012" s="250">
        <f t="shared" si="171"/>
        <v>0.28285313971519999</v>
      </c>
      <c r="L2012" s="250">
        <f t="shared" si="167"/>
        <v>0.28285313971519999</v>
      </c>
      <c r="M2012" s="250"/>
      <c r="N2012" s="250"/>
      <c r="O2012" s="250"/>
      <c r="P2012" s="250">
        <f t="shared" si="172"/>
        <v>0.33837064595279998</v>
      </c>
      <c r="Q2012" s="250">
        <f t="shared" si="172"/>
        <v>0.34712349611759996</v>
      </c>
      <c r="R2012" s="250">
        <f t="shared" si="168"/>
        <v>0.33837064595279998</v>
      </c>
      <c r="S2012" s="250"/>
      <c r="T2012" s="250">
        <f t="shared" si="173"/>
        <v>0.5086657592631294</v>
      </c>
      <c r="U2012" s="250">
        <f t="shared" si="173"/>
        <v>0.49169336201320801</v>
      </c>
      <c r="V2012" s="250">
        <f t="shared" si="173"/>
        <v>0.49981421322729058</v>
      </c>
      <c r="W2012" s="250">
        <f t="shared" si="169"/>
        <v>0.49169336201320801</v>
      </c>
      <c r="X2012" s="250"/>
      <c r="Y2012" s="250"/>
      <c r="Z2012" s="250"/>
      <c r="AA2012" s="250"/>
    </row>
    <row r="2013" spans="1:27" ht="14.25" hidden="1" customHeight="1">
      <c r="A2013" s="120">
        <v>0.2</v>
      </c>
      <c r="B2013" s="120">
        <v>0.21</v>
      </c>
      <c r="C2013" s="120">
        <v>0.59</v>
      </c>
      <c r="D2013" s="250">
        <f t="shared" si="170"/>
        <v>0.31367099637596002</v>
      </c>
      <c r="E2013" s="250">
        <f t="shared" si="170"/>
        <v>0.2973248998352</v>
      </c>
      <c r="F2013" s="250">
        <f t="shared" si="166"/>
        <v>0.2973248998352</v>
      </c>
      <c r="G2013" s="250"/>
      <c r="H2013" s="250"/>
      <c r="I2013" s="250"/>
      <c r="J2013" s="250">
        <f t="shared" si="171"/>
        <v>0.29097398135983998</v>
      </c>
      <c r="K2013" s="250">
        <f t="shared" si="171"/>
        <v>0.28317212113519996</v>
      </c>
      <c r="L2013" s="250">
        <f t="shared" si="167"/>
        <v>0.28317212113519996</v>
      </c>
      <c r="M2013" s="250"/>
      <c r="N2013" s="250"/>
      <c r="O2013" s="250"/>
      <c r="P2013" s="250">
        <f t="shared" si="172"/>
        <v>0.33837681292691996</v>
      </c>
      <c r="Q2013" s="250">
        <f t="shared" si="172"/>
        <v>0.34711732914347998</v>
      </c>
      <c r="R2013" s="250">
        <f t="shared" si="168"/>
        <v>0.33837681292691996</v>
      </c>
      <c r="S2013" s="250"/>
      <c r="T2013" s="250">
        <f t="shared" si="173"/>
        <v>0.50823583602231825</v>
      </c>
      <c r="U2013" s="250">
        <f t="shared" si="173"/>
        <v>0.49190204072144339</v>
      </c>
      <c r="V2013" s="250">
        <f t="shared" si="173"/>
        <v>0.50002287750480656</v>
      </c>
      <c r="W2013" s="250">
        <f t="shared" si="169"/>
        <v>0.49190204072144339</v>
      </c>
      <c r="X2013" s="250"/>
      <c r="Y2013" s="250"/>
      <c r="Z2013" s="250"/>
      <c r="AA2013" s="250"/>
    </row>
    <row r="2014" spans="1:27" ht="14.25" hidden="1" customHeight="1">
      <c r="A2014" s="120">
        <v>0.2</v>
      </c>
      <c r="B2014" s="120">
        <v>0.22</v>
      </c>
      <c r="C2014" s="120">
        <v>0.57999999999999996</v>
      </c>
      <c r="D2014" s="250">
        <f t="shared" si="170"/>
        <v>0.31332373193672003</v>
      </c>
      <c r="E2014" s="250">
        <f t="shared" si="170"/>
        <v>0.29764388125520003</v>
      </c>
      <c r="F2014" s="250">
        <f t="shared" si="166"/>
        <v>0.29764388125520003</v>
      </c>
      <c r="G2014" s="250"/>
      <c r="H2014" s="250"/>
      <c r="I2014" s="250"/>
      <c r="J2014" s="250">
        <f t="shared" si="171"/>
        <v>0.29065670117407999</v>
      </c>
      <c r="K2014" s="250">
        <f t="shared" si="171"/>
        <v>0.28349110255519999</v>
      </c>
      <c r="L2014" s="250">
        <f t="shared" si="167"/>
        <v>0.28349110255519999</v>
      </c>
      <c r="M2014" s="250"/>
      <c r="N2014" s="250"/>
      <c r="O2014" s="250"/>
      <c r="P2014" s="250">
        <f t="shared" si="172"/>
        <v>0.33838297990103994</v>
      </c>
      <c r="Q2014" s="250">
        <f t="shared" si="172"/>
        <v>0.34711116216936</v>
      </c>
      <c r="R2014" s="250">
        <f t="shared" si="168"/>
        <v>0.33838297990103994</v>
      </c>
      <c r="S2014" s="250"/>
      <c r="T2014" s="250">
        <f t="shared" si="173"/>
        <v>0.50780591278150711</v>
      </c>
      <c r="U2014" s="250">
        <f t="shared" si="173"/>
        <v>0.49211071942967882</v>
      </c>
      <c r="V2014" s="250">
        <f t="shared" si="173"/>
        <v>0.50023154178232254</v>
      </c>
      <c r="W2014" s="250">
        <f t="shared" si="169"/>
        <v>0.49211071942967882</v>
      </c>
      <c r="X2014" s="250"/>
      <c r="Y2014" s="250"/>
      <c r="Z2014" s="250"/>
      <c r="AA2014" s="250"/>
    </row>
    <row r="2015" spans="1:27" ht="14.25" hidden="1" customHeight="1">
      <c r="A2015" s="120">
        <v>0.2</v>
      </c>
      <c r="B2015" s="120">
        <v>0.23</v>
      </c>
      <c r="C2015" s="120">
        <v>0.56999999999999995</v>
      </c>
      <c r="D2015" s="250">
        <f t="shared" si="170"/>
        <v>0.31297646749747998</v>
      </c>
      <c r="E2015" s="250">
        <f t="shared" si="170"/>
        <v>0.2979628626752</v>
      </c>
      <c r="F2015" s="250">
        <f t="shared" si="166"/>
        <v>0.2979628626752</v>
      </c>
      <c r="G2015" s="250"/>
      <c r="H2015" s="250"/>
      <c r="I2015" s="250"/>
      <c r="J2015" s="250">
        <f t="shared" si="171"/>
        <v>0.29033942098832</v>
      </c>
      <c r="K2015" s="250">
        <f t="shared" si="171"/>
        <v>0.28381008397520002</v>
      </c>
      <c r="L2015" s="250">
        <f t="shared" si="167"/>
        <v>0.28381008397520002</v>
      </c>
      <c r="M2015" s="250"/>
      <c r="N2015" s="250"/>
      <c r="O2015" s="250"/>
      <c r="P2015" s="250">
        <f t="shared" si="172"/>
        <v>0.33838914687515997</v>
      </c>
      <c r="Q2015" s="250">
        <f t="shared" si="172"/>
        <v>0.34710499519523996</v>
      </c>
      <c r="R2015" s="250">
        <f t="shared" si="168"/>
        <v>0.33838914687515997</v>
      </c>
      <c r="S2015" s="250"/>
      <c r="T2015" s="250">
        <f t="shared" si="173"/>
        <v>0.50737598954069585</v>
      </c>
      <c r="U2015" s="250">
        <f t="shared" si="173"/>
        <v>0.4923193981379142</v>
      </c>
      <c r="V2015" s="250">
        <f t="shared" si="173"/>
        <v>0.50044020605983852</v>
      </c>
      <c r="W2015" s="250">
        <f t="shared" si="169"/>
        <v>0.4923193981379142</v>
      </c>
      <c r="X2015" s="250"/>
      <c r="Y2015" s="250"/>
      <c r="Z2015" s="250"/>
      <c r="AA2015" s="250"/>
    </row>
    <row r="2016" spans="1:27" ht="14.25" hidden="1" customHeight="1">
      <c r="A2016" s="120">
        <v>0.2</v>
      </c>
      <c r="B2016" s="120">
        <v>0.24</v>
      </c>
      <c r="C2016" s="120">
        <v>0.56000000000000005</v>
      </c>
      <c r="D2016" s="250">
        <f t="shared" si="170"/>
        <v>0.31262920305824005</v>
      </c>
      <c r="E2016" s="250">
        <f t="shared" si="170"/>
        <v>0.29828184409520003</v>
      </c>
      <c r="F2016" s="250">
        <f t="shared" si="166"/>
        <v>0.29828184409520003</v>
      </c>
      <c r="G2016" s="250"/>
      <c r="H2016" s="250"/>
      <c r="I2016" s="250"/>
      <c r="J2016" s="250">
        <f t="shared" si="171"/>
        <v>0.29002214080256</v>
      </c>
      <c r="K2016" s="250">
        <f t="shared" si="171"/>
        <v>0.2841290653952</v>
      </c>
      <c r="L2016" s="250">
        <f t="shared" si="167"/>
        <v>0.2841290653952</v>
      </c>
      <c r="M2016" s="250"/>
      <c r="N2016" s="250"/>
      <c r="O2016" s="250"/>
      <c r="P2016" s="250">
        <f t="shared" si="172"/>
        <v>0.33839531384928001</v>
      </c>
      <c r="Q2016" s="250">
        <f t="shared" si="172"/>
        <v>0.34709882822112004</v>
      </c>
      <c r="R2016" s="250">
        <f t="shared" si="168"/>
        <v>0.33839531384928001</v>
      </c>
      <c r="S2016" s="250"/>
      <c r="T2016" s="250">
        <f t="shared" si="173"/>
        <v>0.50694606629988481</v>
      </c>
      <c r="U2016" s="250">
        <f t="shared" si="173"/>
        <v>0.49252807684614963</v>
      </c>
      <c r="V2016" s="250">
        <f t="shared" si="173"/>
        <v>0.5006488703373545</v>
      </c>
      <c r="W2016" s="250">
        <f t="shared" si="169"/>
        <v>0.49252807684614963</v>
      </c>
      <c r="X2016" s="250"/>
      <c r="Y2016" s="250"/>
      <c r="Z2016" s="250"/>
      <c r="AA2016" s="250"/>
    </row>
    <row r="2017" spans="1:27" ht="14.25" hidden="1" customHeight="1">
      <c r="A2017" s="120">
        <v>0.2</v>
      </c>
      <c r="B2017" s="120">
        <v>0.25</v>
      </c>
      <c r="C2017" s="120">
        <v>0.55000000000000004</v>
      </c>
      <c r="D2017" s="250">
        <f t="shared" si="170"/>
        <v>0.312281938619</v>
      </c>
      <c r="E2017" s="250">
        <f t="shared" si="170"/>
        <v>0.29860082551520006</v>
      </c>
      <c r="F2017" s="250">
        <f t="shared" si="166"/>
        <v>0.29860082551520006</v>
      </c>
      <c r="G2017" s="250"/>
      <c r="H2017" s="250"/>
      <c r="I2017" s="250"/>
      <c r="J2017" s="250">
        <f t="shared" si="171"/>
        <v>0.28970486061680001</v>
      </c>
      <c r="K2017" s="250">
        <f t="shared" si="171"/>
        <v>0.28444804681520003</v>
      </c>
      <c r="L2017" s="250">
        <f t="shared" si="167"/>
        <v>0.28444804681520003</v>
      </c>
      <c r="M2017" s="250"/>
      <c r="N2017" s="250"/>
      <c r="O2017" s="250"/>
      <c r="P2017" s="250">
        <f t="shared" si="172"/>
        <v>0.33840148082340005</v>
      </c>
      <c r="Q2017" s="250">
        <f t="shared" si="172"/>
        <v>0.347092661247</v>
      </c>
      <c r="R2017" s="250">
        <f t="shared" si="168"/>
        <v>0.33840148082340005</v>
      </c>
      <c r="S2017" s="250"/>
      <c r="T2017" s="250">
        <f t="shared" si="173"/>
        <v>0.50651614305907366</v>
      </c>
      <c r="U2017" s="250">
        <f t="shared" si="173"/>
        <v>0.49273675555438501</v>
      </c>
      <c r="V2017" s="250">
        <f t="shared" si="173"/>
        <v>0.50085753461487048</v>
      </c>
      <c r="W2017" s="250">
        <f t="shared" si="169"/>
        <v>0.49273675555438501</v>
      </c>
      <c r="X2017" s="250"/>
      <c r="Y2017" s="250"/>
      <c r="Z2017" s="250"/>
      <c r="AA2017" s="250"/>
    </row>
    <row r="2018" spans="1:27" ht="14.25" hidden="1" customHeight="1">
      <c r="A2018" s="120">
        <v>0.2</v>
      </c>
      <c r="B2018" s="120">
        <v>0.26</v>
      </c>
      <c r="C2018" s="120">
        <v>0.54</v>
      </c>
      <c r="D2018" s="250">
        <f t="shared" ref="D2018:E2081" si="174">$A2018*B$157+$B2018*B$158+$C2018*B$159</f>
        <v>0.31193467417976001</v>
      </c>
      <c r="E2018" s="250">
        <f t="shared" si="174"/>
        <v>0.29891980693520004</v>
      </c>
      <c r="F2018" s="250">
        <f t="shared" si="166"/>
        <v>0.29891980693520004</v>
      </c>
      <c r="G2018" s="250"/>
      <c r="H2018" s="250"/>
      <c r="I2018" s="250"/>
      <c r="J2018" s="250">
        <f t="shared" ref="J2018:K2081" si="175">$A2018*H$157+$B2018*H$158+$C2018*H$159</f>
        <v>0.28938758043104001</v>
      </c>
      <c r="K2018" s="250">
        <f t="shared" si="175"/>
        <v>0.2847670282352</v>
      </c>
      <c r="L2018" s="250">
        <f t="shared" si="167"/>
        <v>0.2847670282352</v>
      </c>
      <c r="M2018" s="250"/>
      <c r="N2018" s="250"/>
      <c r="O2018" s="250"/>
      <c r="P2018" s="250">
        <f t="shared" ref="P2018:Q2081" si="176">$A2018*N$157+$B2018*N$158+$C2018*N$159</f>
        <v>0.33840764779752003</v>
      </c>
      <c r="Q2018" s="250">
        <f t="shared" si="176"/>
        <v>0.34708649427287996</v>
      </c>
      <c r="R2018" s="250">
        <f t="shared" si="168"/>
        <v>0.33840764779752003</v>
      </c>
      <c r="S2018" s="250"/>
      <c r="T2018" s="250">
        <f t="shared" ref="T2018:V2081" si="177">$A2018*I$3+$B2018*I$4+$C2018*I$5</f>
        <v>0.50608621981826241</v>
      </c>
      <c r="U2018" s="250">
        <f t="shared" si="177"/>
        <v>0.49294543426262044</v>
      </c>
      <c r="V2018" s="250">
        <f t="shared" si="177"/>
        <v>0.50106619889238635</v>
      </c>
      <c r="W2018" s="250">
        <f t="shared" si="169"/>
        <v>0.49294543426262044</v>
      </c>
      <c r="X2018" s="250"/>
      <c r="Y2018" s="250"/>
      <c r="Z2018" s="250"/>
      <c r="AA2018" s="250"/>
    </row>
    <row r="2019" spans="1:27" ht="14.25" hidden="1" customHeight="1">
      <c r="A2019" s="120">
        <v>0.2</v>
      </c>
      <c r="B2019" s="120">
        <v>0.27</v>
      </c>
      <c r="C2019" s="120">
        <v>0.53</v>
      </c>
      <c r="D2019" s="250">
        <f t="shared" si="174"/>
        <v>0.31158740974052002</v>
      </c>
      <c r="E2019" s="250">
        <f t="shared" si="174"/>
        <v>0.29923878835520001</v>
      </c>
      <c r="F2019" s="250">
        <f t="shared" si="166"/>
        <v>0.29923878835520001</v>
      </c>
      <c r="G2019" s="250"/>
      <c r="H2019" s="250"/>
      <c r="I2019" s="250"/>
      <c r="J2019" s="250">
        <f t="shared" si="175"/>
        <v>0.28907030024528002</v>
      </c>
      <c r="K2019" s="250">
        <f t="shared" si="175"/>
        <v>0.28508600965520003</v>
      </c>
      <c r="L2019" s="250">
        <f t="shared" si="167"/>
        <v>0.28508600965520003</v>
      </c>
      <c r="M2019" s="250"/>
      <c r="N2019" s="250"/>
      <c r="O2019" s="250"/>
      <c r="P2019" s="250">
        <f t="shared" si="176"/>
        <v>0.33841381477164001</v>
      </c>
      <c r="Q2019" s="250">
        <f t="shared" si="176"/>
        <v>0.34708032729875998</v>
      </c>
      <c r="R2019" s="250">
        <f t="shared" si="168"/>
        <v>0.33841381477164001</v>
      </c>
      <c r="S2019" s="250"/>
      <c r="T2019" s="250">
        <f t="shared" si="177"/>
        <v>0.50565629657745126</v>
      </c>
      <c r="U2019" s="250">
        <f t="shared" si="177"/>
        <v>0.49315411297085582</v>
      </c>
      <c r="V2019" s="250">
        <f t="shared" si="177"/>
        <v>0.50127486316990233</v>
      </c>
      <c r="W2019" s="250">
        <f t="shared" si="169"/>
        <v>0.49315411297085582</v>
      </c>
      <c r="X2019" s="250"/>
      <c r="Y2019" s="250"/>
      <c r="Z2019" s="250"/>
      <c r="AA2019" s="250"/>
    </row>
    <row r="2020" spans="1:27" ht="14.25" hidden="1" customHeight="1">
      <c r="A2020" s="120">
        <v>0.2</v>
      </c>
      <c r="B2020" s="120">
        <v>0.28000000000000003</v>
      </c>
      <c r="C2020" s="120">
        <v>0.52</v>
      </c>
      <c r="D2020" s="250">
        <f t="shared" si="174"/>
        <v>0.31124014530128002</v>
      </c>
      <c r="E2020" s="250">
        <f t="shared" si="174"/>
        <v>0.29955776977519999</v>
      </c>
      <c r="F2020" s="250">
        <f t="shared" si="166"/>
        <v>0.29955776977519999</v>
      </c>
      <c r="G2020" s="250"/>
      <c r="H2020" s="250"/>
      <c r="I2020" s="250"/>
      <c r="J2020" s="250">
        <f t="shared" si="175"/>
        <v>0.28875302005951997</v>
      </c>
      <c r="K2020" s="250">
        <f t="shared" si="175"/>
        <v>0.28540499107520001</v>
      </c>
      <c r="L2020" s="250">
        <f t="shared" si="167"/>
        <v>0.28540499107520001</v>
      </c>
      <c r="M2020" s="250"/>
      <c r="N2020" s="250"/>
      <c r="O2020" s="250"/>
      <c r="P2020" s="250">
        <f t="shared" si="176"/>
        <v>0.33841998174575999</v>
      </c>
      <c r="Q2020" s="250">
        <f t="shared" si="176"/>
        <v>0.34707416032464</v>
      </c>
      <c r="R2020" s="250">
        <f t="shared" si="168"/>
        <v>0.33841998174575999</v>
      </c>
      <c r="S2020" s="250"/>
      <c r="T2020" s="250">
        <f t="shared" si="177"/>
        <v>0.50522637333664</v>
      </c>
      <c r="U2020" s="250">
        <f t="shared" si="177"/>
        <v>0.49336279167909125</v>
      </c>
      <c r="V2020" s="250">
        <f t="shared" si="177"/>
        <v>0.50148352744741831</v>
      </c>
      <c r="W2020" s="250">
        <f t="shared" si="169"/>
        <v>0.49336279167909125</v>
      </c>
      <c r="X2020" s="250"/>
      <c r="Y2020" s="250"/>
      <c r="Z2020" s="250"/>
      <c r="AA2020" s="250"/>
    </row>
    <row r="2021" spans="1:27" ht="14.25" hidden="1" customHeight="1">
      <c r="A2021" s="120">
        <v>0.2</v>
      </c>
      <c r="B2021" s="120">
        <v>0.28999999999999998</v>
      </c>
      <c r="C2021" s="120">
        <v>0.51</v>
      </c>
      <c r="D2021" s="250">
        <f t="shared" si="174"/>
        <v>0.31089288086204003</v>
      </c>
      <c r="E2021" s="250">
        <f t="shared" si="174"/>
        <v>0.29987675119519996</v>
      </c>
      <c r="F2021" s="250">
        <f t="shared" si="166"/>
        <v>0.29987675119519996</v>
      </c>
      <c r="G2021" s="250"/>
      <c r="H2021" s="250"/>
      <c r="I2021" s="250"/>
      <c r="J2021" s="250">
        <f t="shared" si="175"/>
        <v>0.28843573987376003</v>
      </c>
      <c r="K2021" s="250">
        <f t="shared" si="175"/>
        <v>0.28572397249519998</v>
      </c>
      <c r="L2021" s="250">
        <f t="shared" si="167"/>
        <v>0.28572397249519998</v>
      </c>
      <c r="M2021" s="250"/>
      <c r="N2021" s="250"/>
      <c r="O2021" s="250"/>
      <c r="P2021" s="250">
        <f t="shared" si="176"/>
        <v>0.33842614871987997</v>
      </c>
      <c r="Q2021" s="250">
        <f t="shared" si="176"/>
        <v>0.34706799335051997</v>
      </c>
      <c r="R2021" s="250">
        <f t="shared" si="168"/>
        <v>0.33842614871987997</v>
      </c>
      <c r="S2021" s="250"/>
      <c r="T2021" s="250">
        <f t="shared" si="177"/>
        <v>0.50479645009582885</v>
      </c>
      <c r="U2021" s="250">
        <f t="shared" si="177"/>
        <v>0.49357147038732663</v>
      </c>
      <c r="V2021" s="250">
        <f t="shared" si="177"/>
        <v>0.50169219172493429</v>
      </c>
      <c r="W2021" s="250">
        <f t="shared" si="169"/>
        <v>0.49357147038732663</v>
      </c>
      <c r="X2021" s="250"/>
      <c r="Y2021" s="250"/>
      <c r="Z2021" s="250"/>
      <c r="AA2021" s="250"/>
    </row>
    <row r="2022" spans="1:27" ht="14.25" hidden="1" customHeight="1">
      <c r="A2022" s="120">
        <v>0.2</v>
      </c>
      <c r="B2022" s="120">
        <v>0.3</v>
      </c>
      <c r="C2022" s="120">
        <v>0.5</v>
      </c>
      <c r="D2022" s="250">
        <f t="shared" si="174"/>
        <v>0.31054561642279999</v>
      </c>
      <c r="E2022" s="250">
        <f t="shared" si="174"/>
        <v>0.30019573261520005</v>
      </c>
      <c r="F2022" s="250">
        <f t="shared" si="166"/>
        <v>0.30019573261520005</v>
      </c>
      <c r="G2022" s="250"/>
      <c r="H2022" s="250"/>
      <c r="I2022" s="250"/>
      <c r="J2022" s="250">
        <f t="shared" si="175"/>
        <v>0.28811845968799998</v>
      </c>
      <c r="K2022" s="250">
        <f t="shared" si="175"/>
        <v>0.28604295391520002</v>
      </c>
      <c r="L2022" s="250">
        <f t="shared" si="167"/>
        <v>0.28604295391520002</v>
      </c>
      <c r="M2022" s="250"/>
      <c r="N2022" s="250"/>
      <c r="O2022" s="250"/>
      <c r="P2022" s="250">
        <f t="shared" si="176"/>
        <v>0.33843231569400001</v>
      </c>
      <c r="Q2022" s="250">
        <f t="shared" si="176"/>
        <v>0.34706182637639998</v>
      </c>
      <c r="R2022" s="250">
        <f t="shared" si="168"/>
        <v>0.33843231569400001</v>
      </c>
      <c r="S2022" s="250"/>
      <c r="T2022" s="250">
        <f t="shared" si="177"/>
        <v>0.5043665268550177</v>
      </c>
      <c r="U2022" s="250">
        <f t="shared" si="177"/>
        <v>0.493780149095562</v>
      </c>
      <c r="V2022" s="250">
        <f t="shared" si="177"/>
        <v>0.50190085600245027</v>
      </c>
      <c r="W2022" s="250">
        <f t="shared" si="169"/>
        <v>0.493780149095562</v>
      </c>
      <c r="X2022" s="250"/>
      <c r="Y2022" s="250"/>
      <c r="Z2022" s="250"/>
      <c r="AA2022" s="250"/>
    </row>
    <row r="2023" spans="1:27" ht="14.25" hidden="1" customHeight="1">
      <c r="A2023" s="120">
        <v>0.2</v>
      </c>
      <c r="B2023" s="120">
        <v>0.31</v>
      </c>
      <c r="C2023" s="120">
        <v>0.49</v>
      </c>
      <c r="D2023" s="250">
        <f t="shared" si="174"/>
        <v>0.31019835198355999</v>
      </c>
      <c r="E2023" s="250">
        <f t="shared" si="174"/>
        <v>0.30051471403520003</v>
      </c>
      <c r="F2023" s="250">
        <f t="shared" si="166"/>
        <v>0.30051471403520003</v>
      </c>
      <c r="G2023" s="250"/>
      <c r="H2023" s="250"/>
      <c r="I2023" s="250"/>
      <c r="J2023" s="250">
        <f t="shared" si="175"/>
        <v>0.28780117950224005</v>
      </c>
      <c r="K2023" s="250">
        <f t="shared" si="175"/>
        <v>0.28636193533519999</v>
      </c>
      <c r="L2023" s="250">
        <f t="shared" si="167"/>
        <v>0.28636193533519999</v>
      </c>
      <c r="M2023" s="250"/>
      <c r="N2023" s="250"/>
      <c r="O2023" s="250"/>
      <c r="P2023" s="250">
        <f t="shared" si="176"/>
        <v>0.33843848266811999</v>
      </c>
      <c r="Q2023" s="250">
        <f t="shared" si="176"/>
        <v>0.34705565940228</v>
      </c>
      <c r="R2023" s="250">
        <f t="shared" si="168"/>
        <v>0.33843848266811999</v>
      </c>
      <c r="S2023" s="250"/>
      <c r="T2023" s="250">
        <f t="shared" si="177"/>
        <v>0.50393660361420656</v>
      </c>
      <c r="U2023" s="250">
        <f t="shared" si="177"/>
        <v>0.49398882780379738</v>
      </c>
      <c r="V2023" s="250">
        <f t="shared" si="177"/>
        <v>0.50210952027996614</v>
      </c>
      <c r="W2023" s="250">
        <f t="shared" si="169"/>
        <v>0.49398882780379738</v>
      </c>
      <c r="X2023" s="250"/>
      <c r="Y2023" s="250"/>
      <c r="Z2023" s="250"/>
      <c r="AA2023" s="250"/>
    </row>
    <row r="2024" spans="1:27" ht="14.25" hidden="1" customHeight="1">
      <c r="A2024" s="120">
        <v>0.2</v>
      </c>
      <c r="B2024" s="120">
        <v>0.32</v>
      </c>
      <c r="C2024" s="120">
        <v>0.48</v>
      </c>
      <c r="D2024" s="250">
        <f t="shared" si="174"/>
        <v>0.30985108754432</v>
      </c>
      <c r="E2024" s="250">
        <f t="shared" si="174"/>
        <v>0.3008336954552</v>
      </c>
      <c r="F2024" s="250">
        <f t="shared" si="166"/>
        <v>0.3008336954552</v>
      </c>
      <c r="G2024" s="250"/>
      <c r="H2024" s="250"/>
      <c r="I2024" s="250"/>
      <c r="J2024" s="250">
        <f t="shared" si="175"/>
        <v>0.28748389931648</v>
      </c>
      <c r="K2024" s="250">
        <f t="shared" si="175"/>
        <v>0.28668091675520002</v>
      </c>
      <c r="L2024" s="250">
        <f t="shared" si="167"/>
        <v>0.28668091675520002</v>
      </c>
      <c r="M2024" s="250"/>
      <c r="N2024" s="250"/>
      <c r="O2024" s="250"/>
      <c r="P2024" s="250">
        <f t="shared" si="176"/>
        <v>0.33844464964223997</v>
      </c>
      <c r="Q2024" s="250">
        <f t="shared" si="176"/>
        <v>0.34704949242815997</v>
      </c>
      <c r="R2024" s="250">
        <f t="shared" si="168"/>
        <v>0.33844464964223997</v>
      </c>
      <c r="S2024" s="250"/>
      <c r="T2024" s="250">
        <f t="shared" si="177"/>
        <v>0.50350668037339541</v>
      </c>
      <c r="U2024" s="250">
        <f t="shared" si="177"/>
        <v>0.49419750651203287</v>
      </c>
      <c r="V2024" s="250">
        <f t="shared" si="177"/>
        <v>0.50231818455748212</v>
      </c>
      <c r="W2024" s="250">
        <f t="shared" si="169"/>
        <v>0.49419750651203287</v>
      </c>
      <c r="X2024" s="250"/>
      <c r="Y2024" s="250"/>
      <c r="Z2024" s="250"/>
      <c r="AA2024" s="250"/>
    </row>
    <row r="2025" spans="1:27" ht="14.25" hidden="1" customHeight="1">
      <c r="A2025" s="120">
        <v>0.2</v>
      </c>
      <c r="B2025" s="120">
        <v>0.33</v>
      </c>
      <c r="C2025" s="120">
        <v>0.47</v>
      </c>
      <c r="D2025" s="250">
        <f t="shared" si="174"/>
        <v>0.30950382310508001</v>
      </c>
      <c r="E2025" s="250">
        <f t="shared" si="174"/>
        <v>0.30115267687520003</v>
      </c>
      <c r="F2025" s="250">
        <f t="shared" si="166"/>
        <v>0.30115267687520003</v>
      </c>
      <c r="G2025" s="250"/>
      <c r="H2025" s="250"/>
      <c r="I2025" s="250"/>
      <c r="J2025" s="250">
        <f t="shared" si="175"/>
        <v>0.28716661913072</v>
      </c>
      <c r="K2025" s="250">
        <f t="shared" si="175"/>
        <v>0.2869998981752</v>
      </c>
      <c r="L2025" s="250">
        <f t="shared" si="167"/>
        <v>0.2869998981752</v>
      </c>
      <c r="M2025" s="250"/>
      <c r="N2025" s="250"/>
      <c r="O2025" s="250"/>
      <c r="P2025" s="250">
        <f t="shared" si="176"/>
        <v>0.33845081661636001</v>
      </c>
      <c r="Q2025" s="250">
        <f t="shared" si="176"/>
        <v>0.34704332545403999</v>
      </c>
      <c r="R2025" s="250">
        <f t="shared" si="168"/>
        <v>0.33845081661636001</v>
      </c>
      <c r="S2025" s="250"/>
      <c r="T2025" s="250">
        <f t="shared" si="177"/>
        <v>0.50307675713258426</v>
      </c>
      <c r="U2025" s="250">
        <f t="shared" si="177"/>
        <v>0.49440618522026825</v>
      </c>
      <c r="V2025" s="250">
        <f t="shared" si="177"/>
        <v>0.5025268488349981</v>
      </c>
      <c r="W2025" s="250">
        <f t="shared" si="169"/>
        <v>0.49440618522026825</v>
      </c>
      <c r="X2025" s="250"/>
      <c r="Y2025" s="250"/>
      <c r="Z2025" s="250"/>
      <c r="AA2025" s="250"/>
    </row>
    <row r="2026" spans="1:27" ht="14.25" hidden="1" customHeight="1">
      <c r="A2026" s="120">
        <v>0.2</v>
      </c>
      <c r="B2026" s="120">
        <v>0.34</v>
      </c>
      <c r="C2026" s="120">
        <v>0.46</v>
      </c>
      <c r="D2026" s="250">
        <f t="shared" si="174"/>
        <v>0.30915655866584002</v>
      </c>
      <c r="E2026" s="250">
        <f t="shared" si="174"/>
        <v>0.30147165829520006</v>
      </c>
      <c r="F2026" s="250">
        <f t="shared" si="166"/>
        <v>0.30147165829520006</v>
      </c>
      <c r="G2026" s="250"/>
      <c r="H2026" s="250"/>
      <c r="I2026" s="250"/>
      <c r="J2026" s="250">
        <f t="shared" si="175"/>
        <v>0.28684933894496001</v>
      </c>
      <c r="K2026" s="250">
        <f t="shared" si="175"/>
        <v>0.28731887959519997</v>
      </c>
      <c r="L2026" s="250">
        <f t="shared" si="167"/>
        <v>0.28684933894496001</v>
      </c>
      <c r="M2026" s="250"/>
      <c r="N2026" s="250"/>
      <c r="O2026" s="250"/>
      <c r="P2026" s="250">
        <f t="shared" si="176"/>
        <v>0.33845698359048004</v>
      </c>
      <c r="Q2026" s="250">
        <f t="shared" si="176"/>
        <v>0.34703715847992</v>
      </c>
      <c r="R2026" s="250">
        <f t="shared" si="168"/>
        <v>0.33845698359048004</v>
      </c>
      <c r="S2026" s="250"/>
      <c r="T2026" s="250">
        <f t="shared" si="177"/>
        <v>0.50264683389177311</v>
      </c>
      <c r="U2026" s="250">
        <f t="shared" si="177"/>
        <v>0.49461486392850362</v>
      </c>
      <c r="V2026" s="250">
        <f t="shared" si="177"/>
        <v>0.50273551311251408</v>
      </c>
      <c r="W2026" s="250">
        <f t="shared" si="169"/>
        <v>0.49461486392850362</v>
      </c>
      <c r="X2026" s="250"/>
      <c r="Y2026" s="250"/>
      <c r="Z2026" s="250"/>
      <c r="AA2026" s="250"/>
    </row>
    <row r="2027" spans="1:27" ht="14.25" hidden="1" customHeight="1">
      <c r="A2027" s="120">
        <v>0.2</v>
      </c>
      <c r="B2027" s="120">
        <v>0.35</v>
      </c>
      <c r="C2027" s="120">
        <v>0.45</v>
      </c>
      <c r="D2027" s="250">
        <f t="shared" si="174"/>
        <v>0.30880929422660003</v>
      </c>
      <c r="E2027" s="250">
        <f t="shared" si="174"/>
        <v>0.30179063971520004</v>
      </c>
      <c r="F2027" s="250">
        <f t="shared" si="166"/>
        <v>0.30179063971520004</v>
      </c>
      <c r="G2027" s="250"/>
      <c r="H2027" s="250"/>
      <c r="I2027" s="250"/>
      <c r="J2027" s="250">
        <f t="shared" si="175"/>
        <v>0.28653205875919996</v>
      </c>
      <c r="K2027" s="250">
        <f t="shared" si="175"/>
        <v>0.2876378610152</v>
      </c>
      <c r="L2027" s="250">
        <f t="shared" si="167"/>
        <v>0.28653205875919996</v>
      </c>
      <c r="M2027" s="250"/>
      <c r="N2027" s="250"/>
      <c r="O2027" s="250"/>
      <c r="P2027" s="250">
        <f t="shared" si="176"/>
        <v>0.33846315056459997</v>
      </c>
      <c r="Q2027" s="250">
        <f t="shared" si="176"/>
        <v>0.34703099150579997</v>
      </c>
      <c r="R2027" s="250">
        <f t="shared" si="168"/>
        <v>0.33846315056459997</v>
      </c>
      <c r="S2027" s="250"/>
      <c r="T2027" s="250">
        <f t="shared" si="177"/>
        <v>0.50221691065096186</v>
      </c>
      <c r="U2027" s="250">
        <f t="shared" si="177"/>
        <v>0.494823542636739</v>
      </c>
      <c r="V2027" s="250">
        <f t="shared" si="177"/>
        <v>0.50294417739003006</v>
      </c>
      <c r="W2027" s="250">
        <f t="shared" si="169"/>
        <v>0.494823542636739</v>
      </c>
      <c r="X2027" s="250"/>
      <c r="Y2027" s="250"/>
      <c r="Z2027" s="250"/>
      <c r="AA2027" s="250"/>
    </row>
    <row r="2028" spans="1:27" ht="14.25" hidden="1" customHeight="1">
      <c r="A2028" s="120">
        <v>0.2</v>
      </c>
      <c r="B2028" s="120">
        <v>0.36</v>
      </c>
      <c r="C2028" s="120">
        <v>0.44</v>
      </c>
      <c r="D2028" s="250">
        <f t="shared" si="174"/>
        <v>0.30846202978736004</v>
      </c>
      <c r="E2028" s="250">
        <f t="shared" si="174"/>
        <v>0.30210962113520001</v>
      </c>
      <c r="F2028" s="250">
        <f t="shared" si="166"/>
        <v>0.30210962113520001</v>
      </c>
      <c r="G2028" s="250"/>
      <c r="H2028" s="250"/>
      <c r="I2028" s="250"/>
      <c r="J2028" s="250">
        <f t="shared" si="175"/>
        <v>0.28621477857344002</v>
      </c>
      <c r="K2028" s="250">
        <f t="shared" si="175"/>
        <v>0.28795684243519998</v>
      </c>
      <c r="L2028" s="250">
        <f t="shared" si="167"/>
        <v>0.28621477857344002</v>
      </c>
      <c r="M2028" s="250"/>
      <c r="N2028" s="250"/>
      <c r="O2028" s="250"/>
      <c r="P2028" s="250">
        <f t="shared" si="176"/>
        <v>0.33846931753872</v>
      </c>
      <c r="Q2028" s="250">
        <f t="shared" si="176"/>
        <v>0.34702482453167999</v>
      </c>
      <c r="R2028" s="250">
        <f t="shared" si="168"/>
        <v>0.33846931753872</v>
      </c>
      <c r="S2028" s="250"/>
      <c r="T2028" s="250">
        <f t="shared" si="177"/>
        <v>0.50178698741015071</v>
      </c>
      <c r="U2028" s="250">
        <f t="shared" si="177"/>
        <v>0.49503222134497438</v>
      </c>
      <c r="V2028" s="250">
        <f t="shared" si="177"/>
        <v>0.50315284166754592</v>
      </c>
      <c r="W2028" s="250">
        <f t="shared" si="169"/>
        <v>0.49503222134497438</v>
      </c>
      <c r="X2028" s="250"/>
      <c r="Y2028" s="250"/>
      <c r="Z2028" s="250"/>
      <c r="AA2028" s="250"/>
    </row>
    <row r="2029" spans="1:27" ht="14.25" hidden="1" customHeight="1">
      <c r="A2029" s="120">
        <v>0.2</v>
      </c>
      <c r="B2029" s="120">
        <v>0.37</v>
      </c>
      <c r="C2029" s="120">
        <v>0.43</v>
      </c>
      <c r="D2029" s="250">
        <f t="shared" si="174"/>
        <v>0.30811476534811999</v>
      </c>
      <c r="E2029" s="250">
        <f t="shared" si="174"/>
        <v>0.30242860255519999</v>
      </c>
      <c r="F2029" s="250">
        <f t="shared" si="166"/>
        <v>0.30242860255519999</v>
      </c>
      <c r="G2029" s="250"/>
      <c r="H2029" s="250"/>
      <c r="I2029" s="250"/>
      <c r="J2029" s="250">
        <f t="shared" si="175"/>
        <v>0.28589749838767997</v>
      </c>
      <c r="K2029" s="250">
        <f t="shared" si="175"/>
        <v>0.28827582385520001</v>
      </c>
      <c r="L2029" s="250">
        <f t="shared" si="167"/>
        <v>0.28589749838767997</v>
      </c>
      <c r="M2029" s="250"/>
      <c r="N2029" s="250"/>
      <c r="O2029" s="250"/>
      <c r="P2029" s="250">
        <f t="shared" si="176"/>
        <v>0.33847548451283999</v>
      </c>
      <c r="Q2029" s="250">
        <f t="shared" si="176"/>
        <v>0.34701865755756001</v>
      </c>
      <c r="R2029" s="250">
        <f t="shared" si="168"/>
        <v>0.33847548451283999</v>
      </c>
      <c r="S2029" s="250"/>
      <c r="T2029" s="250">
        <f t="shared" si="177"/>
        <v>0.50135706416933956</v>
      </c>
      <c r="U2029" s="250">
        <f t="shared" si="177"/>
        <v>0.49524090005320975</v>
      </c>
      <c r="V2029" s="250">
        <f t="shared" si="177"/>
        <v>0.50336150594506202</v>
      </c>
      <c r="W2029" s="250">
        <f t="shared" si="169"/>
        <v>0.49524090005320975</v>
      </c>
      <c r="X2029" s="250"/>
      <c r="Y2029" s="250"/>
      <c r="Z2029" s="250"/>
      <c r="AA2029" s="250"/>
    </row>
    <row r="2030" spans="1:27" ht="14.25" hidden="1" customHeight="1">
      <c r="A2030" s="120">
        <v>0.2</v>
      </c>
      <c r="B2030" s="120">
        <v>0.38</v>
      </c>
      <c r="C2030" s="120">
        <v>0.42</v>
      </c>
      <c r="D2030" s="250">
        <f t="shared" si="174"/>
        <v>0.30776750090888</v>
      </c>
      <c r="E2030" s="250">
        <f t="shared" si="174"/>
        <v>0.30274758397520002</v>
      </c>
      <c r="F2030" s="250">
        <f t="shared" si="166"/>
        <v>0.30274758397520002</v>
      </c>
      <c r="G2030" s="250"/>
      <c r="H2030" s="250"/>
      <c r="I2030" s="250"/>
      <c r="J2030" s="250">
        <f t="shared" si="175"/>
        <v>0.28558021820192003</v>
      </c>
      <c r="K2030" s="250">
        <f t="shared" si="175"/>
        <v>0.28859480527519998</v>
      </c>
      <c r="L2030" s="250">
        <f t="shared" si="167"/>
        <v>0.28558021820192003</v>
      </c>
      <c r="M2030" s="250"/>
      <c r="N2030" s="250"/>
      <c r="O2030" s="250"/>
      <c r="P2030" s="250">
        <f t="shared" si="176"/>
        <v>0.33848165148695997</v>
      </c>
      <c r="Q2030" s="250">
        <f t="shared" si="176"/>
        <v>0.34701249058343997</v>
      </c>
      <c r="R2030" s="250">
        <f t="shared" si="168"/>
        <v>0.33848165148695997</v>
      </c>
      <c r="S2030" s="250"/>
      <c r="T2030" s="250">
        <f t="shared" si="177"/>
        <v>0.50092714092852841</v>
      </c>
      <c r="U2030" s="250">
        <f t="shared" si="177"/>
        <v>0.49544957876144524</v>
      </c>
      <c r="V2030" s="250">
        <f t="shared" si="177"/>
        <v>0.50357017022257788</v>
      </c>
      <c r="W2030" s="250">
        <f t="shared" si="169"/>
        <v>0.49544957876144524</v>
      </c>
      <c r="X2030" s="250"/>
      <c r="Y2030" s="250"/>
      <c r="Z2030" s="250"/>
      <c r="AA2030" s="250"/>
    </row>
    <row r="2031" spans="1:27" ht="14.25" hidden="1" customHeight="1">
      <c r="A2031" s="120">
        <v>0.2</v>
      </c>
      <c r="B2031" s="120">
        <v>0.39</v>
      </c>
      <c r="C2031" s="120">
        <v>0.41</v>
      </c>
      <c r="D2031" s="250">
        <f t="shared" si="174"/>
        <v>0.30742023646964001</v>
      </c>
      <c r="E2031" s="250">
        <f t="shared" si="174"/>
        <v>0.30306656539519999</v>
      </c>
      <c r="F2031" s="250">
        <f t="shared" si="166"/>
        <v>0.30306656539519999</v>
      </c>
      <c r="G2031" s="250"/>
      <c r="H2031" s="250"/>
      <c r="I2031" s="250"/>
      <c r="J2031" s="250">
        <f t="shared" si="175"/>
        <v>0.28526293801615998</v>
      </c>
      <c r="K2031" s="250">
        <f t="shared" si="175"/>
        <v>0.28891378669520001</v>
      </c>
      <c r="L2031" s="250">
        <f t="shared" si="167"/>
        <v>0.28526293801615998</v>
      </c>
      <c r="M2031" s="250"/>
      <c r="N2031" s="250"/>
      <c r="O2031" s="250"/>
      <c r="P2031" s="250">
        <f t="shared" si="176"/>
        <v>0.33848781846108</v>
      </c>
      <c r="Q2031" s="250">
        <f t="shared" si="176"/>
        <v>0.34700632360931999</v>
      </c>
      <c r="R2031" s="250">
        <f t="shared" si="168"/>
        <v>0.33848781846108</v>
      </c>
      <c r="S2031" s="250"/>
      <c r="T2031" s="250">
        <f t="shared" si="177"/>
        <v>0.50049721768771716</v>
      </c>
      <c r="U2031" s="250">
        <f t="shared" si="177"/>
        <v>0.49565825746968067</v>
      </c>
      <c r="V2031" s="250">
        <f t="shared" si="177"/>
        <v>0.50377883450009386</v>
      </c>
      <c r="W2031" s="250">
        <f t="shared" si="169"/>
        <v>0.49565825746968067</v>
      </c>
      <c r="X2031" s="250"/>
      <c r="Y2031" s="250"/>
      <c r="Z2031" s="250"/>
      <c r="AA2031" s="250"/>
    </row>
    <row r="2032" spans="1:27" ht="14.25" hidden="1" customHeight="1">
      <c r="A2032" s="120">
        <v>0.2</v>
      </c>
      <c r="B2032" s="120">
        <v>0.4</v>
      </c>
      <c r="C2032" s="120">
        <v>0.4</v>
      </c>
      <c r="D2032" s="250">
        <f t="shared" si="174"/>
        <v>0.30707297203040007</v>
      </c>
      <c r="E2032" s="250">
        <f t="shared" si="174"/>
        <v>0.30338554681520002</v>
      </c>
      <c r="F2032" s="250">
        <f t="shared" si="166"/>
        <v>0.30338554681520002</v>
      </c>
      <c r="G2032" s="250"/>
      <c r="H2032" s="250"/>
      <c r="I2032" s="250"/>
      <c r="J2032" s="250">
        <f t="shared" si="175"/>
        <v>0.28494565783040005</v>
      </c>
      <c r="K2032" s="250">
        <f t="shared" si="175"/>
        <v>0.28923276811520005</v>
      </c>
      <c r="L2032" s="250">
        <f t="shared" si="167"/>
        <v>0.28494565783040005</v>
      </c>
      <c r="M2032" s="250"/>
      <c r="N2032" s="250"/>
      <c r="O2032" s="250"/>
      <c r="P2032" s="250">
        <f t="shared" si="176"/>
        <v>0.33849398543520004</v>
      </c>
      <c r="Q2032" s="250">
        <f t="shared" si="176"/>
        <v>0.34700015663520001</v>
      </c>
      <c r="R2032" s="250">
        <f t="shared" si="168"/>
        <v>0.33849398543520004</v>
      </c>
      <c r="S2032" s="250"/>
      <c r="T2032" s="250">
        <f t="shared" si="177"/>
        <v>0.50006729444690601</v>
      </c>
      <c r="U2032" s="250">
        <f t="shared" si="177"/>
        <v>0.49586693617791611</v>
      </c>
      <c r="V2032" s="250">
        <f t="shared" si="177"/>
        <v>0.50398749877760984</v>
      </c>
      <c r="W2032" s="250">
        <f t="shared" si="169"/>
        <v>0.49586693617791611</v>
      </c>
      <c r="X2032" s="250"/>
      <c r="Y2032" s="250"/>
      <c r="Z2032" s="250"/>
      <c r="AA2032" s="250"/>
    </row>
    <row r="2033" spans="1:27" ht="14.25" hidden="1" customHeight="1">
      <c r="A2033" s="120">
        <v>0.2</v>
      </c>
      <c r="B2033" s="120">
        <v>0.41</v>
      </c>
      <c r="C2033" s="120">
        <v>0.39</v>
      </c>
      <c r="D2033" s="250">
        <f t="shared" si="174"/>
        <v>0.30672570759116002</v>
      </c>
      <c r="E2033" s="250">
        <f t="shared" si="174"/>
        <v>0.3037045282352</v>
      </c>
      <c r="F2033" s="250">
        <f t="shared" si="166"/>
        <v>0.3037045282352</v>
      </c>
      <c r="G2033" s="250"/>
      <c r="H2033" s="250"/>
      <c r="I2033" s="250"/>
      <c r="J2033" s="250">
        <f t="shared" si="175"/>
        <v>0.28462837764464</v>
      </c>
      <c r="K2033" s="250">
        <f t="shared" si="175"/>
        <v>0.28955174953520002</v>
      </c>
      <c r="L2033" s="250">
        <f t="shared" si="167"/>
        <v>0.28462837764464</v>
      </c>
      <c r="M2033" s="250"/>
      <c r="N2033" s="250"/>
      <c r="O2033" s="250"/>
      <c r="P2033" s="250">
        <f t="shared" si="176"/>
        <v>0.33850015240931997</v>
      </c>
      <c r="Q2033" s="250">
        <f t="shared" si="176"/>
        <v>0.34699398966107997</v>
      </c>
      <c r="R2033" s="250">
        <f t="shared" si="168"/>
        <v>0.33850015240931997</v>
      </c>
      <c r="S2033" s="250"/>
      <c r="T2033" s="250">
        <f t="shared" si="177"/>
        <v>0.49963737120609486</v>
      </c>
      <c r="U2033" s="250">
        <f t="shared" si="177"/>
        <v>0.49607561488615148</v>
      </c>
      <c r="V2033" s="250">
        <f t="shared" si="177"/>
        <v>0.50419616305512571</v>
      </c>
      <c r="W2033" s="250">
        <f t="shared" si="169"/>
        <v>0.49607561488615148</v>
      </c>
      <c r="X2033" s="250"/>
      <c r="Y2033" s="250"/>
      <c r="Z2033" s="250"/>
      <c r="AA2033" s="250"/>
    </row>
    <row r="2034" spans="1:27" ht="14.25" hidden="1" customHeight="1">
      <c r="A2034" s="120">
        <v>0.2</v>
      </c>
      <c r="B2034" s="120">
        <v>0.42</v>
      </c>
      <c r="C2034" s="120">
        <v>0.38</v>
      </c>
      <c r="D2034" s="250">
        <f t="shared" si="174"/>
        <v>0.30637844315191998</v>
      </c>
      <c r="E2034" s="250">
        <f t="shared" si="174"/>
        <v>0.30402350965520003</v>
      </c>
      <c r="F2034" s="250">
        <f t="shared" si="166"/>
        <v>0.30402350965520003</v>
      </c>
      <c r="G2034" s="250"/>
      <c r="H2034" s="250"/>
      <c r="I2034" s="250"/>
      <c r="J2034" s="250">
        <f t="shared" si="175"/>
        <v>0.28431109745888</v>
      </c>
      <c r="K2034" s="250">
        <f t="shared" si="175"/>
        <v>0.2898707309552</v>
      </c>
      <c r="L2034" s="250">
        <f t="shared" si="167"/>
        <v>0.28431109745888</v>
      </c>
      <c r="M2034" s="250"/>
      <c r="N2034" s="250"/>
      <c r="O2034" s="250"/>
      <c r="P2034" s="250">
        <f t="shared" si="176"/>
        <v>0.33850631938344</v>
      </c>
      <c r="Q2034" s="250">
        <f t="shared" si="176"/>
        <v>0.34698782268695999</v>
      </c>
      <c r="R2034" s="250">
        <f t="shared" si="168"/>
        <v>0.33850631938344</v>
      </c>
      <c r="S2034" s="250"/>
      <c r="T2034" s="250">
        <f t="shared" si="177"/>
        <v>0.49920744796528371</v>
      </c>
      <c r="U2034" s="250">
        <f t="shared" si="177"/>
        <v>0.49628429359438686</v>
      </c>
      <c r="V2034" s="250">
        <f t="shared" si="177"/>
        <v>0.5044048273326418</v>
      </c>
      <c r="W2034" s="250">
        <f t="shared" si="169"/>
        <v>0.49628429359438686</v>
      </c>
      <c r="X2034" s="250"/>
      <c r="Y2034" s="250"/>
      <c r="Z2034" s="250"/>
      <c r="AA2034" s="250"/>
    </row>
    <row r="2035" spans="1:27" ht="14.25" hidden="1" customHeight="1">
      <c r="A2035" s="120">
        <v>0.2</v>
      </c>
      <c r="B2035" s="120">
        <v>0.43</v>
      </c>
      <c r="C2035" s="120">
        <v>0.37</v>
      </c>
      <c r="D2035" s="250">
        <f t="shared" si="174"/>
        <v>0.30603117871268004</v>
      </c>
      <c r="E2035" s="250">
        <f t="shared" si="174"/>
        <v>0.30434249107520001</v>
      </c>
      <c r="F2035" s="250">
        <f t="shared" si="166"/>
        <v>0.30434249107520001</v>
      </c>
      <c r="G2035" s="250"/>
      <c r="H2035" s="250"/>
      <c r="I2035" s="250"/>
      <c r="J2035" s="250">
        <f t="shared" si="175"/>
        <v>0.28399381727312001</v>
      </c>
      <c r="K2035" s="250">
        <f t="shared" si="175"/>
        <v>0.29018971237520003</v>
      </c>
      <c r="L2035" s="250">
        <f t="shared" si="167"/>
        <v>0.28399381727312001</v>
      </c>
      <c r="M2035" s="250"/>
      <c r="N2035" s="250"/>
      <c r="O2035" s="250"/>
      <c r="P2035" s="250">
        <f t="shared" si="176"/>
        <v>0.33851248635756004</v>
      </c>
      <c r="Q2035" s="250">
        <f t="shared" si="176"/>
        <v>0.34698165571284001</v>
      </c>
      <c r="R2035" s="250">
        <f t="shared" si="168"/>
        <v>0.33851248635756004</v>
      </c>
      <c r="S2035" s="250"/>
      <c r="T2035" s="250">
        <f t="shared" si="177"/>
        <v>0.49877752472447251</v>
      </c>
      <c r="U2035" s="250">
        <f t="shared" si="177"/>
        <v>0.49649297230262224</v>
      </c>
      <c r="V2035" s="250">
        <f t="shared" si="177"/>
        <v>0.50461349161015767</v>
      </c>
      <c r="W2035" s="250">
        <f t="shared" si="169"/>
        <v>0.49649297230262224</v>
      </c>
      <c r="X2035" s="250"/>
      <c r="Y2035" s="250"/>
      <c r="Z2035" s="250"/>
      <c r="AA2035" s="250"/>
    </row>
    <row r="2036" spans="1:27" ht="14.25" hidden="1" customHeight="1">
      <c r="A2036" s="120">
        <v>0.2</v>
      </c>
      <c r="B2036" s="120">
        <v>0.44</v>
      </c>
      <c r="C2036" s="120">
        <v>0.36</v>
      </c>
      <c r="D2036" s="250">
        <f t="shared" si="174"/>
        <v>0.30568391427343999</v>
      </c>
      <c r="E2036" s="250">
        <f t="shared" si="174"/>
        <v>0.30466147249520004</v>
      </c>
      <c r="F2036" s="250">
        <f t="shared" si="166"/>
        <v>0.30466147249520004</v>
      </c>
      <c r="G2036" s="250"/>
      <c r="H2036" s="250"/>
      <c r="I2036" s="250"/>
      <c r="J2036" s="250">
        <f t="shared" si="175"/>
        <v>0.28367653708735996</v>
      </c>
      <c r="K2036" s="250">
        <f t="shared" si="175"/>
        <v>0.2905086937952</v>
      </c>
      <c r="L2036" s="250">
        <f t="shared" si="167"/>
        <v>0.28367653708735996</v>
      </c>
      <c r="M2036" s="250"/>
      <c r="N2036" s="250"/>
      <c r="O2036" s="250"/>
      <c r="P2036" s="250">
        <f t="shared" si="176"/>
        <v>0.33851865333167996</v>
      </c>
      <c r="Q2036" s="250">
        <f t="shared" si="176"/>
        <v>0.34697548873871997</v>
      </c>
      <c r="R2036" s="250">
        <f t="shared" si="168"/>
        <v>0.33851865333167996</v>
      </c>
      <c r="S2036" s="250"/>
      <c r="T2036" s="250">
        <f t="shared" si="177"/>
        <v>0.49834760148366131</v>
      </c>
      <c r="U2036" s="250">
        <f t="shared" si="177"/>
        <v>0.49670165101085761</v>
      </c>
      <c r="V2036" s="250">
        <f t="shared" si="177"/>
        <v>0.50482215588767365</v>
      </c>
      <c r="W2036" s="250">
        <f t="shared" si="169"/>
        <v>0.49670165101085761</v>
      </c>
      <c r="X2036" s="250"/>
      <c r="Y2036" s="250"/>
      <c r="Z2036" s="250"/>
      <c r="AA2036" s="250"/>
    </row>
    <row r="2037" spans="1:27" ht="14.25" hidden="1" customHeight="1">
      <c r="A2037" s="120">
        <v>0.2</v>
      </c>
      <c r="B2037" s="120">
        <v>0.45</v>
      </c>
      <c r="C2037" s="120">
        <v>0.35</v>
      </c>
      <c r="D2037" s="250">
        <f t="shared" si="174"/>
        <v>0.30533664983420006</v>
      </c>
      <c r="E2037" s="250">
        <f t="shared" si="174"/>
        <v>0.30498045391520001</v>
      </c>
      <c r="F2037" s="250">
        <f t="shared" si="166"/>
        <v>0.30498045391520001</v>
      </c>
      <c r="G2037" s="250"/>
      <c r="H2037" s="250"/>
      <c r="I2037" s="250"/>
      <c r="J2037" s="250">
        <f t="shared" si="175"/>
        <v>0.28335925690160002</v>
      </c>
      <c r="K2037" s="250">
        <f t="shared" si="175"/>
        <v>0.29082767521520003</v>
      </c>
      <c r="L2037" s="250">
        <f t="shared" si="167"/>
        <v>0.28335925690160002</v>
      </c>
      <c r="M2037" s="250"/>
      <c r="N2037" s="250"/>
      <c r="O2037" s="250"/>
      <c r="P2037" s="250">
        <f t="shared" si="176"/>
        <v>0.3385248203058</v>
      </c>
      <c r="Q2037" s="250">
        <f t="shared" si="176"/>
        <v>0.34696932176459999</v>
      </c>
      <c r="R2037" s="250">
        <f t="shared" si="168"/>
        <v>0.3385248203058</v>
      </c>
      <c r="S2037" s="250"/>
      <c r="T2037" s="250">
        <f t="shared" si="177"/>
        <v>0.49791767824285021</v>
      </c>
      <c r="U2037" s="250">
        <f t="shared" si="177"/>
        <v>0.49691032971909305</v>
      </c>
      <c r="V2037" s="250">
        <f t="shared" si="177"/>
        <v>0.50503082016518963</v>
      </c>
      <c r="W2037" s="250">
        <f t="shared" si="169"/>
        <v>0.49691032971909305</v>
      </c>
      <c r="X2037" s="250"/>
      <c r="Y2037" s="250"/>
      <c r="Z2037" s="250"/>
      <c r="AA2037" s="250"/>
    </row>
    <row r="2038" spans="1:27" ht="14.25" hidden="1" customHeight="1">
      <c r="A2038" s="120">
        <v>0.2</v>
      </c>
      <c r="B2038" s="120">
        <v>0.46</v>
      </c>
      <c r="C2038" s="120">
        <v>0.34</v>
      </c>
      <c r="D2038" s="250">
        <f t="shared" si="174"/>
        <v>0.30498938539496007</v>
      </c>
      <c r="E2038" s="250">
        <f t="shared" si="174"/>
        <v>0.30529943533520004</v>
      </c>
      <c r="F2038" s="250">
        <f t="shared" si="166"/>
        <v>0.30498938539496007</v>
      </c>
      <c r="G2038" s="250"/>
      <c r="H2038" s="250"/>
      <c r="I2038" s="250"/>
      <c r="J2038" s="250">
        <f t="shared" si="175"/>
        <v>0.28304197671584003</v>
      </c>
      <c r="K2038" s="250">
        <f t="shared" si="175"/>
        <v>0.29114665663520001</v>
      </c>
      <c r="L2038" s="250">
        <f t="shared" si="167"/>
        <v>0.28304197671584003</v>
      </c>
      <c r="M2038" s="250"/>
      <c r="N2038" s="250"/>
      <c r="O2038" s="250"/>
      <c r="P2038" s="250">
        <f t="shared" si="176"/>
        <v>0.33853098727991998</v>
      </c>
      <c r="Q2038" s="250">
        <f t="shared" si="176"/>
        <v>0.34696315479048001</v>
      </c>
      <c r="R2038" s="250">
        <f t="shared" si="168"/>
        <v>0.33853098727991998</v>
      </c>
      <c r="S2038" s="250"/>
      <c r="T2038" s="250">
        <f t="shared" si="177"/>
        <v>0.49748775500203907</v>
      </c>
      <c r="U2038" s="250">
        <f t="shared" si="177"/>
        <v>0.49711900842732848</v>
      </c>
      <c r="V2038" s="250">
        <f t="shared" si="177"/>
        <v>0.50523948444270561</v>
      </c>
      <c r="W2038" s="250">
        <f t="shared" si="169"/>
        <v>0.49711900842732848</v>
      </c>
      <c r="X2038" s="250"/>
      <c r="Y2038" s="250"/>
      <c r="Z2038" s="250"/>
      <c r="AA2038" s="250"/>
    </row>
    <row r="2039" spans="1:27" ht="14.25" hidden="1" customHeight="1">
      <c r="A2039" s="120">
        <v>0.2</v>
      </c>
      <c r="B2039" s="120">
        <v>0.47</v>
      </c>
      <c r="C2039" s="120">
        <v>0.33</v>
      </c>
      <c r="D2039" s="250">
        <f t="shared" si="174"/>
        <v>0.30464212095572002</v>
      </c>
      <c r="E2039" s="250">
        <f t="shared" si="174"/>
        <v>0.30561841675520002</v>
      </c>
      <c r="F2039" s="250">
        <f t="shared" si="166"/>
        <v>0.30464212095572002</v>
      </c>
      <c r="G2039" s="250"/>
      <c r="H2039" s="250"/>
      <c r="I2039" s="250"/>
      <c r="J2039" s="250">
        <f t="shared" si="175"/>
        <v>0.28272469653008003</v>
      </c>
      <c r="K2039" s="250">
        <f t="shared" si="175"/>
        <v>0.29146563805519998</v>
      </c>
      <c r="L2039" s="250">
        <f t="shared" si="167"/>
        <v>0.28272469653008003</v>
      </c>
      <c r="M2039" s="250"/>
      <c r="N2039" s="250"/>
      <c r="O2039" s="250"/>
      <c r="P2039" s="250">
        <f t="shared" si="176"/>
        <v>0.33853715425403996</v>
      </c>
      <c r="Q2039" s="250">
        <f t="shared" si="176"/>
        <v>0.34695698781635997</v>
      </c>
      <c r="R2039" s="250">
        <f t="shared" si="168"/>
        <v>0.33853715425403996</v>
      </c>
      <c r="S2039" s="250"/>
      <c r="T2039" s="250">
        <f t="shared" si="177"/>
        <v>0.49705783176122786</v>
      </c>
      <c r="U2039" s="250">
        <f t="shared" si="177"/>
        <v>0.49732768713556386</v>
      </c>
      <c r="V2039" s="250">
        <f t="shared" si="177"/>
        <v>0.50544814872022159</v>
      </c>
      <c r="W2039" s="250">
        <f t="shared" si="169"/>
        <v>0.49705783176122786</v>
      </c>
      <c r="X2039" s="250"/>
      <c r="Y2039" s="250"/>
      <c r="Z2039" s="250"/>
      <c r="AA2039" s="250"/>
    </row>
    <row r="2040" spans="1:27" ht="14.25" hidden="1" customHeight="1">
      <c r="A2040" s="120">
        <v>0.2</v>
      </c>
      <c r="B2040" s="120">
        <v>0.48</v>
      </c>
      <c r="C2040" s="120">
        <v>0.32</v>
      </c>
      <c r="D2040" s="250">
        <f t="shared" si="174"/>
        <v>0.30429485651648003</v>
      </c>
      <c r="E2040" s="250">
        <f t="shared" si="174"/>
        <v>0.30593739817520005</v>
      </c>
      <c r="F2040" s="250">
        <f t="shared" si="166"/>
        <v>0.30429485651648003</v>
      </c>
      <c r="G2040" s="250"/>
      <c r="H2040" s="250"/>
      <c r="I2040" s="250"/>
      <c r="J2040" s="250">
        <f t="shared" si="175"/>
        <v>0.28240741634431998</v>
      </c>
      <c r="K2040" s="250">
        <f t="shared" si="175"/>
        <v>0.29178461947520001</v>
      </c>
      <c r="L2040" s="250">
        <f t="shared" si="167"/>
        <v>0.28240741634431998</v>
      </c>
      <c r="M2040" s="250"/>
      <c r="N2040" s="250"/>
      <c r="O2040" s="250"/>
      <c r="P2040" s="250">
        <f t="shared" si="176"/>
        <v>0.33854332122816</v>
      </c>
      <c r="Q2040" s="250">
        <f t="shared" si="176"/>
        <v>0.34695082084223999</v>
      </c>
      <c r="R2040" s="250">
        <f t="shared" si="168"/>
        <v>0.33854332122816</v>
      </c>
      <c r="S2040" s="250"/>
      <c r="T2040" s="250">
        <f t="shared" si="177"/>
        <v>0.49662790852041672</v>
      </c>
      <c r="U2040" s="250">
        <f t="shared" si="177"/>
        <v>0.49753636584379923</v>
      </c>
      <c r="V2040" s="250">
        <f t="shared" si="177"/>
        <v>0.50565681299773757</v>
      </c>
      <c r="W2040" s="250">
        <f t="shared" si="169"/>
        <v>0.49662790852041672</v>
      </c>
      <c r="X2040" s="250"/>
      <c r="Y2040" s="250"/>
      <c r="Z2040" s="250"/>
      <c r="AA2040" s="250"/>
    </row>
    <row r="2041" spans="1:27" ht="14.25" hidden="1" customHeight="1">
      <c r="A2041" s="120">
        <v>0.2</v>
      </c>
      <c r="B2041" s="120">
        <v>0.49</v>
      </c>
      <c r="C2041" s="120">
        <v>0.31</v>
      </c>
      <c r="D2041" s="250">
        <f t="shared" si="174"/>
        <v>0.30394759207724004</v>
      </c>
      <c r="E2041" s="250">
        <f t="shared" si="174"/>
        <v>0.30625637959520002</v>
      </c>
      <c r="F2041" s="250">
        <f t="shared" si="166"/>
        <v>0.30394759207724004</v>
      </c>
      <c r="G2041" s="250"/>
      <c r="H2041" s="250"/>
      <c r="I2041" s="250"/>
      <c r="J2041" s="250">
        <f t="shared" si="175"/>
        <v>0.28209013615855999</v>
      </c>
      <c r="K2041" s="250">
        <f t="shared" si="175"/>
        <v>0.29210360089519999</v>
      </c>
      <c r="L2041" s="250">
        <f t="shared" si="167"/>
        <v>0.28209013615855999</v>
      </c>
      <c r="M2041" s="250"/>
      <c r="N2041" s="250"/>
      <c r="O2041" s="250"/>
      <c r="P2041" s="250">
        <f t="shared" si="176"/>
        <v>0.33854948820228004</v>
      </c>
      <c r="Q2041" s="250">
        <f t="shared" si="176"/>
        <v>0.34694465386812001</v>
      </c>
      <c r="R2041" s="250">
        <f t="shared" si="168"/>
        <v>0.33854948820228004</v>
      </c>
      <c r="S2041" s="250"/>
      <c r="T2041" s="250">
        <f t="shared" si="177"/>
        <v>0.49619798527960551</v>
      </c>
      <c r="U2041" s="250">
        <f t="shared" si="177"/>
        <v>0.49774504455203461</v>
      </c>
      <c r="V2041" s="250">
        <f t="shared" si="177"/>
        <v>0.50586547727525355</v>
      </c>
      <c r="W2041" s="250">
        <f t="shared" si="169"/>
        <v>0.49619798527960551</v>
      </c>
      <c r="X2041" s="250"/>
      <c r="Y2041" s="250"/>
      <c r="Z2041" s="250"/>
      <c r="AA2041" s="250"/>
    </row>
    <row r="2042" spans="1:27" ht="14.25" hidden="1" customHeight="1">
      <c r="A2042" s="120">
        <v>0.2</v>
      </c>
      <c r="B2042" s="120">
        <v>0.5</v>
      </c>
      <c r="C2042" s="120">
        <v>0.3</v>
      </c>
      <c r="D2042" s="250">
        <f t="shared" si="174"/>
        <v>0.30360032763800004</v>
      </c>
      <c r="E2042" s="250">
        <f t="shared" si="174"/>
        <v>0.3065753610152</v>
      </c>
      <c r="F2042" s="250">
        <f t="shared" si="166"/>
        <v>0.30360032763800004</v>
      </c>
      <c r="G2042" s="250"/>
      <c r="H2042" s="250"/>
      <c r="I2042" s="250"/>
      <c r="J2042" s="250">
        <f t="shared" si="175"/>
        <v>0.2817728559728</v>
      </c>
      <c r="K2042" s="250">
        <f t="shared" si="175"/>
        <v>0.29242258231520002</v>
      </c>
      <c r="L2042" s="250">
        <f t="shared" si="167"/>
        <v>0.2817728559728</v>
      </c>
      <c r="M2042" s="250"/>
      <c r="N2042" s="250"/>
      <c r="O2042" s="250"/>
      <c r="P2042" s="250">
        <f t="shared" si="176"/>
        <v>0.33855565517640002</v>
      </c>
      <c r="Q2042" s="250">
        <f t="shared" si="176"/>
        <v>0.34693848689399998</v>
      </c>
      <c r="R2042" s="250">
        <f t="shared" si="168"/>
        <v>0.33855565517640002</v>
      </c>
      <c r="S2042" s="250"/>
      <c r="T2042" s="250">
        <f t="shared" si="177"/>
        <v>0.49576806203879431</v>
      </c>
      <c r="U2042" s="250">
        <f t="shared" si="177"/>
        <v>0.49795372326027004</v>
      </c>
      <c r="V2042" s="250">
        <f t="shared" si="177"/>
        <v>0.50607414155276942</v>
      </c>
      <c r="W2042" s="250">
        <f t="shared" si="169"/>
        <v>0.49576806203879431</v>
      </c>
      <c r="X2042" s="250"/>
      <c r="Y2042" s="250"/>
      <c r="Z2042" s="250"/>
      <c r="AA2042" s="250"/>
    </row>
    <row r="2043" spans="1:27" ht="14.25" hidden="1" customHeight="1">
      <c r="A2043" s="120">
        <v>0.2</v>
      </c>
      <c r="B2043" s="120">
        <v>0.51</v>
      </c>
      <c r="C2043" s="120">
        <v>0.28999999999999998</v>
      </c>
      <c r="D2043" s="250">
        <f t="shared" si="174"/>
        <v>0.30325306319876005</v>
      </c>
      <c r="E2043" s="250">
        <f t="shared" si="174"/>
        <v>0.30689434243520003</v>
      </c>
      <c r="F2043" s="250">
        <f t="shared" si="166"/>
        <v>0.30325306319876005</v>
      </c>
      <c r="G2043" s="250"/>
      <c r="H2043" s="250"/>
      <c r="I2043" s="250"/>
      <c r="J2043" s="250">
        <f t="shared" si="175"/>
        <v>0.28145557578704</v>
      </c>
      <c r="K2043" s="250">
        <f t="shared" si="175"/>
        <v>0.29274156373519999</v>
      </c>
      <c r="L2043" s="250">
        <f t="shared" si="167"/>
        <v>0.28145557578704</v>
      </c>
      <c r="M2043" s="250"/>
      <c r="N2043" s="250"/>
      <c r="O2043" s="250"/>
      <c r="P2043" s="250">
        <f t="shared" si="176"/>
        <v>0.33856182215052</v>
      </c>
      <c r="Q2043" s="250">
        <f t="shared" si="176"/>
        <v>0.34693231991987999</v>
      </c>
      <c r="R2043" s="250">
        <f t="shared" si="168"/>
        <v>0.33856182215052</v>
      </c>
      <c r="S2043" s="250"/>
      <c r="T2043" s="250">
        <f t="shared" si="177"/>
        <v>0.49533813879798316</v>
      </c>
      <c r="U2043" s="250">
        <f t="shared" si="177"/>
        <v>0.49816240196850542</v>
      </c>
      <c r="V2043" s="250">
        <f t="shared" si="177"/>
        <v>0.5062828058302854</v>
      </c>
      <c r="W2043" s="250">
        <f t="shared" si="169"/>
        <v>0.49533813879798316</v>
      </c>
      <c r="X2043" s="250"/>
      <c r="Y2043" s="250"/>
      <c r="Z2043" s="250"/>
      <c r="AA2043" s="250"/>
    </row>
    <row r="2044" spans="1:27" ht="14.25" hidden="1" customHeight="1">
      <c r="A2044" s="120">
        <v>0.2</v>
      </c>
      <c r="B2044" s="120">
        <v>0.52</v>
      </c>
      <c r="C2044" s="120">
        <v>0.28000000000000003</v>
      </c>
      <c r="D2044" s="250">
        <f t="shared" si="174"/>
        <v>0.30290579875952001</v>
      </c>
      <c r="E2044" s="250">
        <f t="shared" si="174"/>
        <v>0.30721332385520006</v>
      </c>
      <c r="F2044" s="250">
        <f t="shared" si="166"/>
        <v>0.30290579875952001</v>
      </c>
      <c r="G2044" s="250"/>
      <c r="H2044" s="250"/>
      <c r="I2044" s="250"/>
      <c r="J2044" s="250">
        <f t="shared" si="175"/>
        <v>0.28113829560128001</v>
      </c>
      <c r="K2044" s="250">
        <f t="shared" si="175"/>
        <v>0.29306054515520003</v>
      </c>
      <c r="L2044" s="250">
        <f t="shared" si="167"/>
        <v>0.28113829560128001</v>
      </c>
      <c r="M2044" s="250"/>
      <c r="N2044" s="250"/>
      <c r="O2044" s="250"/>
      <c r="P2044" s="250">
        <f t="shared" si="176"/>
        <v>0.33856798912464003</v>
      </c>
      <c r="Q2044" s="250">
        <f t="shared" si="176"/>
        <v>0.34692615294576001</v>
      </c>
      <c r="R2044" s="250">
        <f t="shared" si="168"/>
        <v>0.33856798912464003</v>
      </c>
      <c r="S2044" s="250"/>
      <c r="T2044" s="250">
        <f t="shared" si="177"/>
        <v>0.49490821555717207</v>
      </c>
      <c r="U2044" s="250">
        <f t="shared" si="177"/>
        <v>0.49837108067674085</v>
      </c>
      <c r="V2044" s="250">
        <f t="shared" si="177"/>
        <v>0.50649147010780138</v>
      </c>
      <c r="W2044" s="250">
        <f t="shared" si="169"/>
        <v>0.49490821555717207</v>
      </c>
      <c r="X2044" s="250"/>
      <c r="Y2044" s="250"/>
      <c r="Z2044" s="250"/>
      <c r="AA2044" s="250"/>
    </row>
    <row r="2045" spans="1:27" ht="14.25" hidden="1" customHeight="1">
      <c r="A2045" s="120">
        <v>0.2</v>
      </c>
      <c r="B2045" s="120">
        <v>0.53</v>
      </c>
      <c r="C2045" s="120">
        <v>0.27</v>
      </c>
      <c r="D2045" s="250">
        <f t="shared" si="174"/>
        <v>0.30255853432028001</v>
      </c>
      <c r="E2045" s="250">
        <f t="shared" si="174"/>
        <v>0.30753230527520004</v>
      </c>
      <c r="F2045" s="250">
        <f t="shared" si="166"/>
        <v>0.30255853432028001</v>
      </c>
      <c r="G2045" s="250"/>
      <c r="H2045" s="250"/>
      <c r="I2045" s="250"/>
      <c r="J2045" s="250">
        <f t="shared" si="175"/>
        <v>0.28082101541552001</v>
      </c>
      <c r="K2045" s="250">
        <f t="shared" si="175"/>
        <v>0.2933795265752</v>
      </c>
      <c r="L2045" s="250">
        <f t="shared" si="167"/>
        <v>0.28082101541552001</v>
      </c>
      <c r="M2045" s="250"/>
      <c r="N2045" s="250"/>
      <c r="O2045" s="250"/>
      <c r="P2045" s="250">
        <f t="shared" si="176"/>
        <v>0.33857415609876007</v>
      </c>
      <c r="Q2045" s="250">
        <f t="shared" si="176"/>
        <v>0.34691998597163998</v>
      </c>
      <c r="R2045" s="250">
        <f t="shared" si="168"/>
        <v>0.33857415609876007</v>
      </c>
      <c r="S2045" s="250"/>
      <c r="T2045" s="250">
        <f t="shared" si="177"/>
        <v>0.49447829231636087</v>
      </c>
      <c r="U2045" s="250">
        <f t="shared" si="177"/>
        <v>0.49857975938497623</v>
      </c>
      <c r="V2045" s="250">
        <f t="shared" si="177"/>
        <v>0.50670013438531736</v>
      </c>
      <c r="W2045" s="250">
        <f t="shared" si="169"/>
        <v>0.49447829231636087</v>
      </c>
      <c r="X2045" s="250"/>
      <c r="Y2045" s="250"/>
      <c r="Z2045" s="250"/>
      <c r="AA2045" s="250"/>
    </row>
    <row r="2046" spans="1:27" ht="14.25" hidden="1" customHeight="1">
      <c r="A2046" s="120">
        <v>0.2</v>
      </c>
      <c r="B2046" s="120">
        <v>0.54</v>
      </c>
      <c r="C2046" s="120">
        <v>0.26</v>
      </c>
      <c r="D2046" s="250">
        <f t="shared" si="174"/>
        <v>0.30221126988104002</v>
      </c>
      <c r="E2046" s="250">
        <f t="shared" si="174"/>
        <v>0.30785128669520001</v>
      </c>
      <c r="F2046" s="250">
        <f t="shared" si="166"/>
        <v>0.30221126988104002</v>
      </c>
      <c r="G2046" s="250"/>
      <c r="H2046" s="250"/>
      <c r="I2046" s="250"/>
      <c r="J2046" s="250">
        <f t="shared" si="175"/>
        <v>0.28050373522976002</v>
      </c>
      <c r="K2046" s="250">
        <f t="shared" si="175"/>
        <v>0.29369850799520003</v>
      </c>
      <c r="L2046" s="250">
        <f t="shared" si="167"/>
        <v>0.28050373522976002</v>
      </c>
      <c r="M2046" s="250"/>
      <c r="N2046" s="250"/>
      <c r="O2046" s="250"/>
      <c r="P2046" s="250">
        <f t="shared" si="176"/>
        <v>0.33858032307288</v>
      </c>
      <c r="Q2046" s="250">
        <f t="shared" si="176"/>
        <v>0.34691381899752</v>
      </c>
      <c r="R2046" s="250">
        <f t="shared" si="168"/>
        <v>0.33858032307288</v>
      </c>
      <c r="S2046" s="250"/>
      <c r="T2046" s="250">
        <f t="shared" si="177"/>
        <v>0.49404836907554972</v>
      </c>
      <c r="U2046" s="250">
        <f t="shared" si="177"/>
        <v>0.49878843809321166</v>
      </c>
      <c r="V2046" s="250">
        <f t="shared" si="177"/>
        <v>0.50690879866283334</v>
      </c>
      <c r="W2046" s="250">
        <f t="shared" si="169"/>
        <v>0.49404836907554972</v>
      </c>
      <c r="X2046" s="250"/>
      <c r="Y2046" s="250"/>
      <c r="Z2046" s="250"/>
      <c r="AA2046" s="250"/>
    </row>
    <row r="2047" spans="1:27" ht="14.25" hidden="1" customHeight="1">
      <c r="A2047" s="120">
        <v>0.2</v>
      </c>
      <c r="B2047" s="120">
        <v>0.55000000000000004</v>
      </c>
      <c r="C2047" s="120">
        <v>0.25</v>
      </c>
      <c r="D2047" s="250">
        <f t="shared" si="174"/>
        <v>0.30186400544180003</v>
      </c>
      <c r="E2047" s="250">
        <f t="shared" si="174"/>
        <v>0.30817026811520004</v>
      </c>
      <c r="F2047" s="250">
        <f t="shared" si="166"/>
        <v>0.30186400544180003</v>
      </c>
      <c r="G2047" s="250"/>
      <c r="H2047" s="250"/>
      <c r="I2047" s="250"/>
      <c r="J2047" s="250">
        <f t="shared" si="175"/>
        <v>0.28018645504400003</v>
      </c>
      <c r="K2047" s="250">
        <f t="shared" si="175"/>
        <v>0.29401748941520001</v>
      </c>
      <c r="L2047" s="250">
        <f t="shared" si="167"/>
        <v>0.28018645504400003</v>
      </c>
      <c r="M2047" s="250"/>
      <c r="N2047" s="250"/>
      <c r="O2047" s="250"/>
      <c r="P2047" s="250">
        <f t="shared" si="176"/>
        <v>0.33858649004699998</v>
      </c>
      <c r="Q2047" s="250">
        <f t="shared" si="176"/>
        <v>0.34690765202340001</v>
      </c>
      <c r="R2047" s="250">
        <f t="shared" si="168"/>
        <v>0.33858649004699998</v>
      </c>
      <c r="S2047" s="250"/>
      <c r="T2047" s="250">
        <f t="shared" si="177"/>
        <v>0.49361844583473852</v>
      </c>
      <c r="U2047" s="250">
        <f t="shared" si="177"/>
        <v>0.49899711680144709</v>
      </c>
      <c r="V2047" s="250">
        <f t="shared" si="177"/>
        <v>0.50711746294034921</v>
      </c>
      <c r="W2047" s="250">
        <f t="shared" si="169"/>
        <v>0.49361844583473852</v>
      </c>
      <c r="X2047" s="250"/>
      <c r="Y2047" s="250"/>
      <c r="Z2047" s="250"/>
      <c r="AA2047" s="250"/>
    </row>
    <row r="2048" spans="1:27" ht="14.25" hidden="1" customHeight="1">
      <c r="A2048" s="120">
        <v>0.2</v>
      </c>
      <c r="B2048" s="120">
        <v>0.56000000000000005</v>
      </c>
      <c r="C2048" s="120">
        <v>0.24</v>
      </c>
      <c r="D2048" s="250">
        <f t="shared" si="174"/>
        <v>0.30151674100256004</v>
      </c>
      <c r="E2048" s="250">
        <f t="shared" si="174"/>
        <v>0.30848924953520002</v>
      </c>
      <c r="F2048" s="250">
        <f t="shared" si="166"/>
        <v>0.30151674100256004</v>
      </c>
      <c r="G2048" s="250"/>
      <c r="H2048" s="250"/>
      <c r="I2048" s="250"/>
      <c r="J2048" s="250">
        <f t="shared" si="175"/>
        <v>0.27986917485824003</v>
      </c>
      <c r="K2048" s="250">
        <f t="shared" si="175"/>
        <v>0.29433647083519998</v>
      </c>
      <c r="L2048" s="250">
        <f t="shared" si="167"/>
        <v>0.27986917485824003</v>
      </c>
      <c r="M2048" s="250"/>
      <c r="N2048" s="250"/>
      <c r="O2048" s="250"/>
      <c r="P2048" s="250">
        <f t="shared" si="176"/>
        <v>0.33859265702112001</v>
      </c>
      <c r="Q2048" s="250">
        <f t="shared" si="176"/>
        <v>0.34690148504927998</v>
      </c>
      <c r="R2048" s="250">
        <f t="shared" si="168"/>
        <v>0.33859265702112001</v>
      </c>
      <c r="S2048" s="250"/>
      <c r="T2048" s="250">
        <f t="shared" si="177"/>
        <v>0.49318852259392731</v>
      </c>
      <c r="U2048" s="250">
        <f t="shared" si="177"/>
        <v>0.49920579550968247</v>
      </c>
      <c r="V2048" s="250">
        <f t="shared" si="177"/>
        <v>0.50732612721786519</v>
      </c>
      <c r="W2048" s="250">
        <f t="shared" si="169"/>
        <v>0.49318852259392731</v>
      </c>
      <c r="X2048" s="250"/>
      <c r="Y2048" s="250"/>
      <c r="Z2048" s="250"/>
      <c r="AA2048" s="250"/>
    </row>
    <row r="2049" spans="1:27" ht="14.25" hidden="1" customHeight="1">
      <c r="A2049" s="120">
        <v>0.2</v>
      </c>
      <c r="B2049" s="120">
        <v>0.56999999999999995</v>
      </c>
      <c r="C2049" s="120">
        <v>0.23</v>
      </c>
      <c r="D2049" s="250">
        <f t="shared" si="174"/>
        <v>0.30116947656331999</v>
      </c>
      <c r="E2049" s="250">
        <f t="shared" si="174"/>
        <v>0.30880823095519999</v>
      </c>
      <c r="F2049" s="250">
        <f t="shared" si="166"/>
        <v>0.30116947656331999</v>
      </c>
      <c r="G2049" s="250"/>
      <c r="H2049" s="250"/>
      <c r="I2049" s="250"/>
      <c r="J2049" s="250">
        <f t="shared" si="175"/>
        <v>0.27955189467247998</v>
      </c>
      <c r="K2049" s="250">
        <f t="shared" si="175"/>
        <v>0.29465545225520001</v>
      </c>
      <c r="L2049" s="250">
        <f t="shared" si="167"/>
        <v>0.27955189467247998</v>
      </c>
      <c r="M2049" s="250"/>
      <c r="N2049" s="250"/>
      <c r="O2049" s="250"/>
      <c r="P2049" s="250">
        <f t="shared" si="176"/>
        <v>0.33859882399523999</v>
      </c>
      <c r="Q2049" s="250">
        <f t="shared" si="176"/>
        <v>0.34689531807515994</v>
      </c>
      <c r="R2049" s="250">
        <f t="shared" si="168"/>
        <v>0.33859882399523999</v>
      </c>
      <c r="S2049" s="250"/>
      <c r="T2049" s="250">
        <f t="shared" si="177"/>
        <v>0.49275859935311617</v>
      </c>
      <c r="U2049" s="250">
        <f t="shared" si="177"/>
        <v>0.49941447421791779</v>
      </c>
      <c r="V2049" s="250">
        <f t="shared" si="177"/>
        <v>0.50753479149538117</v>
      </c>
      <c r="W2049" s="250">
        <f t="shared" si="169"/>
        <v>0.49275859935311617</v>
      </c>
      <c r="X2049" s="250"/>
      <c r="Y2049" s="250"/>
      <c r="Z2049" s="250"/>
      <c r="AA2049" s="250"/>
    </row>
    <row r="2050" spans="1:27" ht="14.25" hidden="1" customHeight="1">
      <c r="A2050" s="120">
        <v>0.2</v>
      </c>
      <c r="B2050" s="120">
        <v>0.57999999999999996</v>
      </c>
      <c r="C2050" s="120">
        <v>0.22</v>
      </c>
      <c r="D2050" s="250">
        <f t="shared" si="174"/>
        <v>0.30082221212408</v>
      </c>
      <c r="E2050" s="250">
        <f t="shared" si="174"/>
        <v>0.30912721237520002</v>
      </c>
      <c r="F2050" s="250">
        <f t="shared" si="166"/>
        <v>0.30082221212408</v>
      </c>
      <c r="G2050" s="250"/>
      <c r="H2050" s="250"/>
      <c r="I2050" s="250"/>
      <c r="J2050" s="250">
        <f t="shared" si="175"/>
        <v>0.27923461448671999</v>
      </c>
      <c r="K2050" s="250">
        <f t="shared" si="175"/>
        <v>0.29497443367519999</v>
      </c>
      <c r="L2050" s="250">
        <f t="shared" si="167"/>
        <v>0.27923461448671999</v>
      </c>
      <c r="M2050" s="250"/>
      <c r="N2050" s="250"/>
      <c r="O2050" s="250"/>
      <c r="P2050" s="250">
        <f t="shared" si="176"/>
        <v>0.33860499096936003</v>
      </c>
      <c r="Q2050" s="250">
        <f t="shared" si="176"/>
        <v>0.34688915110103991</v>
      </c>
      <c r="R2050" s="250">
        <f t="shared" si="168"/>
        <v>0.33860499096936003</v>
      </c>
      <c r="S2050" s="250"/>
      <c r="T2050" s="250">
        <f t="shared" si="177"/>
        <v>0.49232867611230502</v>
      </c>
      <c r="U2050" s="250">
        <f t="shared" si="177"/>
        <v>0.49962315292615322</v>
      </c>
      <c r="V2050" s="250">
        <f t="shared" si="177"/>
        <v>0.50774345577289715</v>
      </c>
      <c r="W2050" s="250">
        <f t="shared" si="169"/>
        <v>0.49232867611230502</v>
      </c>
      <c r="X2050" s="250"/>
      <c r="Y2050" s="250"/>
      <c r="Z2050" s="250"/>
      <c r="AA2050" s="250"/>
    </row>
    <row r="2051" spans="1:27" ht="14.25" hidden="1" customHeight="1">
      <c r="A2051" s="120">
        <v>0.2</v>
      </c>
      <c r="B2051" s="120">
        <v>0.59</v>
      </c>
      <c r="C2051" s="120">
        <v>0.21</v>
      </c>
      <c r="D2051" s="250">
        <f t="shared" si="174"/>
        <v>0.30047494768484001</v>
      </c>
      <c r="E2051" s="250">
        <f t="shared" si="174"/>
        <v>0.3094461937952</v>
      </c>
      <c r="F2051" s="250">
        <f t="shared" si="166"/>
        <v>0.30047494768484001</v>
      </c>
      <c r="G2051" s="250"/>
      <c r="H2051" s="250"/>
      <c r="I2051" s="250"/>
      <c r="J2051" s="250">
        <f t="shared" si="175"/>
        <v>0.27891733430096</v>
      </c>
      <c r="K2051" s="250">
        <f t="shared" si="175"/>
        <v>0.29529341509520002</v>
      </c>
      <c r="L2051" s="250">
        <f t="shared" si="167"/>
        <v>0.27891733430096</v>
      </c>
      <c r="M2051" s="250"/>
      <c r="N2051" s="250"/>
      <c r="O2051" s="250"/>
      <c r="P2051" s="250">
        <f t="shared" si="176"/>
        <v>0.33861115794347996</v>
      </c>
      <c r="Q2051" s="250">
        <f t="shared" si="176"/>
        <v>0.34688298412691998</v>
      </c>
      <c r="R2051" s="250">
        <f t="shared" si="168"/>
        <v>0.33861115794347996</v>
      </c>
      <c r="S2051" s="250"/>
      <c r="T2051" s="250">
        <f t="shared" si="177"/>
        <v>0.49189875287149382</v>
      </c>
      <c r="U2051" s="250">
        <f t="shared" si="177"/>
        <v>0.4998318316343886</v>
      </c>
      <c r="V2051" s="250">
        <f t="shared" si="177"/>
        <v>0.50795212005041301</v>
      </c>
      <c r="W2051" s="250">
        <f t="shared" si="169"/>
        <v>0.49189875287149382</v>
      </c>
      <c r="X2051" s="250"/>
      <c r="Y2051" s="250"/>
      <c r="Z2051" s="250"/>
      <c r="AA2051" s="250"/>
    </row>
    <row r="2052" spans="1:27" ht="14.25" hidden="1" customHeight="1">
      <c r="A2052" s="120">
        <v>0.2</v>
      </c>
      <c r="B2052" s="120">
        <v>0.6</v>
      </c>
      <c r="C2052" s="120">
        <v>0.2</v>
      </c>
      <c r="D2052" s="250">
        <f t="shared" si="174"/>
        <v>0.30012768324560002</v>
      </c>
      <c r="E2052" s="250">
        <f t="shared" si="174"/>
        <v>0.30976517521520003</v>
      </c>
      <c r="F2052" s="250">
        <f t="shared" si="166"/>
        <v>0.30012768324560002</v>
      </c>
      <c r="G2052" s="250"/>
      <c r="H2052" s="250"/>
      <c r="I2052" s="250"/>
      <c r="J2052" s="250">
        <f t="shared" si="175"/>
        <v>0.2786000541152</v>
      </c>
      <c r="K2052" s="250">
        <f t="shared" si="175"/>
        <v>0.29561239651519999</v>
      </c>
      <c r="L2052" s="250">
        <f t="shared" si="167"/>
        <v>0.2786000541152</v>
      </c>
      <c r="M2052" s="250"/>
      <c r="N2052" s="250"/>
      <c r="O2052" s="250"/>
      <c r="P2052" s="250">
        <f t="shared" si="176"/>
        <v>0.33861732491759999</v>
      </c>
      <c r="Q2052" s="250">
        <f t="shared" si="176"/>
        <v>0.3468768171528</v>
      </c>
      <c r="R2052" s="250">
        <f t="shared" si="168"/>
        <v>0.33861732491759999</v>
      </c>
      <c r="S2052" s="250"/>
      <c r="T2052" s="250">
        <f t="shared" si="177"/>
        <v>0.49146882963068261</v>
      </c>
      <c r="U2052" s="250">
        <f t="shared" si="177"/>
        <v>0.50004051034262398</v>
      </c>
      <c r="V2052" s="250">
        <f t="shared" si="177"/>
        <v>0.50816078432792899</v>
      </c>
      <c r="W2052" s="250">
        <f t="shared" si="169"/>
        <v>0.49146882963068261</v>
      </c>
      <c r="X2052" s="250"/>
      <c r="Y2052" s="250"/>
      <c r="Z2052" s="250"/>
      <c r="AA2052" s="250"/>
    </row>
    <row r="2053" spans="1:27" ht="14.25" hidden="1" customHeight="1">
      <c r="A2053" s="120">
        <v>0.2</v>
      </c>
      <c r="B2053" s="120">
        <v>0.61</v>
      </c>
      <c r="C2053" s="120">
        <v>0.19</v>
      </c>
      <c r="D2053" s="250">
        <f t="shared" si="174"/>
        <v>0.29978041880636003</v>
      </c>
      <c r="E2053" s="250">
        <f t="shared" si="174"/>
        <v>0.31008415663520006</v>
      </c>
      <c r="F2053" s="250">
        <f t="shared" si="166"/>
        <v>0.29978041880636003</v>
      </c>
      <c r="G2053" s="250"/>
      <c r="H2053" s="250"/>
      <c r="I2053" s="250"/>
      <c r="J2053" s="250">
        <f t="shared" si="175"/>
        <v>0.27828277392944001</v>
      </c>
      <c r="K2053" s="250">
        <f t="shared" si="175"/>
        <v>0.29593137793520002</v>
      </c>
      <c r="L2053" s="250">
        <f t="shared" si="167"/>
        <v>0.27828277392944001</v>
      </c>
      <c r="M2053" s="250"/>
      <c r="N2053" s="250"/>
      <c r="O2053" s="250"/>
      <c r="P2053" s="250">
        <f t="shared" si="176"/>
        <v>0.33862349189171997</v>
      </c>
      <c r="Q2053" s="250">
        <f t="shared" si="176"/>
        <v>0.34687065017867996</v>
      </c>
      <c r="R2053" s="250">
        <f t="shared" si="168"/>
        <v>0.33862349189171997</v>
      </c>
      <c r="S2053" s="250"/>
      <c r="T2053" s="250">
        <f t="shared" si="177"/>
        <v>0.49103890638987147</v>
      </c>
      <c r="U2053" s="250">
        <f t="shared" si="177"/>
        <v>0.50024918905085947</v>
      </c>
      <c r="V2053" s="250">
        <f t="shared" si="177"/>
        <v>0.50836944860544497</v>
      </c>
      <c r="W2053" s="250">
        <f t="shared" si="169"/>
        <v>0.49103890638987147</v>
      </c>
      <c r="X2053" s="250"/>
      <c r="Y2053" s="250"/>
      <c r="Z2053" s="250"/>
      <c r="AA2053" s="250"/>
    </row>
    <row r="2054" spans="1:27" ht="14.25" hidden="1" customHeight="1">
      <c r="A2054" s="120">
        <v>0.2</v>
      </c>
      <c r="B2054" s="120">
        <v>0.62</v>
      </c>
      <c r="C2054" s="120">
        <v>0.18</v>
      </c>
      <c r="D2054" s="250">
        <f t="shared" si="174"/>
        <v>0.29943315436711998</v>
      </c>
      <c r="E2054" s="250">
        <f t="shared" si="174"/>
        <v>0.31040313805520003</v>
      </c>
      <c r="F2054" s="250">
        <f t="shared" si="166"/>
        <v>0.29943315436711998</v>
      </c>
      <c r="G2054" s="250"/>
      <c r="H2054" s="250"/>
      <c r="I2054" s="250"/>
      <c r="J2054" s="250">
        <f t="shared" si="175"/>
        <v>0.27796549374368001</v>
      </c>
      <c r="K2054" s="250">
        <f t="shared" si="175"/>
        <v>0.2962503593552</v>
      </c>
      <c r="L2054" s="250">
        <f t="shared" si="167"/>
        <v>0.27796549374368001</v>
      </c>
      <c r="M2054" s="250"/>
      <c r="N2054" s="250"/>
      <c r="O2054" s="250"/>
      <c r="P2054" s="250">
        <f t="shared" si="176"/>
        <v>0.33862965886583996</v>
      </c>
      <c r="Q2054" s="250">
        <f t="shared" si="176"/>
        <v>0.34686448320455998</v>
      </c>
      <c r="R2054" s="250">
        <f t="shared" si="168"/>
        <v>0.33862965886583996</v>
      </c>
      <c r="S2054" s="250"/>
      <c r="T2054" s="250">
        <f t="shared" si="177"/>
        <v>0.49060898314906032</v>
      </c>
      <c r="U2054" s="250">
        <f t="shared" si="177"/>
        <v>0.50045786775909484</v>
      </c>
      <c r="V2054" s="250">
        <f t="shared" si="177"/>
        <v>0.50857811288296095</v>
      </c>
      <c r="W2054" s="250">
        <f t="shared" si="169"/>
        <v>0.49060898314906032</v>
      </c>
      <c r="X2054" s="250"/>
      <c r="Y2054" s="250"/>
      <c r="Z2054" s="250"/>
      <c r="AA2054" s="250"/>
    </row>
    <row r="2055" spans="1:27" ht="14.25" hidden="1" customHeight="1">
      <c r="A2055" s="120">
        <v>0.2</v>
      </c>
      <c r="B2055" s="120">
        <v>0.63</v>
      </c>
      <c r="C2055" s="120">
        <v>0.17</v>
      </c>
      <c r="D2055" s="250">
        <f t="shared" si="174"/>
        <v>0.29908588992787999</v>
      </c>
      <c r="E2055" s="250">
        <f t="shared" si="174"/>
        <v>0.31072211947520006</v>
      </c>
      <c r="F2055" s="250">
        <f t="shared" si="166"/>
        <v>0.29908588992787999</v>
      </c>
      <c r="G2055" s="250"/>
      <c r="H2055" s="250"/>
      <c r="I2055" s="250"/>
      <c r="J2055" s="250">
        <f t="shared" si="175"/>
        <v>0.27764821355792002</v>
      </c>
      <c r="K2055" s="250">
        <f t="shared" si="175"/>
        <v>0.29656934077520003</v>
      </c>
      <c r="L2055" s="250">
        <f t="shared" si="167"/>
        <v>0.27764821355792002</v>
      </c>
      <c r="M2055" s="250"/>
      <c r="N2055" s="250"/>
      <c r="O2055" s="250"/>
      <c r="P2055" s="250">
        <f t="shared" si="176"/>
        <v>0.33863582583995999</v>
      </c>
      <c r="Q2055" s="250">
        <f t="shared" si="176"/>
        <v>0.34685831623044</v>
      </c>
      <c r="R2055" s="250">
        <f t="shared" si="168"/>
        <v>0.33863582583995999</v>
      </c>
      <c r="S2055" s="250"/>
      <c r="T2055" s="250">
        <f t="shared" si="177"/>
        <v>0.49017905990824917</v>
      </c>
      <c r="U2055" s="250">
        <f t="shared" si="177"/>
        <v>0.50066654646733022</v>
      </c>
      <c r="V2055" s="250">
        <f t="shared" si="177"/>
        <v>0.50878677716047693</v>
      </c>
      <c r="W2055" s="250">
        <f t="shared" si="169"/>
        <v>0.49017905990824917</v>
      </c>
      <c r="X2055" s="250"/>
      <c r="Y2055" s="250"/>
      <c r="Z2055" s="250"/>
      <c r="AA2055" s="250"/>
    </row>
    <row r="2056" spans="1:27" ht="14.25" hidden="1" customHeight="1">
      <c r="A2056" s="120">
        <v>0.2</v>
      </c>
      <c r="B2056" s="120">
        <v>0.64</v>
      </c>
      <c r="C2056" s="120">
        <v>0.16</v>
      </c>
      <c r="D2056" s="250">
        <f t="shared" si="174"/>
        <v>0.29873862548864</v>
      </c>
      <c r="E2056" s="250">
        <f t="shared" si="174"/>
        <v>0.31104110089519998</v>
      </c>
      <c r="F2056" s="250">
        <f t="shared" si="166"/>
        <v>0.29873862548864</v>
      </c>
      <c r="G2056" s="250"/>
      <c r="H2056" s="250"/>
      <c r="I2056" s="250"/>
      <c r="J2056" s="250">
        <f t="shared" si="175"/>
        <v>0.27733093337216003</v>
      </c>
      <c r="K2056" s="250">
        <f t="shared" si="175"/>
        <v>0.29688832219520001</v>
      </c>
      <c r="L2056" s="250">
        <f t="shared" si="167"/>
        <v>0.27733093337216003</v>
      </c>
      <c r="M2056" s="250"/>
      <c r="N2056" s="250"/>
      <c r="O2056" s="250"/>
      <c r="P2056" s="250">
        <f t="shared" si="176"/>
        <v>0.33864199281408003</v>
      </c>
      <c r="Q2056" s="250">
        <f t="shared" si="176"/>
        <v>0.34685214925632002</v>
      </c>
      <c r="R2056" s="250">
        <f t="shared" si="168"/>
        <v>0.33864199281408003</v>
      </c>
      <c r="S2056" s="250"/>
      <c r="T2056" s="250">
        <f t="shared" si="177"/>
        <v>0.48974913666743797</v>
      </c>
      <c r="U2056" s="250">
        <f t="shared" si="177"/>
        <v>0.50087522517556571</v>
      </c>
      <c r="V2056" s="250">
        <f t="shared" si="177"/>
        <v>0.50899544143799291</v>
      </c>
      <c r="W2056" s="250">
        <f t="shared" si="169"/>
        <v>0.48974913666743797</v>
      </c>
      <c r="X2056" s="250"/>
      <c r="Y2056" s="250"/>
      <c r="Z2056" s="250"/>
      <c r="AA2056" s="250"/>
    </row>
    <row r="2057" spans="1:27" ht="14.25" hidden="1" customHeight="1">
      <c r="A2057" s="120">
        <v>0.2</v>
      </c>
      <c r="B2057" s="120">
        <v>0.65</v>
      </c>
      <c r="C2057" s="120">
        <v>0.15</v>
      </c>
      <c r="D2057" s="250">
        <f t="shared" si="174"/>
        <v>0.29839136104940001</v>
      </c>
      <c r="E2057" s="250">
        <f t="shared" si="174"/>
        <v>0.31136008231520002</v>
      </c>
      <c r="F2057" s="250">
        <f t="shared" si="166"/>
        <v>0.29839136104940001</v>
      </c>
      <c r="G2057" s="250"/>
      <c r="H2057" s="250"/>
      <c r="I2057" s="250"/>
      <c r="J2057" s="250">
        <f t="shared" si="175"/>
        <v>0.27701365318640003</v>
      </c>
      <c r="K2057" s="250">
        <f t="shared" si="175"/>
        <v>0.29720730361519998</v>
      </c>
      <c r="L2057" s="250">
        <f t="shared" si="167"/>
        <v>0.27701365318640003</v>
      </c>
      <c r="M2057" s="250"/>
      <c r="N2057" s="250"/>
      <c r="O2057" s="250"/>
      <c r="P2057" s="250">
        <f t="shared" si="176"/>
        <v>0.33864815978820001</v>
      </c>
      <c r="Q2057" s="250">
        <f t="shared" si="176"/>
        <v>0.34684598228219998</v>
      </c>
      <c r="R2057" s="250">
        <f t="shared" si="168"/>
        <v>0.33864815978820001</v>
      </c>
      <c r="S2057" s="250"/>
      <c r="T2057" s="250">
        <f t="shared" si="177"/>
        <v>0.48931921342662682</v>
      </c>
      <c r="U2057" s="250">
        <f t="shared" si="177"/>
        <v>0.50108390388380109</v>
      </c>
      <c r="V2057" s="250">
        <f t="shared" si="177"/>
        <v>0.50920410571550889</v>
      </c>
      <c r="W2057" s="250">
        <f t="shared" si="169"/>
        <v>0.48931921342662682</v>
      </c>
      <c r="X2057" s="250"/>
      <c r="Y2057" s="250"/>
      <c r="Z2057" s="250"/>
      <c r="AA2057" s="250"/>
    </row>
    <row r="2058" spans="1:27" ht="14.25" hidden="1" customHeight="1">
      <c r="A2058" s="120">
        <v>0.2</v>
      </c>
      <c r="B2058" s="120">
        <v>0.66</v>
      </c>
      <c r="C2058" s="120">
        <v>0.14000000000000001</v>
      </c>
      <c r="D2058" s="250">
        <f t="shared" si="174"/>
        <v>0.29804409661016007</v>
      </c>
      <c r="E2058" s="250">
        <f t="shared" si="174"/>
        <v>0.31167906373520005</v>
      </c>
      <c r="F2058" s="250">
        <f t="shared" si="166"/>
        <v>0.29804409661016007</v>
      </c>
      <c r="G2058" s="250"/>
      <c r="H2058" s="250"/>
      <c r="I2058" s="250"/>
      <c r="J2058" s="250">
        <f t="shared" si="175"/>
        <v>0.27669637300063998</v>
      </c>
      <c r="K2058" s="250">
        <f t="shared" si="175"/>
        <v>0.29752628503520001</v>
      </c>
      <c r="L2058" s="250">
        <f t="shared" si="167"/>
        <v>0.27669637300063998</v>
      </c>
      <c r="M2058" s="250"/>
      <c r="N2058" s="250"/>
      <c r="O2058" s="250"/>
      <c r="P2058" s="250">
        <f t="shared" si="176"/>
        <v>0.33865432676231999</v>
      </c>
      <c r="Q2058" s="250">
        <f t="shared" si="176"/>
        <v>0.34683981530808</v>
      </c>
      <c r="R2058" s="250">
        <f t="shared" si="168"/>
        <v>0.33865432676231999</v>
      </c>
      <c r="S2058" s="250"/>
      <c r="T2058" s="250">
        <f t="shared" si="177"/>
        <v>0.48888929018581573</v>
      </c>
      <c r="U2058" s="250">
        <f t="shared" si="177"/>
        <v>0.50129258259203646</v>
      </c>
      <c r="V2058" s="250">
        <f t="shared" si="177"/>
        <v>0.50941276999302487</v>
      </c>
      <c r="W2058" s="250">
        <f t="shared" si="169"/>
        <v>0.48888929018581573</v>
      </c>
      <c r="X2058" s="250"/>
      <c r="Y2058" s="250"/>
      <c r="Z2058" s="250"/>
      <c r="AA2058" s="250"/>
    </row>
    <row r="2059" spans="1:27" ht="14.25" hidden="1" customHeight="1">
      <c r="A2059" s="120">
        <v>0.2</v>
      </c>
      <c r="B2059" s="120">
        <v>0.67</v>
      </c>
      <c r="C2059" s="120">
        <v>0.13</v>
      </c>
      <c r="D2059" s="250">
        <f t="shared" si="174"/>
        <v>0.29769683217092002</v>
      </c>
      <c r="E2059" s="250">
        <f t="shared" si="174"/>
        <v>0.31199804515520002</v>
      </c>
      <c r="F2059" s="250">
        <f t="shared" si="166"/>
        <v>0.29769683217092002</v>
      </c>
      <c r="G2059" s="250"/>
      <c r="H2059" s="250"/>
      <c r="I2059" s="250"/>
      <c r="J2059" s="250">
        <f t="shared" si="175"/>
        <v>0.27637909281487999</v>
      </c>
      <c r="K2059" s="250">
        <f t="shared" si="175"/>
        <v>0.29784526645520004</v>
      </c>
      <c r="L2059" s="250">
        <f t="shared" si="167"/>
        <v>0.27637909281487999</v>
      </c>
      <c r="M2059" s="250"/>
      <c r="N2059" s="250"/>
      <c r="O2059" s="250"/>
      <c r="P2059" s="250">
        <f t="shared" si="176"/>
        <v>0.33866049373644003</v>
      </c>
      <c r="Q2059" s="250">
        <f t="shared" si="176"/>
        <v>0.34683364833396002</v>
      </c>
      <c r="R2059" s="250">
        <f t="shared" si="168"/>
        <v>0.33866049373644003</v>
      </c>
      <c r="S2059" s="250"/>
      <c r="T2059" s="250">
        <f t="shared" si="177"/>
        <v>0.48845936694500453</v>
      </c>
      <c r="U2059" s="250">
        <f t="shared" si="177"/>
        <v>0.50150126130027184</v>
      </c>
      <c r="V2059" s="250">
        <f t="shared" si="177"/>
        <v>0.50962143427054074</v>
      </c>
      <c r="W2059" s="250">
        <f t="shared" si="169"/>
        <v>0.48845936694500453</v>
      </c>
      <c r="X2059" s="250"/>
      <c r="Y2059" s="250"/>
      <c r="Z2059" s="250"/>
      <c r="AA2059" s="250"/>
    </row>
    <row r="2060" spans="1:27" ht="14.25" hidden="1" customHeight="1">
      <c r="A2060" s="120">
        <v>0.2</v>
      </c>
      <c r="B2060" s="120">
        <v>0.68</v>
      </c>
      <c r="C2060" s="120">
        <v>0.12</v>
      </c>
      <c r="D2060" s="250">
        <f t="shared" si="174"/>
        <v>0.29734956773168009</v>
      </c>
      <c r="E2060" s="250">
        <f t="shared" si="174"/>
        <v>0.3123170265752</v>
      </c>
      <c r="F2060" s="250">
        <f t="shared" si="166"/>
        <v>0.29734956773168009</v>
      </c>
      <c r="G2060" s="250"/>
      <c r="H2060" s="250"/>
      <c r="I2060" s="250"/>
      <c r="J2060" s="250">
        <f t="shared" si="175"/>
        <v>0.27606181262912</v>
      </c>
      <c r="K2060" s="250">
        <f t="shared" si="175"/>
        <v>0.29816424787520002</v>
      </c>
      <c r="L2060" s="250">
        <f t="shared" si="167"/>
        <v>0.27606181262912</v>
      </c>
      <c r="M2060" s="250"/>
      <c r="N2060" s="250"/>
      <c r="O2060" s="250"/>
      <c r="P2060" s="250">
        <f t="shared" si="176"/>
        <v>0.33866666071056001</v>
      </c>
      <c r="Q2060" s="250">
        <f t="shared" si="176"/>
        <v>0.34682748135983998</v>
      </c>
      <c r="R2060" s="250">
        <f t="shared" si="168"/>
        <v>0.33866666071056001</v>
      </c>
      <c r="S2060" s="250"/>
      <c r="T2060" s="250">
        <f t="shared" si="177"/>
        <v>0.48802944370419332</v>
      </c>
      <c r="U2060" s="250">
        <f t="shared" si="177"/>
        <v>0.50170994000850722</v>
      </c>
      <c r="V2060" s="250">
        <f t="shared" si="177"/>
        <v>0.50983009854805672</v>
      </c>
      <c r="W2060" s="250">
        <f t="shared" si="169"/>
        <v>0.48802944370419332</v>
      </c>
      <c r="X2060" s="250"/>
      <c r="Y2060" s="250"/>
      <c r="Z2060" s="250"/>
      <c r="AA2060" s="250"/>
    </row>
    <row r="2061" spans="1:27" ht="14.25" hidden="1" customHeight="1">
      <c r="A2061" s="120">
        <v>0.2</v>
      </c>
      <c r="B2061" s="120">
        <v>0.69</v>
      </c>
      <c r="C2061" s="120">
        <v>0.11</v>
      </c>
      <c r="D2061" s="250">
        <f t="shared" si="174"/>
        <v>0.29700230329244004</v>
      </c>
      <c r="E2061" s="250">
        <f t="shared" si="174"/>
        <v>0.31263600799520003</v>
      </c>
      <c r="F2061" s="250">
        <f t="shared" si="166"/>
        <v>0.29700230329244004</v>
      </c>
      <c r="G2061" s="250"/>
      <c r="H2061" s="250"/>
      <c r="I2061" s="250"/>
      <c r="J2061" s="250">
        <f t="shared" si="175"/>
        <v>0.27574453244336</v>
      </c>
      <c r="K2061" s="250">
        <f t="shared" si="175"/>
        <v>0.29848322929519999</v>
      </c>
      <c r="L2061" s="250">
        <f t="shared" si="167"/>
        <v>0.27574453244336</v>
      </c>
      <c r="M2061" s="250"/>
      <c r="N2061" s="250"/>
      <c r="O2061" s="250"/>
      <c r="P2061" s="250">
        <f t="shared" si="176"/>
        <v>0.33867282768467999</v>
      </c>
      <c r="Q2061" s="250">
        <f t="shared" si="176"/>
        <v>0.34682131438571995</v>
      </c>
      <c r="R2061" s="250">
        <f t="shared" si="168"/>
        <v>0.33867282768467999</v>
      </c>
      <c r="S2061" s="250"/>
      <c r="T2061" s="250">
        <f t="shared" si="177"/>
        <v>0.48759952046338212</v>
      </c>
      <c r="U2061" s="250">
        <f t="shared" si="177"/>
        <v>0.50191861871674259</v>
      </c>
      <c r="V2061" s="250">
        <f t="shared" si="177"/>
        <v>0.5100387628255727</v>
      </c>
      <c r="W2061" s="250">
        <f t="shared" si="169"/>
        <v>0.48759952046338212</v>
      </c>
      <c r="X2061" s="250"/>
      <c r="Y2061" s="250"/>
      <c r="Z2061" s="250"/>
      <c r="AA2061" s="250"/>
    </row>
    <row r="2062" spans="1:27" ht="14.25" hidden="1" customHeight="1">
      <c r="A2062" s="120">
        <v>0.2</v>
      </c>
      <c r="B2062" s="120">
        <v>0.7</v>
      </c>
      <c r="C2062" s="120">
        <v>0.1</v>
      </c>
      <c r="D2062" s="250">
        <f t="shared" si="174"/>
        <v>0.29665503885320005</v>
      </c>
      <c r="E2062" s="250">
        <f t="shared" si="174"/>
        <v>0.3129549894152</v>
      </c>
      <c r="F2062" s="250">
        <f t="shared" si="166"/>
        <v>0.29665503885320005</v>
      </c>
      <c r="G2062" s="250"/>
      <c r="H2062" s="250"/>
      <c r="I2062" s="250"/>
      <c r="J2062" s="250">
        <f t="shared" si="175"/>
        <v>0.27542725225760001</v>
      </c>
      <c r="K2062" s="250">
        <f t="shared" si="175"/>
        <v>0.29880221071520002</v>
      </c>
      <c r="L2062" s="250">
        <f t="shared" si="167"/>
        <v>0.27542725225760001</v>
      </c>
      <c r="M2062" s="250"/>
      <c r="N2062" s="250"/>
      <c r="O2062" s="250"/>
      <c r="P2062" s="250">
        <f t="shared" si="176"/>
        <v>0.33867899465879997</v>
      </c>
      <c r="Q2062" s="250">
        <f t="shared" si="176"/>
        <v>0.34681514741159991</v>
      </c>
      <c r="R2062" s="250">
        <f t="shared" si="168"/>
        <v>0.33867899465879997</v>
      </c>
      <c r="S2062" s="250"/>
      <c r="T2062" s="250">
        <f t="shared" si="177"/>
        <v>0.48716959722257092</v>
      </c>
      <c r="U2062" s="250">
        <f t="shared" si="177"/>
        <v>0.50212729742497808</v>
      </c>
      <c r="V2062" s="250">
        <f t="shared" si="177"/>
        <v>0.51024742710308868</v>
      </c>
      <c r="W2062" s="250">
        <f t="shared" si="169"/>
        <v>0.48716959722257092</v>
      </c>
      <c r="X2062" s="250"/>
      <c r="Y2062" s="250"/>
      <c r="Z2062" s="250"/>
      <c r="AA2062" s="250"/>
    </row>
    <row r="2063" spans="1:27" ht="14.25" hidden="1" customHeight="1">
      <c r="A2063" s="120">
        <v>0.2</v>
      </c>
      <c r="B2063" s="120">
        <v>0.71</v>
      </c>
      <c r="C2063" s="120">
        <v>0.09</v>
      </c>
      <c r="D2063" s="250">
        <f t="shared" si="174"/>
        <v>0.29630777441396006</v>
      </c>
      <c r="E2063" s="250">
        <f t="shared" si="174"/>
        <v>0.31327397083519998</v>
      </c>
      <c r="F2063" s="250">
        <f t="shared" si="166"/>
        <v>0.29630777441396006</v>
      </c>
      <c r="G2063" s="250"/>
      <c r="H2063" s="250"/>
      <c r="I2063" s="250"/>
      <c r="J2063" s="250">
        <f t="shared" si="175"/>
        <v>0.27510997207184001</v>
      </c>
      <c r="K2063" s="250">
        <f t="shared" si="175"/>
        <v>0.2991211921352</v>
      </c>
      <c r="L2063" s="250">
        <f t="shared" si="167"/>
        <v>0.27510997207184001</v>
      </c>
      <c r="M2063" s="250"/>
      <c r="N2063" s="250"/>
      <c r="O2063" s="250"/>
      <c r="P2063" s="250">
        <f t="shared" si="176"/>
        <v>0.33868516163292001</v>
      </c>
      <c r="Q2063" s="250">
        <f t="shared" si="176"/>
        <v>0.34680898043747999</v>
      </c>
      <c r="R2063" s="250">
        <f t="shared" si="168"/>
        <v>0.33868516163292001</v>
      </c>
      <c r="S2063" s="250"/>
      <c r="T2063" s="250">
        <f t="shared" si="177"/>
        <v>0.48673967398175982</v>
      </c>
      <c r="U2063" s="250">
        <f t="shared" si="177"/>
        <v>0.50233597613321346</v>
      </c>
      <c r="V2063" s="250">
        <f t="shared" si="177"/>
        <v>0.51045609138060455</v>
      </c>
      <c r="W2063" s="250">
        <f t="shared" si="169"/>
        <v>0.48673967398175982</v>
      </c>
      <c r="X2063" s="250"/>
      <c r="Y2063" s="250"/>
      <c r="Z2063" s="250"/>
      <c r="AA2063" s="250"/>
    </row>
    <row r="2064" spans="1:27" ht="14.25" hidden="1" customHeight="1">
      <c r="A2064" s="120">
        <v>0.2</v>
      </c>
      <c r="B2064" s="120">
        <v>0.72</v>
      </c>
      <c r="C2064" s="120">
        <v>0.08</v>
      </c>
      <c r="D2064" s="250">
        <f t="shared" si="174"/>
        <v>0.29596050997472001</v>
      </c>
      <c r="E2064" s="250">
        <f t="shared" si="174"/>
        <v>0.31359295225520001</v>
      </c>
      <c r="F2064" s="250">
        <f t="shared" si="166"/>
        <v>0.29596050997472001</v>
      </c>
      <c r="G2064" s="250"/>
      <c r="H2064" s="250"/>
      <c r="I2064" s="250"/>
      <c r="J2064" s="250">
        <f t="shared" si="175"/>
        <v>0.27479269188608002</v>
      </c>
      <c r="K2064" s="250">
        <f t="shared" si="175"/>
        <v>0.29944017355519997</v>
      </c>
      <c r="L2064" s="250">
        <f t="shared" si="167"/>
        <v>0.27479269188608002</v>
      </c>
      <c r="M2064" s="250"/>
      <c r="N2064" s="250"/>
      <c r="O2064" s="250"/>
      <c r="P2064" s="250">
        <f t="shared" si="176"/>
        <v>0.33869132860703999</v>
      </c>
      <c r="Q2064" s="250">
        <f t="shared" si="176"/>
        <v>0.34680281346336</v>
      </c>
      <c r="R2064" s="250">
        <f t="shared" si="168"/>
        <v>0.33869132860703999</v>
      </c>
      <c r="S2064" s="250"/>
      <c r="T2064" s="250">
        <f t="shared" si="177"/>
        <v>0.48630975074094862</v>
      </c>
      <c r="U2064" s="250">
        <f t="shared" si="177"/>
        <v>0.50254465484144883</v>
      </c>
      <c r="V2064" s="250">
        <f t="shared" si="177"/>
        <v>0.51066475565812053</v>
      </c>
      <c r="W2064" s="250">
        <f t="shared" si="169"/>
        <v>0.48630975074094862</v>
      </c>
      <c r="X2064" s="250"/>
      <c r="Y2064" s="250"/>
      <c r="Z2064" s="250"/>
      <c r="AA2064" s="250"/>
    </row>
    <row r="2065" spans="1:27" ht="14.25" hidden="1" customHeight="1">
      <c r="A2065" s="120">
        <v>0.2</v>
      </c>
      <c r="B2065" s="120">
        <v>0.73</v>
      </c>
      <c r="C2065" s="120">
        <v>7.0000000000000007E-2</v>
      </c>
      <c r="D2065" s="250">
        <f t="shared" si="174"/>
        <v>0.29561324553548002</v>
      </c>
      <c r="E2065" s="250">
        <f t="shared" si="174"/>
        <v>0.31391193367520004</v>
      </c>
      <c r="F2065" s="250">
        <f t="shared" si="166"/>
        <v>0.29561324553548002</v>
      </c>
      <c r="G2065" s="250"/>
      <c r="H2065" s="250"/>
      <c r="I2065" s="250"/>
      <c r="J2065" s="250">
        <f t="shared" si="175"/>
        <v>0.27447541170032003</v>
      </c>
      <c r="K2065" s="250">
        <f t="shared" si="175"/>
        <v>0.2997591549752</v>
      </c>
      <c r="L2065" s="250">
        <f t="shared" si="167"/>
        <v>0.27447541170032003</v>
      </c>
      <c r="M2065" s="250"/>
      <c r="N2065" s="250"/>
      <c r="O2065" s="250"/>
      <c r="P2065" s="250">
        <f t="shared" si="176"/>
        <v>0.33869749558116002</v>
      </c>
      <c r="Q2065" s="250">
        <f t="shared" si="176"/>
        <v>0.34679664648923997</v>
      </c>
      <c r="R2065" s="250">
        <f t="shared" si="168"/>
        <v>0.33869749558116002</v>
      </c>
      <c r="S2065" s="250"/>
      <c r="T2065" s="250">
        <f t="shared" si="177"/>
        <v>0.48587982750013747</v>
      </c>
      <c r="U2065" s="250">
        <f t="shared" si="177"/>
        <v>0.50275333354968421</v>
      </c>
      <c r="V2065" s="250">
        <f t="shared" si="177"/>
        <v>0.51087341993563651</v>
      </c>
      <c r="W2065" s="250">
        <f t="shared" si="169"/>
        <v>0.48587982750013747</v>
      </c>
      <c r="X2065" s="250"/>
      <c r="Y2065" s="250"/>
      <c r="Z2065" s="250"/>
      <c r="AA2065" s="250"/>
    </row>
    <row r="2066" spans="1:27" ht="14.25" hidden="1" customHeight="1">
      <c r="A2066" s="120">
        <v>0.2</v>
      </c>
      <c r="B2066" s="120">
        <v>0.74</v>
      </c>
      <c r="C2066" s="120">
        <v>0.06</v>
      </c>
      <c r="D2066" s="250">
        <f t="shared" si="174"/>
        <v>0.29526598109624003</v>
      </c>
      <c r="E2066" s="250">
        <f t="shared" si="174"/>
        <v>0.31423091509520001</v>
      </c>
      <c r="F2066" s="250">
        <f t="shared" si="166"/>
        <v>0.29526598109624003</v>
      </c>
      <c r="G2066" s="250"/>
      <c r="H2066" s="250"/>
      <c r="I2066" s="250"/>
      <c r="J2066" s="250">
        <f t="shared" si="175"/>
        <v>0.27415813151456003</v>
      </c>
      <c r="K2066" s="250">
        <f t="shared" si="175"/>
        <v>0.30007813639519998</v>
      </c>
      <c r="L2066" s="250">
        <f t="shared" si="167"/>
        <v>0.27415813151456003</v>
      </c>
      <c r="M2066" s="250"/>
      <c r="N2066" s="250"/>
      <c r="O2066" s="250"/>
      <c r="P2066" s="250">
        <f t="shared" si="176"/>
        <v>0.33870366255528001</v>
      </c>
      <c r="Q2066" s="250">
        <f t="shared" si="176"/>
        <v>0.34679047951511999</v>
      </c>
      <c r="R2066" s="250">
        <f t="shared" si="168"/>
        <v>0.33870366255528001</v>
      </c>
      <c r="S2066" s="250"/>
      <c r="T2066" s="250">
        <f t="shared" si="177"/>
        <v>0.48544990425932627</v>
      </c>
      <c r="U2066" s="250">
        <f t="shared" si="177"/>
        <v>0.50296201225791959</v>
      </c>
      <c r="V2066" s="250">
        <f t="shared" si="177"/>
        <v>0.51108208421315249</v>
      </c>
      <c r="W2066" s="250">
        <f t="shared" si="169"/>
        <v>0.48544990425932627</v>
      </c>
      <c r="X2066" s="250"/>
      <c r="Y2066" s="250"/>
      <c r="Z2066" s="250"/>
      <c r="AA2066" s="250"/>
    </row>
    <row r="2067" spans="1:27" ht="14.25" hidden="1" customHeight="1">
      <c r="A2067" s="120">
        <v>0.2</v>
      </c>
      <c r="B2067" s="120">
        <v>0.75</v>
      </c>
      <c r="C2067" s="120">
        <v>0.05</v>
      </c>
      <c r="D2067" s="250">
        <f t="shared" si="174"/>
        <v>0.29491871665700004</v>
      </c>
      <c r="E2067" s="250">
        <f t="shared" si="174"/>
        <v>0.31454989651519999</v>
      </c>
      <c r="F2067" s="250">
        <f t="shared" si="166"/>
        <v>0.29491871665700004</v>
      </c>
      <c r="G2067" s="250"/>
      <c r="H2067" s="250"/>
      <c r="I2067" s="250"/>
      <c r="J2067" s="250">
        <f t="shared" si="175"/>
        <v>0.27384085132880004</v>
      </c>
      <c r="K2067" s="250">
        <f t="shared" si="175"/>
        <v>0.30039711781520001</v>
      </c>
      <c r="L2067" s="250">
        <f t="shared" si="167"/>
        <v>0.27384085132880004</v>
      </c>
      <c r="M2067" s="250"/>
      <c r="N2067" s="250"/>
      <c r="O2067" s="250"/>
      <c r="P2067" s="250">
        <f t="shared" si="176"/>
        <v>0.33870982952940004</v>
      </c>
      <c r="Q2067" s="250">
        <f t="shared" si="176"/>
        <v>0.34678431254100001</v>
      </c>
      <c r="R2067" s="250">
        <f t="shared" si="168"/>
        <v>0.33870982952940004</v>
      </c>
      <c r="S2067" s="250"/>
      <c r="T2067" s="250">
        <f t="shared" si="177"/>
        <v>0.48501998101851512</v>
      </c>
      <c r="U2067" s="250">
        <f t="shared" si="177"/>
        <v>0.50317069096615508</v>
      </c>
      <c r="V2067" s="250">
        <f t="shared" si="177"/>
        <v>0.51129074849066847</v>
      </c>
      <c r="W2067" s="250">
        <f t="shared" si="169"/>
        <v>0.48501998101851512</v>
      </c>
      <c r="X2067" s="250"/>
      <c r="Y2067" s="250"/>
      <c r="Z2067" s="250"/>
      <c r="AA2067" s="250"/>
    </row>
    <row r="2068" spans="1:27" ht="14.25" hidden="1" customHeight="1">
      <c r="A2068" s="120">
        <v>0.2</v>
      </c>
      <c r="B2068" s="120">
        <v>0.76</v>
      </c>
      <c r="C2068" s="120">
        <v>0.04</v>
      </c>
      <c r="D2068" s="250">
        <f t="shared" si="174"/>
        <v>0.29457145221776004</v>
      </c>
      <c r="E2068" s="250">
        <f t="shared" si="174"/>
        <v>0.31486887793520002</v>
      </c>
      <c r="F2068" s="250">
        <f t="shared" si="166"/>
        <v>0.29457145221776004</v>
      </c>
      <c r="G2068" s="250"/>
      <c r="H2068" s="250"/>
      <c r="I2068" s="250"/>
      <c r="J2068" s="250">
        <f t="shared" si="175"/>
        <v>0.27352357114304005</v>
      </c>
      <c r="K2068" s="250">
        <f t="shared" si="175"/>
        <v>0.30071609923519999</v>
      </c>
      <c r="L2068" s="250">
        <f t="shared" si="167"/>
        <v>0.27352357114304005</v>
      </c>
      <c r="M2068" s="250"/>
      <c r="N2068" s="250"/>
      <c r="O2068" s="250"/>
      <c r="P2068" s="250">
        <f t="shared" si="176"/>
        <v>0.33871599650352002</v>
      </c>
      <c r="Q2068" s="250">
        <f t="shared" si="176"/>
        <v>0.34677814556687997</v>
      </c>
      <c r="R2068" s="250">
        <f t="shared" si="168"/>
        <v>0.33871599650352002</v>
      </c>
      <c r="S2068" s="250"/>
      <c r="T2068" s="250">
        <f t="shared" si="177"/>
        <v>0.48459005777770398</v>
      </c>
      <c r="U2068" s="250">
        <f t="shared" si="177"/>
        <v>0.50337936967439045</v>
      </c>
      <c r="V2068" s="250">
        <f t="shared" si="177"/>
        <v>0.51149941276818445</v>
      </c>
      <c r="W2068" s="250">
        <f t="shared" si="169"/>
        <v>0.48459005777770398</v>
      </c>
      <c r="X2068" s="250"/>
      <c r="Y2068" s="250"/>
      <c r="Z2068" s="250"/>
      <c r="AA2068" s="250"/>
    </row>
    <row r="2069" spans="1:27" ht="14.25" hidden="1" customHeight="1">
      <c r="A2069" s="120">
        <v>0.2</v>
      </c>
      <c r="B2069" s="120">
        <v>0.77</v>
      </c>
      <c r="C2069" s="120">
        <v>0.03</v>
      </c>
      <c r="D2069" s="250">
        <f t="shared" si="174"/>
        <v>0.29422418777852005</v>
      </c>
      <c r="E2069" s="250">
        <f t="shared" si="174"/>
        <v>0.31518785935520005</v>
      </c>
      <c r="F2069" s="250">
        <f t="shared" si="166"/>
        <v>0.29422418777852005</v>
      </c>
      <c r="G2069" s="250"/>
      <c r="H2069" s="250"/>
      <c r="I2069" s="250"/>
      <c r="J2069" s="250">
        <f t="shared" si="175"/>
        <v>0.27320629095728005</v>
      </c>
      <c r="K2069" s="250">
        <f t="shared" si="175"/>
        <v>0.30103508065520002</v>
      </c>
      <c r="L2069" s="250">
        <f t="shared" si="167"/>
        <v>0.27320629095728005</v>
      </c>
      <c r="M2069" s="250"/>
      <c r="N2069" s="250"/>
      <c r="O2069" s="250"/>
      <c r="P2069" s="250">
        <f t="shared" si="176"/>
        <v>0.33872216347764006</v>
      </c>
      <c r="Q2069" s="250">
        <f t="shared" si="176"/>
        <v>0.34677197859275999</v>
      </c>
      <c r="R2069" s="250">
        <f t="shared" si="168"/>
        <v>0.33872216347764006</v>
      </c>
      <c r="S2069" s="250"/>
      <c r="T2069" s="250">
        <f t="shared" si="177"/>
        <v>0.48416013453689283</v>
      </c>
      <c r="U2069" s="250">
        <f t="shared" si="177"/>
        <v>0.50358804838262583</v>
      </c>
      <c r="V2069" s="250">
        <f t="shared" si="177"/>
        <v>0.51170807704570032</v>
      </c>
      <c r="W2069" s="250">
        <f t="shared" si="169"/>
        <v>0.48416013453689283</v>
      </c>
      <c r="X2069" s="250"/>
      <c r="Y2069" s="250"/>
      <c r="Z2069" s="250"/>
      <c r="AA2069" s="250"/>
    </row>
    <row r="2070" spans="1:27" ht="14.25" hidden="1" customHeight="1">
      <c r="A2070" s="120">
        <v>0.2</v>
      </c>
      <c r="B2070" s="120">
        <v>0.78</v>
      </c>
      <c r="C2070" s="120">
        <v>0.02</v>
      </c>
      <c r="D2070" s="250">
        <f t="shared" si="174"/>
        <v>0.29387692333928006</v>
      </c>
      <c r="E2070" s="250">
        <f t="shared" si="174"/>
        <v>0.31550684077520003</v>
      </c>
      <c r="F2070" s="250">
        <f t="shared" si="166"/>
        <v>0.29387692333928006</v>
      </c>
      <c r="G2070" s="250"/>
      <c r="H2070" s="250"/>
      <c r="I2070" s="250"/>
      <c r="J2070" s="250">
        <f t="shared" si="175"/>
        <v>0.27288901077152006</v>
      </c>
      <c r="K2070" s="250">
        <f t="shared" si="175"/>
        <v>0.30135406207520005</v>
      </c>
      <c r="L2070" s="250">
        <f t="shared" si="167"/>
        <v>0.27288901077152006</v>
      </c>
      <c r="M2070" s="250"/>
      <c r="N2070" s="250"/>
      <c r="O2070" s="250"/>
      <c r="P2070" s="250">
        <f t="shared" si="176"/>
        <v>0.33872833045176004</v>
      </c>
      <c r="Q2070" s="250">
        <f t="shared" si="176"/>
        <v>0.34676581161864001</v>
      </c>
      <c r="R2070" s="250">
        <f t="shared" si="168"/>
        <v>0.33872833045176004</v>
      </c>
      <c r="S2070" s="250"/>
      <c r="T2070" s="250">
        <f t="shared" si="177"/>
        <v>0.48373021129608162</v>
      </c>
      <c r="U2070" s="250">
        <f t="shared" si="177"/>
        <v>0.50379672709086132</v>
      </c>
      <c r="V2070" s="250">
        <f t="shared" si="177"/>
        <v>0.51191674132321641</v>
      </c>
      <c r="W2070" s="250">
        <f t="shared" si="169"/>
        <v>0.48373021129608162</v>
      </c>
      <c r="X2070" s="250"/>
      <c r="Y2070" s="250"/>
      <c r="Z2070" s="250"/>
      <c r="AA2070" s="250"/>
    </row>
    <row r="2071" spans="1:27" ht="14.25" hidden="1" customHeight="1">
      <c r="A2071" s="120">
        <v>0.2</v>
      </c>
      <c r="B2071" s="120">
        <v>0.79</v>
      </c>
      <c r="C2071" s="120">
        <v>0.01</v>
      </c>
      <c r="D2071" s="250">
        <f t="shared" si="174"/>
        <v>0.29352965890004001</v>
      </c>
      <c r="E2071" s="250">
        <f t="shared" si="174"/>
        <v>0.3158258221952</v>
      </c>
      <c r="F2071" s="250">
        <f t="shared" si="166"/>
        <v>0.29352965890004001</v>
      </c>
      <c r="G2071" s="250"/>
      <c r="H2071" s="250"/>
      <c r="I2071" s="250"/>
      <c r="J2071" s="250">
        <f t="shared" si="175"/>
        <v>0.27257173058576001</v>
      </c>
      <c r="K2071" s="250">
        <f t="shared" si="175"/>
        <v>0.30167304349520002</v>
      </c>
      <c r="L2071" s="250">
        <f t="shared" si="167"/>
        <v>0.27257173058576001</v>
      </c>
      <c r="M2071" s="250"/>
      <c r="N2071" s="250"/>
      <c r="O2071" s="250"/>
      <c r="P2071" s="250">
        <f t="shared" si="176"/>
        <v>0.33873449742588008</v>
      </c>
      <c r="Q2071" s="250">
        <f t="shared" si="176"/>
        <v>0.34675964464452003</v>
      </c>
      <c r="R2071" s="250">
        <f t="shared" si="168"/>
        <v>0.33873449742588008</v>
      </c>
      <c r="S2071" s="250"/>
      <c r="T2071" s="250">
        <f t="shared" si="177"/>
        <v>0.48330028805527048</v>
      </c>
      <c r="U2071" s="250">
        <f t="shared" si="177"/>
        <v>0.5040054057990967</v>
      </c>
      <c r="V2071" s="250">
        <f t="shared" si="177"/>
        <v>0.51212540560073239</v>
      </c>
      <c r="W2071" s="250">
        <f t="shared" si="169"/>
        <v>0.48330028805527048</v>
      </c>
      <c r="X2071" s="250"/>
      <c r="Y2071" s="250"/>
      <c r="Z2071" s="250"/>
      <c r="AA2071" s="250"/>
    </row>
    <row r="2072" spans="1:27" ht="14.25" hidden="1" customHeight="1">
      <c r="A2072" s="120">
        <v>0.2</v>
      </c>
      <c r="B2072" s="120">
        <v>0.8</v>
      </c>
      <c r="C2072" s="120">
        <v>0</v>
      </c>
      <c r="D2072" s="250">
        <f t="shared" si="174"/>
        <v>0.29318239446080002</v>
      </c>
      <c r="E2072" s="250">
        <f t="shared" si="174"/>
        <v>0.31614480361520003</v>
      </c>
      <c r="F2072" s="250">
        <f t="shared" si="166"/>
        <v>0.29318239446080002</v>
      </c>
      <c r="G2072" s="250"/>
      <c r="H2072" s="250"/>
      <c r="I2072" s="250"/>
      <c r="J2072" s="250">
        <f t="shared" si="175"/>
        <v>0.27225445040000001</v>
      </c>
      <c r="K2072" s="250">
        <f t="shared" si="175"/>
        <v>0.30199202491520005</v>
      </c>
      <c r="L2072" s="250">
        <f t="shared" si="167"/>
        <v>0.27225445040000001</v>
      </c>
      <c r="M2072" s="250"/>
      <c r="N2072" s="250"/>
      <c r="O2072" s="250"/>
      <c r="P2072" s="250">
        <f t="shared" si="176"/>
        <v>0.33874066440000006</v>
      </c>
      <c r="Q2072" s="250">
        <f t="shared" si="176"/>
        <v>0.34675347767039999</v>
      </c>
      <c r="R2072" s="250">
        <f t="shared" si="168"/>
        <v>0.33874066440000006</v>
      </c>
      <c r="S2072" s="250"/>
      <c r="T2072" s="250">
        <f t="shared" si="177"/>
        <v>0.48287036481445933</v>
      </c>
      <c r="U2072" s="250">
        <f t="shared" si="177"/>
        <v>0.50421408450733207</v>
      </c>
      <c r="V2072" s="250">
        <f t="shared" si="177"/>
        <v>0.51233406987824825</v>
      </c>
      <c r="W2072" s="250">
        <f t="shared" si="169"/>
        <v>0.48287036481445933</v>
      </c>
      <c r="X2072" s="250"/>
      <c r="Y2072" s="250"/>
      <c r="Z2072" s="250"/>
      <c r="AA2072" s="250"/>
    </row>
    <row r="2073" spans="1:27" ht="14.25" hidden="1" customHeight="1">
      <c r="A2073" s="120">
        <v>0.21</v>
      </c>
      <c r="B2073" s="120">
        <v>0</v>
      </c>
      <c r="C2073" s="120">
        <v>0.79</v>
      </c>
      <c r="D2073" s="250">
        <f t="shared" si="174"/>
        <v>0.32064456818000003</v>
      </c>
      <c r="E2073" s="250">
        <f t="shared" si="174"/>
        <v>0.29091698841596003</v>
      </c>
      <c r="F2073" s="250">
        <f t="shared" si="166"/>
        <v>0.29091698841596003</v>
      </c>
      <c r="G2073" s="250"/>
      <c r="H2073" s="250"/>
      <c r="I2073" s="250"/>
      <c r="J2073" s="250">
        <f t="shared" si="175"/>
        <v>0.29763856649504</v>
      </c>
      <c r="K2073" s="250">
        <f t="shared" si="175"/>
        <v>0.27647181008096</v>
      </c>
      <c r="L2073" s="250">
        <f t="shared" si="167"/>
        <v>0.27647181008096</v>
      </c>
      <c r="M2073" s="250"/>
      <c r="N2073" s="250"/>
      <c r="O2073" s="250"/>
      <c r="P2073" s="250">
        <f t="shared" si="176"/>
        <v>0.33857245486451998</v>
      </c>
      <c r="Q2073" s="250">
        <f t="shared" si="176"/>
        <v>0.34692785417999999</v>
      </c>
      <c r="R2073" s="250">
        <f t="shared" si="168"/>
        <v>0.33857245486451998</v>
      </c>
      <c r="S2073" s="250"/>
      <c r="T2073" s="250">
        <f t="shared" si="177"/>
        <v>0.5170476796465594</v>
      </c>
      <c r="U2073" s="250">
        <f t="shared" si="177"/>
        <v>0.48794182896060201</v>
      </c>
      <c r="V2073" s="250">
        <f t="shared" si="177"/>
        <v>0.49542438821178203</v>
      </c>
      <c r="W2073" s="250">
        <f t="shared" si="169"/>
        <v>0.48794182896060201</v>
      </c>
      <c r="X2073" s="250"/>
      <c r="Y2073" s="250"/>
      <c r="Z2073" s="250"/>
      <c r="AA2073" s="250"/>
    </row>
    <row r="2074" spans="1:27" ht="14.25" hidden="1" customHeight="1">
      <c r="A2074" s="120">
        <v>0.21</v>
      </c>
      <c r="B2074" s="120">
        <v>0.01</v>
      </c>
      <c r="C2074" s="120">
        <v>0.78</v>
      </c>
      <c r="D2074" s="250">
        <f t="shared" si="174"/>
        <v>0.32029730374076004</v>
      </c>
      <c r="E2074" s="250">
        <f t="shared" si="174"/>
        <v>0.29123596983596001</v>
      </c>
      <c r="F2074" s="250">
        <f t="shared" si="166"/>
        <v>0.29123596983596001</v>
      </c>
      <c r="G2074" s="250"/>
      <c r="H2074" s="250"/>
      <c r="I2074" s="250"/>
      <c r="J2074" s="250">
        <f t="shared" si="175"/>
        <v>0.29732128630928001</v>
      </c>
      <c r="K2074" s="250">
        <f t="shared" si="175"/>
        <v>0.27679079150095998</v>
      </c>
      <c r="L2074" s="250">
        <f t="shared" si="167"/>
        <v>0.27679079150095998</v>
      </c>
      <c r="M2074" s="250"/>
      <c r="N2074" s="250"/>
      <c r="O2074" s="250"/>
      <c r="P2074" s="250">
        <f t="shared" si="176"/>
        <v>0.33857862183863996</v>
      </c>
      <c r="Q2074" s="250">
        <f t="shared" si="176"/>
        <v>0.34692168720588001</v>
      </c>
      <c r="R2074" s="250">
        <f t="shared" si="168"/>
        <v>0.33857862183863996</v>
      </c>
      <c r="S2074" s="250"/>
      <c r="T2074" s="250">
        <f t="shared" si="177"/>
        <v>0.51661775640574825</v>
      </c>
      <c r="U2074" s="250">
        <f t="shared" si="177"/>
        <v>0.48815050766883739</v>
      </c>
      <c r="V2074" s="250">
        <f t="shared" si="177"/>
        <v>0.49563305248929795</v>
      </c>
      <c r="W2074" s="250">
        <f t="shared" si="169"/>
        <v>0.48815050766883739</v>
      </c>
      <c r="X2074" s="250"/>
      <c r="Y2074" s="250"/>
      <c r="Z2074" s="250"/>
      <c r="AA2074" s="250"/>
    </row>
    <row r="2075" spans="1:27" ht="14.25" hidden="1" customHeight="1">
      <c r="A2075" s="120">
        <v>0.21</v>
      </c>
      <c r="B2075" s="120">
        <v>0.02</v>
      </c>
      <c r="C2075" s="120">
        <v>0.77</v>
      </c>
      <c r="D2075" s="250">
        <f t="shared" si="174"/>
        <v>0.31995003930152</v>
      </c>
      <c r="E2075" s="250">
        <f t="shared" si="174"/>
        <v>0.29155495125596004</v>
      </c>
      <c r="F2075" s="250">
        <f t="shared" si="166"/>
        <v>0.29155495125596004</v>
      </c>
      <c r="G2075" s="250"/>
      <c r="H2075" s="250"/>
      <c r="I2075" s="250"/>
      <c r="J2075" s="250">
        <f t="shared" si="175"/>
        <v>0.29700400612352001</v>
      </c>
      <c r="K2075" s="250">
        <f t="shared" si="175"/>
        <v>0.27710977292096001</v>
      </c>
      <c r="L2075" s="250">
        <f t="shared" si="167"/>
        <v>0.27710977292096001</v>
      </c>
      <c r="M2075" s="250"/>
      <c r="N2075" s="250"/>
      <c r="O2075" s="250"/>
      <c r="P2075" s="250">
        <f t="shared" si="176"/>
        <v>0.33858478881276</v>
      </c>
      <c r="Q2075" s="250">
        <f t="shared" si="176"/>
        <v>0.34691552023175998</v>
      </c>
      <c r="R2075" s="250">
        <f t="shared" si="168"/>
        <v>0.33858478881276</v>
      </c>
      <c r="S2075" s="250"/>
      <c r="T2075" s="250">
        <f t="shared" si="177"/>
        <v>0.51618783316493699</v>
      </c>
      <c r="U2075" s="250">
        <f t="shared" si="177"/>
        <v>0.48835918637707276</v>
      </c>
      <c r="V2075" s="250">
        <f t="shared" si="177"/>
        <v>0.49584171676681388</v>
      </c>
      <c r="W2075" s="250">
        <f t="shared" si="169"/>
        <v>0.48835918637707276</v>
      </c>
      <c r="X2075" s="250"/>
      <c r="Y2075" s="250"/>
      <c r="Z2075" s="250"/>
      <c r="AA2075" s="250"/>
    </row>
    <row r="2076" spans="1:27" ht="14.25" hidden="1" customHeight="1">
      <c r="A2076" s="120">
        <v>0.21</v>
      </c>
      <c r="B2076" s="120">
        <v>0.03</v>
      </c>
      <c r="C2076" s="120">
        <v>0.76</v>
      </c>
      <c r="D2076" s="250">
        <f t="shared" si="174"/>
        <v>0.31960277486228</v>
      </c>
      <c r="E2076" s="250">
        <f t="shared" si="174"/>
        <v>0.29187393267596001</v>
      </c>
      <c r="F2076" s="250">
        <f t="shared" si="166"/>
        <v>0.29187393267596001</v>
      </c>
      <c r="G2076" s="250"/>
      <c r="H2076" s="250"/>
      <c r="I2076" s="250"/>
      <c r="J2076" s="250">
        <f t="shared" si="175"/>
        <v>0.29668672593776002</v>
      </c>
      <c r="K2076" s="250">
        <f t="shared" si="175"/>
        <v>0.27742875434095998</v>
      </c>
      <c r="L2076" s="250">
        <f t="shared" si="167"/>
        <v>0.27742875434095998</v>
      </c>
      <c r="M2076" s="250"/>
      <c r="N2076" s="250"/>
      <c r="O2076" s="250"/>
      <c r="P2076" s="250">
        <f t="shared" si="176"/>
        <v>0.33859095578687992</v>
      </c>
      <c r="Q2076" s="250">
        <f t="shared" si="176"/>
        <v>0.34690935325764</v>
      </c>
      <c r="R2076" s="250">
        <f t="shared" si="168"/>
        <v>0.33859095578687992</v>
      </c>
      <c r="S2076" s="250"/>
      <c r="T2076" s="250">
        <f t="shared" si="177"/>
        <v>0.51575790992412585</v>
      </c>
      <c r="U2076" s="250">
        <f t="shared" si="177"/>
        <v>0.4885678650853082</v>
      </c>
      <c r="V2076" s="250">
        <f t="shared" si="177"/>
        <v>0.49605038104432986</v>
      </c>
      <c r="W2076" s="250">
        <f t="shared" si="169"/>
        <v>0.4885678650853082</v>
      </c>
      <c r="X2076" s="250"/>
      <c r="Y2076" s="250"/>
      <c r="Z2076" s="250"/>
      <c r="AA2076" s="250"/>
    </row>
    <row r="2077" spans="1:27" ht="14.25" hidden="1" customHeight="1">
      <c r="A2077" s="120">
        <v>0.21</v>
      </c>
      <c r="B2077" s="120">
        <v>0.04</v>
      </c>
      <c r="C2077" s="120">
        <v>0.75</v>
      </c>
      <c r="D2077" s="250">
        <f t="shared" si="174"/>
        <v>0.31925551042304001</v>
      </c>
      <c r="E2077" s="250">
        <f t="shared" si="174"/>
        <v>0.29219291409595999</v>
      </c>
      <c r="F2077" s="250">
        <f t="shared" si="166"/>
        <v>0.29219291409595999</v>
      </c>
      <c r="G2077" s="250"/>
      <c r="H2077" s="250"/>
      <c r="I2077" s="250"/>
      <c r="J2077" s="250">
        <f t="shared" si="175"/>
        <v>0.29636944575199997</v>
      </c>
      <c r="K2077" s="250">
        <f t="shared" si="175"/>
        <v>0.27774773576096001</v>
      </c>
      <c r="L2077" s="250">
        <f t="shared" si="167"/>
        <v>0.27774773576096001</v>
      </c>
      <c r="M2077" s="250"/>
      <c r="N2077" s="250"/>
      <c r="O2077" s="250"/>
      <c r="P2077" s="250">
        <f t="shared" si="176"/>
        <v>0.33859712276099996</v>
      </c>
      <c r="Q2077" s="250">
        <f t="shared" si="176"/>
        <v>0.34690318628351996</v>
      </c>
      <c r="R2077" s="250">
        <f t="shared" si="168"/>
        <v>0.33859712276099996</v>
      </c>
      <c r="S2077" s="250"/>
      <c r="T2077" s="250">
        <f t="shared" si="177"/>
        <v>0.5153279866833147</v>
      </c>
      <c r="U2077" s="250">
        <f t="shared" si="177"/>
        <v>0.48877654379354357</v>
      </c>
      <c r="V2077" s="250">
        <f t="shared" si="177"/>
        <v>0.49625904532184584</v>
      </c>
      <c r="W2077" s="250">
        <f t="shared" si="169"/>
        <v>0.48877654379354357</v>
      </c>
      <c r="X2077" s="250"/>
      <c r="Y2077" s="250"/>
      <c r="Z2077" s="250"/>
      <c r="AA2077" s="250"/>
    </row>
    <row r="2078" spans="1:27" ht="14.25" hidden="1" customHeight="1">
      <c r="A2078" s="120">
        <v>0.21</v>
      </c>
      <c r="B2078" s="120">
        <v>0.05</v>
      </c>
      <c r="C2078" s="120">
        <v>0.74</v>
      </c>
      <c r="D2078" s="250">
        <f t="shared" si="174"/>
        <v>0.31890824598380002</v>
      </c>
      <c r="E2078" s="250">
        <f t="shared" si="174"/>
        <v>0.29251189551596002</v>
      </c>
      <c r="F2078" s="250">
        <f t="shared" si="166"/>
        <v>0.29251189551596002</v>
      </c>
      <c r="G2078" s="250"/>
      <c r="H2078" s="250"/>
      <c r="I2078" s="250"/>
      <c r="J2078" s="250">
        <f t="shared" si="175"/>
        <v>0.29605216556623998</v>
      </c>
      <c r="K2078" s="250">
        <f t="shared" si="175"/>
        <v>0.27806671718095999</v>
      </c>
      <c r="L2078" s="250">
        <f t="shared" si="167"/>
        <v>0.27806671718095999</v>
      </c>
      <c r="M2078" s="250"/>
      <c r="N2078" s="250"/>
      <c r="O2078" s="250"/>
      <c r="P2078" s="250">
        <f t="shared" si="176"/>
        <v>0.33860328973511999</v>
      </c>
      <c r="Q2078" s="250">
        <f t="shared" si="176"/>
        <v>0.34689701930939998</v>
      </c>
      <c r="R2078" s="250">
        <f t="shared" si="168"/>
        <v>0.33860328973511999</v>
      </c>
      <c r="S2078" s="250"/>
      <c r="T2078" s="250">
        <f t="shared" si="177"/>
        <v>0.51489806344250355</v>
      </c>
      <c r="U2078" s="250">
        <f t="shared" si="177"/>
        <v>0.488985222501779</v>
      </c>
      <c r="V2078" s="250">
        <f t="shared" si="177"/>
        <v>0.49646770959936182</v>
      </c>
      <c r="W2078" s="250">
        <f t="shared" si="169"/>
        <v>0.488985222501779</v>
      </c>
      <c r="X2078" s="250"/>
      <c r="Y2078" s="250"/>
      <c r="Z2078" s="250"/>
      <c r="AA2078" s="250"/>
    </row>
    <row r="2079" spans="1:27" ht="14.25" hidden="1" customHeight="1">
      <c r="A2079" s="120">
        <v>0.21</v>
      </c>
      <c r="B2079" s="120">
        <v>0.06</v>
      </c>
      <c r="C2079" s="120">
        <v>0.73</v>
      </c>
      <c r="D2079" s="250">
        <f t="shared" si="174"/>
        <v>0.31856098154456003</v>
      </c>
      <c r="E2079" s="250">
        <f t="shared" si="174"/>
        <v>0.29283087693595999</v>
      </c>
      <c r="F2079" s="250">
        <f t="shared" si="166"/>
        <v>0.29283087693595999</v>
      </c>
      <c r="G2079" s="250"/>
      <c r="H2079" s="250"/>
      <c r="I2079" s="250"/>
      <c r="J2079" s="250">
        <f t="shared" si="175"/>
        <v>0.29573488538047998</v>
      </c>
      <c r="K2079" s="250">
        <f t="shared" si="175"/>
        <v>0.27838569860095996</v>
      </c>
      <c r="L2079" s="250">
        <f t="shared" si="167"/>
        <v>0.27838569860095996</v>
      </c>
      <c r="M2079" s="250"/>
      <c r="N2079" s="250"/>
      <c r="O2079" s="250"/>
      <c r="P2079" s="250">
        <f t="shared" si="176"/>
        <v>0.33860945670923998</v>
      </c>
      <c r="Q2079" s="250">
        <f t="shared" si="176"/>
        <v>0.34689085233527994</v>
      </c>
      <c r="R2079" s="250">
        <f t="shared" si="168"/>
        <v>0.33860945670923998</v>
      </c>
      <c r="S2079" s="250"/>
      <c r="T2079" s="250">
        <f t="shared" si="177"/>
        <v>0.5144681402016924</v>
      </c>
      <c r="U2079" s="250">
        <f t="shared" si="177"/>
        <v>0.48919390121001438</v>
      </c>
      <c r="V2079" s="250">
        <f t="shared" si="177"/>
        <v>0.49667637387687774</v>
      </c>
      <c r="W2079" s="250">
        <f t="shared" si="169"/>
        <v>0.48919390121001438</v>
      </c>
      <c r="X2079" s="250"/>
      <c r="Y2079" s="250"/>
      <c r="Z2079" s="250"/>
      <c r="AA2079" s="250"/>
    </row>
    <row r="2080" spans="1:27" ht="14.25" hidden="1" customHeight="1">
      <c r="A2080" s="120">
        <v>0.21</v>
      </c>
      <c r="B2080" s="120">
        <v>7.0000000000000007E-2</v>
      </c>
      <c r="C2080" s="120">
        <v>0.72</v>
      </c>
      <c r="D2080" s="250">
        <f t="shared" si="174"/>
        <v>0.31821371710531998</v>
      </c>
      <c r="E2080" s="250">
        <f t="shared" si="174"/>
        <v>0.29314985835595997</v>
      </c>
      <c r="F2080" s="250">
        <f t="shared" si="166"/>
        <v>0.29314985835595997</v>
      </c>
      <c r="G2080" s="250"/>
      <c r="H2080" s="250"/>
      <c r="I2080" s="250"/>
      <c r="J2080" s="250">
        <f t="shared" si="175"/>
        <v>0.29541760519471999</v>
      </c>
      <c r="K2080" s="250">
        <f t="shared" si="175"/>
        <v>0.27870468002095999</v>
      </c>
      <c r="L2080" s="250">
        <f t="shared" si="167"/>
        <v>0.27870468002095999</v>
      </c>
      <c r="M2080" s="250"/>
      <c r="N2080" s="250"/>
      <c r="O2080" s="250"/>
      <c r="P2080" s="250">
        <f t="shared" si="176"/>
        <v>0.33861562368335996</v>
      </c>
      <c r="Q2080" s="250">
        <f t="shared" si="176"/>
        <v>0.34688468536115996</v>
      </c>
      <c r="R2080" s="250">
        <f t="shared" si="168"/>
        <v>0.33861562368335996</v>
      </c>
      <c r="S2080" s="250"/>
      <c r="T2080" s="250">
        <f t="shared" si="177"/>
        <v>0.51403821696088114</v>
      </c>
      <c r="U2080" s="250">
        <f t="shared" si="177"/>
        <v>0.48940257991824981</v>
      </c>
      <c r="V2080" s="250">
        <f t="shared" si="177"/>
        <v>0.49688503815439367</v>
      </c>
      <c r="W2080" s="250">
        <f t="shared" si="169"/>
        <v>0.48940257991824981</v>
      </c>
      <c r="X2080" s="250"/>
      <c r="Y2080" s="250"/>
      <c r="Z2080" s="250"/>
      <c r="AA2080" s="250"/>
    </row>
    <row r="2081" spans="1:27" ht="14.25" hidden="1" customHeight="1">
      <c r="A2081" s="120">
        <v>0.21</v>
      </c>
      <c r="B2081" s="120">
        <v>0.08</v>
      </c>
      <c r="C2081" s="120">
        <v>0.71</v>
      </c>
      <c r="D2081" s="250">
        <f t="shared" si="174"/>
        <v>0.31786645266607999</v>
      </c>
      <c r="E2081" s="250">
        <f t="shared" si="174"/>
        <v>0.29346883977596</v>
      </c>
      <c r="F2081" s="250">
        <f t="shared" si="166"/>
        <v>0.29346883977596</v>
      </c>
      <c r="G2081" s="250"/>
      <c r="H2081" s="250"/>
      <c r="I2081" s="250"/>
      <c r="J2081" s="250">
        <f t="shared" si="175"/>
        <v>0.29510032500896</v>
      </c>
      <c r="K2081" s="250">
        <f t="shared" si="175"/>
        <v>0.27902366144096002</v>
      </c>
      <c r="L2081" s="250">
        <f t="shared" si="167"/>
        <v>0.27902366144096002</v>
      </c>
      <c r="M2081" s="250"/>
      <c r="N2081" s="250"/>
      <c r="O2081" s="250"/>
      <c r="P2081" s="250">
        <f t="shared" si="176"/>
        <v>0.33862179065747999</v>
      </c>
      <c r="Q2081" s="250">
        <f t="shared" si="176"/>
        <v>0.34687851838703992</v>
      </c>
      <c r="R2081" s="250">
        <f t="shared" si="168"/>
        <v>0.33862179065747999</v>
      </c>
      <c r="S2081" s="250"/>
      <c r="T2081" s="250">
        <f t="shared" si="177"/>
        <v>0.51360829372007</v>
      </c>
      <c r="U2081" s="250">
        <f t="shared" si="177"/>
        <v>0.48961125862648519</v>
      </c>
      <c r="V2081" s="250">
        <f t="shared" si="177"/>
        <v>0.49709370243190965</v>
      </c>
      <c r="W2081" s="250">
        <f t="shared" si="169"/>
        <v>0.48961125862648519</v>
      </c>
      <c r="X2081" s="250"/>
      <c r="Y2081" s="250"/>
      <c r="Z2081" s="250"/>
      <c r="AA2081" s="250"/>
    </row>
    <row r="2082" spans="1:27" ht="14.25" hidden="1" customHeight="1">
      <c r="A2082" s="120">
        <v>0.21</v>
      </c>
      <c r="B2082" s="120">
        <v>0.09</v>
      </c>
      <c r="C2082" s="120">
        <v>0.7</v>
      </c>
      <c r="D2082" s="250">
        <f t="shared" ref="D2082:E2145" si="178">$A2082*B$157+$B2082*B$158+$C2082*B$159</f>
        <v>0.31751918822684</v>
      </c>
      <c r="E2082" s="250">
        <f t="shared" si="178"/>
        <v>0.29378782119596003</v>
      </c>
      <c r="F2082" s="250">
        <f t="shared" si="166"/>
        <v>0.29378782119596003</v>
      </c>
      <c r="G2082" s="250"/>
      <c r="H2082" s="250"/>
      <c r="I2082" s="250"/>
      <c r="J2082" s="250">
        <f t="shared" ref="J2082:K2145" si="179">$A2082*H$157+$B2082*H$158+$C2082*H$159</f>
        <v>0.29478304482319995</v>
      </c>
      <c r="K2082" s="250">
        <f t="shared" si="179"/>
        <v>0.27934264286096</v>
      </c>
      <c r="L2082" s="250">
        <f t="shared" si="167"/>
        <v>0.27934264286096</v>
      </c>
      <c r="M2082" s="250"/>
      <c r="N2082" s="250"/>
      <c r="O2082" s="250"/>
      <c r="P2082" s="250">
        <f t="shared" ref="P2082:Q2145" si="180">$A2082*N$157+$B2082*N$158+$C2082*N$159</f>
        <v>0.33862795763159997</v>
      </c>
      <c r="Q2082" s="250">
        <f t="shared" si="180"/>
        <v>0.34687235141291994</v>
      </c>
      <c r="R2082" s="250">
        <f t="shared" si="168"/>
        <v>0.33862795763159997</v>
      </c>
      <c r="S2082" s="250"/>
      <c r="T2082" s="250">
        <f t="shared" ref="T2082:V2145" si="181">$A2082*I$3+$B2082*I$4+$C2082*I$5</f>
        <v>0.51317837047925885</v>
      </c>
      <c r="U2082" s="250">
        <f t="shared" si="181"/>
        <v>0.48981993733472057</v>
      </c>
      <c r="V2082" s="250">
        <f t="shared" si="181"/>
        <v>0.49730236670942557</v>
      </c>
      <c r="W2082" s="250">
        <f t="shared" si="169"/>
        <v>0.48981993733472057</v>
      </c>
      <c r="X2082" s="250"/>
      <c r="Y2082" s="250"/>
      <c r="Z2082" s="250"/>
      <c r="AA2082" s="250"/>
    </row>
    <row r="2083" spans="1:27" ht="14.25" hidden="1" customHeight="1">
      <c r="A2083" s="120">
        <v>0.21</v>
      </c>
      <c r="B2083" s="120">
        <v>0.1</v>
      </c>
      <c r="C2083" s="120">
        <v>0.69</v>
      </c>
      <c r="D2083" s="250">
        <f t="shared" si="178"/>
        <v>0.31717192378760001</v>
      </c>
      <c r="E2083" s="250">
        <f t="shared" si="178"/>
        <v>0.29410680261596001</v>
      </c>
      <c r="F2083" s="250">
        <f t="shared" si="166"/>
        <v>0.29410680261596001</v>
      </c>
      <c r="G2083" s="250"/>
      <c r="H2083" s="250"/>
      <c r="I2083" s="250"/>
      <c r="J2083" s="250">
        <f t="shared" si="179"/>
        <v>0.29446576463744001</v>
      </c>
      <c r="K2083" s="250">
        <f t="shared" si="179"/>
        <v>0.27966162428095998</v>
      </c>
      <c r="L2083" s="250">
        <f t="shared" si="167"/>
        <v>0.27966162428095998</v>
      </c>
      <c r="M2083" s="250"/>
      <c r="N2083" s="250"/>
      <c r="O2083" s="250"/>
      <c r="P2083" s="250">
        <f t="shared" si="180"/>
        <v>0.33863412460571995</v>
      </c>
      <c r="Q2083" s="250">
        <f t="shared" si="180"/>
        <v>0.34686618443879996</v>
      </c>
      <c r="R2083" s="250">
        <f t="shared" si="168"/>
        <v>0.33863412460571995</v>
      </c>
      <c r="S2083" s="250"/>
      <c r="T2083" s="250">
        <f t="shared" si="181"/>
        <v>0.51274844723844759</v>
      </c>
      <c r="U2083" s="250">
        <f t="shared" si="181"/>
        <v>0.490028616042956</v>
      </c>
      <c r="V2083" s="250">
        <f t="shared" si="181"/>
        <v>0.4975110309869416</v>
      </c>
      <c r="W2083" s="250">
        <f t="shared" si="169"/>
        <v>0.490028616042956</v>
      </c>
      <c r="X2083" s="250"/>
      <c r="Y2083" s="250"/>
      <c r="Z2083" s="250"/>
      <c r="AA2083" s="250"/>
    </row>
    <row r="2084" spans="1:27" ht="14.25" hidden="1" customHeight="1">
      <c r="A2084" s="120">
        <v>0.21</v>
      </c>
      <c r="B2084" s="120">
        <v>0.11</v>
      </c>
      <c r="C2084" s="120">
        <v>0.68</v>
      </c>
      <c r="D2084" s="250">
        <f t="shared" si="178"/>
        <v>0.31682465934836002</v>
      </c>
      <c r="E2084" s="250">
        <f t="shared" si="178"/>
        <v>0.29442578403596004</v>
      </c>
      <c r="F2084" s="250">
        <f t="shared" si="166"/>
        <v>0.29442578403596004</v>
      </c>
      <c r="G2084" s="250"/>
      <c r="H2084" s="250"/>
      <c r="I2084" s="250"/>
      <c r="J2084" s="250">
        <f t="shared" si="179"/>
        <v>0.29414848445168001</v>
      </c>
      <c r="K2084" s="250">
        <f t="shared" si="179"/>
        <v>0.27998060570096001</v>
      </c>
      <c r="L2084" s="250">
        <f t="shared" si="167"/>
        <v>0.27998060570096001</v>
      </c>
      <c r="M2084" s="250"/>
      <c r="N2084" s="250"/>
      <c r="O2084" s="250"/>
      <c r="P2084" s="250">
        <f t="shared" si="180"/>
        <v>0.33864029157983999</v>
      </c>
      <c r="Q2084" s="250">
        <f t="shared" si="180"/>
        <v>0.34686001746467998</v>
      </c>
      <c r="R2084" s="250">
        <f t="shared" si="168"/>
        <v>0.33864029157983999</v>
      </c>
      <c r="S2084" s="250"/>
      <c r="T2084" s="250">
        <f t="shared" si="181"/>
        <v>0.51231852399763655</v>
      </c>
      <c r="U2084" s="250">
        <f t="shared" si="181"/>
        <v>0.49023729475119143</v>
      </c>
      <c r="V2084" s="250">
        <f t="shared" si="181"/>
        <v>0.49771969526445758</v>
      </c>
      <c r="W2084" s="250">
        <f t="shared" si="169"/>
        <v>0.49023729475119143</v>
      </c>
      <c r="X2084" s="250"/>
      <c r="Y2084" s="250"/>
      <c r="Z2084" s="250"/>
      <c r="AA2084" s="250"/>
    </row>
    <row r="2085" spans="1:27" ht="14.25" hidden="1" customHeight="1">
      <c r="A2085" s="120">
        <v>0.21</v>
      </c>
      <c r="B2085" s="120">
        <v>0.12</v>
      </c>
      <c r="C2085" s="120">
        <v>0.67</v>
      </c>
      <c r="D2085" s="250">
        <f t="shared" si="178"/>
        <v>0.31647739490912002</v>
      </c>
      <c r="E2085" s="250">
        <f t="shared" si="178"/>
        <v>0.29474476545596001</v>
      </c>
      <c r="F2085" s="250">
        <f t="shared" si="166"/>
        <v>0.29474476545596001</v>
      </c>
      <c r="G2085" s="250"/>
      <c r="H2085" s="250"/>
      <c r="I2085" s="250"/>
      <c r="J2085" s="250">
        <f t="shared" si="179"/>
        <v>0.29383120426592002</v>
      </c>
      <c r="K2085" s="250">
        <f t="shared" si="179"/>
        <v>0.28029958712096004</v>
      </c>
      <c r="L2085" s="250">
        <f t="shared" si="167"/>
        <v>0.28029958712096004</v>
      </c>
      <c r="M2085" s="250"/>
      <c r="N2085" s="250"/>
      <c r="O2085" s="250"/>
      <c r="P2085" s="250">
        <f t="shared" si="180"/>
        <v>0.33864645855395997</v>
      </c>
      <c r="Q2085" s="250">
        <f t="shared" si="180"/>
        <v>0.34685385049056</v>
      </c>
      <c r="R2085" s="250">
        <f t="shared" si="168"/>
        <v>0.33864645855395997</v>
      </c>
      <c r="S2085" s="250"/>
      <c r="T2085" s="250">
        <f t="shared" si="181"/>
        <v>0.5118886007568253</v>
      </c>
      <c r="U2085" s="250">
        <f t="shared" si="181"/>
        <v>0.49044597345942681</v>
      </c>
      <c r="V2085" s="250">
        <f t="shared" si="181"/>
        <v>0.49792835954197356</v>
      </c>
      <c r="W2085" s="250">
        <f t="shared" si="169"/>
        <v>0.49044597345942681</v>
      </c>
      <c r="X2085" s="250"/>
      <c r="Y2085" s="250"/>
      <c r="Z2085" s="250"/>
      <c r="AA2085" s="250"/>
    </row>
    <row r="2086" spans="1:27" ht="14.25" hidden="1" customHeight="1">
      <c r="A2086" s="120">
        <v>0.21</v>
      </c>
      <c r="B2086" s="120">
        <v>0.13</v>
      </c>
      <c r="C2086" s="120">
        <v>0.66</v>
      </c>
      <c r="D2086" s="250">
        <f t="shared" si="178"/>
        <v>0.31613013046988003</v>
      </c>
      <c r="E2086" s="250">
        <f t="shared" si="178"/>
        <v>0.29506374687596004</v>
      </c>
      <c r="F2086" s="250">
        <f t="shared" si="166"/>
        <v>0.29506374687596004</v>
      </c>
      <c r="G2086" s="250"/>
      <c r="H2086" s="250"/>
      <c r="I2086" s="250"/>
      <c r="J2086" s="250">
        <f t="shared" si="179"/>
        <v>0.29351392408016003</v>
      </c>
      <c r="K2086" s="250">
        <f t="shared" si="179"/>
        <v>0.28061856854096001</v>
      </c>
      <c r="L2086" s="250">
        <f t="shared" si="167"/>
        <v>0.28061856854096001</v>
      </c>
      <c r="M2086" s="250"/>
      <c r="N2086" s="250"/>
      <c r="O2086" s="250"/>
      <c r="P2086" s="250">
        <f t="shared" si="180"/>
        <v>0.33865262552807995</v>
      </c>
      <c r="Q2086" s="250">
        <f t="shared" si="180"/>
        <v>0.34684768351643996</v>
      </c>
      <c r="R2086" s="250">
        <f t="shared" si="168"/>
        <v>0.33865262552807995</v>
      </c>
      <c r="S2086" s="250"/>
      <c r="T2086" s="250">
        <f t="shared" si="181"/>
        <v>0.51145867751601426</v>
      </c>
      <c r="U2086" s="250">
        <f t="shared" si="181"/>
        <v>0.49065465216766224</v>
      </c>
      <c r="V2086" s="250">
        <f t="shared" si="181"/>
        <v>0.49813702381948949</v>
      </c>
      <c r="W2086" s="250">
        <f t="shared" si="169"/>
        <v>0.49065465216766224</v>
      </c>
      <c r="X2086" s="250"/>
      <c r="Y2086" s="250"/>
      <c r="Z2086" s="250"/>
      <c r="AA2086" s="250"/>
    </row>
    <row r="2087" spans="1:27" ht="14.25" hidden="1" customHeight="1">
      <c r="A2087" s="120">
        <v>0.21</v>
      </c>
      <c r="B2087" s="120">
        <v>0.14000000000000001</v>
      </c>
      <c r="C2087" s="120">
        <v>0.65</v>
      </c>
      <c r="D2087" s="250">
        <f t="shared" si="178"/>
        <v>0.31578286603063999</v>
      </c>
      <c r="E2087" s="250">
        <f t="shared" si="178"/>
        <v>0.29538272829596002</v>
      </c>
      <c r="F2087" s="250">
        <f t="shared" si="166"/>
        <v>0.29538272829596002</v>
      </c>
      <c r="G2087" s="250"/>
      <c r="H2087" s="250"/>
      <c r="I2087" s="250"/>
      <c r="J2087" s="250">
        <f t="shared" si="179"/>
        <v>0.29319664389440003</v>
      </c>
      <c r="K2087" s="250">
        <f t="shared" si="179"/>
        <v>0.28093754996095999</v>
      </c>
      <c r="L2087" s="250">
        <f t="shared" si="167"/>
        <v>0.28093754996095999</v>
      </c>
      <c r="M2087" s="250"/>
      <c r="N2087" s="250"/>
      <c r="O2087" s="250"/>
      <c r="P2087" s="250">
        <f t="shared" si="180"/>
        <v>0.33865879250219999</v>
      </c>
      <c r="Q2087" s="250">
        <f t="shared" si="180"/>
        <v>0.34684151654231998</v>
      </c>
      <c r="R2087" s="250">
        <f t="shared" si="168"/>
        <v>0.33865879250219999</v>
      </c>
      <c r="S2087" s="250"/>
      <c r="T2087" s="250">
        <f t="shared" si="181"/>
        <v>0.511028754275203</v>
      </c>
      <c r="U2087" s="250">
        <f t="shared" si="181"/>
        <v>0.49086333087589762</v>
      </c>
      <c r="V2087" s="250">
        <f t="shared" si="181"/>
        <v>0.49834568809700541</v>
      </c>
      <c r="W2087" s="250">
        <f t="shared" si="169"/>
        <v>0.49086333087589762</v>
      </c>
      <c r="X2087" s="250"/>
      <c r="Y2087" s="250"/>
      <c r="Z2087" s="250"/>
      <c r="AA2087" s="250"/>
    </row>
    <row r="2088" spans="1:27" ht="14.25" hidden="1" customHeight="1">
      <c r="A2088" s="120">
        <v>0.21</v>
      </c>
      <c r="B2088" s="120">
        <v>0.15</v>
      </c>
      <c r="C2088" s="120">
        <v>0.64</v>
      </c>
      <c r="D2088" s="250">
        <f t="shared" si="178"/>
        <v>0.31543560159139999</v>
      </c>
      <c r="E2088" s="250">
        <f t="shared" si="178"/>
        <v>0.29570170971595999</v>
      </c>
      <c r="F2088" s="250">
        <f t="shared" si="166"/>
        <v>0.29570170971595999</v>
      </c>
      <c r="G2088" s="250"/>
      <c r="H2088" s="250"/>
      <c r="I2088" s="250"/>
      <c r="J2088" s="250">
        <f t="shared" si="179"/>
        <v>0.29287936370863998</v>
      </c>
      <c r="K2088" s="250">
        <f t="shared" si="179"/>
        <v>0.28125653138095996</v>
      </c>
      <c r="L2088" s="250">
        <f t="shared" si="167"/>
        <v>0.28125653138095996</v>
      </c>
      <c r="M2088" s="250"/>
      <c r="N2088" s="250"/>
      <c r="O2088" s="250"/>
      <c r="P2088" s="250">
        <f t="shared" si="180"/>
        <v>0.33866495947631997</v>
      </c>
      <c r="Q2088" s="250">
        <f t="shared" si="180"/>
        <v>0.3468353495682</v>
      </c>
      <c r="R2088" s="250">
        <f t="shared" si="168"/>
        <v>0.33866495947631997</v>
      </c>
      <c r="S2088" s="250"/>
      <c r="T2088" s="250">
        <f t="shared" si="181"/>
        <v>0.51059883103439185</v>
      </c>
      <c r="U2088" s="250">
        <f t="shared" si="181"/>
        <v>0.491072009584133</v>
      </c>
      <c r="V2088" s="250">
        <f t="shared" si="181"/>
        <v>0.49855435237452139</v>
      </c>
      <c r="W2088" s="250">
        <f t="shared" si="169"/>
        <v>0.491072009584133</v>
      </c>
      <c r="X2088" s="250"/>
      <c r="Y2088" s="250"/>
      <c r="Z2088" s="250"/>
      <c r="AA2088" s="250"/>
    </row>
    <row r="2089" spans="1:27" ht="14.25" hidden="1" customHeight="1">
      <c r="A2089" s="120">
        <v>0.21</v>
      </c>
      <c r="B2089" s="120">
        <v>0.16</v>
      </c>
      <c r="C2089" s="120">
        <v>0.63</v>
      </c>
      <c r="D2089" s="250">
        <f t="shared" si="178"/>
        <v>0.31508833715216</v>
      </c>
      <c r="E2089" s="250">
        <f t="shared" si="178"/>
        <v>0.29602069113596002</v>
      </c>
      <c r="F2089" s="250">
        <f t="shared" si="166"/>
        <v>0.29602069113596002</v>
      </c>
      <c r="G2089" s="250"/>
      <c r="H2089" s="250"/>
      <c r="I2089" s="250"/>
      <c r="J2089" s="250">
        <f t="shared" si="179"/>
        <v>0.29256208352288005</v>
      </c>
      <c r="K2089" s="250">
        <f t="shared" si="179"/>
        <v>0.28157551280095999</v>
      </c>
      <c r="L2089" s="250">
        <f t="shared" si="167"/>
        <v>0.28157551280095999</v>
      </c>
      <c r="M2089" s="250"/>
      <c r="N2089" s="250"/>
      <c r="O2089" s="250"/>
      <c r="P2089" s="250">
        <f t="shared" si="180"/>
        <v>0.33867112645043995</v>
      </c>
      <c r="Q2089" s="250">
        <f t="shared" si="180"/>
        <v>0.34682918259407997</v>
      </c>
      <c r="R2089" s="250">
        <f t="shared" si="168"/>
        <v>0.33867112645043995</v>
      </c>
      <c r="S2089" s="250"/>
      <c r="T2089" s="250">
        <f t="shared" si="181"/>
        <v>0.51016890779358071</v>
      </c>
      <c r="U2089" s="250">
        <f t="shared" si="181"/>
        <v>0.49128068829236837</v>
      </c>
      <c r="V2089" s="250">
        <f t="shared" si="181"/>
        <v>0.49876301665203732</v>
      </c>
      <c r="W2089" s="250">
        <f t="shared" si="169"/>
        <v>0.49128068829236837</v>
      </c>
      <c r="X2089" s="250"/>
      <c r="Y2089" s="250"/>
      <c r="Z2089" s="250"/>
      <c r="AA2089" s="250"/>
    </row>
    <row r="2090" spans="1:27" ht="14.25" hidden="1" customHeight="1">
      <c r="A2090" s="120">
        <v>0.21</v>
      </c>
      <c r="B2090" s="120">
        <v>0.17</v>
      </c>
      <c r="C2090" s="120">
        <v>0.62</v>
      </c>
      <c r="D2090" s="250">
        <f t="shared" si="178"/>
        <v>0.31474107271292001</v>
      </c>
      <c r="E2090" s="250">
        <f t="shared" si="178"/>
        <v>0.29633967255596005</v>
      </c>
      <c r="F2090" s="250">
        <f t="shared" si="166"/>
        <v>0.29633967255596005</v>
      </c>
      <c r="G2090" s="250"/>
      <c r="H2090" s="250"/>
      <c r="I2090" s="250"/>
      <c r="J2090" s="250">
        <f t="shared" si="179"/>
        <v>0.29224480333712</v>
      </c>
      <c r="K2090" s="250">
        <f t="shared" si="179"/>
        <v>0.28189449422096002</v>
      </c>
      <c r="L2090" s="250">
        <f t="shared" si="167"/>
        <v>0.28189449422096002</v>
      </c>
      <c r="M2090" s="250"/>
      <c r="N2090" s="250"/>
      <c r="O2090" s="250"/>
      <c r="P2090" s="250">
        <f t="shared" si="180"/>
        <v>0.33867729342455999</v>
      </c>
      <c r="Q2090" s="250">
        <f t="shared" si="180"/>
        <v>0.34682301561995998</v>
      </c>
      <c r="R2090" s="250">
        <f t="shared" si="168"/>
        <v>0.33867729342455999</v>
      </c>
      <c r="S2090" s="250"/>
      <c r="T2090" s="250">
        <f t="shared" si="181"/>
        <v>0.50973898455276956</v>
      </c>
      <c r="U2090" s="250">
        <f t="shared" si="181"/>
        <v>0.49148936700060375</v>
      </c>
      <c r="V2090" s="250">
        <f t="shared" si="181"/>
        <v>0.49897168092955335</v>
      </c>
      <c r="W2090" s="250">
        <f t="shared" si="169"/>
        <v>0.49148936700060375</v>
      </c>
      <c r="X2090" s="250"/>
      <c r="Y2090" s="250"/>
      <c r="Z2090" s="250"/>
      <c r="AA2090" s="250"/>
    </row>
    <row r="2091" spans="1:27" ht="14.25" hidden="1" customHeight="1">
      <c r="A2091" s="120">
        <v>0.21</v>
      </c>
      <c r="B2091" s="120">
        <v>0.18</v>
      </c>
      <c r="C2091" s="120">
        <v>0.61</v>
      </c>
      <c r="D2091" s="250">
        <f t="shared" si="178"/>
        <v>0.31439380827368002</v>
      </c>
      <c r="E2091" s="250">
        <f t="shared" si="178"/>
        <v>0.29665865397596003</v>
      </c>
      <c r="F2091" s="250">
        <f t="shared" si="166"/>
        <v>0.29665865397596003</v>
      </c>
      <c r="G2091" s="250"/>
      <c r="H2091" s="250"/>
      <c r="I2091" s="250"/>
      <c r="J2091" s="250">
        <f t="shared" si="179"/>
        <v>0.29192752315136</v>
      </c>
      <c r="K2091" s="250">
        <f t="shared" si="179"/>
        <v>0.28221347564096</v>
      </c>
      <c r="L2091" s="250">
        <f t="shared" si="167"/>
        <v>0.28221347564096</v>
      </c>
      <c r="M2091" s="250"/>
      <c r="N2091" s="250"/>
      <c r="O2091" s="250"/>
      <c r="P2091" s="250">
        <f t="shared" si="180"/>
        <v>0.33868346039868003</v>
      </c>
      <c r="Q2091" s="250">
        <f t="shared" si="180"/>
        <v>0.34681684864583995</v>
      </c>
      <c r="R2091" s="250">
        <f t="shared" si="168"/>
        <v>0.33868346039868003</v>
      </c>
      <c r="S2091" s="250"/>
      <c r="T2091" s="250">
        <f t="shared" si="181"/>
        <v>0.50930906131195841</v>
      </c>
      <c r="U2091" s="250">
        <f t="shared" si="181"/>
        <v>0.49169804570883924</v>
      </c>
      <c r="V2091" s="250">
        <f t="shared" si="181"/>
        <v>0.49918034520706922</v>
      </c>
      <c r="W2091" s="250">
        <f t="shared" si="169"/>
        <v>0.49169804570883924</v>
      </c>
      <c r="X2091" s="250"/>
      <c r="Y2091" s="250"/>
      <c r="Z2091" s="250"/>
      <c r="AA2091" s="250"/>
    </row>
    <row r="2092" spans="1:27" ht="14.25" hidden="1" customHeight="1">
      <c r="A2092" s="120">
        <v>0.21</v>
      </c>
      <c r="B2092" s="120">
        <v>0.19</v>
      </c>
      <c r="C2092" s="120">
        <v>0.6</v>
      </c>
      <c r="D2092" s="250">
        <f t="shared" si="178"/>
        <v>0.31404654383443997</v>
      </c>
      <c r="E2092" s="250">
        <f t="shared" si="178"/>
        <v>0.29697763539596</v>
      </c>
      <c r="F2092" s="250">
        <f t="shared" si="166"/>
        <v>0.29697763539596</v>
      </c>
      <c r="G2092" s="250"/>
      <c r="H2092" s="250"/>
      <c r="I2092" s="250"/>
      <c r="J2092" s="250">
        <f t="shared" si="179"/>
        <v>0.29161024296560001</v>
      </c>
      <c r="K2092" s="250">
        <f t="shared" si="179"/>
        <v>0.28253245706095997</v>
      </c>
      <c r="L2092" s="250">
        <f t="shared" si="167"/>
        <v>0.28253245706095997</v>
      </c>
      <c r="M2092" s="250"/>
      <c r="N2092" s="250"/>
      <c r="O2092" s="250"/>
      <c r="P2092" s="250">
        <f t="shared" si="180"/>
        <v>0.33868962737279995</v>
      </c>
      <c r="Q2092" s="250">
        <f t="shared" si="180"/>
        <v>0.34681068167172002</v>
      </c>
      <c r="R2092" s="250">
        <f t="shared" si="168"/>
        <v>0.33868962737279995</v>
      </c>
      <c r="S2092" s="250"/>
      <c r="T2092" s="250">
        <f t="shared" si="181"/>
        <v>0.50887913807114715</v>
      </c>
      <c r="U2092" s="250">
        <f t="shared" si="181"/>
        <v>0.49190672441707461</v>
      </c>
      <c r="V2092" s="250">
        <f t="shared" si="181"/>
        <v>0.4993890094845852</v>
      </c>
      <c r="W2092" s="250">
        <f t="shared" si="169"/>
        <v>0.49190672441707461</v>
      </c>
      <c r="X2092" s="250"/>
      <c r="Y2092" s="250"/>
      <c r="Z2092" s="250"/>
      <c r="AA2092" s="250"/>
    </row>
    <row r="2093" spans="1:27" ht="14.25" hidden="1" customHeight="1">
      <c r="A2093" s="120">
        <v>0.21</v>
      </c>
      <c r="B2093" s="120">
        <v>0.2</v>
      </c>
      <c r="C2093" s="120">
        <v>0.59</v>
      </c>
      <c r="D2093" s="250">
        <f t="shared" si="178"/>
        <v>0.31369927939520004</v>
      </c>
      <c r="E2093" s="250">
        <f t="shared" si="178"/>
        <v>0.29729661681595998</v>
      </c>
      <c r="F2093" s="250">
        <f t="shared" si="166"/>
        <v>0.29729661681595998</v>
      </c>
      <c r="G2093" s="250"/>
      <c r="H2093" s="250"/>
      <c r="I2093" s="250"/>
      <c r="J2093" s="250">
        <f t="shared" si="179"/>
        <v>0.29129296277983996</v>
      </c>
      <c r="K2093" s="250">
        <f t="shared" si="179"/>
        <v>0.28285143848095995</v>
      </c>
      <c r="L2093" s="250">
        <f t="shared" si="167"/>
        <v>0.28285143848095995</v>
      </c>
      <c r="M2093" s="250"/>
      <c r="N2093" s="250"/>
      <c r="O2093" s="250"/>
      <c r="P2093" s="250">
        <f t="shared" si="180"/>
        <v>0.33869579434691999</v>
      </c>
      <c r="Q2093" s="250">
        <f t="shared" si="180"/>
        <v>0.34680451469759999</v>
      </c>
      <c r="R2093" s="250">
        <f t="shared" si="168"/>
        <v>0.33869579434691999</v>
      </c>
      <c r="S2093" s="250"/>
      <c r="T2093" s="250">
        <f t="shared" si="181"/>
        <v>0.508449214830336</v>
      </c>
      <c r="U2093" s="250">
        <f t="shared" si="181"/>
        <v>0.49211540312530999</v>
      </c>
      <c r="V2093" s="250">
        <f t="shared" si="181"/>
        <v>0.49959767376210118</v>
      </c>
      <c r="W2093" s="250">
        <f t="shared" si="169"/>
        <v>0.49211540312530999</v>
      </c>
      <c r="X2093" s="250"/>
      <c r="Y2093" s="250"/>
      <c r="Z2093" s="250"/>
      <c r="AA2093" s="250"/>
    </row>
    <row r="2094" spans="1:27" ht="14.25" hidden="1" customHeight="1">
      <c r="A2094" s="120">
        <v>0.21</v>
      </c>
      <c r="B2094" s="120">
        <v>0.21</v>
      </c>
      <c r="C2094" s="120">
        <v>0.57999999999999996</v>
      </c>
      <c r="D2094" s="250">
        <f t="shared" si="178"/>
        <v>0.31335201495595999</v>
      </c>
      <c r="E2094" s="250">
        <f t="shared" si="178"/>
        <v>0.29761559823595995</v>
      </c>
      <c r="F2094" s="250">
        <f t="shared" si="166"/>
        <v>0.29761559823595995</v>
      </c>
      <c r="G2094" s="250"/>
      <c r="H2094" s="250"/>
      <c r="I2094" s="250"/>
      <c r="J2094" s="250">
        <f t="shared" si="179"/>
        <v>0.29097568259407997</v>
      </c>
      <c r="K2094" s="250">
        <f t="shared" si="179"/>
        <v>0.28317041990095998</v>
      </c>
      <c r="L2094" s="250">
        <f t="shared" si="167"/>
        <v>0.28317041990095998</v>
      </c>
      <c r="M2094" s="250"/>
      <c r="N2094" s="250"/>
      <c r="O2094" s="250"/>
      <c r="P2094" s="250">
        <f t="shared" si="180"/>
        <v>0.33870196132103997</v>
      </c>
      <c r="Q2094" s="250">
        <f t="shared" si="180"/>
        <v>0.34679834772347995</v>
      </c>
      <c r="R2094" s="250">
        <f t="shared" si="168"/>
        <v>0.33870196132103997</v>
      </c>
      <c r="S2094" s="250"/>
      <c r="T2094" s="250">
        <f t="shared" si="181"/>
        <v>0.50801929158952475</v>
      </c>
      <c r="U2094" s="250">
        <f t="shared" si="181"/>
        <v>0.49232408183354537</v>
      </c>
      <c r="V2094" s="250">
        <f t="shared" si="181"/>
        <v>0.4998063380396171</v>
      </c>
      <c r="W2094" s="250">
        <f t="shared" si="169"/>
        <v>0.49232408183354537</v>
      </c>
      <c r="X2094" s="250"/>
      <c r="Y2094" s="250"/>
      <c r="Z2094" s="250"/>
      <c r="AA2094" s="250"/>
    </row>
    <row r="2095" spans="1:27" ht="14.25" hidden="1" customHeight="1">
      <c r="A2095" s="120">
        <v>0.21</v>
      </c>
      <c r="B2095" s="120">
        <v>0.22</v>
      </c>
      <c r="C2095" s="120">
        <v>0.56999999999999995</v>
      </c>
      <c r="D2095" s="250">
        <f t="shared" si="178"/>
        <v>0.31300475051672</v>
      </c>
      <c r="E2095" s="250">
        <f t="shared" si="178"/>
        <v>0.29793457965596004</v>
      </c>
      <c r="F2095" s="250">
        <f t="shared" si="166"/>
        <v>0.29793457965596004</v>
      </c>
      <c r="G2095" s="250"/>
      <c r="H2095" s="250"/>
      <c r="I2095" s="250"/>
      <c r="J2095" s="250">
        <f t="shared" si="179"/>
        <v>0.29065840240831997</v>
      </c>
      <c r="K2095" s="250">
        <f t="shared" si="179"/>
        <v>0.28348940132096001</v>
      </c>
      <c r="L2095" s="250">
        <f t="shared" si="167"/>
        <v>0.28348940132096001</v>
      </c>
      <c r="M2095" s="250"/>
      <c r="N2095" s="250"/>
      <c r="O2095" s="250"/>
      <c r="P2095" s="250">
        <f t="shared" si="180"/>
        <v>0.33870812829515995</v>
      </c>
      <c r="Q2095" s="250">
        <f t="shared" si="180"/>
        <v>0.34679218074935991</v>
      </c>
      <c r="R2095" s="250">
        <f t="shared" si="168"/>
        <v>0.33870812829515995</v>
      </c>
      <c r="S2095" s="250"/>
      <c r="T2095" s="250">
        <f t="shared" si="181"/>
        <v>0.5075893683487136</v>
      </c>
      <c r="U2095" s="250">
        <f t="shared" si="181"/>
        <v>0.4925327605417808</v>
      </c>
      <c r="V2095" s="250">
        <f t="shared" si="181"/>
        <v>0.50001500231713303</v>
      </c>
      <c r="W2095" s="250">
        <f t="shared" si="169"/>
        <v>0.4925327605417808</v>
      </c>
      <c r="X2095" s="250"/>
      <c r="Y2095" s="250"/>
      <c r="Z2095" s="250"/>
      <c r="AA2095" s="250"/>
    </row>
    <row r="2096" spans="1:27" ht="14.25" hidden="1" customHeight="1">
      <c r="A2096" s="120">
        <v>0.21</v>
      </c>
      <c r="B2096" s="120">
        <v>0.23</v>
      </c>
      <c r="C2096" s="120">
        <v>0.56000000000000005</v>
      </c>
      <c r="D2096" s="250">
        <f t="shared" si="178"/>
        <v>0.31265748607748001</v>
      </c>
      <c r="E2096" s="250">
        <f t="shared" si="178"/>
        <v>0.29825356107596002</v>
      </c>
      <c r="F2096" s="250">
        <f t="shared" si="166"/>
        <v>0.29825356107596002</v>
      </c>
      <c r="G2096" s="250"/>
      <c r="H2096" s="250"/>
      <c r="I2096" s="250"/>
      <c r="J2096" s="250">
        <f t="shared" si="179"/>
        <v>0.29034112222256003</v>
      </c>
      <c r="K2096" s="250">
        <f t="shared" si="179"/>
        <v>0.28380838274095999</v>
      </c>
      <c r="L2096" s="250">
        <f t="shared" si="167"/>
        <v>0.28380838274095999</v>
      </c>
      <c r="M2096" s="250"/>
      <c r="N2096" s="250"/>
      <c r="O2096" s="250"/>
      <c r="P2096" s="250">
        <f t="shared" si="180"/>
        <v>0.33871429526927999</v>
      </c>
      <c r="Q2096" s="250">
        <f t="shared" si="180"/>
        <v>0.34678601377523999</v>
      </c>
      <c r="R2096" s="250">
        <f t="shared" si="168"/>
        <v>0.33871429526927999</v>
      </c>
      <c r="S2096" s="250"/>
      <c r="T2096" s="250">
        <f t="shared" si="181"/>
        <v>0.50715944510790256</v>
      </c>
      <c r="U2096" s="250">
        <f t="shared" si="181"/>
        <v>0.49274143925001623</v>
      </c>
      <c r="V2096" s="250">
        <f t="shared" si="181"/>
        <v>0.50022366659464912</v>
      </c>
      <c r="W2096" s="250">
        <f t="shared" si="169"/>
        <v>0.49274143925001623</v>
      </c>
      <c r="X2096" s="250"/>
      <c r="Y2096" s="250"/>
      <c r="Z2096" s="250"/>
      <c r="AA2096" s="250"/>
    </row>
    <row r="2097" spans="1:27" ht="14.25" hidden="1" customHeight="1">
      <c r="A2097" s="120">
        <v>0.21</v>
      </c>
      <c r="B2097" s="120">
        <v>0.24</v>
      </c>
      <c r="C2097" s="120">
        <v>0.55000000000000004</v>
      </c>
      <c r="D2097" s="250">
        <f t="shared" si="178"/>
        <v>0.31231022163824002</v>
      </c>
      <c r="E2097" s="250">
        <f t="shared" si="178"/>
        <v>0.29857254249596005</v>
      </c>
      <c r="F2097" s="250">
        <f t="shared" si="166"/>
        <v>0.29857254249596005</v>
      </c>
      <c r="G2097" s="250"/>
      <c r="H2097" s="250"/>
      <c r="I2097" s="250"/>
      <c r="J2097" s="250">
        <f t="shared" si="179"/>
        <v>0.29002384203679998</v>
      </c>
      <c r="K2097" s="250">
        <f t="shared" si="179"/>
        <v>0.28412736416096002</v>
      </c>
      <c r="L2097" s="250">
        <f t="shared" si="167"/>
        <v>0.28412736416096002</v>
      </c>
      <c r="M2097" s="250"/>
      <c r="N2097" s="250"/>
      <c r="O2097" s="250"/>
      <c r="P2097" s="250">
        <f t="shared" si="180"/>
        <v>0.33872046224340002</v>
      </c>
      <c r="Q2097" s="250">
        <f t="shared" si="180"/>
        <v>0.34677984680111995</v>
      </c>
      <c r="R2097" s="250">
        <f t="shared" si="168"/>
        <v>0.33872046224340002</v>
      </c>
      <c r="S2097" s="250"/>
      <c r="T2097" s="250">
        <f t="shared" si="181"/>
        <v>0.5067295218670913</v>
      </c>
      <c r="U2097" s="250">
        <f t="shared" si="181"/>
        <v>0.49295011795825161</v>
      </c>
      <c r="V2097" s="250">
        <f t="shared" si="181"/>
        <v>0.50043233087216499</v>
      </c>
      <c r="W2097" s="250">
        <f t="shared" si="169"/>
        <v>0.49295011795825161</v>
      </c>
      <c r="X2097" s="250"/>
      <c r="Y2097" s="250"/>
      <c r="Z2097" s="250"/>
      <c r="AA2097" s="250"/>
    </row>
    <row r="2098" spans="1:27" ht="14.25" hidden="1" customHeight="1">
      <c r="A2098" s="120">
        <v>0.21</v>
      </c>
      <c r="B2098" s="120">
        <v>0.25</v>
      </c>
      <c r="C2098" s="120">
        <v>0.54</v>
      </c>
      <c r="D2098" s="250">
        <f t="shared" si="178"/>
        <v>0.31196295719900002</v>
      </c>
      <c r="E2098" s="250">
        <f t="shared" si="178"/>
        <v>0.29889152391596002</v>
      </c>
      <c r="F2098" s="250">
        <f t="shared" si="166"/>
        <v>0.29889152391596002</v>
      </c>
      <c r="G2098" s="250"/>
      <c r="H2098" s="250"/>
      <c r="I2098" s="250"/>
      <c r="J2098" s="250">
        <f t="shared" si="179"/>
        <v>0.28970656185104005</v>
      </c>
      <c r="K2098" s="250">
        <f t="shared" si="179"/>
        <v>0.28444634558095999</v>
      </c>
      <c r="L2098" s="250">
        <f t="shared" si="167"/>
        <v>0.28444634558095999</v>
      </c>
      <c r="M2098" s="250"/>
      <c r="N2098" s="250"/>
      <c r="O2098" s="250"/>
      <c r="P2098" s="250">
        <f t="shared" si="180"/>
        <v>0.33872662921752</v>
      </c>
      <c r="Q2098" s="250">
        <f t="shared" si="180"/>
        <v>0.34677367982700003</v>
      </c>
      <c r="R2098" s="250">
        <f t="shared" si="168"/>
        <v>0.33872662921752</v>
      </c>
      <c r="S2098" s="250"/>
      <c r="T2098" s="250">
        <f t="shared" si="181"/>
        <v>0.50629959862628016</v>
      </c>
      <c r="U2098" s="250">
        <f t="shared" si="181"/>
        <v>0.49315879666648699</v>
      </c>
      <c r="V2098" s="250">
        <f t="shared" si="181"/>
        <v>0.50064099514968108</v>
      </c>
      <c r="W2098" s="250">
        <f t="shared" si="169"/>
        <v>0.49315879666648699</v>
      </c>
      <c r="X2098" s="250"/>
      <c r="Y2098" s="250"/>
      <c r="Z2098" s="250"/>
      <c r="AA2098" s="250"/>
    </row>
    <row r="2099" spans="1:27" ht="14.25" hidden="1" customHeight="1">
      <c r="A2099" s="120">
        <v>0.21</v>
      </c>
      <c r="B2099" s="120">
        <v>0.26</v>
      </c>
      <c r="C2099" s="120">
        <v>0.53</v>
      </c>
      <c r="D2099" s="250">
        <f t="shared" si="178"/>
        <v>0.31161569275975998</v>
      </c>
      <c r="E2099" s="250">
        <f t="shared" si="178"/>
        <v>0.29921050533596005</v>
      </c>
      <c r="F2099" s="250">
        <f t="shared" si="166"/>
        <v>0.29921050533596005</v>
      </c>
      <c r="G2099" s="250"/>
      <c r="H2099" s="250"/>
      <c r="I2099" s="250"/>
      <c r="J2099" s="250">
        <f t="shared" si="179"/>
        <v>0.28938928166528</v>
      </c>
      <c r="K2099" s="250">
        <f t="shared" si="179"/>
        <v>0.28476532700096002</v>
      </c>
      <c r="L2099" s="250">
        <f t="shared" si="167"/>
        <v>0.28476532700096002</v>
      </c>
      <c r="M2099" s="250"/>
      <c r="N2099" s="250"/>
      <c r="O2099" s="250"/>
      <c r="P2099" s="250">
        <f t="shared" si="180"/>
        <v>0.33873279619163998</v>
      </c>
      <c r="Q2099" s="250">
        <f t="shared" si="180"/>
        <v>0.34676751285287999</v>
      </c>
      <c r="R2099" s="250">
        <f t="shared" si="168"/>
        <v>0.33873279619163998</v>
      </c>
      <c r="S2099" s="250"/>
      <c r="T2099" s="250">
        <f t="shared" si="181"/>
        <v>0.50586967538546901</v>
      </c>
      <c r="U2099" s="250">
        <f t="shared" si="181"/>
        <v>0.49336747537472242</v>
      </c>
      <c r="V2099" s="250">
        <f t="shared" si="181"/>
        <v>0.50084965942719695</v>
      </c>
      <c r="W2099" s="250">
        <f t="shared" si="169"/>
        <v>0.49336747537472242</v>
      </c>
      <c r="X2099" s="250"/>
      <c r="Y2099" s="250"/>
      <c r="Z2099" s="250"/>
      <c r="AA2099" s="250"/>
    </row>
    <row r="2100" spans="1:27" ht="14.25" hidden="1" customHeight="1">
      <c r="A2100" s="120">
        <v>0.21</v>
      </c>
      <c r="B2100" s="120">
        <v>0.27</v>
      </c>
      <c r="C2100" s="120">
        <v>0.52</v>
      </c>
      <c r="D2100" s="250">
        <f t="shared" si="178"/>
        <v>0.31126842832052004</v>
      </c>
      <c r="E2100" s="250">
        <f t="shared" si="178"/>
        <v>0.29952948675596003</v>
      </c>
      <c r="F2100" s="250">
        <f t="shared" si="166"/>
        <v>0.29952948675596003</v>
      </c>
      <c r="G2100" s="250"/>
      <c r="H2100" s="250"/>
      <c r="I2100" s="250"/>
      <c r="J2100" s="250">
        <f t="shared" si="179"/>
        <v>0.28907200147952</v>
      </c>
      <c r="K2100" s="250">
        <f t="shared" si="179"/>
        <v>0.28508430842096</v>
      </c>
      <c r="L2100" s="250">
        <f t="shared" si="167"/>
        <v>0.28508430842096</v>
      </c>
      <c r="M2100" s="250"/>
      <c r="N2100" s="250"/>
      <c r="O2100" s="250"/>
      <c r="P2100" s="250">
        <f t="shared" si="180"/>
        <v>0.33873896316576002</v>
      </c>
      <c r="Q2100" s="250">
        <f t="shared" si="180"/>
        <v>0.34676134587876001</v>
      </c>
      <c r="R2100" s="250">
        <f t="shared" si="168"/>
        <v>0.33873896316576002</v>
      </c>
      <c r="S2100" s="250"/>
      <c r="T2100" s="250">
        <f t="shared" si="181"/>
        <v>0.50543975214465786</v>
      </c>
      <c r="U2100" s="250">
        <f t="shared" si="181"/>
        <v>0.49357615408295785</v>
      </c>
      <c r="V2100" s="250">
        <f t="shared" si="181"/>
        <v>0.50105832370471293</v>
      </c>
      <c r="W2100" s="250">
        <f t="shared" si="169"/>
        <v>0.49357615408295785</v>
      </c>
      <c r="X2100" s="250"/>
      <c r="Y2100" s="250"/>
      <c r="Z2100" s="250"/>
      <c r="AA2100" s="250"/>
    </row>
    <row r="2101" spans="1:27" ht="14.25" hidden="1" customHeight="1">
      <c r="A2101" s="120">
        <v>0.21</v>
      </c>
      <c r="B2101" s="120">
        <v>0.28000000000000003</v>
      </c>
      <c r="C2101" s="120">
        <v>0.51</v>
      </c>
      <c r="D2101" s="250">
        <f t="shared" si="178"/>
        <v>0.31092116388127999</v>
      </c>
      <c r="E2101" s="250">
        <f t="shared" si="178"/>
        <v>0.29984846817596</v>
      </c>
      <c r="F2101" s="250">
        <f t="shared" si="166"/>
        <v>0.29984846817596</v>
      </c>
      <c r="G2101" s="250"/>
      <c r="H2101" s="250"/>
      <c r="I2101" s="250"/>
      <c r="J2101" s="250">
        <f t="shared" si="179"/>
        <v>0.28875472129376001</v>
      </c>
      <c r="K2101" s="250">
        <f t="shared" si="179"/>
        <v>0.28540328984095997</v>
      </c>
      <c r="L2101" s="250">
        <f t="shared" si="167"/>
        <v>0.28540328984095997</v>
      </c>
      <c r="M2101" s="250"/>
      <c r="N2101" s="250"/>
      <c r="O2101" s="250"/>
      <c r="P2101" s="250">
        <f t="shared" si="180"/>
        <v>0.33874513013988</v>
      </c>
      <c r="Q2101" s="250">
        <f t="shared" si="180"/>
        <v>0.34675517890464003</v>
      </c>
      <c r="R2101" s="250">
        <f t="shared" si="168"/>
        <v>0.33874513013988</v>
      </c>
      <c r="S2101" s="250"/>
      <c r="T2101" s="250">
        <f t="shared" si="181"/>
        <v>0.50500982890384671</v>
      </c>
      <c r="U2101" s="250">
        <f t="shared" si="181"/>
        <v>0.49378483279119323</v>
      </c>
      <c r="V2101" s="250">
        <f t="shared" si="181"/>
        <v>0.50126698798222891</v>
      </c>
      <c r="W2101" s="250">
        <f t="shared" si="169"/>
        <v>0.49378483279119323</v>
      </c>
      <c r="X2101" s="250"/>
      <c r="Y2101" s="250"/>
      <c r="Z2101" s="250"/>
      <c r="AA2101" s="250"/>
    </row>
    <row r="2102" spans="1:27" ht="14.25" hidden="1" customHeight="1">
      <c r="A2102" s="120">
        <v>0.21</v>
      </c>
      <c r="B2102" s="120">
        <v>0.28999999999999998</v>
      </c>
      <c r="C2102" s="120">
        <v>0.5</v>
      </c>
      <c r="D2102" s="250">
        <f t="shared" si="178"/>
        <v>0.31057389944204</v>
      </c>
      <c r="E2102" s="250">
        <f t="shared" si="178"/>
        <v>0.30016744959595998</v>
      </c>
      <c r="F2102" s="250">
        <f t="shared" si="166"/>
        <v>0.30016744959595998</v>
      </c>
      <c r="G2102" s="250"/>
      <c r="H2102" s="250"/>
      <c r="I2102" s="250"/>
      <c r="J2102" s="250">
        <f t="shared" si="179"/>
        <v>0.28843744110799996</v>
      </c>
      <c r="K2102" s="250">
        <f t="shared" si="179"/>
        <v>0.28572227126096</v>
      </c>
      <c r="L2102" s="250">
        <f t="shared" si="167"/>
        <v>0.28572227126096</v>
      </c>
      <c r="M2102" s="250"/>
      <c r="N2102" s="250"/>
      <c r="O2102" s="250"/>
      <c r="P2102" s="250">
        <f t="shared" si="180"/>
        <v>0.33875129711399998</v>
      </c>
      <c r="Q2102" s="250">
        <f t="shared" si="180"/>
        <v>0.34674901193051999</v>
      </c>
      <c r="R2102" s="250">
        <f t="shared" si="168"/>
        <v>0.33875129711399998</v>
      </c>
      <c r="S2102" s="250"/>
      <c r="T2102" s="250">
        <f t="shared" si="181"/>
        <v>0.50457990566303546</v>
      </c>
      <c r="U2102" s="250">
        <f t="shared" si="181"/>
        <v>0.49399351149942861</v>
      </c>
      <c r="V2102" s="250">
        <f t="shared" si="181"/>
        <v>0.50147565225974478</v>
      </c>
      <c r="W2102" s="250">
        <f t="shared" si="169"/>
        <v>0.49399351149942861</v>
      </c>
      <c r="X2102" s="250"/>
      <c r="Y2102" s="250"/>
      <c r="Z2102" s="250"/>
      <c r="AA2102" s="250"/>
    </row>
    <row r="2103" spans="1:27" ht="14.25" hidden="1" customHeight="1">
      <c r="A2103" s="120">
        <v>0.21</v>
      </c>
      <c r="B2103" s="120">
        <v>0.3</v>
      </c>
      <c r="C2103" s="120">
        <v>0.49</v>
      </c>
      <c r="D2103" s="250">
        <f t="shared" si="178"/>
        <v>0.31022663500280001</v>
      </c>
      <c r="E2103" s="250">
        <f t="shared" si="178"/>
        <v>0.30048643101596001</v>
      </c>
      <c r="F2103" s="250">
        <f t="shared" si="166"/>
        <v>0.30048643101596001</v>
      </c>
      <c r="G2103" s="250"/>
      <c r="H2103" s="250"/>
      <c r="I2103" s="250"/>
      <c r="J2103" s="250">
        <f t="shared" si="179"/>
        <v>0.28812016092224002</v>
      </c>
      <c r="K2103" s="250">
        <f t="shared" si="179"/>
        <v>0.28604125268095998</v>
      </c>
      <c r="L2103" s="250">
        <f t="shared" si="167"/>
        <v>0.28604125268095998</v>
      </c>
      <c r="M2103" s="250"/>
      <c r="N2103" s="250"/>
      <c r="O2103" s="250"/>
      <c r="P2103" s="250">
        <f t="shared" si="180"/>
        <v>0.33875746408811996</v>
      </c>
      <c r="Q2103" s="250">
        <f t="shared" si="180"/>
        <v>0.34674284495639995</v>
      </c>
      <c r="R2103" s="250">
        <f t="shared" si="168"/>
        <v>0.33875746408811996</v>
      </c>
      <c r="S2103" s="250"/>
      <c r="T2103" s="250">
        <f t="shared" si="181"/>
        <v>0.50414998242222431</v>
      </c>
      <c r="U2103" s="250">
        <f t="shared" si="181"/>
        <v>0.49420219020766398</v>
      </c>
      <c r="V2103" s="250">
        <f t="shared" si="181"/>
        <v>0.50168431653726075</v>
      </c>
      <c r="W2103" s="250">
        <f t="shared" si="169"/>
        <v>0.49420219020766398</v>
      </c>
      <c r="X2103" s="250"/>
      <c r="Y2103" s="250"/>
      <c r="Z2103" s="250"/>
      <c r="AA2103" s="250"/>
    </row>
    <row r="2104" spans="1:27" ht="14.25" hidden="1" customHeight="1">
      <c r="A2104" s="120">
        <v>0.21</v>
      </c>
      <c r="B2104" s="120">
        <v>0.31</v>
      </c>
      <c r="C2104" s="120">
        <v>0.48</v>
      </c>
      <c r="D2104" s="250">
        <f t="shared" si="178"/>
        <v>0.30987937056355996</v>
      </c>
      <c r="E2104" s="250">
        <f t="shared" si="178"/>
        <v>0.30080541243596004</v>
      </c>
      <c r="F2104" s="250">
        <f t="shared" si="166"/>
        <v>0.30080541243596004</v>
      </c>
      <c r="G2104" s="250"/>
      <c r="H2104" s="250"/>
      <c r="I2104" s="250"/>
      <c r="J2104" s="250">
        <f t="shared" si="179"/>
        <v>0.28780288073647997</v>
      </c>
      <c r="K2104" s="250">
        <f t="shared" si="179"/>
        <v>0.28636023410096001</v>
      </c>
      <c r="L2104" s="250">
        <f t="shared" si="167"/>
        <v>0.28636023410096001</v>
      </c>
      <c r="M2104" s="250"/>
      <c r="N2104" s="250"/>
      <c r="O2104" s="250"/>
      <c r="P2104" s="250">
        <f t="shared" si="180"/>
        <v>0.33876363106223994</v>
      </c>
      <c r="Q2104" s="250">
        <f t="shared" si="180"/>
        <v>0.34673667798227997</v>
      </c>
      <c r="R2104" s="250">
        <f t="shared" si="168"/>
        <v>0.33876363106223994</v>
      </c>
      <c r="S2104" s="250"/>
      <c r="T2104" s="250">
        <f t="shared" si="181"/>
        <v>0.50372005918141316</v>
      </c>
      <c r="U2104" s="250">
        <f t="shared" si="181"/>
        <v>0.49441086891589936</v>
      </c>
      <c r="V2104" s="250">
        <f t="shared" si="181"/>
        <v>0.50189298081477673</v>
      </c>
      <c r="W2104" s="250">
        <f t="shared" si="169"/>
        <v>0.49441086891589936</v>
      </c>
      <c r="X2104" s="250"/>
      <c r="Y2104" s="250"/>
      <c r="Z2104" s="250"/>
      <c r="AA2104" s="250"/>
    </row>
    <row r="2105" spans="1:27" ht="14.25" hidden="1" customHeight="1">
      <c r="A2105" s="120">
        <v>0.21</v>
      </c>
      <c r="B2105" s="120">
        <v>0.32</v>
      </c>
      <c r="C2105" s="120">
        <v>0.47</v>
      </c>
      <c r="D2105" s="250">
        <f t="shared" si="178"/>
        <v>0.30953210612432003</v>
      </c>
      <c r="E2105" s="250">
        <f t="shared" si="178"/>
        <v>0.30112439385596002</v>
      </c>
      <c r="F2105" s="250">
        <f t="shared" si="166"/>
        <v>0.30112439385596002</v>
      </c>
      <c r="G2105" s="250"/>
      <c r="H2105" s="250"/>
      <c r="I2105" s="250"/>
      <c r="J2105" s="250">
        <f t="shared" si="179"/>
        <v>0.28748560055072003</v>
      </c>
      <c r="K2105" s="250">
        <f t="shared" si="179"/>
        <v>0.28667921552095998</v>
      </c>
      <c r="L2105" s="250">
        <f t="shared" si="167"/>
        <v>0.28667921552095998</v>
      </c>
      <c r="M2105" s="250"/>
      <c r="N2105" s="250"/>
      <c r="O2105" s="250"/>
      <c r="P2105" s="250">
        <f t="shared" si="180"/>
        <v>0.33876979803635998</v>
      </c>
      <c r="Q2105" s="250">
        <f t="shared" si="180"/>
        <v>0.34673051100815999</v>
      </c>
      <c r="R2105" s="250">
        <f t="shared" si="168"/>
        <v>0.33876979803635998</v>
      </c>
      <c r="S2105" s="250"/>
      <c r="T2105" s="250">
        <f t="shared" si="181"/>
        <v>0.5032901359406019</v>
      </c>
      <c r="U2105" s="250">
        <f t="shared" si="181"/>
        <v>0.49461954762413485</v>
      </c>
      <c r="V2105" s="250">
        <f t="shared" si="181"/>
        <v>0.50210164509229271</v>
      </c>
      <c r="W2105" s="250">
        <f t="shared" si="169"/>
        <v>0.49461954762413485</v>
      </c>
      <c r="X2105" s="250"/>
      <c r="Y2105" s="250"/>
      <c r="Z2105" s="250"/>
      <c r="AA2105" s="250"/>
    </row>
    <row r="2106" spans="1:27" ht="14.25" hidden="1" customHeight="1">
      <c r="A2106" s="120">
        <v>0.21</v>
      </c>
      <c r="B2106" s="120">
        <v>0.33</v>
      </c>
      <c r="C2106" s="120">
        <v>0.46</v>
      </c>
      <c r="D2106" s="250">
        <f t="shared" si="178"/>
        <v>0.30918484168508004</v>
      </c>
      <c r="E2106" s="250">
        <f t="shared" si="178"/>
        <v>0.30144337527595999</v>
      </c>
      <c r="F2106" s="250">
        <f t="shared" si="166"/>
        <v>0.30144337527595999</v>
      </c>
      <c r="G2106" s="250"/>
      <c r="H2106" s="250"/>
      <c r="I2106" s="250"/>
      <c r="J2106" s="250">
        <f t="shared" si="179"/>
        <v>0.28716832036495998</v>
      </c>
      <c r="K2106" s="250">
        <f t="shared" si="179"/>
        <v>0.28699819694095996</v>
      </c>
      <c r="L2106" s="250">
        <f t="shared" si="167"/>
        <v>0.28699819694095996</v>
      </c>
      <c r="M2106" s="250"/>
      <c r="N2106" s="250"/>
      <c r="O2106" s="250"/>
      <c r="P2106" s="250">
        <f t="shared" si="180"/>
        <v>0.33877596501048002</v>
      </c>
      <c r="Q2106" s="250">
        <f t="shared" si="180"/>
        <v>0.34672434403404001</v>
      </c>
      <c r="R2106" s="250">
        <f t="shared" si="168"/>
        <v>0.33877596501048002</v>
      </c>
      <c r="S2106" s="250"/>
      <c r="T2106" s="250">
        <f t="shared" si="181"/>
        <v>0.50286021269979087</v>
      </c>
      <c r="U2106" s="250">
        <f t="shared" si="181"/>
        <v>0.49482822633237022</v>
      </c>
      <c r="V2106" s="250">
        <f t="shared" si="181"/>
        <v>0.50231030936980869</v>
      </c>
      <c r="W2106" s="250">
        <f t="shared" si="169"/>
        <v>0.49482822633237022</v>
      </c>
      <c r="X2106" s="250"/>
      <c r="Y2106" s="250"/>
      <c r="Z2106" s="250"/>
      <c r="AA2106" s="250"/>
    </row>
    <row r="2107" spans="1:27" ht="14.25" hidden="1" customHeight="1">
      <c r="A2107" s="120">
        <v>0.21</v>
      </c>
      <c r="B2107" s="120">
        <v>0.34</v>
      </c>
      <c r="C2107" s="120">
        <v>0.45</v>
      </c>
      <c r="D2107" s="250">
        <f t="shared" si="178"/>
        <v>0.30883757724584004</v>
      </c>
      <c r="E2107" s="250">
        <f t="shared" si="178"/>
        <v>0.30176235669596008</v>
      </c>
      <c r="F2107" s="250">
        <f t="shared" si="166"/>
        <v>0.30176235669596008</v>
      </c>
      <c r="G2107" s="250"/>
      <c r="H2107" s="250"/>
      <c r="I2107" s="250"/>
      <c r="J2107" s="250">
        <f t="shared" si="179"/>
        <v>0.28685104017920005</v>
      </c>
      <c r="K2107" s="250">
        <f t="shared" si="179"/>
        <v>0.28731717836095999</v>
      </c>
      <c r="L2107" s="250">
        <f t="shared" si="167"/>
        <v>0.28685104017920005</v>
      </c>
      <c r="M2107" s="250"/>
      <c r="N2107" s="250"/>
      <c r="O2107" s="250"/>
      <c r="P2107" s="250">
        <f t="shared" si="180"/>
        <v>0.3387821319846</v>
      </c>
      <c r="Q2107" s="250">
        <f t="shared" si="180"/>
        <v>0.34671817705992003</v>
      </c>
      <c r="R2107" s="250">
        <f t="shared" si="168"/>
        <v>0.3387821319846</v>
      </c>
      <c r="S2107" s="250"/>
      <c r="T2107" s="250">
        <f t="shared" si="181"/>
        <v>0.50243028945897972</v>
      </c>
      <c r="U2107" s="250">
        <f t="shared" si="181"/>
        <v>0.4950369050406056</v>
      </c>
      <c r="V2107" s="250">
        <f t="shared" si="181"/>
        <v>0.50251897364732456</v>
      </c>
      <c r="W2107" s="250">
        <f t="shared" si="169"/>
        <v>0.4950369050406056</v>
      </c>
      <c r="X2107" s="250"/>
      <c r="Y2107" s="250"/>
      <c r="Z2107" s="250"/>
      <c r="AA2107" s="250"/>
    </row>
    <row r="2108" spans="1:27" ht="14.25" hidden="1" customHeight="1">
      <c r="A2108" s="120">
        <v>0.21</v>
      </c>
      <c r="B2108" s="120">
        <v>0.35</v>
      </c>
      <c r="C2108" s="120">
        <v>0.44</v>
      </c>
      <c r="D2108" s="250">
        <f t="shared" si="178"/>
        <v>0.3084903128066</v>
      </c>
      <c r="E2108" s="250">
        <f t="shared" si="178"/>
        <v>0.30208133811596005</v>
      </c>
      <c r="F2108" s="250">
        <f t="shared" si="166"/>
        <v>0.30208133811596005</v>
      </c>
      <c r="G2108" s="250"/>
      <c r="H2108" s="250"/>
      <c r="I2108" s="250"/>
      <c r="J2108" s="250">
        <f t="shared" si="179"/>
        <v>0.28653375999344</v>
      </c>
      <c r="K2108" s="250">
        <f t="shared" si="179"/>
        <v>0.28763615978095997</v>
      </c>
      <c r="L2108" s="250">
        <f t="shared" si="167"/>
        <v>0.28653375999344</v>
      </c>
      <c r="M2108" s="250"/>
      <c r="N2108" s="250"/>
      <c r="O2108" s="250"/>
      <c r="P2108" s="250">
        <f t="shared" si="180"/>
        <v>0.33878829895871998</v>
      </c>
      <c r="Q2108" s="250">
        <f t="shared" si="180"/>
        <v>0.34671201008579999</v>
      </c>
      <c r="R2108" s="250">
        <f t="shared" si="168"/>
        <v>0.33878829895871998</v>
      </c>
      <c r="S2108" s="250"/>
      <c r="T2108" s="250">
        <f t="shared" si="181"/>
        <v>0.50200036621816846</v>
      </c>
      <c r="U2108" s="250">
        <f t="shared" si="181"/>
        <v>0.49524558374884098</v>
      </c>
      <c r="V2108" s="250">
        <f t="shared" si="181"/>
        <v>0.50272763792484054</v>
      </c>
      <c r="W2108" s="250">
        <f t="shared" si="169"/>
        <v>0.49524558374884098</v>
      </c>
      <c r="X2108" s="250"/>
      <c r="Y2108" s="250"/>
      <c r="Z2108" s="250"/>
      <c r="AA2108" s="250"/>
    </row>
    <row r="2109" spans="1:27" ht="14.25" hidden="1" customHeight="1">
      <c r="A2109" s="120">
        <v>0.21</v>
      </c>
      <c r="B2109" s="120">
        <v>0.36</v>
      </c>
      <c r="C2109" s="120">
        <v>0.43</v>
      </c>
      <c r="D2109" s="250">
        <f t="shared" si="178"/>
        <v>0.30814304836735995</v>
      </c>
      <c r="E2109" s="250">
        <f t="shared" si="178"/>
        <v>0.30240031953596003</v>
      </c>
      <c r="F2109" s="250">
        <f t="shared" si="166"/>
        <v>0.30240031953596003</v>
      </c>
      <c r="G2109" s="250"/>
      <c r="H2109" s="250"/>
      <c r="I2109" s="250"/>
      <c r="J2109" s="250">
        <f t="shared" si="179"/>
        <v>0.28621647980767995</v>
      </c>
      <c r="K2109" s="250">
        <f t="shared" si="179"/>
        <v>0.28795514120096</v>
      </c>
      <c r="L2109" s="250">
        <f t="shared" si="167"/>
        <v>0.28621647980767995</v>
      </c>
      <c r="M2109" s="250"/>
      <c r="N2109" s="250"/>
      <c r="O2109" s="250"/>
      <c r="P2109" s="250">
        <f t="shared" si="180"/>
        <v>0.33879446593284002</v>
      </c>
      <c r="Q2109" s="250">
        <f t="shared" si="180"/>
        <v>0.34670584311167996</v>
      </c>
      <c r="R2109" s="250">
        <f t="shared" si="168"/>
        <v>0.33879446593284002</v>
      </c>
      <c r="S2109" s="250"/>
      <c r="T2109" s="250">
        <f t="shared" si="181"/>
        <v>0.50157044297735731</v>
      </c>
      <c r="U2109" s="250">
        <f t="shared" si="181"/>
        <v>0.49545426245707636</v>
      </c>
      <c r="V2109" s="250">
        <f t="shared" si="181"/>
        <v>0.50293630220235652</v>
      </c>
      <c r="W2109" s="250">
        <f t="shared" si="169"/>
        <v>0.49545426245707636</v>
      </c>
      <c r="X2109" s="250"/>
      <c r="Y2109" s="250"/>
      <c r="Z2109" s="250"/>
      <c r="AA2109" s="250"/>
    </row>
    <row r="2110" spans="1:27" ht="14.25" hidden="1" customHeight="1">
      <c r="A2110" s="120">
        <v>0.21</v>
      </c>
      <c r="B2110" s="120">
        <v>0.37</v>
      </c>
      <c r="C2110" s="120">
        <v>0.42</v>
      </c>
      <c r="D2110" s="250">
        <f t="shared" si="178"/>
        <v>0.30779578392812001</v>
      </c>
      <c r="E2110" s="250">
        <f t="shared" si="178"/>
        <v>0.30271930095596</v>
      </c>
      <c r="F2110" s="250">
        <f t="shared" si="166"/>
        <v>0.30271930095596</v>
      </c>
      <c r="G2110" s="250"/>
      <c r="H2110" s="250"/>
      <c r="I2110" s="250"/>
      <c r="J2110" s="250">
        <f t="shared" si="179"/>
        <v>0.28589919962192001</v>
      </c>
      <c r="K2110" s="250">
        <f t="shared" si="179"/>
        <v>0.28827412262095997</v>
      </c>
      <c r="L2110" s="250">
        <f t="shared" si="167"/>
        <v>0.28589919962192001</v>
      </c>
      <c r="M2110" s="250"/>
      <c r="N2110" s="250"/>
      <c r="O2110" s="250"/>
      <c r="P2110" s="250">
        <f t="shared" si="180"/>
        <v>0.33880063290695994</v>
      </c>
      <c r="Q2110" s="250">
        <f t="shared" si="180"/>
        <v>0.34669967613755998</v>
      </c>
      <c r="R2110" s="250">
        <f t="shared" si="168"/>
        <v>0.33880063290695994</v>
      </c>
      <c r="S2110" s="250"/>
      <c r="T2110" s="250">
        <f t="shared" si="181"/>
        <v>0.50114051973654616</v>
      </c>
      <c r="U2110" s="250">
        <f t="shared" si="181"/>
        <v>0.49566294116531173</v>
      </c>
      <c r="V2110" s="250">
        <f t="shared" si="181"/>
        <v>0.5031449664798725</v>
      </c>
      <c r="W2110" s="250">
        <f t="shared" si="169"/>
        <v>0.49566294116531173</v>
      </c>
      <c r="X2110" s="250"/>
      <c r="Y2110" s="250"/>
      <c r="Z2110" s="250"/>
      <c r="AA2110" s="250"/>
    </row>
    <row r="2111" spans="1:27" ht="14.25" hidden="1" customHeight="1">
      <c r="A2111" s="120">
        <v>0.21</v>
      </c>
      <c r="B2111" s="120">
        <v>0.38</v>
      </c>
      <c r="C2111" s="120">
        <v>0.41</v>
      </c>
      <c r="D2111" s="250">
        <f t="shared" si="178"/>
        <v>0.30744851948887997</v>
      </c>
      <c r="E2111" s="250">
        <f t="shared" si="178"/>
        <v>0.30303828237595998</v>
      </c>
      <c r="F2111" s="250">
        <f t="shared" si="166"/>
        <v>0.30303828237595998</v>
      </c>
      <c r="G2111" s="250"/>
      <c r="H2111" s="250"/>
      <c r="I2111" s="250"/>
      <c r="J2111" s="250">
        <f t="shared" si="179"/>
        <v>0.28558191943615996</v>
      </c>
      <c r="K2111" s="250">
        <f t="shared" si="179"/>
        <v>0.28859310404096</v>
      </c>
      <c r="L2111" s="250">
        <f t="shared" si="167"/>
        <v>0.28558191943615996</v>
      </c>
      <c r="M2111" s="250"/>
      <c r="N2111" s="250"/>
      <c r="O2111" s="250"/>
      <c r="P2111" s="250">
        <f t="shared" si="180"/>
        <v>0.33880679988107998</v>
      </c>
      <c r="Q2111" s="250">
        <f t="shared" si="180"/>
        <v>0.34669350916343999</v>
      </c>
      <c r="R2111" s="250">
        <f t="shared" si="168"/>
        <v>0.33880679988107998</v>
      </c>
      <c r="S2111" s="250"/>
      <c r="T2111" s="250">
        <f t="shared" si="181"/>
        <v>0.50071059649573502</v>
      </c>
      <c r="U2111" s="250">
        <f t="shared" si="181"/>
        <v>0.49587161987354722</v>
      </c>
      <c r="V2111" s="250">
        <f t="shared" si="181"/>
        <v>0.50335363075738848</v>
      </c>
      <c r="W2111" s="250">
        <f t="shared" si="169"/>
        <v>0.49587161987354722</v>
      </c>
      <c r="X2111" s="250"/>
      <c r="Y2111" s="250"/>
      <c r="Z2111" s="250"/>
      <c r="AA2111" s="250"/>
    </row>
    <row r="2112" spans="1:27" ht="14.25" hidden="1" customHeight="1">
      <c r="A2112" s="120">
        <v>0.21</v>
      </c>
      <c r="B2112" s="120">
        <v>0.39</v>
      </c>
      <c r="C2112" s="120">
        <v>0.4</v>
      </c>
      <c r="D2112" s="250">
        <f t="shared" si="178"/>
        <v>0.30710125504964003</v>
      </c>
      <c r="E2112" s="250">
        <f t="shared" si="178"/>
        <v>0.30335726379596001</v>
      </c>
      <c r="F2112" s="250">
        <f t="shared" si="166"/>
        <v>0.30335726379596001</v>
      </c>
      <c r="G2112" s="250"/>
      <c r="H2112" s="250"/>
      <c r="I2112" s="250"/>
      <c r="J2112" s="250">
        <f t="shared" si="179"/>
        <v>0.28526463925040002</v>
      </c>
      <c r="K2112" s="250">
        <f t="shared" si="179"/>
        <v>0.28891208546096003</v>
      </c>
      <c r="L2112" s="250">
        <f t="shared" si="167"/>
        <v>0.28526463925040002</v>
      </c>
      <c r="M2112" s="250"/>
      <c r="N2112" s="250"/>
      <c r="O2112" s="250"/>
      <c r="P2112" s="250">
        <f t="shared" si="180"/>
        <v>0.33881296685520002</v>
      </c>
      <c r="Q2112" s="250">
        <f t="shared" si="180"/>
        <v>0.34668734218931996</v>
      </c>
      <c r="R2112" s="250">
        <f t="shared" si="168"/>
        <v>0.33881296685520002</v>
      </c>
      <c r="S2112" s="250"/>
      <c r="T2112" s="250">
        <f t="shared" si="181"/>
        <v>0.50028067325492387</v>
      </c>
      <c r="U2112" s="250">
        <f t="shared" si="181"/>
        <v>0.49608029858178271</v>
      </c>
      <c r="V2112" s="250">
        <f t="shared" si="181"/>
        <v>0.50356229503490446</v>
      </c>
      <c r="W2112" s="250">
        <f t="shared" si="169"/>
        <v>0.49608029858178271</v>
      </c>
      <c r="X2112" s="250"/>
      <c r="Y2112" s="250"/>
      <c r="Z2112" s="250"/>
      <c r="AA2112" s="250"/>
    </row>
    <row r="2113" spans="1:27" ht="14.25" hidden="1" customHeight="1">
      <c r="A2113" s="120">
        <v>0.21</v>
      </c>
      <c r="B2113" s="120">
        <v>0.4</v>
      </c>
      <c r="C2113" s="120">
        <v>0.39</v>
      </c>
      <c r="D2113" s="250">
        <f t="shared" si="178"/>
        <v>0.30675399061039998</v>
      </c>
      <c r="E2113" s="250">
        <f t="shared" si="178"/>
        <v>0.30367624521596004</v>
      </c>
      <c r="F2113" s="250">
        <f t="shared" si="166"/>
        <v>0.30367624521596004</v>
      </c>
      <c r="G2113" s="250"/>
      <c r="H2113" s="250"/>
      <c r="I2113" s="250"/>
      <c r="J2113" s="250">
        <f t="shared" si="179"/>
        <v>0.28494735906464003</v>
      </c>
      <c r="K2113" s="250">
        <f t="shared" si="179"/>
        <v>0.28923106688096001</v>
      </c>
      <c r="L2113" s="250">
        <f t="shared" si="167"/>
        <v>0.28494735906464003</v>
      </c>
      <c r="M2113" s="250"/>
      <c r="N2113" s="250"/>
      <c r="O2113" s="250"/>
      <c r="P2113" s="250">
        <f t="shared" si="180"/>
        <v>0.33881913382932</v>
      </c>
      <c r="Q2113" s="250">
        <f t="shared" si="180"/>
        <v>0.34668117521519998</v>
      </c>
      <c r="R2113" s="250">
        <f t="shared" si="168"/>
        <v>0.33881913382932</v>
      </c>
      <c r="S2113" s="250"/>
      <c r="T2113" s="250">
        <f t="shared" si="181"/>
        <v>0.49985075001411261</v>
      </c>
      <c r="U2113" s="250">
        <f t="shared" si="181"/>
        <v>0.49628897729001809</v>
      </c>
      <c r="V2113" s="250">
        <f t="shared" si="181"/>
        <v>0.50377095931242044</v>
      </c>
      <c r="W2113" s="250">
        <f t="shared" si="169"/>
        <v>0.49628897729001809</v>
      </c>
      <c r="X2113" s="250"/>
      <c r="Y2113" s="250"/>
      <c r="Z2113" s="250"/>
      <c r="AA2113" s="250"/>
    </row>
    <row r="2114" spans="1:27" ht="14.25" hidden="1" customHeight="1">
      <c r="A2114" s="120">
        <v>0.21</v>
      </c>
      <c r="B2114" s="120">
        <v>0.41</v>
      </c>
      <c r="C2114" s="120">
        <v>0.38</v>
      </c>
      <c r="D2114" s="250">
        <f t="shared" si="178"/>
        <v>0.30640672617115999</v>
      </c>
      <c r="E2114" s="250">
        <f t="shared" si="178"/>
        <v>0.30399522663596001</v>
      </c>
      <c r="F2114" s="250">
        <f t="shared" si="166"/>
        <v>0.30399522663596001</v>
      </c>
      <c r="G2114" s="250"/>
      <c r="H2114" s="250"/>
      <c r="I2114" s="250"/>
      <c r="J2114" s="250">
        <f t="shared" si="179"/>
        <v>0.28463007887888003</v>
      </c>
      <c r="K2114" s="250">
        <f t="shared" si="179"/>
        <v>0.28955004830095998</v>
      </c>
      <c r="L2114" s="250">
        <f t="shared" si="167"/>
        <v>0.28463007887888003</v>
      </c>
      <c r="M2114" s="250"/>
      <c r="N2114" s="250"/>
      <c r="O2114" s="250"/>
      <c r="P2114" s="250">
        <f t="shared" si="180"/>
        <v>0.33882530080343998</v>
      </c>
      <c r="Q2114" s="250">
        <f t="shared" si="180"/>
        <v>0.34667500824108</v>
      </c>
      <c r="R2114" s="250">
        <f t="shared" si="168"/>
        <v>0.33882530080343998</v>
      </c>
      <c r="S2114" s="250"/>
      <c r="T2114" s="250">
        <f t="shared" si="181"/>
        <v>0.49942082677330146</v>
      </c>
      <c r="U2114" s="250">
        <f t="shared" si="181"/>
        <v>0.49649765599825346</v>
      </c>
      <c r="V2114" s="250">
        <f t="shared" si="181"/>
        <v>0.50397962358993631</v>
      </c>
      <c r="W2114" s="250">
        <f t="shared" si="169"/>
        <v>0.49649765599825346</v>
      </c>
      <c r="X2114" s="250"/>
      <c r="Y2114" s="250"/>
      <c r="Z2114" s="250"/>
      <c r="AA2114" s="250"/>
    </row>
    <row r="2115" spans="1:27" ht="14.25" hidden="1" customHeight="1">
      <c r="A2115" s="120">
        <v>0.21</v>
      </c>
      <c r="B2115" s="120">
        <v>0.42</v>
      </c>
      <c r="C2115" s="120">
        <v>0.37</v>
      </c>
      <c r="D2115" s="250">
        <f t="shared" si="178"/>
        <v>0.30605946173192</v>
      </c>
      <c r="E2115" s="250">
        <f t="shared" si="178"/>
        <v>0.30431420805595999</v>
      </c>
      <c r="F2115" s="250">
        <f t="shared" si="166"/>
        <v>0.30431420805595999</v>
      </c>
      <c r="G2115" s="250"/>
      <c r="H2115" s="250"/>
      <c r="I2115" s="250"/>
      <c r="J2115" s="250">
        <f t="shared" si="179"/>
        <v>0.28431279869311998</v>
      </c>
      <c r="K2115" s="250">
        <f t="shared" si="179"/>
        <v>0.28986902972096001</v>
      </c>
      <c r="L2115" s="250">
        <f t="shared" si="167"/>
        <v>0.28431279869311998</v>
      </c>
      <c r="M2115" s="250"/>
      <c r="N2115" s="250"/>
      <c r="O2115" s="250"/>
      <c r="P2115" s="250">
        <f t="shared" si="180"/>
        <v>0.33883146777756001</v>
      </c>
      <c r="Q2115" s="250">
        <f t="shared" si="180"/>
        <v>0.34666884126695996</v>
      </c>
      <c r="R2115" s="250">
        <f t="shared" si="168"/>
        <v>0.33883146777756001</v>
      </c>
      <c r="S2115" s="250"/>
      <c r="T2115" s="250">
        <f t="shared" si="181"/>
        <v>0.49899090353249026</v>
      </c>
      <c r="U2115" s="250">
        <f t="shared" si="181"/>
        <v>0.49670633470648884</v>
      </c>
      <c r="V2115" s="250">
        <f t="shared" si="181"/>
        <v>0.50418828786745229</v>
      </c>
      <c r="W2115" s="250">
        <f t="shared" si="169"/>
        <v>0.49670633470648884</v>
      </c>
      <c r="X2115" s="250"/>
      <c r="Y2115" s="250"/>
      <c r="Z2115" s="250"/>
      <c r="AA2115" s="250"/>
    </row>
    <row r="2116" spans="1:27" ht="14.25" hidden="1" customHeight="1">
      <c r="A2116" s="120">
        <v>0.21</v>
      </c>
      <c r="B2116" s="120">
        <v>0.43</v>
      </c>
      <c r="C2116" s="120">
        <v>0.36</v>
      </c>
      <c r="D2116" s="250">
        <f t="shared" si="178"/>
        <v>0.30571219729268001</v>
      </c>
      <c r="E2116" s="250">
        <f t="shared" si="178"/>
        <v>0.30463318947596002</v>
      </c>
      <c r="F2116" s="250">
        <f t="shared" si="166"/>
        <v>0.30463318947596002</v>
      </c>
      <c r="G2116" s="250"/>
      <c r="H2116" s="250"/>
      <c r="I2116" s="250"/>
      <c r="J2116" s="250">
        <f t="shared" si="179"/>
        <v>0.28399551850735999</v>
      </c>
      <c r="K2116" s="250">
        <f t="shared" si="179"/>
        <v>0.29018801114096004</v>
      </c>
      <c r="L2116" s="250">
        <f t="shared" si="167"/>
        <v>0.28399551850735999</v>
      </c>
      <c r="M2116" s="250"/>
      <c r="N2116" s="250"/>
      <c r="O2116" s="250"/>
      <c r="P2116" s="250">
        <f t="shared" si="180"/>
        <v>0.33883763475167999</v>
      </c>
      <c r="Q2116" s="250">
        <f t="shared" si="180"/>
        <v>0.34666267429283998</v>
      </c>
      <c r="R2116" s="250">
        <f t="shared" si="168"/>
        <v>0.33883763475167999</v>
      </c>
      <c r="S2116" s="250"/>
      <c r="T2116" s="250">
        <f t="shared" si="181"/>
        <v>0.49856098029167906</v>
      </c>
      <c r="U2116" s="250">
        <f t="shared" si="181"/>
        <v>0.49691501341472422</v>
      </c>
      <c r="V2116" s="250">
        <f t="shared" si="181"/>
        <v>0.50439695214496827</v>
      </c>
      <c r="W2116" s="250">
        <f t="shared" si="169"/>
        <v>0.49691501341472422</v>
      </c>
      <c r="X2116" s="250"/>
      <c r="Y2116" s="250"/>
      <c r="Z2116" s="250"/>
      <c r="AA2116" s="250"/>
    </row>
    <row r="2117" spans="1:27" ht="14.25" hidden="1" customHeight="1">
      <c r="A2117" s="120">
        <v>0.21</v>
      </c>
      <c r="B2117" s="120">
        <v>0.44</v>
      </c>
      <c r="C2117" s="120">
        <v>0.35</v>
      </c>
      <c r="D2117" s="250">
        <f t="shared" si="178"/>
        <v>0.30536493285344002</v>
      </c>
      <c r="E2117" s="250">
        <f t="shared" si="178"/>
        <v>0.30495217089596</v>
      </c>
      <c r="F2117" s="250">
        <f t="shared" si="166"/>
        <v>0.30495217089596</v>
      </c>
      <c r="G2117" s="250"/>
      <c r="H2117" s="250"/>
      <c r="I2117" s="250"/>
      <c r="J2117" s="250">
        <f t="shared" si="179"/>
        <v>0.2836782383216</v>
      </c>
      <c r="K2117" s="250">
        <f t="shared" si="179"/>
        <v>0.29050699256096002</v>
      </c>
      <c r="L2117" s="250">
        <f t="shared" si="167"/>
        <v>0.2836782383216</v>
      </c>
      <c r="M2117" s="250"/>
      <c r="N2117" s="250"/>
      <c r="O2117" s="250"/>
      <c r="P2117" s="250">
        <f t="shared" si="180"/>
        <v>0.33884380172579998</v>
      </c>
      <c r="Q2117" s="250">
        <f t="shared" si="180"/>
        <v>0.34665650731871994</v>
      </c>
      <c r="R2117" s="250">
        <f t="shared" si="168"/>
        <v>0.33884380172579998</v>
      </c>
      <c r="S2117" s="250"/>
      <c r="T2117" s="250">
        <f t="shared" si="181"/>
        <v>0.49813105705086791</v>
      </c>
      <c r="U2117" s="250">
        <f t="shared" si="181"/>
        <v>0.49712369212295959</v>
      </c>
      <c r="V2117" s="250">
        <f t="shared" si="181"/>
        <v>0.50460561642248425</v>
      </c>
      <c r="W2117" s="250">
        <f t="shared" si="169"/>
        <v>0.49712369212295959</v>
      </c>
      <c r="X2117" s="250"/>
      <c r="Y2117" s="250"/>
      <c r="Z2117" s="250"/>
      <c r="AA2117" s="250"/>
    </row>
    <row r="2118" spans="1:27" ht="14.25" hidden="1" customHeight="1">
      <c r="A2118" s="120">
        <v>0.21</v>
      </c>
      <c r="B2118" s="120">
        <v>0.45</v>
      </c>
      <c r="C2118" s="120">
        <v>0.34</v>
      </c>
      <c r="D2118" s="250">
        <f t="shared" si="178"/>
        <v>0.30501766841420003</v>
      </c>
      <c r="E2118" s="250">
        <f t="shared" si="178"/>
        <v>0.30527115231596003</v>
      </c>
      <c r="F2118" s="250">
        <f t="shared" si="166"/>
        <v>0.30501766841420003</v>
      </c>
      <c r="G2118" s="250"/>
      <c r="H2118" s="250"/>
      <c r="I2118" s="250"/>
      <c r="J2118" s="250">
        <f t="shared" si="179"/>
        <v>0.28336095813584</v>
      </c>
      <c r="K2118" s="250">
        <f t="shared" si="179"/>
        <v>0.29082597398096</v>
      </c>
      <c r="L2118" s="250">
        <f t="shared" si="167"/>
        <v>0.28336095813584</v>
      </c>
      <c r="M2118" s="250"/>
      <c r="N2118" s="250"/>
      <c r="O2118" s="250"/>
      <c r="P2118" s="250">
        <f t="shared" si="180"/>
        <v>0.33884996869992001</v>
      </c>
      <c r="Q2118" s="250">
        <f t="shared" si="180"/>
        <v>0.34665034034460002</v>
      </c>
      <c r="R2118" s="250">
        <f t="shared" si="168"/>
        <v>0.33884996869992001</v>
      </c>
      <c r="S2118" s="250"/>
      <c r="T2118" s="250">
        <f t="shared" si="181"/>
        <v>0.49770113381005682</v>
      </c>
      <c r="U2118" s="250">
        <f t="shared" si="181"/>
        <v>0.49733237083119508</v>
      </c>
      <c r="V2118" s="250">
        <f t="shared" si="181"/>
        <v>0.50481428070000023</v>
      </c>
      <c r="W2118" s="250">
        <f t="shared" si="169"/>
        <v>0.49733237083119508</v>
      </c>
      <c r="X2118" s="250"/>
      <c r="Y2118" s="250"/>
      <c r="Z2118" s="250"/>
      <c r="AA2118" s="250"/>
    </row>
    <row r="2119" spans="1:27" ht="14.25" hidden="1" customHeight="1">
      <c r="A2119" s="120">
        <v>0.21</v>
      </c>
      <c r="B2119" s="120">
        <v>0.46</v>
      </c>
      <c r="C2119" s="120">
        <v>0.33</v>
      </c>
      <c r="D2119" s="250">
        <f t="shared" si="178"/>
        <v>0.30467040397496004</v>
      </c>
      <c r="E2119" s="250">
        <f t="shared" si="178"/>
        <v>0.30559013373596</v>
      </c>
      <c r="F2119" s="250">
        <f t="shared" si="166"/>
        <v>0.30467040397496004</v>
      </c>
      <c r="G2119" s="250"/>
      <c r="H2119" s="250"/>
      <c r="I2119" s="250"/>
      <c r="J2119" s="250">
        <f t="shared" si="179"/>
        <v>0.28304367795008001</v>
      </c>
      <c r="K2119" s="250">
        <f t="shared" si="179"/>
        <v>0.29114495540096003</v>
      </c>
      <c r="L2119" s="250">
        <f t="shared" si="167"/>
        <v>0.28304367795008001</v>
      </c>
      <c r="M2119" s="250"/>
      <c r="N2119" s="250"/>
      <c r="O2119" s="250"/>
      <c r="P2119" s="250">
        <f t="shared" si="180"/>
        <v>0.33885613567403999</v>
      </c>
      <c r="Q2119" s="250">
        <f t="shared" si="180"/>
        <v>0.34664417337047998</v>
      </c>
      <c r="R2119" s="250">
        <f t="shared" si="168"/>
        <v>0.33885613567403999</v>
      </c>
      <c r="S2119" s="250"/>
      <c r="T2119" s="250">
        <f t="shared" si="181"/>
        <v>0.49727121056924561</v>
      </c>
      <c r="U2119" s="250">
        <f t="shared" si="181"/>
        <v>0.49754104953943046</v>
      </c>
      <c r="V2119" s="250">
        <f t="shared" si="181"/>
        <v>0.5050229449775161</v>
      </c>
      <c r="W2119" s="250">
        <f t="shared" si="169"/>
        <v>0.49727121056924561</v>
      </c>
      <c r="X2119" s="250"/>
      <c r="Y2119" s="250"/>
      <c r="Z2119" s="250"/>
      <c r="AA2119" s="250"/>
    </row>
    <row r="2120" spans="1:27" ht="14.25" hidden="1" customHeight="1">
      <c r="A2120" s="120">
        <v>0.21</v>
      </c>
      <c r="B2120" s="120">
        <v>0.47</v>
      </c>
      <c r="C2120" s="120">
        <v>0.32</v>
      </c>
      <c r="D2120" s="250">
        <f t="shared" si="178"/>
        <v>0.30432313953571999</v>
      </c>
      <c r="E2120" s="250">
        <f t="shared" si="178"/>
        <v>0.30590911515596003</v>
      </c>
      <c r="F2120" s="250">
        <f t="shared" si="166"/>
        <v>0.30432313953571999</v>
      </c>
      <c r="G2120" s="250"/>
      <c r="H2120" s="250"/>
      <c r="I2120" s="250"/>
      <c r="J2120" s="250">
        <f t="shared" si="179"/>
        <v>0.28272639776432001</v>
      </c>
      <c r="K2120" s="250">
        <f t="shared" si="179"/>
        <v>0.29146393682096</v>
      </c>
      <c r="L2120" s="250">
        <f t="shared" si="167"/>
        <v>0.28272639776432001</v>
      </c>
      <c r="M2120" s="250"/>
      <c r="N2120" s="250"/>
      <c r="O2120" s="250"/>
      <c r="P2120" s="250">
        <f t="shared" si="180"/>
        <v>0.33886230264815997</v>
      </c>
      <c r="Q2120" s="250">
        <f t="shared" si="180"/>
        <v>0.34663800639636</v>
      </c>
      <c r="R2120" s="250">
        <f t="shared" si="168"/>
        <v>0.33886230264815997</v>
      </c>
      <c r="S2120" s="250"/>
      <c r="T2120" s="250">
        <f t="shared" si="181"/>
        <v>0.49684128732843447</v>
      </c>
      <c r="U2120" s="250">
        <f t="shared" si="181"/>
        <v>0.49774972824766583</v>
      </c>
      <c r="V2120" s="250">
        <f t="shared" si="181"/>
        <v>0.50523160925503208</v>
      </c>
      <c r="W2120" s="250">
        <f t="shared" si="169"/>
        <v>0.49684128732843447</v>
      </c>
      <c r="X2120" s="250"/>
      <c r="Y2120" s="250"/>
      <c r="Z2120" s="250"/>
      <c r="AA2120" s="250"/>
    </row>
    <row r="2121" spans="1:27" ht="14.25" hidden="1" customHeight="1">
      <c r="A2121" s="120">
        <v>0.21</v>
      </c>
      <c r="B2121" s="120">
        <v>0.48</v>
      </c>
      <c r="C2121" s="120">
        <v>0.31</v>
      </c>
      <c r="D2121" s="250">
        <f t="shared" si="178"/>
        <v>0.30397587509648</v>
      </c>
      <c r="E2121" s="250">
        <f t="shared" si="178"/>
        <v>0.30622809657596001</v>
      </c>
      <c r="F2121" s="250">
        <f t="shared" si="166"/>
        <v>0.30397587509648</v>
      </c>
      <c r="G2121" s="250"/>
      <c r="H2121" s="250"/>
      <c r="I2121" s="250"/>
      <c r="J2121" s="250">
        <f t="shared" si="179"/>
        <v>0.28240911757856002</v>
      </c>
      <c r="K2121" s="250">
        <f t="shared" si="179"/>
        <v>0.29178291824096003</v>
      </c>
      <c r="L2121" s="250">
        <f t="shared" si="167"/>
        <v>0.28240911757856002</v>
      </c>
      <c r="M2121" s="250"/>
      <c r="N2121" s="250"/>
      <c r="O2121" s="250"/>
      <c r="P2121" s="250">
        <f t="shared" si="180"/>
        <v>0.33886846962228001</v>
      </c>
      <c r="Q2121" s="250">
        <f t="shared" si="180"/>
        <v>0.34663183942223996</v>
      </c>
      <c r="R2121" s="250">
        <f t="shared" si="168"/>
        <v>0.33886846962228001</v>
      </c>
      <c r="S2121" s="250"/>
      <c r="T2121" s="250">
        <f t="shared" si="181"/>
        <v>0.49641136408762326</v>
      </c>
      <c r="U2121" s="250">
        <f t="shared" si="181"/>
        <v>0.49795840695590121</v>
      </c>
      <c r="V2121" s="250">
        <f t="shared" si="181"/>
        <v>0.50544027353254806</v>
      </c>
      <c r="W2121" s="250">
        <f t="shared" si="169"/>
        <v>0.49641136408762326</v>
      </c>
      <c r="X2121" s="250"/>
      <c r="Y2121" s="250"/>
      <c r="Z2121" s="250"/>
      <c r="AA2121" s="250"/>
    </row>
    <row r="2122" spans="1:27" ht="14.25" hidden="1" customHeight="1">
      <c r="A2122" s="120">
        <v>0.21</v>
      </c>
      <c r="B2122" s="120">
        <v>0.49</v>
      </c>
      <c r="C2122" s="120">
        <v>0.3</v>
      </c>
      <c r="D2122" s="250">
        <f t="shared" si="178"/>
        <v>0.30362861065724001</v>
      </c>
      <c r="E2122" s="250">
        <f t="shared" si="178"/>
        <v>0.30654707799596004</v>
      </c>
      <c r="F2122" s="250">
        <f t="shared" si="166"/>
        <v>0.30362861065724001</v>
      </c>
      <c r="G2122" s="250"/>
      <c r="H2122" s="250"/>
      <c r="I2122" s="250"/>
      <c r="J2122" s="250">
        <f t="shared" si="179"/>
        <v>0.28209183739280003</v>
      </c>
      <c r="K2122" s="250">
        <f t="shared" si="179"/>
        <v>0.29210189966096001</v>
      </c>
      <c r="L2122" s="250">
        <f t="shared" si="167"/>
        <v>0.28209183739280003</v>
      </c>
      <c r="M2122" s="250"/>
      <c r="N2122" s="250"/>
      <c r="O2122" s="250"/>
      <c r="P2122" s="250">
        <f t="shared" si="180"/>
        <v>0.33887463659639999</v>
      </c>
      <c r="Q2122" s="250">
        <f t="shared" si="180"/>
        <v>0.34662567244811998</v>
      </c>
      <c r="R2122" s="250">
        <f t="shared" si="168"/>
        <v>0.33887463659639999</v>
      </c>
      <c r="S2122" s="250"/>
      <c r="T2122" s="250">
        <f t="shared" si="181"/>
        <v>0.49598144084681217</v>
      </c>
      <c r="U2122" s="250">
        <f t="shared" si="181"/>
        <v>0.49816708566413664</v>
      </c>
      <c r="V2122" s="250">
        <f t="shared" si="181"/>
        <v>0.50564893781006404</v>
      </c>
      <c r="W2122" s="250">
        <f t="shared" si="169"/>
        <v>0.49598144084681217</v>
      </c>
      <c r="X2122" s="250"/>
      <c r="Y2122" s="250"/>
      <c r="Z2122" s="250"/>
      <c r="AA2122" s="250"/>
    </row>
    <row r="2123" spans="1:27" ht="14.25" hidden="1" customHeight="1">
      <c r="A2123" s="120">
        <v>0.21</v>
      </c>
      <c r="B2123" s="120">
        <v>0.5</v>
      </c>
      <c r="C2123" s="120">
        <v>0.28999999999999998</v>
      </c>
      <c r="D2123" s="250">
        <f t="shared" si="178"/>
        <v>0.30328134621800001</v>
      </c>
      <c r="E2123" s="250">
        <f t="shared" si="178"/>
        <v>0.30686605941596001</v>
      </c>
      <c r="F2123" s="250">
        <f t="shared" si="166"/>
        <v>0.30328134621800001</v>
      </c>
      <c r="G2123" s="250"/>
      <c r="H2123" s="250"/>
      <c r="I2123" s="250"/>
      <c r="J2123" s="250">
        <f t="shared" si="179"/>
        <v>0.28177455720704003</v>
      </c>
      <c r="K2123" s="250">
        <f t="shared" si="179"/>
        <v>0.29242088108095998</v>
      </c>
      <c r="L2123" s="250">
        <f t="shared" si="167"/>
        <v>0.28177455720704003</v>
      </c>
      <c r="M2123" s="250"/>
      <c r="N2123" s="250"/>
      <c r="O2123" s="250"/>
      <c r="P2123" s="250">
        <f t="shared" si="180"/>
        <v>0.33888080357051997</v>
      </c>
      <c r="Q2123" s="250">
        <f t="shared" si="180"/>
        <v>0.34661950547399994</v>
      </c>
      <c r="R2123" s="250">
        <f t="shared" si="168"/>
        <v>0.33888080357051997</v>
      </c>
      <c r="S2123" s="250"/>
      <c r="T2123" s="250">
        <f t="shared" si="181"/>
        <v>0.49555151760600097</v>
      </c>
      <c r="U2123" s="250">
        <f t="shared" si="181"/>
        <v>0.49837576437237202</v>
      </c>
      <c r="V2123" s="250">
        <f t="shared" si="181"/>
        <v>0.50585760208758002</v>
      </c>
      <c r="W2123" s="250">
        <f t="shared" si="169"/>
        <v>0.49555151760600097</v>
      </c>
      <c r="X2123" s="250"/>
      <c r="Y2123" s="250"/>
      <c r="Z2123" s="250"/>
      <c r="AA2123" s="250"/>
    </row>
    <row r="2124" spans="1:27" ht="14.25" hidden="1" customHeight="1">
      <c r="A2124" s="120">
        <v>0.21</v>
      </c>
      <c r="B2124" s="120">
        <v>0.51</v>
      </c>
      <c r="C2124" s="120">
        <v>0.28000000000000003</v>
      </c>
      <c r="D2124" s="250">
        <f t="shared" si="178"/>
        <v>0.30293408177876002</v>
      </c>
      <c r="E2124" s="250">
        <f t="shared" si="178"/>
        <v>0.30718504083596004</v>
      </c>
      <c r="F2124" s="250">
        <f t="shared" si="166"/>
        <v>0.30293408177876002</v>
      </c>
      <c r="G2124" s="250"/>
      <c r="H2124" s="250"/>
      <c r="I2124" s="250"/>
      <c r="J2124" s="250">
        <f t="shared" si="179"/>
        <v>0.28145727702128004</v>
      </c>
      <c r="K2124" s="250">
        <f t="shared" si="179"/>
        <v>0.29273986250096001</v>
      </c>
      <c r="L2124" s="250">
        <f t="shared" si="167"/>
        <v>0.28145727702128004</v>
      </c>
      <c r="M2124" s="250"/>
      <c r="N2124" s="250"/>
      <c r="O2124" s="250"/>
      <c r="P2124" s="250">
        <f t="shared" si="180"/>
        <v>0.33888697054464001</v>
      </c>
      <c r="Q2124" s="250">
        <f t="shared" si="180"/>
        <v>0.34661333849988002</v>
      </c>
      <c r="R2124" s="250">
        <f t="shared" si="168"/>
        <v>0.33888697054464001</v>
      </c>
      <c r="S2124" s="250"/>
      <c r="T2124" s="250">
        <f t="shared" si="181"/>
        <v>0.49512159436518982</v>
      </c>
      <c r="U2124" s="250">
        <f t="shared" si="181"/>
        <v>0.49858444308060745</v>
      </c>
      <c r="V2124" s="250">
        <f t="shared" si="181"/>
        <v>0.506066266365096</v>
      </c>
      <c r="W2124" s="250">
        <f t="shared" si="169"/>
        <v>0.49512159436518982</v>
      </c>
      <c r="X2124" s="250"/>
      <c r="Y2124" s="250"/>
      <c r="Z2124" s="250"/>
      <c r="AA2124" s="250"/>
    </row>
    <row r="2125" spans="1:27" ht="14.25" hidden="1" customHeight="1">
      <c r="A2125" s="120">
        <v>0.21</v>
      </c>
      <c r="B2125" s="120">
        <v>0.52</v>
      </c>
      <c r="C2125" s="120">
        <v>0.27</v>
      </c>
      <c r="D2125" s="250">
        <f t="shared" si="178"/>
        <v>0.30258681733951998</v>
      </c>
      <c r="E2125" s="250">
        <f t="shared" si="178"/>
        <v>0.30750402225596002</v>
      </c>
      <c r="F2125" s="250">
        <f t="shared" si="166"/>
        <v>0.30258681733951998</v>
      </c>
      <c r="G2125" s="250"/>
      <c r="H2125" s="250"/>
      <c r="I2125" s="250"/>
      <c r="J2125" s="250">
        <f t="shared" si="179"/>
        <v>0.28113999683552005</v>
      </c>
      <c r="K2125" s="250">
        <f t="shared" si="179"/>
        <v>0.29305884392095999</v>
      </c>
      <c r="L2125" s="250">
        <f t="shared" si="167"/>
        <v>0.28113999683552005</v>
      </c>
      <c r="M2125" s="250"/>
      <c r="N2125" s="250"/>
      <c r="O2125" s="250"/>
      <c r="P2125" s="250">
        <f t="shared" si="180"/>
        <v>0.33889313751876005</v>
      </c>
      <c r="Q2125" s="250">
        <f t="shared" si="180"/>
        <v>0.34660717152575998</v>
      </c>
      <c r="R2125" s="250">
        <f t="shared" si="168"/>
        <v>0.33889313751876005</v>
      </c>
      <c r="S2125" s="250"/>
      <c r="T2125" s="250">
        <f t="shared" si="181"/>
        <v>0.49469167112437862</v>
      </c>
      <c r="U2125" s="250">
        <f t="shared" si="181"/>
        <v>0.49879312178884283</v>
      </c>
      <c r="V2125" s="250">
        <f t="shared" si="181"/>
        <v>0.50627493064261198</v>
      </c>
      <c r="W2125" s="250">
        <f t="shared" si="169"/>
        <v>0.49469167112437862</v>
      </c>
      <c r="X2125" s="250"/>
      <c r="Y2125" s="250"/>
      <c r="Z2125" s="250"/>
      <c r="AA2125" s="250"/>
    </row>
    <row r="2126" spans="1:27" ht="14.25" hidden="1" customHeight="1">
      <c r="A2126" s="120">
        <v>0.21</v>
      </c>
      <c r="B2126" s="120">
        <v>0.53</v>
      </c>
      <c r="C2126" s="120">
        <v>0.26</v>
      </c>
      <c r="D2126" s="250">
        <f t="shared" si="178"/>
        <v>0.30223955290028004</v>
      </c>
      <c r="E2126" s="250">
        <f t="shared" si="178"/>
        <v>0.30782300367596005</v>
      </c>
      <c r="F2126" s="250">
        <f t="shared" si="166"/>
        <v>0.30223955290028004</v>
      </c>
      <c r="G2126" s="250"/>
      <c r="H2126" s="250"/>
      <c r="I2126" s="250"/>
      <c r="J2126" s="250">
        <f t="shared" si="179"/>
        <v>0.28082271664976005</v>
      </c>
      <c r="K2126" s="250">
        <f t="shared" si="179"/>
        <v>0.29337782534096002</v>
      </c>
      <c r="L2126" s="250">
        <f t="shared" si="167"/>
        <v>0.28082271664976005</v>
      </c>
      <c r="M2126" s="250"/>
      <c r="N2126" s="250"/>
      <c r="O2126" s="250"/>
      <c r="P2126" s="250">
        <f t="shared" si="180"/>
        <v>0.33889930449288003</v>
      </c>
      <c r="Q2126" s="250">
        <f t="shared" si="180"/>
        <v>0.34660100455164</v>
      </c>
      <c r="R2126" s="250">
        <f t="shared" si="168"/>
        <v>0.33889930449288003</v>
      </c>
      <c r="S2126" s="250"/>
      <c r="T2126" s="250">
        <f t="shared" si="181"/>
        <v>0.49426174788356747</v>
      </c>
      <c r="U2126" s="250">
        <f t="shared" si="181"/>
        <v>0.49900180049707826</v>
      </c>
      <c r="V2126" s="250">
        <f t="shared" si="181"/>
        <v>0.50648359492012796</v>
      </c>
      <c r="W2126" s="250">
        <f t="shared" si="169"/>
        <v>0.49426174788356747</v>
      </c>
      <c r="X2126" s="250"/>
      <c r="Y2126" s="250"/>
      <c r="Z2126" s="250"/>
      <c r="AA2126" s="250"/>
    </row>
    <row r="2127" spans="1:27" ht="14.25" hidden="1" customHeight="1">
      <c r="A2127" s="120">
        <v>0.21</v>
      </c>
      <c r="B2127" s="120">
        <v>0.54</v>
      </c>
      <c r="C2127" s="120">
        <v>0.25</v>
      </c>
      <c r="D2127" s="250">
        <f t="shared" si="178"/>
        <v>0.30189228846103999</v>
      </c>
      <c r="E2127" s="250">
        <f t="shared" si="178"/>
        <v>0.30814198509596002</v>
      </c>
      <c r="F2127" s="250">
        <f t="shared" si="166"/>
        <v>0.30189228846103999</v>
      </c>
      <c r="G2127" s="250"/>
      <c r="H2127" s="250"/>
      <c r="I2127" s="250"/>
      <c r="J2127" s="250">
        <f t="shared" si="179"/>
        <v>0.280505436464</v>
      </c>
      <c r="K2127" s="250">
        <f t="shared" si="179"/>
        <v>0.29369680676095999</v>
      </c>
      <c r="L2127" s="250">
        <f t="shared" si="167"/>
        <v>0.280505436464</v>
      </c>
      <c r="M2127" s="250"/>
      <c r="N2127" s="250"/>
      <c r="O2127" s="250"/>
      <c r="P2127" s="250">
        <f t="shared" si="180"/>
        <v>0.33890547146700001</v>
      </c>
      <c r="Q2127" s="250">
        <f t="shared" si="180"/>
        <v>0.34659483757751997</v>
      </c>
      <c r="R2127" s="250">
        <f t="shared" si="168"/>
        <v>0.33890547146700001</v>
      </c>
      <c r="S2127" s="250"/>
      <c r="T2127" s="250">
        <f t="shared" si="181"/>
        <v>0.49383182464275627</v>
      </c>
      <c r="U2127" s="250">
        <f t="shared" si="181"/>
        <v>0.49921047920531364</v>
      </c>
      <c r="V2127" s="250">
        <f t="shared" si="181"/>
        <v>0.50669225919764382</v>
      </c>
      <c r="W2127" s="250">
        <f t="shared" si="169"/>
        <v>0.49383182464275627</v>
      </c>
      <c r="X2127" s="250"/>
      <c r="Y2127" s="250"/>
      <c r="Z2127" s="250"/>
      <c r="AA2127" s="250"/>
    </row>
    <row r="2128" spans="1:27" ht="14.25" hidden="1" customHeight="1">
      <c r="A2128" s="120">
        <v>0.21</v>
      </c>
      <c r="B2128" s="120">
        <v>0.55000000000000004</v>
      </c>
      <c r="C2128" s="120">
        <v>0.24</v>
      </c>
      <c r="D2128" s="250">
        <f t="shared" si="178"/>
        <v>0.30154502402180006</v>
      </c>
      <c r="E2128" s="250">
        <f t="shared" si="178"/>
        <v>0.30846096651596006</v>
      </c>
      <c r="F2128" s="250">
        <f t="shared" si="166"/>
        <v>0.30154502402180006</v>
      </c>
      <c r="G2128" s="250"/>
      <c r="H2128" s="250"/>
      <c r="I2128" s="250"/>
      <c r="J2128" s="250">
        <f t="shared" si="179"/>
        <v>0.28018815627824001</v>
      </c>
      <c r="K2128" s="250">
        <f t="shared" si="179"/>
        <v>0.29401578818096002</v>
      </c>
      <c r="L2128" s="250">
        <f t="shared" si="167"/>
        <v>0.28018815627824001</v>
      </c>
      <c r="M2128" s="250"/>
      <c r="N2128" s="250"/>
      <c r="O2128" s="250"/>
      <c r="P2128" s="250">
        <f t="shared" si="180"/>
        <v>0.33891163844111999</v>
      </c>
      <c r="Q2128" s="250">
        <f t="shared" si="180"/>
        <v>0.34658867060339998</v>
      </c>
      <c r="R2128" s="250">
        <f t="shared" si="168"/>
        <v>0.33891163844111999</v>
      </c>
      <c r="S2128" s="250"/>
      <c r="T2128" s="250">
        <f t="shared" si="181"/>
        <v>0.49340190140194506</v>
      </c>
      <c r="U2128" s="250">
        <f t="shared" si="181"/>
        <v>0.49941915791354907</v>
      </c>
      <c r="V2128" s="250">
        <f t="shared" si="181"/>
        <v>0.5069009234751598</v>
      </c>
      <c r="W2128" s="250">
        <f t="shared" si="169"/>
        <v>0.49340190140194506</v>
      </c>
      <c r="X2128" s="250"/>
      <c r="Y2128" s="250"/>
      <c r="Z2128" s="250"/>
      <c r="AA2128" s="250"/>
    </row>
    <row r="2129" spans="1:27" ht="14.25" hidden="1" customHeight="1">
      <c r="A2129" s="120">
        <v>0.21</v>
      </c>
      <c r="B2129" s="120">
        <v>0.56000000000000005</v>
      </c>
      <c r="C2129" s="120">
        <v>0.23</v>
      </c>
      <c r="D2129" s="250">
        <f t="shared" si="178"/>
        <v>0.30119775958256001</v>
      </c>
      <c r="E2129" s="250">
        <f t="shared" si="178"/>
        <v>0.30877994793596003</v>
      </c>
      <c r="F2129" s="250">
        <f t="shared" si="166"/>
        <v>0.30119775958256001</v>
      </c>
      <c r="G2129" s="250"/>
      <c r="H2129" s="250"/>
      <c r="I2129" s="250"/>
      <c r="J2129" s="250">
        <f t="shared" si="179"/>
        <v>0.27987087609248001</v>
      </c>
      <c r="K2129" s="250">
        <f t="shared" si="179"/>
        <v>0.29433476960096</v>
      </c>
      <c r="L2129" s="250">
        <f t="shared" si="167"/>
        <v>0.27987087609248001</v>
      </c>
      <c r="M2129" s="250"/>
      <c r="N2129" s="250"/>
      <c r="O2129" s="250"/>
      <c r="P2129" s="250">
        <f t="shared" si="180"/>
        <v>0.33891780541524003</v>
      </c>
      <c r="Q2129" s="250">
        <f t="shared" si="180"/>
        <v>0.34658250362928</v>
      </c>
      <c r="R2129" s="250">
        <f t="shared" si="168"/>
        <v>0.33891780541524003</v>
      </c>
      <c r="S2129" s="250"/>
      <c r="T2129" s="250">
        <f t="shared" si="181"/>
        <v>0.49297197816113392</v>
      </c>
      <c r="U2129" s="250">
        <f t="shared" si="181"/>
        <v>0.49962783662178445</v>
      </c>
      <c r="V2129" s="250">
        <f t="shared" si="181"/>
        <v>0.50710958775267578</v>
      </c>
      <c r="W2129" s="250">
        <f t="shared" si="169"/>
        <v>0.49297197816113392</v>
      </c>
      <c r="X2129" s="250"/>
      <c r="Y2129" s="250"/>
      <c r="Z2129" s="250"/>
      <c r="AA2129" s="250"/>
    </row>
    <row r="2130" spans="1:27" ht="14.25" hidden="1" customHeight="1">
      <c r="A2130" s="120">
        <v>0.21</v>
      </c>
      <c r="B2130" s="120">
        <v>0.56999999999999995</v>
      </c>
      <c r="C2130" s="120">
        <v>0.22</v>
      </c>
      <c r="D2130" s="250">
        <f t="shared" si="178"/>
        <v>0.30085049514332002</v>
      </c>
      <c r="E2130" s="250">
        <f t="shared" si="178"/>
        <v>0.30909892935596001</v>
      </c>
      <c r="F2130" s="250">
        <f t="shared" si="166"/>
        <v>0.30085049514332002</v>
      </c>
      <c r="G2130" s="250"/>
      <c r="H2130" s="250"/>
      <c r="I2130" s="250"/>
      <c r="J2130" s="250">
        <f t="shared" si="179"/>
        <v>0.27955359590672002</v>
      </c>
      <c r="K2130" s="250">
        <f t="shared" si="179"/>
        <v>0.29465375102095998</v>
      </c>
      <c r="L2130" s="250">
        <f t="shared" si="167"/>
        <v>0.27955359590672002</v>
      </c>
      <c r="M2130" s="250"/>
      <c r="N2130" s="250"/>
      <c r="O2130" s="250"/>
      <c r="P2130" s="250">
        <f t="shared" si="180"/>
        <v>0.33892397238936001</v>
      </c>
      <c r="Q2130" s="250">
        <f t="shared" si="180"/>
        <v>0.34657633665515997</v>
      </c>
      <c r="R2130" s="250">
        <f t="shared" si="168"/>
        <v>0.33892397238936001</v>
      </c>
      <c r="S2130" s="250"/>
      <c r="T2130" s="250">
        <f t="shared" si="181"/>
        <v>0.49254205492032277</v>
      </c>
      <c r="U2130" s="250">
        <f t="shared" si="181"/>
        <v>0.49983651533001977</v>
      </c>
      <c r="V2130" s="250">
        <f t="shared" si="181"/>
        <v>0.50731825203019176</v>
      </c>
      <c r="W2130" s="250">
        <f t="shared" si="169"/>
        <v>0.49254205492032277</v>
      </c>
      <c r="X2130" s="250"/>
      <c r="Y2130" s="250"/>
      <c r="Z2130" s="250"/>
      <c r="AA2130" s="250"/>
    </row>
    <row r="2131" spans="1:27" ht="14.25" hidden="1" customHeight="1">
      <c r="A2131" s="120">
        <v>0.21</v>
      </c>
      <c r="B2131" s="120">
        <v>0.57999999999999996</v>
      </c>
      <c r="C2131" s="120">
        <v>0.21</v>
      </c>
      <c r="D2131" s="250">
        <f t="shared" si="178"/>
        <v>0.30050323070408003</v>
      </c>
      <c r="E2131" s="250">
        <f t="shared" si="178"/>
        <v>0.30941791077596004</v>
      </c>
      <c r="F2131" s="250">
        <f t="shared" si="166"/>
        <v>0.30050323070408003</v>
      </c>
      <c r="G2131" s="250"/>
      <c r="H2131" s="250"/>
      <c r="I2131" s="250"/>
      <c r="J2131" s="250">
        <f t="shared" si="179"/>
        <v>0.27923631572096003</v>
      </c>
      <c r="K2131" s="250">
        <f t="shared" si="179"/>
        <v>0.29497273244096001</v>
      </c>
      <c r="L2131" s="250">
        <f t="shared" si="167"/>
        <v>0.27923631572096003</v>
      </c>
      <c r="M2131" s="250"/>
      <c r="N2131" s="250"/>
      <c r="O2131" s="250"/>
      <c r="P2131" s="250">
        <f t="shared" si="180"/>
        <v>0.33893013936347999</v>
      </c>
      <c r="Q2131" s="250">
        <f t="shared" si="180"/>
        <v>0.34657016968103993</v>
      </c>
      <c r="R2131" s="250">
        <f t="shared" si="168"/>
        <v>0.33893013936347999</v>
      </c>
      <c r="S2131" s="250"/>
      <c r="T2131" s="250">
        <f t="shared" si="181"/>
        <v>0.49211213167951157</v>
      </c>
      <c r="U2131" s="250">
        <f t="shared" si="181"/>
        <v>0.5000451940382552</v>
      </c>
      <c r="V2131" s="250">
        <f t="shared" si="181"/>
        <v>0.50752691630770763</v>
      </c>
      <c r="W2131" s="250">
        <f t="shared" si="169"/>
        <v>0.49211213167951157</v>
      </c>
      <c r="X2131" s="250"/>
      <c r="Y2131" s="250"/>
      <c r="Z2131" s="250"/>
      <c r="AA2131" s="250"/>
    </row>
    <row r="2132" spans="1:27" ht="14.25" hidden="1" customHeight="1">
      <c r="A2132" s="120">
        <v>0.21</v>
      </c>
      <c r="B2132" s="120">
        <v>0.59</v>
      </c>
      <c r="C2132" s="120">
        <v>0.2</v>
      </c>
      <c r="D2132" s="250">
        <f t="shared" si="178"/>
        <v>0.30015596626483998</v>
      </c>
      <c r="E2132" s="250">
        <f t="shared" si="178"/>
        <v>0.30973689219596001</v>
      </c>
      <c r="F2132" s="250">
        <f t="shared" si="166"/>
        <v>0.30015596626483998</v>
      </c>
      <c r="G2132" s="250"/>
      <c r="H2132" s="250"/>
      <c r="I2132" s="250"/>
      <c r="J2132" s="250">
        <f t="shared" si="179"/>
        <v>0.27891903553520003</v>
      </c>
      <c r="K2132" s="250">
        <f t="shared" si="179"/>
        <v>0.29529171386095998</v>
      </c>
      <c r="L2132" s="250">
        <f t="shared" si="167"/>
        <v>0.27891903553520003</v>
      </c>
      <c r="M2132" s="250"/>
      <c r="N2132" s="250"/>
      <c r="O2132" s="250"/>
      <c r="P2132" s="250">
        <f t="shared" si="180"/>
        <v>0.33893630633760002</v>
      </c>
      <c r="Q2132" s="250">
        <f t="shared" si="180"/>
        <v>0.34656400270692</v>
      </c>
      <c r="R2132" s="250">
        <f t="shared" si="168"/>
        <v>0.33893630633760002</v>
      </c>
      <c r="S2132" s="250"/>
      <c r="T2132" s="250">
        <f t="shared" si="181"/>
        <v>0.49168220843870036</v>
      </c>
      <c r="U2132" s="250">
        <f t="shared" si="181"/>
        <v>0.50025387274649058</v>
      </c>
      <c r="V2132" s="250">
        <f t="shared" si="181"/>
        <v>0.50773558058522361</v>
      </c>
      <c r="W2132" s="250">
        <f t="shared" si="169"/>
        <v>0.49168220843870036</v>
      </c>
      <c r="X2132" s="250"/>
      <c r="Y2132" s="250"/>
      <c r="Z2132" s="250"/>
      <c r="AA2132" s="250"/>
    </row>
    <row r="2133" spans="1:27" ht="14.25" hidden="1" customHeight="1">
      <c r="A2133" s="120">
        <v>0.21</v>
      </c>
      <c r="B2133" s="120">
        <v>0.6</v>
      </c>
      <c r="C2133" s="120">
        <v>0.19</v>
      </c>
      <c r="D2133" s="250">
        <f t="shared" si="178"/>
        <v>0.29980870182559999</v>
      </c>
      <c r="E2133" s="250">
        <f t="shared" si="178"/>
        <v>0.31005587361596004</v>
      </c>
      <c r="F2133" s="250">
        <f t="shared" si="166"/>
        <v>0.29980870182559999</v>
      </c>
      <c r="G2133" s="250"/>
      <c r="H2133" s="250"/>
      <c r="I2133" s="250"/>
      <c r="J2133" s="250">
        <f t="shared" si="179"/>
        <v>0.27860175534943998</v>
      </c>
      <c r="K2133" s="250">
        <f t="shared" si="179"/>
        <v>0.29561069528096001</v>
      </c>
      <c r="L2133" s="250">
        <f t="shared" si="167"/>
        <v>0.27860175534943998</v>
      </c>
      <c r="M2133" s="250"/>
      <c r="N2133" s="250"/>
      <c r="O2133" s="250"/>
      <c r="P2133" s="250">
        <f t="shared" si="180"/>
        <v>0.33894247331171995</v>
      </c>
      <c r="Q2133" s="250">
        <f t="shared" si="180"/>
        <v>0.34655783573279997</v>
      </c>
      <c r="R2133" s="250">
        <f t="shared" si="168"/>
        <v>0.33894247331171995</v>
      </c>
      <c r="S2133" s="250"/>
      <c r="T2133" s="250">
        <f t="shared" si="181"/>
        <v>0.49125228519788922</v>
      </c>
      <c r="U2133" s="250">
        <f t="shared" si="181"/>
        <v>0.50046255145472596</v>
      </c>
      <c r="V2133" s="250">
        <f t="shared" si="181"/>
        <v>0.50794424486273959</v>
      </c>
      <c r="W2133" s="250">
        <f t="shared" si="169"/>
        <v>0.49125228519788922</v>
      </c>
      <c r="X2133" s="250"/>
      <c r="Y2133" s="250"/>
      <c r="Z2133" s="250"/>
      <c r="AA2133" s="250"/>
    </row>
    <row r="2134" spans="1:27" ht="14.25" hidden="1" customHeight="1">
      <c r="A2134" s="120">
        <v>0.21</v>
      </c>
      <c r="B2134" s="120">
        <v>0.61</v>
      </c>
      <c r="C2134" s="120">
        <v>0.18</v>
      </c>
      <c r="D2134" s="250">
        <f t="shared" si="178"/>
        <v>0.29946143738636</v>
      </c>
      <c r="E2134" s="250">
        <f t="shared" si="178"/>
        <v>0.31037485503595996</v>
      </c>
      <c r="F2134" s="250">
        <f t="shared" si="166"/>
        <v>0.29946143738636</v>
      </c>
      <c r="G2134" s="250"/>
      <c r="H2134" s="250"/>
      <c r="I2134" s="250"/>
      <c r="J2134" s="250">
        <f t="shared" si="179"/>
        <v>0.27828447516367999</v>
      </c>
      <c r="K2134" s="250">
        <f t="shared" si="179"/>
        <v>0.29592967670096004</v>
      </c>
      <c r="L2134" s="250">
        <f t="shared" si="167"/>
        <v>0.27828447516367999</v>
      </c>
      <c r="M2134" s="250"/>
      <c r="N2134" s="250"/>
      <c r="O2134" s="250"/>
      <c r="P2134" s="250">
        <f t="shared" si="180"/>
        <v>0.33894864028584004</v>
      </c>
      <c r="Q2134" s="250">
        <f t="shared" si="180"/>
        <v>0.34655166875867999</v>
      </c>
      <c r="R2134" s="250">
        <f t="shared" si="168"/>
        <v>0.33894864028584004</v>
      </c>
      <c r="S2134" s="250"/>
      <c r="T2134" s="250">
        <f t="shared" si="181"/>
        <v>0.49082236195707801</v>
      </c>
      <c r="U2134" s="250">
        <f t="shared" si="181"/>
        <v>0.50067123016296144</v>
      </c>
      <c r="V2134" s="250">
        <f t="shared" si="181"/>
        <v>0.50815290914025557</v>
      </c>
      <c r="W2134" s="250">
        <f t="shared" si="169"/>
        <v>0.49082236195707801</v>
      </c>
      <c r="X2134" s="250"/>
      <c r="Y2134" s="250"/>
      <c r="Z2134" s="250"/>
      <c r="AA2134" s="250"/>
    </row>
    <row r="2135" spans="1:27" ht="14.25" hidden="1" customHeight="1">
      <c r="A2135" s="120">
        <v>0.21</v>
      </c>
      <c r="B2135" s="120">
        <v>0.62</v>
      </c>
      <c r="C2135" s="120">
        <v>0.17</v>
      </c>
      <c r="D2135" s="250">
        <f t="shared" si="178"/>
        <v>0.29911417294712001</v>
      </c>
      <c r="E2135" s="250">
        <f t="shared" si="178"/>
        <v>0.31069383645596005</v>
      </c>
      <c r="F2135" s="250">
        <f t="shared" si="166"/>
        <v>0.29911417294712001</v>
      </c>
      <c r="G2135" s="250"/>
      <c r="H2135" s="250"/>
      <c r="I2135" s="250"/>
      <c r="J2135" s="250">
        <f t="shared" si="179"/>
        <v>0.27796719497792</v>
      </c>
      <c r="K2135" s="250">
        <f t="shared" si="179"/>
        <v>0.29624865812096002</v>
      </c>
      <c r="L2135" s="250">
        <f t="shared" si="167"/>
        <v>0.27796719497792</v>
      </c>
      <c r="M2135" s="250"/>
      <c r="N2135" s="250"/>
      <c r="O2135" s="250"/>
      <c r="P2135" s="250">
        <f t="shared" si="180"/>
        <v>0.33895480725995997</v>
      </c>
      <c r="Q2135" s="250">
        <f t="shared" si="180"/>
        <v>0.34654550178455995</v>
      </c>
      <c r="R2135" s="250">
        <f t="shared" si="168"/>
        <v>0.33895480725995997</v>
      </c>
      <c r="S2135" s="250"/>
      <c r="T2135" s="250">
        <f t="shared" si="181"/>
        <v>0.49039243871626698</v>
      </c>
      <c r="U2135" s="250">
        <f t="shared" si="181"/>
        <v>0.50087990887119682</v>
      </c>
      <c r="V2135" s="250">
        <f t="shared" si="181"/>
        <v>0.50836157341777155</v>
      </c>
      <c r="W2135" s="250">
        <f t="shared" si="169"/>
        <v>0.49039243871626698</v>
      </c>
      <c r="X2135" s="250"/>
      <c r="Y2135" s="250"/>
      <c r="Z2135" s="250"/>
      <c r="AA2135" s="250"/>
    </row>
    <row r="2136" spans="1:27" ht="14.25" hidden="1" customHeight="1">
      <c r="A2136" s="120">
        <v>0.21</v>
      </c>
      <c r="B2136" s="120">
        <v>0.63</v>
      </c>
      <c r="C2136" s="120">
        <v>0.16</v>
      </c>
      <c r="D2136" s="250">
        <f t="shared" si="178"/>
        <v>0.29876690850788001</v>
      </c>
      <c r="E2136" s="250">
        <f t="shared" si="178"/>
        <v>0.31101281787596002</v>
      </c>
      <c r="F2136" s="250">
        <f t="shared" si="166"/>
        <v>0.29876690850788001</v>
      </c>
      <c r="G2136" s="250"/>
      <c r="H2136" s="250"/>
      <c r="I2136" s="250"/>
      <c r="J2136" s="250">
        <f t="shared" si="179"/>
        <v>0.27764991479216</v>
      </c>
      <c r="K2136" s="250">
        <f t="shared" si="179"/>
        <v>0.29656763954095999</v>
      </c>
      <c r="L2136" s="250">
        <f t="shared" si="167"/>
        <v>0.27764991479216</v>
      </c>
      <c r="M2136" s="250"/>
      <c r="N2136" s="250"/>
      <c r="O2136" s="250"/>
      <c r="P2136" s="250">
        <f t="shared" si="180"/>
        <v>0.33896097423408</v>
      </c>
      <c r="Q2136" s="250">
        <f t="shared" si="180"/>
        <v>0.34653933481043997</v>
      </c>
      <c r="R2136" s="250">
        <f t="shared" si="168"/>
        <v>0.33896097423408</v>
      </c>
      <c r="S2136" s="250"/>
      <c r="T2136" s="250">
        <f t="shared" si="181"/>
        <v>0.48996251547545577</v>
      </c>
      <c r="U2136" s="250">
        <f t="shared" si="181"/>
        <v>0.5010885875794322</v>
      </c>
      <c r="V2136" s="250">
        <f t="shared" si="181"/>
        <v>0.50857023769528753</v>
      </c>
      <c r="W2136" s="250">
        <f t="shared" si="169"/>
        <v>0.48996251547545577</v>
      </c>
      <c r="X2136" s="250"/>
      <c r="Y2136" s="250"/>
      <c r="Z2136" s="250"/>
      <c r="AA2136" s="250"/>
    </row>
    <row r="2137" spans="1:27" ht="14.25" hidden="1" customHeight="1">
      <c r="A2137" s="120">
        <v>0.21</v>
      </c>
      <c r="B2137" s="120">
        <v>0.64</v>
      </c>
      <c r="C2137" s="120">
        <v>0.15</v>
      </c>
      <c r="D2137" s="250">
        <f t="shared" si="178"/>
        <v>0.29841964406864002</v>
      </c>
      <c r="E2137" s="250">
        <f t="shared" si="178"/>
        <v>0.31133179929596</v>
      </c>
      <c r="F2137" s="250">
        <f t="shared" si="166"/>
        <v>0.29841964406864002</v>
      </c>
      <c r="G2137" s="250"/>
      <c r="H2137" s="250"/>
      <c r="I2137" s="250"/>
      <c r="J2137" s="250">
        <f t="shared" si="179"/>
        <v>0.27733263460640001</v>
      </c>
      <c r="K2137" s="250">
        <f t="shared" si="179"/>
        <v>0.29688662096095997</v>
      </c>
      <c r="L2137" s="250">
        <f t="shared" si="167"/>
        <v>0.27733263460640001</v>
      </c>
      <c r="M2137" s="250"/>
      <c r="N2137" s="250"/>
      <c r="O2137" s="250"/>
      <c r="P2137" s="250">
        <f t="shared" si="180"/>
        <v>0.33896714120819998</v>
      </c>
      <c r="Q2137" s="250">
        <f t="shared" si="180"/>
        <v>0.34653316783631999</v>
      </c>
      <c r="R2137" s="250">
        <f t="shared" si="168"/>
        <v>0.33896714120819998</v>
      </c>
      <c r="S2137" s="250"/>
      <c r="T2137" s="250">
        <f t="shared" si="181"/>
        <v>0.48953259223464463</v>
      </c>
      <c r="U2137" s="250">
        <f t="shared" si="181"/>
        <v>0.50129726628766769</v>
      </c>
      <c r="V2137" s="250">
        <f t="shared" si="181"/>
        <v>0.5087789019728034</v>
      </c>
      <c r="W2137" s="250">
        <f t="shared" si="169"/>
        <v>0.48953259223464463</v>
      </c>
      <c r="X2137" s="250"/>
      <c r="Y2137" s="250"/>
      <c r="Z2137" s="250"/>
      <c r="AA2137" s="250"/>
    </row>
    <row r="2138" spans="1:27" ht="14.25" hidden="1" customHeight="1">
      <c r="A2138" s="120">
        <v>0.21</v>
      </c>
      <c r="B2138" s="120">
        <v>0.65</v>
      </c>
      <c r="C2138" s="120">
        <v>0.14000000000000001</v>
      </c>
      <c r="D2138" s="250">
        <f t="shared" si="178"/>
        <v>0.29807237962940003</v>
      </c>
      <c r="E2138" s="250">
        <f t="shared" si="178"/>
        <v>0.31165078071596009</v>
      </c>
      <c r="F2138" s="250">
        <f t="shared" si="166"/>
        <v>0.29807237962940003</v>
      </c>
      <c r="G2138" s="250"/>
      <c r="H2138" s="250"/>
      <c r="I2138" s="250"/>
      <c r="J2138" s="250">
        <f t="shared" si="179"/>
        <v>0.27701535442064001</v>
      </c>
      <c r="K2138" s="250">
        <f t="shared" si="179"/>
        <v>0.29720560238096</v>
      </c>
      <c r="L2138" s="250">
        <f t="shared" si="167"/>
        <v>0.27701535442064001</v>
      </c>
      <c r="M2138" s="250"/>
      <c r="N2138" s="250"/>
      <c r="O2138" s="250"/>
      <c r="P2138" s="250">
        <f t="shared" si="180"/>
        <v>0.33897330818232008</v>
      </c>
      <c r="Q2138" s="250">
        <f t="shared" si="180"/>
        <v>0.34652700086220001</v>
      </c>
      <c r="R2138" s="250">
        <f t="shared" si="168"/>
        <v>0.33897330818232008</v>
      </c>
      <c r="S2138" s="250"/>
      <c r="T2138" s="250">
        <f t="shared" si="181"/>
        <v>0.48910266899383348</v>
      </c>
      <c r="U2138" s="250">
        <f t="shared" si="181"/>
        <v>0.50150594499590306</v>
      </c>
      <c r="V2138" s="250">
        <f t="shared" si="181"/>
        <v>0.50898756625031949</v>
      </c>
      <c r="W2138" s="250">
        <f t="shared" si="169"/>
        <v>0.48910266899383348</v>
      </c>
      <c r="X2138" s="250"/>
      <c r="Y2138" s="250"/>
      <c r="Z2138" s="250"/>
      <c r="AA2138" s="250"/>
    </row>
    <row r="2139" spans="1:27" ht="14.25" hidden="1" customHeight="1">
      <c r="A2139" s="120">
        <v>0.21</v>
      </c>
      <c r="B2139" s="120">
        <v>0.66</v>
      </c>
      <c r="C2139" s="120">
        <v>0.13</v>
      </c>
      <c r="D2139" s="250">
        <f t="shared" si="178"/>
        <v>0.29772511519015998</v>
      </c>
      <c r="E2139" s="250">
        <f t="shared" si="178"/>
        <v>0.31196976213596</v>
      </c>
      <c r="F2139" s="250">
        <f t="shared" si="166"/>
        <v>0.29772511519015998</v>
      </c>
      <c r="G2139" s="250"/>
      <c r="H2139" s="250"/>
      <c r="I2139" s="250"/>
      <c r="J2139" s="250">
        <f t="shared" si="179"/>
        <v>0.27669807423488002</v>
      </c>
      <c r="K2139" s="250">
        <f t="shared" si="179"/>
        <v>0.29752458380096003</v>
      </c>
      <c r="L2139" s="250">
        <f t="shared" si="167"/>
        <v>0.27669807423488002</v>
      </c>
      <c r="M2139" s="250"/>
      <c r="N2139" s="250"/>
      <c r="O2139" s="250"/>
      <c r="P2139" s="250">
        <f t="shared" si="180"/>
        <v>0.33897947515644</v>
      </c>
      <c r="Q2139" s="250">
        <f t="shared" si="180"/>
        <v>0.34652083388807997</v>
      </c>
      <c r="R2139" s="250">
        <f t="shared" si="168"/>
        <v>0.33897947515644</v>
      </c>
      <c r="S2139" s="250"/>
      <c r="T2139" s="250">
        <f t="shared" si="181"/>
        <v>0.48867274575302228</v>
      </c>
      <c r="U2139" s="250">
        <f t="shared" si="181"/>
        <v>0.50171462370413844</v>
      </c>
      <c r="V2139" s="250">
        <f t="shared" si="181"/>
        <v>0.50919623052783536</v>
      </c>
      <c r="W2139" s="250">
        <f t="shared" si="169"/>
        <v>0.48867274575302228</v>
      </c>
      <c r="X2139" s="250"/>
      <c r="Y2139" s="250"/>
      <c r="Z2139" s="250"/>
      <c r="AA2139" s="250"/>
    </row>
    <row r="2140" spans="1:27" ht="14.25" hidden="1" customHeight="1">
      <c r="A2140" s="120">
        <v>0.21</v>
      </c>
      <c r="B2140" s="120">
        <v>0.67</v>
      </c>
      <c r="C2140" s="120">
        <v>0.12</v>
      </c>
      <c r="D2140" s="250">
        <f t="shared" si="178"/>
        <v>0.29737785075092005</v>
      </c>
      <c r="E2140" s="250">
        <f t="shared" si="178"/>
        <v>0.31228874355596004</v>
      </c>
      <c r="F2140" s="250">
        <f t="shared" si="166"/>
        <v>0.29737785075092005</v>
      </c>
      <c r="G2140" s="250"/>
      <c r="H2140" s="250"/>
      <c r="I2140" s="250"/>
      <c r="J2140" s="250">
        <f t="shared" si="179"/>
        <v>0.27638079404912003</v>
      </c>
      <c r="K2140" s="250">
        <f t="shared" si="179"/>
        <v>0.29784356522096</v>
      </c>
      <c r="L2140" s="250">
        <f t="shared" si="167"/>
        <v>0.27638079404912003</v>
      </c>
      <c r="M2140" s="250"/>
      <c r="N2140" s="250"/>
      <c r="O2140" s="250"/>
      <c r="P2140" s="250">
        <f t="shared" si="180"/>
        <v>0.33898564213055998</v>
      </c>
      <c r="Q2140" s="250">
        <f t="shared" si="180"/>
        <v>0.34651466691395999</v>
      </c>
      <c r="R2140" s="250">
        <f t="shared" si="168"/>
        <v>0.33898564213055998</v>
      </c>
      <c r="S2140" s="250"/>
      <c r="T2140" s="250">
        <f t="shared" si="181"/>
        <v>0.48824282251221107</v>
      </c>
      <c r="U2140" s="250">
        <f t="shared" si="181"/>
        <v>0.50192330241237382</v>
      </c>
      <c r="V2140" s="250">
        <f t="shared" si="181"/>
        <v>0.50940489480535134</v>
      </c>
      <c r="W2140" s="250">
        <f t="shared" si="169"/>
        <v>0.48824282251221107</v>
      </c>
      <c r="X2140" s="250"/>
      <c r="Y2140" s="250"/>
      <c r="Z2140" s="250"/>
      <c r="AA2140" s="250"/>
    </row>
    <row r="2141" spans="1:27" ht="14.25" hidden="1" customHeight="1">
      <c r="A2141" s="120">
        <v>0.21</v>
      </c>
      <c r="B2141" s="120">
        <v>0.68</v>
      </c>
      <c r="C2141" s="120">
        <v>0.11</v>
      </c>
      <c r="D2141" s="250">
        <f t="shared" si="178"/>
        <v>0.29703058631168006</v>
      </c>
      <c r="E2141" s="250">
        <f t="shared" si="178"/>
        <v>0.31260772497596001</v>
      </c>
      <c r="F2141" s="250">
        <f t="shared" si="166"/>
        <v>0.29703058631168006</v>
      </c>
      <c r="G2141" s="250"/>
      <c r="H2141" s="250"/>
      <c r="I2141" s="250"/>
      <c r="J2141" s="250">
        <f t="shared" si="179"/>
        <v>0.27606351386336003</v>
      </c>
      <c r="K2141" s="250">
        <f t="shared" si="179"/>
        <v>0.29816254664096004</v>
      </c>
      <c r="L2141" s="250">
        <f t="shared" si="167"/>
        <v>0.27606351386336003</v>
      </c>
      <c r="M2141" s="250"/>
      <c r="N2141" s="250"/>
      <c r="O2141" s="250"/>
      <c r="P2141" s="250">
        <f t="shared" si="180"/>
        <v>0.33899180910468002</v>
      </c>
      <c r="Q2141" s="250">
        <f t="shared" si="180"/>
        <v>0.34650849993984001</v>
      </c>
      <c r="R2141" s="250">
        <f t="shared" si="168"/>
        <v>0.33899180910468002</v>
      </c>
      <c r="S2141" s="250"/>
      <c r="T2141" s="250">
        <f t="shared" si="181"/>
        <v>0.48781289927139992</v>
      </c>
      <c r="U2141" s="250">
        <f t="shared" si="181"/>
        <v>0.50213198112060931</v>
      </c>
      <c r="V2141" s="250">
        <f t="shared" si="181"/>
        <v>0.50961355908286732</v>
      </c>
      <c r="W2141" s="250">
        <f t="shared" si="169"/>
        <v>0.48781289927139992</v>
      </c>
      <c r="X2141" s="250"/>
      <c r="Y2141" s="250"/>
      <c r="Z2141" s="250"/>
      <c r="AA2141" s="250"/>
    </row>
    <row r="2142" spans="1:27" ht="14.25" hidden="1" customHeight="1">
      <c r="A2142" s="120">
        <v>0.21</v>
      </c>
      <c r="B2142" s="120">
        <v>0.69</v>
      </c>
      <c r="C2142" s="120">
        <v>0.1</v>
      </c>
      <c r="D2142" s="250">
        <f t="shared" si="178"/>
        <v>0.29668332187244001</v>
      </c>
      <c r="E2142" s="250">
        <f t="shared" si="178"/>
        <v>0.31292670639595999</v>
      </c>
      <c r="F2142" s="250">
        <f t="shared" si="166"/>
        <v>0.29668332187244001</v>
      </c>
      <c r="G2142" s="250"/>
      <c r="H2142" s="250"/>
      <c r="I2142" s="250"/>
      <c r="J2142" s="250">
        <f t="shared" si="179"/>
        <v>0.27574623367759998</v>
      </c>
      <c r="K2142" s="250">
        <f t="shared" si="179"/>
        <v>0.29848152806096001</v>
      </c>
      <c r="L2142" s="250">
        <f t="shared" si="167"/>
        <v>0.27574623367759998</v>
      </c>
      <c r="M2142" s="250"/>
      <c r="N2142" s="250"/>
      <c r="O2142" s="250"/>
      <c r="P2142" s="250">
        <f t="shared" si="180"/>
        <v>0.33899797607879995</v>
      </c>
      <c r="Q2142" s="250">
        <f t="shared" si="180"/>
        <v>0.34650233296571992</v>
      </c>
      <c r="R2142" s="250">
        <f t="shared" si="168"/>
        <v>0.33899797607879995</v>
      </c>
      <c r="S2142" s="250"/>
      <c r="T2142" s="250">
        <f t="shared" si="181"/>
        <v>0.48738297603058872</v>
      </c>
      <c r="U2142" s="250">
        <f t="shared" si="181"/>
        <v>0.50234065982884457</v>
      </c>
      <c r="V2142" s="250">
        <f t="shared" si="181"/>
        <v>0.5098222233603833</v>
      </c>
      <c r="W2142" s="250">
        <f t="shared" si="169"/>
        <v>0.48738297603058872</v>
      </c>
      <c r="X2142" s="250"/>
      <c r="Y2142" s="250"/>
      <c r="Z2142" s="250"/>
      <c r="AA2142" s="250"/>
    </row>
    <row r="2143" spans="1:27" ht="14.25" hidden="1" customHeight="1">
      <c r="A2143" s="120">
        <v>0.21</v>
      </c>
      <c r="B2143" s="120">
        <v>0.7</v>
      </c>
      <c r="C2143" s="120">
        <v>0.09</v>
      </c>
      <c r="D2143" s="250">
        <f t="shared" si="178"/>
        <v>0.29633605743320002</v>
      </c>
      <c r="E2143" s="250">
        <f t="shared" si="178"/>
        <v>0.31324568781596002</v>
      </c>
      <c r="F2143" s="250">
        <f t="shared" si="166"/>
        <v>0.29633605743320002</v>
      </c>
      <c r="G2143" s="250"/>
      <c r="H2143" s="250"/>
      <c r="I2143" s="250"/>
      <c r="J2143" s="250">
        <f t="shared" si="179"/>
        <v>0.27542895349183999</v>
      </c>
      <c r="K2143" s="250">
        <f t="shared" si="179"/>
        <v>0.29880050948095999</v>
      </c>
      <c r="L2143" s="250">
        <f t="shared" si="167"/>
        <v>0.27542895349183999</v>
      </c>
      <c r="M2143" s="250"/>
      <c r="N2143" s="250"/>
      <c r="O2143" s="250"/>
      <c r="P2143" s="250">
        <f t="shared" si="180"/>
        <v>0.33900414305292004</v>
      </c>
      <c r="Q2143" s="250">
        <f t="shared" si="180"/>
        <v>0.34649616599159994</v>
      </c>
      <c r="R2143" s="250">
        <f t="shared" si="168"/>
        <v>0.33900414305292004</v>
      </c>
      <c r="S2143" s="250"/>
      <c r="T2143" s="250">
        <f t="shared" si="181"/>
        <v>0.48695305278977757</v>
      </c>
      <c r="U2143" s="250">
        <f t="shared" si="181"/>
        <v>0.50254933853708006</v>
      </c>
      <c r="V2143" s="250">
        <f t="shared" si="181"/>
        <v>0.51003088763789917</v>
      </c>
      <c r="W2143" s="250">
        <f t="shared" si="169"/>
        <v>0.48695305278977757</v>
      </c>
      <c r="X2143" s="250"/>
      <c r="Y2143" s="250"/>
      <c r="Z2143" s="250"/>
      <c r="AA2143" s="250"/>
    </row>
    <row r="2144" spans="1:27" ht="14.25" hidden="1" customHeight="1">
      <c r="A2144" s="120">
        <v>0.21</v>
      </c>
      <c r="B2144" s="120">
        <v>0.71</v>
      </c>
      <c r="C2144" s="120">
        <v>0.08</v>
      </c>
      <c r="D2144" s="250">
        <f t="shared" si="178"/>
        <v>0.29598879299396003</v>
      </c>
      <c r="E2144" s="250">
        <f t="shared" si="178"/>
        <v>0.31356466923595999</v>
      </c>
      <c r="F2144" s="250">
        <f t="shared" si="166"/>
        <v>0.29598879299396003</v>
      </c>
      <c r="G2144" s="250"/>
      <c r="H2144" s="250"/>
      <c r="I2144" s="250"/>
      <c r="J2144" s="250">
        <f t="shared" si="179"/>
        <v>0.27511167330608</v>
      </c>
      <c r="K2144" s="250">
        <f t="shared" si="179"/>
        <v>0.29911949090096002</v>
      </c>
      <c r="L2144" s="250">
        <f t="shared" si="167"/>
        <v>0.27511167330608</v>
      </c>
      <c r="M2144" s="250"/>
      <c r="N2144" s="250"/>
      <c r="O2144" s="250"/>
      <c r="P2144" s="250">
        <f t="shared" si="180"/>
        <v>0.33901031002703996</v>
      </c>
      <c r="Q2144" s="250">
        <f t="shared" si="180"/>
        <v>0.34648999901747995</v>
      </c>
      <c r="R2144" s="250">
        <f t="shared" si="168"/>
        <v>0.33901031002703996</v>
      </c>
      <c r="S2144" s="250"/>
      <c r="T2144" s="250">
        <f t="shared" si="181"/>
        <v>0.48652312954896637</v>
      </c>
      <c r="U2144" s="250">
        <f t="shared" si="181"/>
        <v>0.50275801724531544</v>
      </c>
      <c r="V2144" s="250">
        <f t="shared" si="181"/>
        <v>0.51023955191541515</v>
      </c>
      <c r="W2144" s="250">
        <f t="shared" si="169"/>
        <v>0.48652312954896637</v>
      </c>
      <c r="X2144" s="250"/>
      <c r="Y2144" s="250"/>
      <c r="Z2144" s="250"/>
      <c r="AA2144" s="250"/>
    </row>
    <row r="2145" spans="1:27" ht="14.25" hidden="1" customHeight="1">
      <c r="A2145" s="120">
        <v>0.21</v>
      </c>
      <c r="B2145" s="120">
        <v>0.72</v>
      </c>
      <c r="C2145" s="120">
        <v>7.0000000000000007E-2</v>
      </c>
      <c r="D2145" s="250">
        <f t="shared" si="178"/>
        <v>0.29564152855472003</v>
      </c>
      <c r="E2145" s="250">
        <f t="shared" si="178"/>
        <v>0.31388365065596002</v>
      </c>
      <c r="F2145" s="250">
        <f t="shared" si="166"/>
        <v>0.29564152855472003</v>
      </c>
      <c r="G2145" s="250"/>
      <c r="H2145" s="250"/>
      <c r="I2145" s="250"/>
      <c r="J2145" s="250">
        <f t="shared" si="179"/>
        <v>0.27479439312032</v>
      </c>
      <c r="K2145" s="250">
        <f t="shared" si="179"/>
        <v>0.29943847232095999</v>
      </c>
      <c r="L2145" s="250">
        <f t="shared" si="167"/>
        <v>0.27479439312032</v>
      </c>
      <c r="M2145" s="250"/>
      <c r="N2145" s="250"/>
      <c r="O2145" s="250"/>
      <c r="P2145" s="250">
        <f t="shared" si="180"/>
        <v>0.33901647700116</v>
      </c>
      <c r="Q2145" s="250">
        <f t="shared" si="180"/>
        <v>0.34648383204335997</v>
      </c>
      <c r="R2145" s="250">
        <f t="shared" si="168"/>
        <v>0.33901647700116</v>
      </c>
      <c r="S2145" s="250"/>
      <c r="T2145" s="250">
        <f t="shared" si="181"/>
        <v>0.48609320630815522</v>
      </c>
      <c r="U2145" s="250">
        <f t="shared" si="181"/>
        <v>0.50296669595355081</v>
      </c>
      <c r="V2145" s="250">
        <f t="shared" si="181"/>
        <v>0.51044821619293113</v>
      </c>
      <c r="W2145" s="250">
        <f t="shared" si="169"/>
        <v>0.48609320630815522</v>
      </c>
      <c r="X2145" s="250"/>
      <c r="Y2145" s="250"/>
      <c r="Z2145" s="250"/>
      <c r="AA2145" s="250"/>
    </row>
    <row r="2146" spans="1:27" ht="14.25" hidden="1" customHeight="1">
      <c r="A2146" s="120">
        <v>0.21</v>
      </c>
      <c r="B2146" s="120">
        <v>0.73</v>
      </c>
      <c r="C2146" s="120">
        <v>0.06</v>
      </c>
      <c r="D2146" s="250">
        <f t="shared" ref="D2146:E2209" si="182">$A2146*B$157+$B2146*B$158+$C2146*B$159</f>
        <v>0.29529426411548004</v>
      </c>
      <c r="E2146" s="250">
        <f t="shared" si="182"/>
        <v>0.31420263207596</v>
      </c>
      <c r="F2146" s="250">
        <f t="shared" si="166"/>
        <v>0.29529426411548004</v>
      </c>
      <c r="G2146" s="250"/>
      <c r="H2146" s="250"/>
      <c r="I2146" s="250"/>
      <c r="J2146" s="250">
        <f t="shared" ref="J2146:K2209" si="183">$A2146*H$157+$B2146*H$158+$C2146*H$159</f>
        <v>0.27447711293456001</v>
      </c>
      <c r="K2146" s="250">
        <f t="shared" si="183"/>
        <v>0.29975745374095997</v>
      </c>
      <c r="L2146" s="250">
        <f t="shared" si="167"/>
        <v>0.27447711293456001</v>
      </c>
      <c r="M2146" s="250"/>
      <c r="N2146" s="250"/>
      <c r="O2146" s="250"/>
      <c r="P2146" s="250">
        <f t="shared" ref="P2146:Q2209" si="184">$A2146*N$157+$B2146*N$158+$C2146*N$159</f>
        <v>0.33902264397527998</v>
      </c>
      <c r="Q2146" s="250">
        <f t="shared" si="184"/>
        <v>0.34647766506923994</v>
      </c>
      <c r="R2146" s="250">
        <f t="shared" si="168"/>
        <v>0.33902264397527998</v>
      </c>
      <c r="S2146" s="250"/>
      <c r="T2146" s="250">
        <f t="shared" ref="T2146:V2209" si="185">$A2146*I$3+$B2146*I$4+$C2146*I$5</f>
        <v>0.48566328306734402</v>
      </c>
      <c r="U2146" s="250">
        <f t="shared" si="185"/>
        <v>0.50317537466178619</v>
      </c>
      <c r="V2146" s="250">
        <f t="shared" si="185"/>
        <v>0.51065688047044711</v>
      </c>
      <c r="W2146" s="250">
        <f t="shared" si="169"/>
        <v>0.48566328306734402</v>
      </c>
      <c r="X2146" s="250"/>
      <c r="Y2146" s="250"/>
      <c r="Z2146" s="250"/>
      <c r="AA2146" s="250"/>
    </row>
    <row r="2147" spans="1:27" ht="14.25" hidden="1" customHeight="1">
      <c r="A2147" s="120">
        <v>0.21</v>
      </c>
      <c r="B2147" s="120">
        <v>0.74</v>
      </c>
      <c r="C2147" s="120">
        <v>0.05</v>
      </c>
      <c r="D2147" s="250">
        <f t="shared" si="182"/>
        <v>0.29494699967624005</v>
      </c>
      <c r="E2147" s="250">
        <f t="shared" si="182"/>
        <v>0.31452161349596003</v>
      </c>
      <c r="F2147" s="250">
        <f t="shared" si="166"/>
        <v>0.29494699967624005</v>
      </c>
      <c r="G2147" s="250"/>
      <c r="H2147" s="250"/>
      <c r="I2147" s="250"/>
      <c r="J2147" s="250">
        <f t="shared" si="183"/>
        <v>0.27415983274880001</v>
      </c>
      <c r="K2147" s="250">
        <f t="shared" si="183"/>
        <v>0.30007643516096</v>
      </c>
      <c r="L2147" s="250">
        <f t="shared" si="167"/>
        <v>0.27415983274880001</v>
      </c>
      <c r="M2147" s="250"/>
      <c r="N2147" s="250"/>
      <c r="O2147" s="250"/>
      <c r="P2147" s="250">
        <f t="shared" si="184"/>
        <v>0.33902881094940002</v>
      </c>
      <c r="Q2147" s="250">
        <f t="shared" si="184"/>
        <v>0.34647149809511996</v>
      </c>
      <c r="R2147" s="250">
        <f t="shared" si="168"/>
        <v>0.33902881094940002</v>
      </c>
      <c r="S2147" s="250"/>
      <c r="T2147" s="250">
        <f t="shared" si="185"/>
        <v>0.48523335982653287</v>
      </c>
      <c r="U2147" s="250">
        <f t="shared" si="185"/>
        <v>0.50338405337002168</v>
      </c>
      <c r="V2147" s="250">
        <f t="shared" si="185"/>
        <v>0.51086554474796309</v>
      </c>
      <c r="W2147" s="250">
        <f t="shared" si="169"/>
        <v>0.48523335982653287</v>
      </c>
      <c r="X2147" s="250"/>
      <c r="Y2147" s="250"/>
      <c r="Z2147" s="250"/>
      <c r="AA2147" s="250"/>
    </row>
    <row r="2148" spans="1:27" ht="14.25" hidden="1" customHeight="1">
      <c r="A2148" s="120">
        <v>0.21</v>
      </c>
      <c r="B2148" s="120">
        <v>0.75</v>
      </c>
      <c r="C2148" s="120">
        <v>0.04</v>
      </c>
      <c r="D2148" s="250">
        <f t="shared" si="182"/>
        <v>0.29459973523700006</v>
      </c>
      <c r="E2148" s="250">
        <f t="shared" si="182"/>
        <v>0.31484059491596</v>
      </c>
      <c r="F2148" s="250">
        <f t="shared" si="166"/>
        <v>0.29459973523700006</v>
      </c>
      <c r="G2148" s="250"/>
      <c r="H2148" s="250"/>
      <c r="I2148" s="250"/>
      <c r="J2148" s="250">
        <f t="shared" si="183"/>
        <v>0.27384255256304002</v>
      </c>
      <c r="K2148" s="250">
        <f t="shared" si="183"/>
        <v>0.30039541658095997</v>
      </c>
      <c r="L2148" s="250">
        <f t="shared" si="167"/>
        <v>0.27384255256304002</v>
      </c>
      <c r="M2148" s="250"/>
      <c r="N2148" s="250"/>
      <c r="O2148" s="250"/>
      <c r="P2148" s="250">
        <f t="shared" si="184"/>
        <v>0.33903497792352</v>
      </c>
      <c r="Q2148" s="250">
        <f t="shared" si="184"/>
        <v>0.34646533112099998</v>
      </c>
      <c r="R2148" s="250">
        <f t="shared" si="168"/>
        <v>0.33903497792352</v>
      </c>
      <c r="S2148" s="250"/>
      <c r="T2148" s="250">
        <f t="shared" si="185"/>
        <v>0.48480343658572167</v>
      </c>
      <c r="U2148" s="250">
        <f t="shared" si="185"/>
        <v>0.50359273207825705</v>
      </c>
      <c r="V2148" s="250">
        <f t="shared" si="185"/>
        <v>0.51107420902547906</v>
      </c>
      <c r="W2148" s="250">
        <f t="shared" si="169"/>
        <v>0.48480343658572167</v>
      </c>
      <c r="X2148" s="250"/>
      <c r="Y2148" s="250"/>
      <c r="Z2148" s="250"/>
      <c r="AA2148" s="250"/>
    </row>
    <row r="2149" spans="1:27" ht="14.25" hidden="1" customHeight="1">
      <c r="A2149" s="120">
        <v>0.21</v>
      </c>
      <c r="B2149" s="120">
        <v>0.76</v>
      </c>
      <c r="C2149" s="120">
        <v>0.03</v>
      </c>
      <c r="D2149" s="250">
        <f t="shared" si="182"/>
        <v>0.29425247079776001</v>
      </c>
      <c r="E2149" s="250">
        <f t="shared" si="182"/>
        <v>0.31515957633596003</v>
      </c>
      <c r="F2149" s="250">
        <f t="shared" si="166"/>
        <v>0.29425247079776001</v>
      </c>
      <c r="G2149" s="250"/>
      <c r="H2149" s="250"/>
      <c r="I2149" s="250"/>
      <c r="J2149" s="250">
        <f t="shared" si="183"/>
        <v>0.27352527237728003</v>
      </c>
      <c r="K2149" s="250">
        <f t="shared" si="183"/>
        <v>0.30071439800096</v>
      </c>
      <c r="L2149" s="250">
        <f t="shared" si="167"/>
        <v>0.27352527237728003</v>
      </c>
      <c r="M2149" s="250"/>
      <c r="N2149" s="250"/>
      <c r="O2149" s="250"/>
      <c r="P2149" s="250">
        <f t="shared" si="184"/>
        <v>0.33904114489764003</v>
      </c>
      <c r="Q2149" s="250">
        <f t="shared" si="184"/>
        <v>0.34645916414687994</v>
      </c>
      <c r="R2149" s="250">
        <f t="shared" si="168"/>
        <v>0.33904114489764003</v>
      </c>
      <c r="S2149" s="250"/>
      <c r="T2149" s="250">
        <f t="shared" si="185"/>
        <v>0.48437351334491063</v>
      </c>
      <c r="U2149" s="250">
        <f t="shared" si="185"/>
        <v>0.50380141078649243</v>
      </c>
      <c r="V2149" s="250">
        <f t="shared" si="185"/>
        <v>0.51128287330299493</v>
      </c>
      <c r="W2149" s="250">
        <f t="shared" si="169"/>
        <v>0.48437351334491063</v>
      </c>
      <c r="X2149" s="250"/>
      <c r="Y2149" s="250"/>
      <c r="Z2149" s="250"/>
      <c r="AA2149" s="250"/>
    </row>
    <row r="2150" spans="1:27" ht="14.25" hidden="1" customHeight="1">
      <c r="A2150" s="120">
        <v>0.21</v>
      </c>
      <c r="B2150" s="120">
        <v>0.77</v>
      </c>
      <c r="C2150" s="120">
        <v>0.02</v>
      </c>
      <c r="D2150" s="250">
        <f t="shared" si="182"/>
        <v>0.29390520635852002</v>
      </c>
      <c r="E2150" s="250">
        <f t="shared" si="182"/>
        <v>0.31547855775596001</v>
      </c>
      <c r="F2150" s="250">
        <f t="shared" si="166"/>
        <v>0.29390520635852002</v>
      </c>
      <c r="G2150" s="250"/>
      <c r="H2150" s="250"/>
      <c r="I2150" s="250"/>
      <c r="J2150" s="250">
        <f t="shared" si="183"/>
        <v>0.27320799219152003</v>
      </c>
      <c r="K2150" s="250">
        <f t="shared" si="183"/>
        <v>0.30103337942096003</v>
      </c>
      <c r="L2150" s="250">
        <f t="shared" si="167"/>
        <v>0.27320799219152003</v>
      </c>
      <c r="M2150" s="250"/>
      <c r="N2150" s="250"/>
      <c r="O2150" s="250"/>
      <c r="P2150" s="250">
        <f t="shared" si="184"/>
        <v>0.33904731187176002</v>
      </c>
      <c r="Q2150" s="250">
        <f t="shared" si="184"/>
        <v>0.34645299717276001</v>
      </c>
      <c r="R2150" s="250">
        <f t="shared" si="168"/>
        <v>0.33904731187176002</v>
      </c>
      <c r="S2150" s="250"/>
      <c r="T2150" s="250">
        <f t="shared" si="185"/>
        <v>0.48394359010409943</v>
      </c>
      <c r="U2150" s="250">
        <f t="shared" si="185"/>
        <v>0.50401008949472781</v>
      </c>
      <c r="V2150" s="250">
        <f t="shared" si="185"/>
        <v>0.51149153758051091</v>
      </c>
      <c r="W2150" s="250">
        <f t="shared" si="169"/>
        <v>0.48394359010409943</v>
      </c>
      <c r="X2150" s="250"/>
      <c r="Y2150" s="250"/>
      <c r="Z2150" s="250"/>
      <c r="AA2150" s="250"/>
    </row>
    <row r="2151" spans="1:27" ht="14.25" hidden="1" customHeight="1">
      <c r="A2151" s="120">
        <v>0.21</v>
      </c>
      <c r="B2151" s="120">
        <v>0.78</v>
      </c>
      <c r="C2151" s="120">
        <v>0.01</v>
      </c>
      <c r="D2151" s="250">
        <f t="shared" si="182"/>
        <v>0.29355794191928003</v>
      </c>
      <c r="E2151" s="250">
        <f t="shared" si="182"/>
        <v>0.31579753917596004</v>
      </c>
      <c r="F2151" s="250">
        <f t="shared" si="166"/>
        <v>0.29355794191928003</v>
      </c>
      <c r="G2151" s="250"/>
      <c r="H2151" s="250"/>
      <c r="I2151" s="250"/>
      <c r="J2151" s="250">
        <f t="shared" si="183"/>
        <v>0.27289071200576004</v>
      </c>
      <c r="K2151" s="250">
        <f t="shared" si="183"/>
        <v>0.30135236084096001</v>
      </c>
      <c r="L2151" s="250">
        <f t="shared" si="167"/>
        <v>0.27289071200576004</v>
      </c>
      <c r="M2151" s="250"/>
      <c r="N2151" s="250"/>
      <c r="O2151" s="250"/>
      <c r="P2151" s="250">
        <f t="shared" si="184"/>
        <v>0.33905347884588005</v>
      </c>
      <c r="Q2151" s="250">
        <f t="shared" si="184"/>
        <v>0.34644683019863998</v>
      </c>
      <c r="R2151" s="250">
        <f t="shared" si="168"/>
        <v>0.33905347884588005</v>
      </c>
      <c r="S2151" s="250"/>
      <c r="T2151" s="250">
        <f t="shared" si="185"/>
        <v>0.48351366686328828</v>
      </c>
      <c r="U2151" s="250">
        <f t="shared" si="185"/>
        <v>0.5042187682029633</v>
      </c>
      <c r="V2151" s="250">
        <f t="shared" si="185"/>
        <v>0.51170020185802689</v>
      </c>
      <c r="W2151" s="250">
        <f t="shared" si="169"/>
        <v>0.48351366686328828</v>
      </c>
      <c r="X2151" s="250"/>
      <c r="Y2151" s="250"/>
      <c r="Z2151" s="250"/>
      <c r="AA2151" s="250"/>
    </row>
    <row r="2152" spans="1:27" ht="14.25" hidden="1" customHeight="1">
      <c r="A2152" s="120">
        <v>0.21</v>
      </c>
      <c r="B2152" s="120">
        <v>0.79</v>
      </c>
      <c r="C2152" s="120">
        <v>0</v>
      </c>
      <c r="D2152" s="250">
        <f t="shared" si="182"/>
        <v>0.29321067748004004</v>
      </c>
      <c r="E2152" s="250">
        <f t="shared" si="182"/>
        <v>0.31611652059596002</v>
      </c>
      <c r="F2152" s="250">
        <f t="shared" si="166"/>
        <v>0.29321067748004004</v>
      </c>
      <c r="G2152" s="250"/>
      <c r="H2152" s="250"/>
      <c r="I2152" s="250"/>
      <c r="J2152" s="250">
        <f t="shared" si="183"/>
        <v>0.27257343181999999</v>
      </c>
      <c r="K2152" s="250">
        <f t="shared" si="183"/>
        <v>0.30167134226095998</v>
      </c>
      <c r="L2152" s="250">
        <f t="shared" si="167"/>
        <v>0.27257343181999999</v>
      </c>
      <c r="M2152" s="250"/>
      <c r="N2152" s="250"/>
      <c r="O2152" s="250"/>
      <c r="P2152" s="250">
        <f t="shared" si="184"/>
        <v>0.33905964582000003</v>
      </c>
      <c r="Q2152" s="250">
        <f t="shared" si="184"/>
        <v>0.34644066322452</v>
      </c>
      <c r="R2152" s="250">
        <f t="shared" si="168"/>
        <v>0.33905964582000003</v>
      </c>
      <c r="S2152" s="250"/>
      <c r="T2152" s="250">
        <f t="shared" si="185"/>
        <v>0.48308374362247708</v>
      </c>
      <c r="U2152" s="250">
        <f t="shared" si="185"/>
        <v>0.50442744691119867</v>
      </c>
      <c r="V2152" s="250">
        <f t="shared" si="185"/>
        <v>0.51190886613554287</v>
      </c>
      <c r="W2152" s="250">
        <f t="shared" si="169"/>
        <v>0.48308374362247708</v>
      </c>
      <c r="X2152" s="250"/>
      <c r="Y2152" s="250"/>
      <c r="Z2152" s="250"/>
      <c r="AA2152" s="250"/>
    </row>
    <row r="2153" spans="1:27" ht="14.25" hidden="1" customHeight="1">
      <c r="A2153" s="120">
        <v>0.22</v>
      </c>
      <c r="B2153" s="120">
        <v>0</v>
      </c>
      <c r="C2153" s="120">
        <v>0.78</v>
      </c>
      <c r="D2153" s="250">
        <f t="shared" si="182"/>
        <v>0.32032558676</v>
      </c>
      <c r="E2153" s="250">
        <f t="shared" si="182"/>
        <v>0.29120768681672005</v>
      </c>
      <c r="F2153" s="250">
        <f t="shared" si="166"/>
        <v>0.29120768681672005</v>
      </c>
      <c r="G2153" s="250"/>
      <c r="H2153" s="250"/>
      <c r="I2153" s="250"/>
      <c r="J2153" s="250">
        <f t="shared" si="183"/>
        <v>0.29764026772927998</v>
      </c>
      <c r="K2153" s="250">
        <f t="shared" si="183"/>
        <v>0.27647010884671996</v>
      </c>
      <c r="L2153" s="250">
        <f t="shared" si="167"/>
        <v>0.27647010884671996</v>
      </c>
      <c r="M2153" s="250"/>
      <c r="N2153" s="250"/>
      <c r="O2153" s="250"/>
      <c r="P2153" s="250">
        <f t="shared" si="184"/>
        <v>0.33889760325863993</v>
      </c>
      <c r="Q2153" s="250">
        <f t="shared" si="184"/>
        <v>0.34660887276000002</v>
      </c>
      <c r="R2153" s="250">
        <f t="shared" si="168"/>
        <v>0.33889760325863993</v>
      </c>
      <c r="S2153" s="250"/>
      <c r="T2153" s="250">
        <f t="shared" si="185"/>
        <v>0.516831135213766</v>
      </c>
      <c r="U2153" s="250">
        <f t="shared" si="185"/>
        <v>0.48836387007270399</v>
      </c>
      <c r="V2153" s="250">
        <f t="shared" si="185"/>
        <v>0.49520784874659257</v>
      </c>
      <c r="W2153" s="250">
        <f t="shared" si="169"/>
        <v>0.48836387007270399</v>
      </c>
      <c r="X2153" s="250"/>
      <c r="Y2153" s="250"/>
      <c r="Z2153" s="250"/>
      <c r="AA2153" s="250"/>
    </row>
    <row r="2154" spans="1:27" ht="14.25" hidden="1" customHeight="1">
      <c r="A2154" s="120">
        <v>0.22</v>
      </c>
      <c r="B2154" s="120">
        <v>0.01</v>
      </c>
      <c r="C2154" s="120">
        <v>0.77</v>
      </c>
      <c r="D2154" s="250">
        <f t="shared" si="182"/>
        <v>0.31997832232076001</v>
      </c>
      <c r="E2154" s="250">
        <f t="shared" si="182"/>
        <v>0.29152666823672002</v>
      </c>
      <c r="F2154" s="250">
        <f t="shared" si="166"/>
        <v>0.29152666823672002</v>
      </c>
      <c r="G2154" s="250"/>
      <c r="H2154" s="250"/>
      <c r="I2154" s="250"/>
      <c r="J2154" s="250">
        <f t="shared" si="183"/>
        <v>0.29732298754352005</v>
      </c>
      <c r="K2154" s="250">
        <f t="shared" si="183"/>
        <v>0.27678909026671999</v>
      </c>
      <c r="L2154" s="250">
        <f t="shared" si="167"/>
        <v>0.27678909026671999</v>
      </c>
      <c r="M2154" s="250"/>
      <c r="N2154" s="250"/>
      <c r="O2154" s="250"/>
      <c r="P2154" s="250">
        <f t="shared" si="184"/>
        <v>0.33890377023275997</v>
      </c>
      <c r="Q2154" s="250">
        <f t="shared" si="184"/>
        <v>0.34660270578587998</v>
      </c>
      <c r="R2154" s="250">
        <f t="shared" si="168"/>
        <v>0.33890377023275997</v>
      </c>
      <c r="S2154" s="250"/>
      <c r="T2154" s="250">
        <f t="shared" si="185"/>
        <v>0.51640121197295485</v>
      </c>
      <c r="U2154" s="250">
        <f t="shared" si="185"/>
        <v>0.48857254878093936</v>
      </c>
      <c r="V2154" s="250">
        <f t="shared" si="185"/>
        <v>0.4954165130241085</v>
      </c>
      <c r="W2154" s="250">
        <f t="shared" si="169"/>
        <v>0.48857254878093936</v>
      </c>
      <c r="X2154" s="250"/>
      <c r="Y2154" s="250"/>
      <c r="Z2154" s="250"/>
      <c r="AA2154" s="250"/>
    </row>
    <row r="2155" spans="1:27" ht="14.25" hidden="1" customHeight="1">
      <c r="A2155" s="120">
        <v>0.22</v>
      </c>
      <c r="B2155" s="120">
        <v>0.02</v>
      </c>
      <c r="C2155" s="120">
        <v>0.76</v>
      </c>
      <c r="D2155" s="250">
        <f t="shared" si="182"/>
        <v>0.31963105788152002</v>
      </c>
      <c r="E2155" s="250">
        <f t="shared" si="182"/>
        <v>0.29184564965672</v>
      </c>
      <c r="F2155" s="250">
        <f t="shared" si="166"/>
        <v>0.29184564965672</v>
      </c>
      <c r="G2155" s="250"/>
      <c r="H2155" s="250"/>
      <c r="I2155" s="250"/>
      <c r="J2155" s="250">
        <f t="shared" si="183"/>
        <v>0.29700570735776</v>
      </c>
      <c r="K2155" s="250">
        <f t="shared" si="183"/>
        <v>0.27710807168672003</v>
      </c>
      <c r="L2155" s="250">
        <f t="shared" si="167"/>
        <v>0.27710807168672003</v>
      </c>
      <c r="M2155" s="250"/>
      <c r="N2155" s="250"/>
      <c r="O2155" s="250"/>
      <c r="P2155" s="250">
        <f t="shared" si="184"/>
        <v>0.33890993720687995</v>
      </c>
      <c r="Q2155" s="250">
        <f t="shared" si="184"/>
        <v>0.34659653881176</v>
      </c>
      <c r="R2155" s="250">
        <f t="shared" si="168"/>
        <v>0.33890993720687995</v>
      </c>
      <c r="S2155" s="250"/>
      <c r="T2155" s="250">
        <f t="shared" si="185"/>
        <v>0.51597128873214371</v>
      </c>
      <c r="U2155" s="250">
        <f t="shared" si="185"/>
        <v>0.4887812274891748</v>
      </c>
      <c r="V2155" s="250">
        <f t="shared" si="185"/>
        <v>0.49562517730162448</v>
      </c>
      <c r="W2155" s="250">
        <f t="shared" si="169"/>
        <v>0.4887812274891748</v>
      </c>
      <c r="X2155" s="250"/>
      <c r="Y2155" s="250"/>
      <c r="Z2155" s="250"/>
      <c r="AA2155" s="250"/>
    </row>
    <row r="2156" spans="1:27" ht="14.25" hidden="1" customHeight="1">
      <c r="A2156" s="120">
        <v>0.22</v>
      </c>
      <c r="B2156" s="120">
        <v>0.03</v>
      </c>
      <c r="C2156" s="120">
        <v>0.75</v>
      </c>
      <c r="D2156" s="250">
        <f t="shared" si="182"/>
        <v>0.31928379344228003</v>
      </c>
      <c r="E2156" s="250">
        <f t="shared" si="182"/>
        <v>0.29216463107671997</v>
      </c>
      <c r="F2156" s="250">
        <f t="shared" si="166"/>
        <v>0.29216463107671997</v>
      </c>
      <c r="G2156" s="250"/>
      <c r="H2156" s="250"/>
      <c r="I2156" s="250"/>
      <c r="J2156" s="250">
        <f t="shared" si="183"/>
        <v>0.29668842717199995</v>
      </c>
      <c r="K2156" s="250">
        <f t="shared" si="183"/>
        <v>0.27742705310672</v>
      </c>
      <c r="L2156" s="250">
        <f t="shared" si="167"/>
        <v>0.27742705310672</v>
      </c>
      <c r="M2156" s="250"/>
      <c r="N2156" s="250"/>
      <c r="O2156" s="250"/>
      <c r="P2156" s="250">
        <f t="shared" si="184"/>
        <v>0.33891610418099999</v>
      </c>
      <c r="Q2156" s="250">
        <f t="shared" si="184"/>
        <v>0.34659037183763997</v>
      </c>
      <c r="R2156" s="250">
        <f t="shared" si="168"/>
        <v>0.33891610418099999</v>
      </c>
      <c r="S2156" s="250"/>
      <c r="T2156" s="250">
        <f t="shared" si="185"/>
        <v>0.51554136549133245</v>
      </c>
      <c r="U2156" s="250">
        <f t="shared" si="185"/>
        <v>0.48898990619741017</v>
      </c>
      <c r="V2156" s="250">
        <f t="shared" si="185"/>
        <v>0.49583384157914046</v>
      </c>
      <c r="W2156" s="250">
        <f t="shared" si="169"/>
        <v>0.48898990619741017</v>
      </c>
      <c r="X2156" s="250"/>
      <c r="Y2156" s="250"/>
      <c r="Z2156" s="250"/>
      <c r="AA2156" s="250"/>
    </row>
    <row r="2157" spans="1:27" ht="14.25" hidden="1" customHeight="1">
      <c r="A2157" s="120">
        <v>0.22</v>
      </c>
      <c r="B2157" s="120">
        <v>0.04</v>
      </c>
      <c r="C2157" s="120">
        <v>0.74</v>
      </c>
      <c r="D2157" s="250">
        <f t="shared" si="182"/>
        <v>0.31893652900304004</v>
      </c>
      <c r="E2157" s="250">
        <f t="shared" si="182"/>
        <v>0.29248361249672</v>
      </c>
      <c r="F2157" s="250">
        <f t="shared" si="166"/>
        <v>0.29248361249672</v>
      </c>
      <c r="G2157" s="250"/>
      <c r="H2157" s="250"/>
      <c r="I2157" s="250"/>
      <c r="J2157" s="250">
        <f t="shared" si="183"/>
        <v>0.29637114698624001</v>
      </c>
      <c r="K2157" s="250">
        <f t="shared" si="183"/>
        <v>0.27774603452671998</v>
      </c>
      <c r="L2157" s="250">
        <f t="shared" si="167"/>
        <v>0.27774603452671998</v>
      </c>
      <c r="M2157" s="250"/>
      <c r="N2157" s="250"/>
      <c r="O2157" s="250"/>
      <c r="P2157" s="250">
        <f t="shared" si="184"/>
        <v>0.33892227115511997</v>
      </c>
      <c r="Q2157" s="250">
        <f t="shared" si="184"/>
        <v>0.34658420486351998</v>
      </c>
      <c r="R2157" s="250">
        <f t="shared" si="168"/>
        <v>0.33892227115511997</v>
      </c>
      <c r="S2157" s="250"/>
      <c r="T2157" s="250">
        <f t="shared" si="185"/>
        <v>0.5151114422505213</v>
      </c>
      <c r="U2157" s="250">
        <f t="shared" si="185"/>
        <v>0.48919858490564561</v>
      </c>
      <c r="V2157" s="250">
        <f t="shared" si="185"/>
        <v>0.49604250585665643</v>
      </c>
      <c r="W2157" s="250">
        <f t="shared" si="169"/>
        <v>0.48919858490564561</v>
      </c>
      <c r="X2157" s="250"/>
      <c r="Y2157" s="250"/>
      <c r="Z2157" s="250"/>
      <c r="AA2157" s="250"/>
    </row>
    <row r="2158" spans="1:27" ht="14.25" hidden="1" customHeight="1">
      <c r="A2158" s="120">
        <v>0.22</v>
      </c>
      <c r="B2158" s="120">
        <v>0.05</v>
      </c>
      <c r="C2158" s="120">
        <v>0.73</v>
      </c>
      <c r="D2158" s="250">
        <f t="shared" si="182"/>
        <v>0.31858926456379999</v>
      </c>
      <c r="E2158" s="250">
        <f t="shared" si="182"/>
        <v>0.29280259391672003</v>
      </c>
      <c r="F2158" s="250">
        <f t="shared" si="166"/>
        <v>0.29280259391672003</v>
      </c>
      <c r="G2158" s="250"/>
      <c r="H2158" s="250"/>
      <c r="I2158" s="250"/>
      <c r="J2158" s="250">
        <f t="shared" si="183"/>
        <v>0.29605386680047996</v>
      </c>
      <c r="K2158" s="250">
        <f t="shared" si="183"/>
        <v>0.27806501594671995</v>
      </c>
      <c r="L2158" s="250">
        <f t="shared" si="167"/>
        <v>0.27806501594671995</v>
      </c>
      <c r="M2158" s="250"/>
      <c r="N2158" s="250"/>
      <c r="O2158" s="250"/>
      <c r="P2158" s="250">
        <f t="shared" si="184"/>
        <v>0.33892843812923995</v>
      </c>
      <c r="Q2158" s="250">
        <f t="shared" si="184"/>
        <v>0.34657803788939995</v>
      </c>
      <c r="R2158" s="250">
        <f t="shared" si="168"/>
        <v>0.33892843812923995</v>
      </c>
      <c r="S2158" s="250"/>
      <c r="T2158" s="250">
        <f t="shared" si="185"/>
        <v>0.51468151900971015</v>
      </c>
      <c r="U2158" s="250">
        <f t="shared" si="185"/>
        <v>0.48940726361388098</v>
      </c>
      <c r="V2158" s="250">
        <f t="shared" si="185"/>
        <v>0.49625117013417236</v>
      </c>
      <c r="W2158" s="250">
        <f t="shared" si="169"/>
        <v>0.48940726361388098</v>
      </c>
      <c r="X2158" s="250"/>
      <c r="Y2158" s="250"/>
      <c r="Z2158" s="250"/>
      <c r="AA2158" s="250"/>
    </row>
    <row r="2159" spans="1:27" ht="14.25" hidden="1" customHeight="1">
      <c r="A2159" s="120">
        <v>0.22</v>
      </c>
      <c r="B2159" s="120">
        <v>0.06</v>
      </c>
      <c r="C2159" s="120">
        <v>0.72</v>
      </c>
      <c r="D2159" s="250">
        <f t="shared" si="182"/>
        <v>0.31824200012456</v>
      </c>
      <c r="E2159" s="250">
        <f t="shared" si="182"/>
        <v>0.29312157533672001</v>
      </c>
      <c r="F2159" s="250">
        <f t="shared" si="166"/>
        <v>0.29312157533672001</v>
      </c>
      <c r="G2159" s="250"/>
      <c r="H2159" s="250"/>
      <c r="I2159" s="250"/>
      <c r="J2159" s="250">
        <f t="shared" si="183"/>
        <v>0.29573658661471997</v>
      </c>
      <c r="K2159" s="250">
        <f t="shared" si="183"/>
        <v>0.27838399736672004</v>
      </c>
      <c r="L2159" s="250">
        <f t="shared" si="167"/>
        <v>0.27838399736672004</v>
      </c>
      <c r="M2159" s="250"/>
      <c r="N2159" s="250"/>
      <c r="O2159" s="250"/>
      <c r="P2159" s="250">
        <f t="shared" si="184"/>
        <v>0.33893460510335993</v>
      </c>
      <c r="Q2159" s="250">
        <f t="shared" si="184"/>
        <v>0.34657187091527997</v>
      </c>
      <c r="R2159" s="250">
        <f t="shared" si="168"/>
        <v>0.33893460510335993</v>
      </c>
      <c r="S2159" s="250"/>
      <c r="T2159" s="250">
        <f t="shared" si="185"/>
        <v>0.51425159576889889</v>
      </c>
      <c r="U2159" s="250">
        <f t="shared" si="185"/>
        <v>0.48961594232211642</v>
      </c>
      <c r="V2159" s="250">
        <f t="shared" si="185"/>
        <v>0.49645983441168828</v>
      </c>
      <c r="W2159" s="250">
        <f t="shared" si="169"/>
        <v>0.48961594232211642</v>
      </c>
      <c r="X2159" s="250"/>
      <c r="Y2159" s="250"/>
      <c r="Z2159" s="250"/>
      <c r="AA2159" s="250"/>
    </row>
    <row r="2160" spans="1:27" ht="14.25" hidden="1" customHeight="1">
      <c r="A2160" s="120">
        <v>0.22</v>
      </c>
      <c r="B2160" s="120">
        <v>7.0000000000000007E-2</v>
      </c>
      <c r="C2160" s="120">
        <v>0.71</v>
      </c>
      <c r="D2160" s="250">
        <f t="shared" si="182"/>
        <v>0.31789473568532001</v>
      </c>
      <c r="E2160" s="250">
        <f t="shared" si="182"/>
        <v>0.29344055675671998</v>
      </c>
      <c r="F2160" s="250">
        <f t="shared" si="166"/>
        <v>0.29344055675671998</v>
      </c>
      <c r="G2160" s="250"/>
      <c r="H2160" s="250"/>
      <c r="I2160" s="250"/>
      <c r="J2160" s="250">
        <f t="shared" si="183"/>
        <v>0.29541930642895997</v>
      </c>
      <c r="K2160" s="250">
        <f t="shared" si="183"/>
        <v>0.27870297878672001</v>
      </c>
      <c r="L2160" s="250">
        <f t="shared" si="167"/>
        <v>0.27870297878672001</v>
      </c>
      <c r="M2160" s="250"/>
      <c r="N2160" s="250"/>
      <c r="O2160" s="250"/>
      <c r="P2160" s="250">
        <f t="shared" si="184"/>
        <v>0.33894077207747997</v>
      </c>
      <c r="Q2160" s="250">
        <f t="shared" si="184"/>
        <v>0.34656570394115993</v>
      </c>
      <c r="R2160" s="250">
        <f t="shared" si="168"/>
        <v>0.33894077207747997</v>
      </c>
      <c r="S2160" s="250"/>
      <c r="T2160" s="250">
        <f t="shared" si="185"/>
        <v>0.51382167252808775</v>
      </c>
      <c r="U2160" s="250">
        <f t="shared" si="185"/>
        <v>0.48982462103035179</v>
      </c>
      <c r="V2160" s="250">
        <f t="shared" si="185"/>
        <v>0.49666849868920426</v>
      </c>
      <c r="W2160" s="250">
        <f t="shared" si="169"/>
        <v>0.48982462103035179</v>
      </c>
      <c r="X2160" s="250"/>
      <c r="Y2160" s="250"/>
      <c r="Z2160" s="250"/>
      <c r="AA2160" s="250"/>
    </row>
    <row r="2161" spans="1:27" ht="14.25" hidden="1" customHeight="1">
      <c r="A2161" s="120">
        <v>0.22</v>
      </c>
      <c r="B2161" s="120">
        <v>0.08</v>
      </c>
      <c r="C2161" s="120">
        <v>0.7</v>
      </c>
      <c r="D2161" s="250">
        <f t="shared" si="182"/>
        <v>0.31754747124608002</v>
      </c>
      <c r="E2161" s="250">
        <f t="shared" si="182"/>
        <v>0.29375953817672001</v>
      </c>
      <c r="F2161" s="250">
        <f t="shared" si="166"/>
        <v>0.29375953817672001</v>
      </c>
      <c r="G2161" s="250"/>
      <c r="H2161" s="250"/>
      <c r="I2161" s="250"/>
      <c r="J2161" s="250">
        <f t="shared" si="183"/>
        <v>0.29510202624319998</v>
      </c>
      <c r="K2161" s="250">
        <f t="shared" si="183"/>
        <v>0.27902196020671999</v>
      </c>
      <c r="L2161" s="250">
        <f t="shared" si="167"/>
        <v>0.27902196020671999</v>
      </c>
      <c r="M2161" s="250"/>
      <c r="N2161" s="250"/>
      <c r="O2161" s="250"/>
      <c r="P2161" s="250">
        <f t="shared" si="184"/>
        <v>0.33894693905159995</v>
      </c>
      <c r="Q2161" s="250">
        <f t="shared" si="184"/>
        <v>0.34655953696703995</v>
      </c>
      <c r="R2161" s="250">
        <f t="shared" si="168"/>
        <v>0.33894693905159995</v>
      </c>
      <c r="S2161" s="250"/>
      <c r="T2161" s="250">
        <f t="shared" si="185"/>
        <v>0.5133917492872766</v>
      </c>
      <c r="U2161" s="250">
        <f t="shared" si="185"/>
        <v>0.49003329973858722</v>
      </c>
      <c r="V2161" s="250">
        <f t="shared" si="185"/>
        <v>0.49687716296672019</v>
      </c>
      <c r="W2161" s="250">
        <f t="shared" si="169"/>
        <v>0.49003329973858722</v>
      </c>
      <c r="X2161" s="250"/>
      <c r="Y2161" s="250"/>
      <c r="Z2161" s="250"/>
      <c r="AA2161" s="250"/>
    </row>
    <row r="2162" spans="1:27" ht="14.25" hidden="1" customHeight="1">
      <c r="A2162" s="120">
        <v>0.22</v>
      </c>
      <c r="B2162" s="120">
        <v>0.09</v>
      </c>
      <c r="C2162" s="120">
        <v>0.69</v>
      </c>
      <c r="D2162" s="250">
        <f t="shared" si="182"/>
        <v>0.31720020680684002</v>
      </c>
      <c r="E2162" s="250">
        <f t="shared" si="182"/>
        <v>0.29407851959671999</v>
      </c>
      <c r="F2162" s="250">
        <f t="shared" si="166"/>
        <v>0.29407851959671999</v>
      </c>
      <c r="G2162" s="250"/>
      <c r="H2162" s="250"/>
      <c r="I2162" s="250"/>
      <c r="J2162" s="250">
        <f t="shared" si="183"/>
        <v>0.29478474605743998</v>
      </c>
      <c r="K2162" s="250">
        <f t="shared" si="183"/>
        <v>0.27934094162671996</v>
      </c>
      <c r="L2162" s="250">
        <f t="shared" si="167"/>
        <v>0.27934094162671996</v>
      </c>
      <c r="M2162" s="250"/>
      <c r="N2162" s="250"/>
      <c r="O2162" s="250"/>
      <c r="P2162" s="250">
        <f t="shared" si="184"/>
        <v>0.33895310602571993</v>
      </c>
      <c r="Q2162" s="250">
        <f t="shared" si="184"/>
        <v>0.34655336999291997</v>
      </c>
      <c r="R2162" s="250">
        <f t="shared" si="168"/>
        <v>0.33895310602571993</v>
      </c>
      <c r="S2162" s="250"/>
      <c r="T2162" s="250">
        <f t="shared" si="185"/>
        <v>0.51296182604646545</v>
      </c>
      <c r="U2162" s="250">
        <f t="shared" si="185"/>
        <v>0.4902419784468226</v>
      </c>
      <c r="V2162" s="250">
        <f t="shared" si="185"/>
        <v>0.49708582724423622</v>
      </c>
      <c r="W2162" s="250">
        <f t="shared" si="169"/>
        <v>0.4902419784468226</v>
      </c>
      <c r="X2162" s="250"/>
      <c r="Y2162" s="250"/>
      <c r="Z2162" s="250"/>
      <c r="AA2162" s="250"/>
    </row>
    <row r="2163" spans="1:27" ht="14.25" hidden="1" customHeight="1">
      <c r="A2163" s="120">
        <v>0.22</v>
      </c>
      <c r="B2163" s="120">
        <v>0.1</v>
      </c>
      <c r="C2163" s="120">
        <v>0.68</v>
      </c>
      <c r="D2163" s="250">
        <f t="shared" si="182"/>
        <v>0.31685294236760003</v>
      </c>
      <c r="E2163" s="250">
        <f t="shared" si="182"/>
        <v>0.29439750101672002</v>
      </c>
      <c r="F2163" s="250">
        <f t="shared" si="166"/>
        <v>0.29439750101672002</v>
      </c>
      <c r="G2163" s="250"/>
      <c r="H2163" s="250"/>
      <c r="I2163" s="250"/>
      <c r="J2163" s="250">
        <f t="shared" si="183"/>
        <v>0.29446746587167999</v>
      </c>
      <c r="K2163" s="250">
        <f t="shared" si="183"/>
        <v>0.27965992304671999</v>
      </c>
      <c r="L2163" s="250">
        <f t="shared" si="167"/>
        <v>0.27965992304671999</v>
      </c>
      <c r="M2163" s="250"/>
      <c r="N2163" s="250"/>
      <c r="O2163" s="250"/>
      <c r="P2163" s="250">
        <f t="shared" si="184"/>
        <v>0.33895927299983997</v>
      </c>
      <c r="Q2163" s="250">
        <f t="shared" si="184"/>
        <v>0.34654720301879999</v>
      </c>
      <c r="R2163" s="250">
        <f t="shared" si="168"/>
        <v>0.33895927299983997</v>
      </c>
      <c r="S2163" s="250"/>
      <c r="T2163" s="250">
        <f t="shared" si="185"/>
        <v>0.5125319028056543</v>
      </c>
      <c r="U2163" s="250">
        <f t="shared" si="185"/>
        <v>0.49045065715505803</v>
      </c>
      <c r="V2163" s="250">
        <f t="shared" si="185"/>
        <v>0.4972944915217522</v>
      </c>
      <c r="W2163" s="250">
        <f t="shared" si="169"/>
        <v>0.49045065715505803</v>
      </c>
      <c r="X2163" s="250"/>
      <c r="Y2163" s="250"/>
      <c r="Z2163" s="250"/>
      <c r="AA2163" s="250"/>
    </row>
    <row r="2164" spans="1:27" ht="14.25" hidden="1" customHeight="1">
      <c r="A2164" s="120">
        <v>0.22</v>
      </c>
      <c r="B2164" s="120">
        <v>0.11</v>
      </c>
      <c r="C2164" s="120">
        <v>0.67</v>
      </c>
      <c r="D2164" s="250">
        <f t="shared" si="182"/>
        <v>0.31650567792836004</v>
      </c>
      <c r="E2164" s="250">
        <f t="shared" si="182"/>
        <v>0.29471648243672</v>
      </c>
      <c r="F2164" s="250">
        <f t="shared" si="166"/>
        <v>0.29471648243672</v>
      </c>
      <c r="G2164" s="250"/>
      <c r="H2164" s="250"/>
      <c r="I2164" s="250"/>
      <c r="J2164" s="250">
        <f t="shared" si="183"/>
        <v>0.29415018568592</v>
      </c>
      <c r="K2164" s="250">
        <f t="shared" si="183"/>
        <v>0.27997890446672002</v>
      </c>
      <c r="L2164" s="250">
        <f t="shared" si="167"/>
        <v>0.27997890446672002</v>
      </c>
      <c r="M2164" s="250"/>
      <c r="N2164" s="250"/>
      <c r="O2164" s="250"/>
      <c r="P2164" s="250">
        <f t="shared" si="184"/>
        <v>0.33896543997396</v>
      </c>
      <c r="Q2164" s="250">
        <f t="shared" si="184"/>
        <v>0.34654103604468001</v>
      </c>
      <c r="R2164" s="250">
        <f t="shared" si="168"/>
        <v>0.33896543997396</v>
      </c>
      <c r="S2164" s="250"/>
      <c r="T2164" s="250">
        <f t="shared" si="185"/>
        <v>0.51210197956484316</v>
      </c>
      <c r="U2164" s="250">
        <f t="shared" si="185"/>
        <v>0.49065933586329341</v>
      </c>
      <c r="V2164" s="250">
        <f t="shared" si="185"/>
        <v>0.49750315579926818</v>
      </c>
      <c r="W2164" s="250">
        <f t="shared" si="169"/>
        <v>0.49065933586329341</v>
      </c>
      <c r="X2164" s="250"/>
      <c r="Y2164" s="250"/>
      <c r="Z2164" s="250"/>
      <c r="AA2164" s="250"/>
    </row>
    <row r="2165" spans="1:27" ht="14.25" hidden="1" customHeight="1">
      <c r="A2165" s="120">
        <v>0.22</v>
      </c>
      <c r="B2165" s="120">
        <v>0.12</v>
      </c>
      <c r="C2165" s="120">
        <v>0.66</v>
      </c>
      <c r="D2165" s="250">
        <f t="shared" si="182"/>
        <v>0.31615841348911999</v>
      </c>
      <c r="E2165" s="250">
        <f t="shared" si="182"/>
        <v>0.29503546385672003</v>
      </c>
      <c r="F2165" s="250">
        <f t="shared" si="166"/>
        <v>0.29503546385672003</v>
      </c>
      <c r="G2165" s="250"/>
      <c r="H2165" s="250"/>
      <c r="I2165" s="250"/>
      <c r="J2165" s="250">
        <f t="shared" si="183"/>
        <v>0.29383290550016</v>
      </c>
      <c r="K2165" s="250">
        <f t="shared" si="183"/>
        <v>0.28029788588672</v>
      </c>
      <c r="L2165" s="250">
        <f t="shared" si="167"/>
        <v>0.28029788588672</v>
      </c>
      <c r="M2165" s="250"/>
      <c r="N2165" s="250"/>
      <c r="O2165" s="250"/>
      <c r="P2165" s="250">
        <f t="shared" si="184"/>
        <v>0.33897160694807998</v>
      </c>
      <c r="Q2165" s="250">
        <f t="shared" si="184"/>
        <v>0.34653486907055997</v>
      </c>
      <c r="R2165" s="250">
        <f t="shared" si="168"/>
        <v>0.33897160694807998</v>
      </c>
      <c r="S2165" s="250"/>
      <c r="T2165" s="250">
        <f t="shared" si="185"/>
        <v>0.51167205632403201</v>
      </c>
      <c r="U2165" s="250">
        <f t="shared" si="185"/>
        <v>0.49086801457152884</v>
      </c>
      <c r="V2165" s="250">
        <f t="shared" si="185"/>
        <v>0.49771182007678411</v>
      </c>
      <c r="W2165" s="250">
        <f t="shared" si="169"/>
        <v>0.49086801457152884</v>
      </c>
      <c r="X2165" s="250"/>
      <c r="Y2165" s="250"/>
      <c r="Z2165" s="250"/>
      <c r="AA2165" s="250"/>
    </row>
    <row r="2166" spans="1:27" ht="14.25" hidden="1" customHeight="1">
      <c r="A2166" s="120">
        <v>0.22</v>
      </c>
      <c r="B2166" s="120">
        <v>0.13</v>
      </c>
      <c r="C2166" s="120">
        <v>0.65</v>
      </c>
      <c r="D2166" s="250">
        <f t="shared" si="182"/>
        <v>0.31581114904988</v>
      </c>
      <c r="E2166" s="250">
        <f t="shared" si="182"/>
        <v>0.29535444527672</v>
      </c>
      <c r="F2166" s="250">
        <f t="shared" si="166"/>
        <v>0.29535444527672</v>
      </c>
      <c r="G2166" s="250"/>
      <c r="H2166" s="250"/>
      <c r="I2166" s="250"/>
      <c r="J2166" s="250">
        <f t="shared" si="183"/>
        <v>0.29351562531440001</v>
      </c>
      <c r="K2166" s="250">
        <f t="shared" si="183"/>
        <v>0.28061686730671997</v>
      </c>
      <c r="L2166" s="250">
        <f t="shared" si="167"/>
        <v>0.28061686730671997</v>
      </c>
      <c r="M2166" s="250"/>
      <c r="N2166" s="250"/>
      <c r="O2166" s="250"/>
      <c r="P2166" s="250">
        <f t="shared" si="184"/>
        <v>0.33897777392219997</v>
      </c>
      <c r="Q2166" s="250">
        <f t="shared" si="184"/>
        <v>0.34652870209643999</v>
      </c>
      <c r="R2166" s="250">
        <f t="shared" si="168"/>
        <v>0.33897777392219997</v>
      </c>
      <c r="S2166" s="250"/>
      <c r="T2166" s="250">
        <f t="shared" si="185"/>
        <v>0.51124213308322075</v>
      </c>
      <c r="U2166" s="250">
        <f t="shared" si="185"/>
        <v>0.49107669327976422</v>
      </c>
      <c r="V2166" s="250">
        <f t="shared" si="185"/>
        <v>0.49792048435430003</v>
      </c>
      <c r="W2166" s="250">
        <f t="shared" si="169"/>
        <v>0.49107669327976422</v>
      </c>
      <c r="X2166" s="250"/>
      <c r="Y2166" s="250"/>
      <c r="Z2166" s="250"/>
      <c r="AA2166" s="250"/>
    </row>
    <row r="2167" spans="1:27" ht="14.25" hidden="1" customHeight="1">
      <c r="A2167" s="120">
        <v>0.22</v>
      </c>
      <c r="B2167" s="120">
        <v>0.14000000000000001</v>
      </c>
      <c r="C2167" s="120">
        <v>0.64</v>
      </c>
      <c r="D2167" s="250">
        <f t="shared" si="182"/>
        <v>0.31546388461064001</v>
      </c>
      <c r="E2167" s="250">
        <f t="shared" si="182"/>
        <v>0.29567342669672003</v>
      </c>
      <c r="F2167" s="250">
        <f t="shared" si="166"/>
        <v>0.29567342669672003</v>
      </c>
      <c r="G2167" s="250"/>
      <c r="H2167" s="250"/>
      <c r="I2167" s="250"/>
      <c r="J2167" s="250">
        <f t="shared" si="183"/>
        <v>0.29319834512864001</v>
      </c>
      <c r="K2167" s="250">
        <f t="shared" si="183"/>
        <v>0.28093584872672001</v>
      </c>
      <c r="L2167" s="250">
        <f t="shared" si="167"/>
        <v>0.28093584872672001</v>
      </c>
      <c r="M2167" s="250"/>
      <c r="N2167" s="250"/>
      <c r="O2167" s="250"/>
      <c r="P2167" s="250">
        <f t="shared" si="184"/>
        <v>0.33898394089632</v>
      </c>
      <c r="Q2167" s="250">
        <f t="shared" si="184"/>
        <v>0.34652253512232001</v>
      </c>
      <c r="R2167" s="250">
        <f t="shared" si="168"/>
        <v>0.33898394089632</v>
      </c>
      <c r="S2167" s="250"/>
      <c r="T2167" s="250">
        <f t="shared" si="185"/>
        <v>0.5108122098424096</v>
      </c>
      <c r="U2167" s="250">
        <f t="shared" si="185"/>
        <v>0.4912853719879996</v>
      </c>
      <c r="V2167" s="250">
        <f t="shared" si="185"/>
        <v>0.49812914863181601</v>
      </c>
      <c r="W2167" s="250">
        <f t="shared" si="169"/>
        <v>0.4912853719879996</v>
      </c>
      <c r="X2167" s="250"/>
      <c r="Y2167" s="250"/>
      <c r="Z2167" s="250"/>
      <c r="AA2167" s="250"/>
    </row>
    <row r="2168" spans="1:27" ht="14.25" hidden="1" customHeight="1">
      <c r="A2168" s="120">
        <v>0.22</v>
      </c>
      <c r="B2168" s="120">
        <v>0.15</v>
      </c>
      <c r="C2168" s="120">
        <v>0.63</v>
      </c>
      <c r="D2168" s="250">
        <f t="shared" si="182"/>
        <v>0.31511662017140002</v>
      </c>
      <c r="E2168" s="250">
        <f t="shared" si="182"/>
        <v>0.29599240811672001</v>
      </c>
      <c r="F2168" s="250">
        <f t="shared" si="166"/>
        <v>0.29599240811672001</v>
      </c>
      <c r="G2168" s="250"/>
      <c r="H2168" s="250"/>
      <c r="I2168" s="250"/>
      <c r="J2168" s="250">
        <f t="shared" si="183"/>
        <v>0.29288106494288002</v>
      </c>
      <c r="K2168" s="250">
        <f t="shared" si="183"/>
        <v>0.28125483014671998</v>
      </c>
      <c r="L2168" s="250">
        <f t="shared" si="167"/>
        <v>0.28125483014671998</v>
      </c>
      <c r="M2168" s="250"/>
      <c r="N2168" s="250"/>
      <c r="O2168" s="250"/>
      <c r="P2168" s="250">
        <f t="shared" si="184"/>
        <v>0.33899010787043998</v>
      </c>
      <c r="Q2168" s="250">
        <f t="shared" si="184"/>
        <v>0.34651636814819997</v>
      </c>
      <c r="R2168" s="250">
        <f t="shared" si="168"/>
        <v>0.33899010787043998</v>
      </c>
      <c r="S2168" s="250"/>
      <c r="T2168" s="250">
        <f t="shared" si="185"/>
        <v>0.51038228660159846</v>
      </c>
      <c r="U2168" s="250">
        <f t="shared" si="185"/>
        <v>0.49149405069623497</v>
      </c>
      <c r="V2168" s="250">
        <f t="shared" si="185"/>
        <v>0.49833781290933193</v>
      </c>
      <c r="W2168" s="250">
        <f t="shared" si="169"/>
        <v>0.49149405069623497</v>
      </c>
      <c r="X2168" s="250"/>
      <c r="Y2168" s="250"/>
      <c r="Z2168" s="250"/>
      <c r="AA2168" s="250"/>
    </row>
    <row r="2169" spans="1:27" ht="14.25" hidden="1" customHeight="1">
      <c r="A2169" s="120">
        <v>0.22</v>
      </c>
      <c r="B2169" s="120">
        <v>0.16</v>
      </c>
      <c r="C2169" s="120">
        <v>0.62</v>
      </c>
      <c r="D2169" s="250">
        <f t="shared" si="182"/>
        <v>0.31476935573216003</v>
      </c>
      <c r="E2169" s="250">
        <f t="shared" si="182"/>
        <v>0.29631138953672004</v>
      </c>
      <c r="F2169" s="250">
        <f t="shared" si="166"/>
        <v>0.29631138953672004</v>
      </c>
      <c r="G2169" s="250"/>
      <c r="H2169" s="250"/>
      <c r="I2169" s="250"/>
      <c r="J2169" s="250">
        <f t="shared" si="183"/>
        <v>0.29256378475711997</v>
      </c>
      <c r="K2169" s="250">
        <f t="shared" si="183"/>
        <v>0.28157381156672001</v>
      </c>
      <c r="L2169" s="250">
        <f t="shared" si="167"/>
        <v>0.28157381156672001</v>
      </c>
      <c r="M2169" s="250"/>
      <c r="N2169" s="250"/>
      <c r="O2169" s="250"/>
      <c r="P2169" s="250">
        <f t="shared" si="184"/>
        <v>0.33899627484455996</v>
      </c>
      <c r="Q2169" s="250">
        <f t="shared" si="184"/>
        <v>0.34651020117407999</v>
      </c>
      <c r="R2169" s="250">
        <f t="shared" si="168"/>
        <v>0.33899627484455996</v>
      </c>
      <c r="S2169" s="250"/>
      <c r="T2169" s="250">
        <f t="shared" si="185"/>
        <v>0.5099523633607872</v>
      </c>
      <c r="U2169" s="250">
        <f t="shared" si="185"/>
        <v>0.49170272940447035</v>
      </c>
      <c r="V2169" s="250">
        <f t="shared" si="185"/>
        <v>0.49854647718684797</v>
      </c>
      <c r="W2169" s="250">
        <f t="shared" si="169"/>
        <v>0.49170272940447035</v>
      </c>
      <c r="X2169" s="250"/>
      <c r="Y2169" s="250"/>
      <c r="Z2169" s="250"/>
      <c r="AA2169" s="250"/>
    </row>
    <row r="2170" spans="1:27" ht="14.25" hidden="1" customHeight="1">
      <c r="A2170" s="120">
        <v>0.22</v>
      </c>
      <c r="B2170" s="120">
        <v>0.17</v>
      </c>
      <c r="C2170" s="120">
        <v>0.61</v>
      </c>
      <c r="D2170" s="250">
        <f t="shared" si="182"/>
        <v>0.31442209129291998</v>
      </c>
      <c r="E2170" s="250">
        <f t="shared" si="182"/>
        <v>0.29663037095672001</v>
      </c>
      <c r="F2170" s="250">
        <f t="shared" si="166"/>
        <v>0.29663037095672001</v>
      </c>
      <c r="G2170" s="250"/>
      <c r="H2170" s="250"/>
      <c r="I2170" s="250"/>
      <c r="J2170" s="250">
        <f t="shared" si="183"/>
        <v>0.29224650457136003</v>
      </c>
      <c r="K2170" s="250">
        <f t="shared" si="183"/>
        <v>0.28189279298671999</v>
      </c>
      <c r="L2170" s="250">
        <f t="shared" si="167"/>
        <v>0.28189279298671999</v>
      </c>
      <c r="M2170" s="250"/>
      <c r="N2170" s="250"/>
      <c r="O2170" s="250"/>
      <c r="P2170" s="250">
        <f t="shared" si="184"/>
        <v>0.33900244181868</v>
      </c>
      <c r="Q2170" s="250">
        <f t="shared" si="184"/>
        <v>0.34650403419996001</v>
      </c>
      <c r="R2170" s="250">
        <f t="shared" si="168"/>
        <v>0.33900244181868</v>
      </c>
      <c r="S2170" s="250"/>
      <c r="T2170" s="250">
        <f t="shared" si="185"/>
        <v>0.50952244011997605</v>
      </c>
      <c r="U2170" s="250">
        <f t="shared" si="185"/>
        <v>0.49191140811270584</v>
      </c>
      <c r="V2170" s="250">
        <f t="shared" si="185"/>
        <v>0.49875514146436389</v>
      </c>
      <c r="W2170" s="250">
        <f t="shared" si="169"/>
        <v>0.49191140811270584</v>
      </c>
      <c r="X2170" s="250"/>
      <c r="Y2170" s="250"/>
      <c r="Z2170" s="250"/>
      <c r="AA2170" s="250"/>
    </row>
    <row r="2171" spans="1:27" ht="14.25" hidden="1" customHeight="1">
      <c r="A2171" s="120">
        <v>0.22</v>
      </c>
      <c r="B2171" s="120">
        <v>0.18</v>
      </c>
      <c r="C2171" s="120">
        <v>0.6</v>
      </c>
      <c r="D2171" s="250">
        <f t="shared" si="182"/>
        <v>0.31407482685367999</v>
      </c>
      <c r="E2171" s="250">
        <f t="shared" si="182"/>
        <v>0.29694935237671999</v>
      </c>
      <c r="F2171" s="250">
        <f t="shared" si="166"/>
        <v>0.29694935237671999</v>
      </c>
      <c r="G2171" s="250"/>
      <c r="H2171" s="250"/>
      <c r="I2171" s="250"/>
      <c r="J2171" s="250">
        <f t="shared" si="183"/>
        <v>0.29192922438559998</v>
      </c>
      <c r="K2171" s="250">
        <f t="shared" si="183"/>
        <v>0.28221177440671996</v>
      </c>
      <c r="L2171" s="250">
        <f t="shared" si="167"/>
        <v>0.28221177440671996</v>
      </c>
      <c r="M2171" s="250"/>
      <c r="N2171" s="250"/>
      <c r="O2171" s="250"/>
      <c r="P2171" s="250">
        <f t="shared" si="184"/>
        <v>0.33900860879279993</v>
      </c>
      <c r="Q2171" s="250">
        <f t="shared" si="184"/>
        <v>0.34649786722583997</v>
      </c>
      <c r="R2171" s="250">
        <f t="shared" si="168"/>
        <v>0.33900860879279993</v>
      </c>
      <c r="S2171" s="250"/>
      <c r="T2171" s="250">
        <f t="shared" si="185"/>
        <v>0.5090925168791649</v>
      </c>
      <c r="U2171" s="250">
        <f t="shared" si="185"/>
        <v>0.49212008682094122</v>
      </c>
      <c r="V2171" s="250">
        <f t="shared" si="185"/>
        <v>0.49896380574187982</v>
      </c>
      <c r="W2171" s="250">
        <f t="shared" si="169"/>
        <v>0.49212008682094122</v>
      </c>
      <c r="X2171" s="250"/>
      <c r="Y2171" s="250"/>
      <c r="Z2171" s="250"/>
      <c r="AA2171" s="250"/>
    </row>
    <row r="2172" spans="1:27" ht="14.25" hidden="1" customHeight="1">
      <c r="A2172" s="120">
        <v>0.22</v>
      </c>
      <c r="B2172" s="120">
        <v>0.19</v>
      </c>
      <c r="C2172" s="120">
        <v>0.59</v>
      </c>
      <c r="D2172" s="250">
        <f t="shared" si="182"/>
        <v>0.31372756241444</v>
      </c>
      <c r="E2172" s="250">
        <f t="shared" si="182"/>
        <v>0.29726833379672002</v>
      </c>
      <c r="F2172" s="250">
        <f t="shared" si="166"/>
        <v>0.29726833379672002</v>
      </c>
      <c r="G2172" s="250"/>
      <c r="H2172" s="250"/>
      <c r="I2172" s="250"/>
      <c r="J2172" s="250">
        <f t="shared" si="183"/>
        <v>0.29161194419983999</v>
      </c>
      <c r="K2172" s="250">
        <f t="shared" si="183"/>
        <v>0.28253075582671999</v>
      </c>
      <c r="L2172" s="250">
        <f t="shared" si="167"/>
        <v>0.28253075582671999</v>
      </c>
      <c r="M2172" s="250"/>
      <c r="N2172" s="250"/>
      <c r="O2172" s="250"/>
      <c r="P2172" s="250">
        <f t="shared" si="184"/>
        <v>0.33901477576691996</v>
      </c>
      <c r="Q2172" s="250">
        <f t="shared" si="184"/>
        <v>0.34649170025171994</v>
      </c>
      <c r="R2172" s="250">
        <f t="shared" si="168"/>
        <v>0.33901477576691996</v>
      </c>
      <c r="S2172" s="250"/>
      <c r="T2172" s="250">
        <f t="shared" si="185"/>
        <v>0.50866259363835375</v>
      </c>
      <c r="U2172" s="250">
        <f t="shared" si="185"/>
        <v>0.49232876552917659</v>
      </c>
      <c r="V2172" s="250">
        <f t="shared" si="185"/>
        <v>0.4991724700193958</v>
      </c>
      <c r="W2172" s="250">
        <f t="shared" si="169"/>
        <v>0.49232876552917659</v>
      </c>
      <c r="X2172" s="250"/>
      <c r="Y2172" s="250"/>
      <c r="Z2172" s="250"/>
      <c r="AA2172" s="250"/>
    </row>
    <row r="2173" spans="1:27" ht="14.25" hidden="1" customHeight="1">
      <c r="A2173" s="120">
        <v>0.22</v>
      </c>
      <c r="B2173" s="120">
        <v>0.2</v>
      </c>
      <c r="C2173" s="120">
        <v>0.57999999999999996</v>
      </c>
      <c r="D2173" s="250">
        <f t="shared" si="182"/>
        <v>0.31338029797520001</v>
      </c>
      <c r="E2173" s="250">
        <f t="shared" si="182"/>
        <v>0.29758731521671999</v>
      </c>
      <c r="F2173" s="250">
        <f t="shared" si="166"/>
        <v>0.29758731521671999</v>
      </c>
      <c r="G2173" s="250"/>
      <c r="H2173" s="250"/>
      <c r="I2173" s="250"/>
      <c r="J2173" s="250">
        <f t="shared" si="183"/>
        <v>0.29129466401408</v>
      </c>
      <c r="K2173" s="250">
        <f t="shared" si="183"/>
        <v>0.28284973724671997</v>
      </c>
      <c r="L2173" s="250">
        <f t="shared" si="167"/>
        <v>0.28284973724671997</v>
      </c>
      <c r="M2173" s="250"/>
      <c r="N2173" s="250"/>
      <c r="O2173" s="250"/>
      <c r="P2173" s="250">
        <f t="shared" si="184"/>
        <v>0.33902094274104</v>
      </c>
      <c r="Q2173" s="250">
        <f t="shared" si="184"/>
        <v>0.34648553327760001</v>
      </c>
      <c r="R2173" s="250">
        <f t="shared" si="168"/>
        <v>0.33902094274104</v>
      </c>
      <c r="S2173" s="250"/>
      <c r="T2173" s="250">
        <f t="shared" si="185"/>
        <v>0.50823267039754261</v>
      </c>
      <c r="U2173" s="250">
        <f t="shared" si="185"/>
        <v>0.49253744423741197</v>
      </c>
      <c r="V2173" s="250">
        <f t="shared" si="185"/>
        <v>0.49938113429691172</v>
      </c>
      <c r="W2173" s="250">
        <f t="shared" si="169"/>
        <v>0.49253744423741197</v>
      </c>
      <c r="X2173" s="250"/>
      <c r="Y2173" s="250"/>
      <c r="Z2173" s="250"/>
      <c r="AA2173" s="250"/>
    </row>
    <row r="2174" spans="1:27" ht="14.25" hidden="1" customHeight="1">
      <c r="A2174" s="120">
        <v>0.22</v>
      </c>
      <c r="B2174" s="120">
        <v>0.21</v>
      </c>
      <c r="C2174" s="120">
        <v>0.56999999999999995</v>
      </c>
      <c r="D2174" s="250">
        <f t="shared" si="182"/>
        <v>0.31303303353596001</v>
      </c>
      <c r="E2174" s="250">
        <f t="shared" si="182"/>
        <v>0.29790629663671997</v>
      </c>
      <c r="F2174" s="250">
        <f t="shared" si="166"/>
        <v>0.29790629663671997</v>
      </c>
      <c r="G2174" s="250"/>
      <c r="H2174" s="250"/>
      <c r="I2174" s="250"/>
      <c r="J2174" s="250">
        <f t="shared" si="183"/>
        <v>0.29097738382831995</v>
      </c>
      <c r="K2174" s="250">
        <f t="shared" si="183"/>
        <v>0.28316871866672</v>
      </c>
      <c r="L2174" s="250">
        <f t="shared" si="167"/>
        <v>0.28316871866672</v>
      </c>
      <c r="M2174" s="250"/>
      <c r="N2174" s="250"/>
      <c r="O2174" s="250"/>
      <c r="P2174" s="250">
        <f t="shared" si="184"/>
        <v>0.33902710971515998</v>
      </c>
      <c r="Q2174" s="250">
        <f t="shared" si="184"/>
        <v>0.34647936630347997</v>
      </c>
      <c r="R2174" s="250">
        <f t="shared" si="168"/>
        <v>0.33902710971515998</v>
      </c>
      <c r="S2174" s="250"/>
      <c r="T2174" s="250">
        <f t="shared" si="185"/>
        <v>0.50780274715673135</v>
      </c>
      <c r="U2174" s="250">
        <f t="shared" si="185"/>
        <v>0.4927461229456474</v>
      </c>
      <c r="V2174" s="250">
        <f t="shared" si="185"/>
        <v>0.4995897985744277</v>
      </c>
      <c r="W2174" s="250">
        <f t="shared" si="169"/>
        <v>0.4927461229456474</v>
      </c>
      <c r="X2174" s="250"/>
      <c r="Y2174" s="250"/>
      <c r="Z2174" s="250"/>
      <c r="AA2174" s="250"/>
    </row>
    <row r="2175" spans="1:27" ht="14.25" hidden="1" customHeight="1">
      <c r="A2175" s="120">
        <v>0.22</v>
      </c>
      <c r="B2175" s="120">
        <v>0.22</v>
      </c>
      <c r="C2175" s="120">
        <v>0.56000000000000005</v>
      </c>
      <c r="D2175" s="250">
        <f t="shared" si="182"/>
        <v>0.31268576909672002</v>
      </c>
      <c r="E2175" s="250">
        <f t="shared" si="182"/>
        <v>0.29822527805672006</v>
      </c>
      <c r="F2175" s="250">
        <f t="shared" si="166"/>
        <v>0.29822527805672006</v>
      </c>
      <c r="G2175" s="250"/>
      <c r="H2175" s="250"/>
      <c r="I2175" s="250"/>
      <c r="J2175" s="250">
        <f t="shared" si="183"/>
        <v>0.29066010364256001</v>
      </c>
      <c r="K2175" s="250">
        <f t="shared" si="183"/>
        <v>0.28348770008671997</v>
      </c>
      <c r="L2175" s="250">
        <f t="shared" si="167"/>
        <v>0.28348770008671997</v>
      </c>
      <c r="M2175" s="250"/>
      <c r="N2175" s="250"/>
      <c r="O2175" s="250"/>
      <c r="P2175" s="250">
        <f t="shared" si="184"/>
        <v>0.33903327668927996</v>
      </c>
      <c r="Q2175" s="250">
        <f t="shared" si="184"/>
        <v>0.34647319932936005</v>
      </c>
      <c r="R2175" s="250">
        <f t="shared" si="168"/>
        <v>0.33903327668927996</v>
      </c>
      <c r="S2175" s="250"/>
      <c r="T2175" s="250">
        <f t="shared" si="185"/>
        <v>0.50737282391592031</v>
      </c>
      <c r="U2175" s="250">
        <f t="shared" si="185"/>
        <v>0.49295480165388283</v>
      </c>
      <c r="V2175" s="250">
        <f t="shared" si="185"/>
        <v>0.49979846285194374</v>
      </c>
      <c r="W2175" s="250">
        <f t="shared" si="169"/>
        <v>0.49295480165388283</v>
      </c>
      <c r="X2175" s="250"/>
      <c r="Y2175" s="250"/>
      <c r="Z2175" s="250"/>
      <c r="AA2175" s="250"/>
    </row>
    <row r="2176" spans="1:27" ht="14.25" hidden="1" customHeight="1">
      <c r="A2176" s="120">
        <v>0.22</v>
      </c>
      <c r="B2176" s="120">
        <v>0.23</v>
      </c>
      <c r="C2176" s="120">
        <v>0.55000000000000004</v>
      </c>
      <c r="D2176" s="250">
        <f t="shared" si="182"/>
        <v>0.31233850465748003</v>
      </c>
      <c r="E2176" s="250">
        <f t="shared" si="182"/>
        <v>0.29854425947672003</v>
      </c>
      <c r="F2176" s="250">
        <f t="shared" si="166"/>
        <v>0.29854425947672003</v>
      </c>
      <c r="G2176" s="250"/>
      <c r="H2176" s="250"/>
      <c r="I2176" s="250"/>
      <c r="J2176" s="250">
        <f t="shared" si="183"/>
        <v>0.29034282345679996</v>
      </c>
      <c r="K2176" s="250">
        <f t="shared" si="183"/>
        <v>0.28380668150672</v>
      </c>
      <c r="L2176" s="250">
        <f t="shared" si="167"/>
        <v>0.28380668150672</v>
      </c>
      <c r="M2176" s="250"/>
      <c r="N2176" s="250"/>
      <c r="O2176" s="250"/>
      <c r="P2176" s="250">
        <f t="shared" si="184"/>
        <v>0.3390394436634</v>
      </c>
      <c r="Q2176" s="250">
        <f t="shared" si="184"/>
        <v>0.34646703235524001</v>
      </c>
      <c r="R2176" s="250">
        <f t="shared" si="168"/>
        <v>0.3390394436634</v>
      </c>
      <c r="S2176" s="250"/>
      <c r="T2176" s="250">
        <f t="shared" si="185"/>
        <v>0.50694290067510916</v>
      </c>
      <c r="U2176" s="250">
        <f t="shared" si="185"/>
        <v>0.49316348036211821</v>
      </c>
      <c r="V2176" s="250">
        <f t="shared" si="185"/>
        <v>0.50000712712945972</v>
      </c>
      <c r="W2176" s="250">
        <f t="shared" si="169"/>
        <v>0.49316348036211821</v>
      </c>
      <c r="X2176" s="250"/>
      <c r="Y2176" s="250"/>
      <c r="Z2176" s="250"/>
      <c r="AA2176" s="250"/>
    </row>
    <row r="2177" spans="1:27" ht="14.25" hidden="1" customHeight="1">
      <c r="A2177" s="120">
        <v>0.22</v>
      </c>
      <c r="B2177" s="120">
        <v>0.24</v>
      </c>
      <c r="C2177" s="120">
        <v>0.54</v>
      </c>
      <c r="D2177" s="250">
        <f t="shared" si="182"/>
        <v>0.31199124021824004</v>
      </c>
      <c r="E2177" s="250">
        <f t="shared" si="182"/>
        <v>0.29886324089672001</v>
      </c>
      <c r="F2177" s="250">
        <f t="shared" si="166"/>
        <v>0.29886324089672001</v>
      </c>
      <c r="G2177" s="250"/>
      <c r="H2177" s="250"/>
      <c r="I2177" s="250"/>
      <c r="J2177" s="250">
        <f t="shared" si="183"/>
        <v>0.29002554327104002</v>
      </c>
      <c r="K2177" s="250">
        <f t="shared" si="183"/>
        <v>0.28412566292672004</v>
      </c>
      <c r="L2177" s="250">
        <f t="shared" si="167"/>
        <v>0.28412566292672004</v>
      </c>
      <c r="M2177" s="250"/>
      <c r="N2177" s="250"/>
      <c r="O2177" s="250"/>
      <c r="P2177" s="250">
        <f t="shared" si="184"/>
        <v>0.33904561063751998</v>
      </c>
      <c r="Q2177" s="250">
        <f t="shared" si="184"/>
        <v>0.34646086538111998</v>
      </c>
      <c r="R2177" s="250">
        <f t="shared" si="168"/>
        <v>0.33904561063751998</v>
      </c>
      <c r="S2177" s="250"/>
      <c r="T2177" s="250">
        <f t="shared" si="185"/>
        <v>0.50651297743429791</v>
      </c>
      <c r="U2177" s="250">
        <f t="shared" si="185"/>
        <v>0.49337215907035359</v>
      </c>
      <c r="V2177" s="250">
        <f t="shared" si="185"/>
        <v>0.50021579140697559</v>
      </c>
      <c r="W2177" s="250">
        <f t="shared" si="169"/>
        <v>0.49337215907035359</v>
      </c>
      <c r="X2177" s="250"/>
      <c r="Y2177" s="250"/>
      <c r="Z2177" s="250"/>
      <c r="AA2177" s="250"/>
    </row>
    <row r="2178" spans="1:27" ht="14.25" hidden="1" customHeight="1">
      <c r="A2178" s="120">
        <v>0.22</v>
      </c>
      <c r="B2178" s="120">
        <v>0.25</v>
      </c>
      <c r="C2178" s="120">
        <v>0.53</v>
      </c>
      <c r="D2178" s="250">
        <f t="shared" si="182"/>
        <v>0.31164397577900005</v>
      </c>
      <c r="E2178" s="250">
        <f t="shared" si="182"/>
        <v>0.29918222231671998</v>
      </c>
      <c r="F2178" s="250">
        <f t="shared" si="166"/>
        <v>0.29918222231671998</v>
      </c>
      <c r="G2178" s="250"/>
      <c r="H2178" s="250"/>
      <c r="I2178" s="250"/>
      <c r="J2178" s="250">
        <f t="shared" si="183"/>
        <v>0.28970826308527997</v>
      </c>
      <c r="K2178" s="250">
        <f t="shared" si="183"/>
        <v>0.28444464434672001</v>
      </c>
      <c r="L2178" s="250">
        <f t="shared" si="167"/>
        <v>0.28444464434672001</v>
      </c>
      <c r="M2178" s="250"/>
      <c r="N2178" s="250"/>
      <c r="O2178" s="250"/>
      <c r="P2178" s="250">
        <f t="shared" si="184"/>
        <v>0.33905177761163996</v>
      </c>
      <c r="Q2178" s="250">
        <f t="shared" si="184"/>
        <v>0.34645469840699994</v>
      </c>
      <c r="R2178" s="250">
        <f t="shared" si="168"/>
        <v>0.33905177761163996</v>
      </c>
      <c r="S2178" s="250"/>
      <c r="T2178" s="250">
        <f t="shared" si="185"/>
        <v>0.50608305419348676</v>
      </c>
      <c r="U2178" s="250">
        <f t="shared" si="185"/>
        <v>0.49358083777858902</v>
      </c>
      <c r="V2178" s="250">
        <f t="shared" si="185"/>
        <v>0.50042445568449156</v>
      </c>
      <c r="W2178" s="250">
        <f t="shared" si="169"/>
        <v>0.49358083777858902</v>
      </c>
      <c r="X2178" s="250"/>
      <c r="Y2178" s="250"/>
      <c r="Z2178" s="250"/>
      <c r="AA2178" s="250"/>
    </row>
    <row r="2179" spans="1:27" ht="14.25" hidden="1" customHeight="1">
      <c r="A2179" s="120">
        <v>0.22</v>
      </c>
      <c r="B2179" s="120">
        <v>0.26</v>
      </c>
      <c r="C2179" s="120">
        <v>0.52</v>
      </c>
      <c r="D2179" s="250">
        <f t="shared" si="182"/>
        <v>0.31129671133976</v>
      </c>
      <c r="E2179" s="250">
        <f t="shared" si="182"/>
        <v>0.29950120373672001</v>
      </c>
      <c r="F2179" s="250">
        <f t="shared" si="166"/>
        <v>0.29950120373672001</v>
      </c>
      <c r="G2179" s="250"/>
      <c r="H2179" s="250"/>
      <c r="I2179" s="250"/>
      <c r="J2179" s="250">
        <f t="shared" si="183"/>
        <v>0.28939098289952003</v>
      </c>
      <c r="K2179" s="250">
        <f t="shared" si="183"/>
        <v>0.28476362576671999</v>
      </c>
      <c r="L2179" s="250">
        <f t="shared" si="167"/>
        <v>0.28476362576671999</v>
      </c>
      <c r="M2179" s="250"/>
      <c r="N2179" s="250"/>
      <c r="O2179" s="250"/>
      <c r="P2179" s="250">
        <f t="shared" si="184"/>
        <v>0.33905794458576</v>
      </c>
      <c r="Q2179" s="250">
        <f t="shared" si="184"/>
        <v>0.34644853143288001</v>
      </c>
      <c r="R2179" s="250">
        <f t="shared" si="168"/>
        <v>0.33905794458576</v>
      </c>
      <c r="S2179" s="250"/>
      <c r="T2179" s="250">
        <f t="shared" si="185"/>
        <v>0.50565313095267561</v>
      </c>
      <c r="U2179" s="250">
        <f t="shared" si="185"/>
        <v>0.49378951648682445</v>
      </c>
      <c r="V2179" s="250">
        <f t="shared" si="185"/>
        <v>0.50063311996200754</v>
      </c>
      <c r="W2179" s="250">
        <f t="shared" si="169"/>
        <v>0.49378951648682445</v>
      </c>
      <c r="X2179" s="250"/>
      <c r="Y2179" s="250"/>
      <c r="Z2179" s="250"/>
      <c r="AA2179" s="250"/>
    </row>
    <row r="2180" spans="1:27" ht="14.25" hidden="1" customHeight="1">
      <c r="A2180" s="120">
        <v>0.22</v>
      </c>
      <c r="B2180" s="120">
        <v>0.27</v>
      </c>
      <c r="C2180" s="120">
        <v>0.51</v>
      </c>
      <c r="D2180" s="250">
        <f t="shared" si="182"/>
        <v>0.31094944690052001</v>
      </c>
      <c r="E2180" s="250">
        <f t="shared" si="182"/>
        <v>0.29982018515672004</v>
      </c>
      <c r="F2180" s="250">
        <f t="shared" si="166"/>
        <v>0.29982018515672004</v>
      </c>
      <c r="G2180" s="250"/>
      <c r="H2180" s="250"/>
      <c r="I2180" s="250"/>
      <c r="J2180" s="250">
        <f t="shared" si="183"/>
        <v>0.28907370271375998</v>
      </c>
      <c r="K2180" s="250">
        <f t="shared" si="183"/>
        <v>0.28508260718672002</v>
      </c>
      <c r="L2180" s="250">
        <f t="shared" si="167"/>
        <v>0.28508260718672002</v>
      </c>
      <c r="M2180" s="250"/>
      <c r="N2180" s="250"/>
      <c r="O2180" s="250"/>
      <c r="P2180" s="250">
        <f t="shared" si="184"/>
        <v>0.33906411155987998</v>
      </c>
      <c r="Q2180" s="250">
        <f t="shared" si="184"/>
        <v>0.34644236445875998</v>
      </c>
      <c r="R2180" s="250">
        <f t="shared" si="168"/>
        <v>0.33906411155987998</v>
      </c>
      <c r="S2180" s="250"/>
      <c r="T2180" s="250">
        <f t="shared" si="185"/>
        <v>0.50522320771186446</v>
      </c>
      <c r="U2180" s="250">
        <f t="shared" si="185"/>
        <v>0.49399819519505983</v>
      </c>
      <c r="V2180" s="250">
        <f t="shared" si="185"/>
        <v>0.50084178423952352</v>
      </c>
      <c r="W2180" s="250">
        <f t="shared" si="169"/>
        <v>0.49399819519505983</v>
      </c>
      <c r="X2180" s="250"/>
      <c r="Y2180" s="250"/>
      <c r="Z2180" s="250"/>
      <c r="AA2180" s="250"/>
    </row>
    <row r="2181" spans="1:27" ht="14.25" hidden="1" customHeight="1">
      <c r="A2181" s="120">
        <v>0.22</v>
      </c>
      <c r="B2181" s="120">
        <v>0.28000000000000003</v>
      </c>
      <c r="C2181" s="120">
        <v>0.5</v>
      </c>
      <c r="D2181" s="250">
        <f t="shared" si="182"/>
        <v>0.31060218246128002</v>
      </c>
      <c r="E2181" s="250">
        <f t="shared" si="182"/>
        <v>0.30013916657672002</v>
      </c>
      <c r="F2181" s="250">
        <f t="shared" si="166"/>
        <v>0.30013916657672002</v>
      </c>
      <c r="G2181" s="250"/>
      <c r="H2181" s="250"/>
      <c r="I2181" s="250"/>
      <c r="J2181" s="250">
        <f t="shared" si="183"/>
        <v>0.28875642252800005</v>
      </c>
      <c r="K2181" s="250">
        <f t="shared" si="183"/>
        <v>0.28540158860671999</v>
      </c>
      <c r="L2181" s="250">
        <f t="shared" si="167"/>
        <v>0.28540158860671999</v>
      </c>
      <c r="M2181" s="250"/>
      <c r="N2181" s="250"/>
      <c r="O2181" s="250"/>
      <c r="P2181" s="250">
        <f t="shared" si="184"/>
        <v>0.33907027853399996</v>
      </c>
      <c r="Q2181" s="250">
        <f t="shared" si="184"/>
        <v>0.34643619748464</v>
      </c>
      <c r="R2181" s="250">
        <f t="shared" si="168"/>
        <v>0.33907027853399996</v>
      </c>
      <c r="S2181" s="250"/>
      <c r="T2181" s="250">
        <f t="shared" si="185"/>
        <v>0.50479328447105321</v>
      </c>
      <c r="U2181" s="250">
        <f t="shared" si="185"/>
        <v>0.49420687390329521</v>
      </c>
      <c r="V2181" s="250">
        <f t="shared" si="185"/>
        <v>0.5010504485170395</v>
      </c>
      <c r="W2181" s="250">
        <f t="shared" si="169"/>
        <v>0.49420687390329521</v>
      </c>
      <c r="X2181" s="250"/>
      <c r="Y2181" s="250"/>
      <c r="Z2181" s="250"/>
      <c r="AA2181" s="250"/>
    </row>
    <row r="2182" spans="1:27" ht="14.25" hidden="1" customHeight="1">
      <c r="A2182" s="120">
        <v>0.22</v>
      </c>
      <c r="B2182" s="120">
        <v>0.28999999999999998</v>
      </c>
      <c r="C2182" s="120">
        <v>0.49</v>
      </c>
      <c r="D2182" s="250">
        <f t="shared" si="182"/>
        <v>0.31025491802204003</v>
      </c>
      <c r="E2182" s="250">
        <f t="shared" si="182"/>
        <v>0.30045814799671999</v>
      </c>
      <c r="F2182" s="250">
        <f t="shared" si="166"/>
        <v>0.30045814799671999</v>
      </c>
      <c r="G2182" s="250"/>
      <c r="H2182" s="250"/>
      <c r="I2182" s="250"/>
      <c r="J2182" s="250">
        <f t="shared" si="183"/>
        <v>0.28843914234224</v>
      </c>
      <c r="K2182" s="250">
        <f t="shared" si="183"/>
        <v>0.28572057002672002</v>
      </c>
      <c r="L2182" s="250">
        <f t="shared" si="167"/>
        <v>0.28572057002672002</v>
      </c>
      <c r="M2182" s="250"/>
      <c r="N2182" s="250"/>
      <c r="O2182" s="250"/>
      <c r="P2182" s="250">
        <f t="shared" si="184"/>
        <v>0.33907644550811999</v>
      </c>
      <c r="Q2182" s="250">
        <f t="shared" si="184"/>
        <v>0.34643003051051996</v>
      </c>
      <c r="R2182" s="250">
        <f t="shared" si="168"/>
        <v>0.33907644550811999</v>
      </c>
      <c r="S2182" s="250"/>
      <c r="T2182" s="250">
        <f t="shared" si="185"/>
        <v>0.50436336123024206</v>
      </c>
      <c r="U2182" s="250">
        <f t="shared" si="185"/>
        <v>0.49441555261153058</v>
      </c>
      <c r="V2182" s="250">
        <f t="shared" si="185"/>
        <v>0.50125911279455537</v>
      </c>
      <c r="W2182" s="250">
        <f t="shared" si="169"/>
        <v>0.49441555261153058</v>
      </c>
      <c r="X2182" s="250"/>
      <c r="Y2182" s="250"/>
      <c r="Z2182" s="250"/>
      <c r="AA2182" s="250"/>
    </row>
    <row r="2183" spans="1:27" ht="14.25" hidden="1" customHeight="1">
      <c r="A2183" s="120">
        <v>0.22</v>
      </c>
      <c r="B2183" s="120">
        <v>0.3</v>
      </c>
      <c r="C2183" s="120">
        <v>0.48</v>
      </c>
      <c r="D2183" s="250">
        <f t="shared" si="182"/>
        <v>0.30990765358280004</v>
      </c>
      <c r="E2183" s="250">
        <f t="shared" si="182"/>
        <v>0.30077712941671997</v>
      </c>
      <c r="F2183" s="250">
        <f t="shared" si="166"/>
        <v>0.30077712941671997</v>
      </c>
      <c r="G2183" s="250"/>
      <c r="H2183" s="250"/>
      <c r="I2183" s="250"/>
      <c r="J2183" s="250">
        <f t="shared" si="183"/>
        <v>0.28812186215647995</v>
      </c>
      <c r="K2183" s="250">
        <f t="shared" si="183"/>
        <v>0.28603955144672</v>
      </c>
      <c r="L2183" s="250">
        <f t="shared" si="167"/>
        <v>0.28603955144672</v>
      </c>
      <c r="M2183" s="250"/>
      <c r="N2183" s="250"/>
      <c r="O2183" s="250"/>
      <c r="P2183" s="250">
        <f t="shared" si="184"/>
        <v>0.33908261248223998</v>
      </c>
      <c r="Q2183" s="250">
        <f t="shared" si="184"/>
        <v>0.34642386353639998</v>
      </c>
      <c r="R2183" s="250">
        <f t="shared" si="168"/>
        <v>0.33908261248223998</v>
      </c>
      <c r="S2183" s="250"/>
      <c r="T2183" s="250">
        <f t="shared" si="185"/>
        <v>0.50393343798943091</v>
      </c>
      <c r="U2183" s="250">
        <f t="shared" si="185"/>
        <v>0.49462423131976596</v>
      </c>
      <c r="V2183" s="250">
        <f t="shared" si="185"/>
        <v>0.50146777707207135</v>
      </c>
      <c r="W2183" s="250">
        <f t="shared" si="169"/>
        <v>0.49462423131976596</v>
      </c>
      <c r="X2183" s="250"/>
      <c r="Y2183" s="250"/>
      <c r="Z2183" s="250"/>
      <c r="AA2183" s="250"/>
    </row>
    <row r="2184" spans="1:27" ht="14.25" hidden="1" customHeight="1">
      <c r="A2184" s="120">
        <v>0.22</v>
      </c>
      <c r="B2184" s="120">
        <v>0.31</v>
      </c>
      <c r="C2184" s="120">
        <v>0.47</v>
      </c>
      <c r="D2184" s="250">
        <f t="shared" si="182"/>
        <v>0.30956038914355999</v>
      </c>
      <c r="E2184" s="250">
        <f t="shared" si="182"/>
        <v>0.30109611083672005</v>
      </c>
      <c r="F2184" s="250">
        <f t="shared" si="166"/>
        <v>0.30109611083672005</v>
      </c>
      <c r="G2184" s="250"/>
      <c r="H2184" s="250"/>
      <c r="I2184" s="250"/>
      <c r="J2184" s="250">
        <f t="shared" si="183"/>
        <v>0.28780458197072001</v>
      </c>
      <c r="K2184" s="250">
        <f t="shared" si="183"/>
        <v>0.28635853286671997</v>
      </c>
      <c r="L2184" s="250">
        <f t="shared" si="167"/>
        <v>0.28635853286671997</v>
      </c>
      <c r="M2184" s="250"/>
      <c r="N2184" s="250"/>
      <c r="O2184" s="250"/>
      <c r="P2184" s="250">
        <f t="shared" si="184"/>
        <v>0.33908877945635996</v>
      </c>
      <c r="Q2184" s="250">
        <f t="shared" si="184"/>
        <v>0.34641769656227994</v>
      </c>
      <c r="R2184" s="250">
        <f t="shared" si="168"/>
        <v>0.33908877945635996</v>
      </c>
      <c r="S2184" s="250"/>
      <c r="T2184" s="250">
        <f t="shared" si="185"/>
        <v>0.50350351474861976</v>
      </c>
      <c r="U2184" s="250">
        <f t="shared" si="185"/>
        <v>0.49483291002800139</v>
      </c>
      <c r="V2184" s="250">
        <f t="shared" si="185"/>
        <v>0.50167644134958733</v>
      </c>
      <c r="W2184" s="250">
        <f t="shared" si="169"/>
        <v>0.49483291002800139</v>
      </c>
      <c r="X2184" s="250"/>
      <c r="Y2184" s="250"/>
      <c r="Z2184" s="250"/>
      <c r="AA2184" s="250"/>
    </row>
    <row r="2185" spans="1:27" ht="14.25" hidden="1" customHeight="1">
      <c r="A2185" s="120">
        <v>0.22</v>
      </c>
      <c r="B2185" s="120">
        <v>0.32</v>
      </c>
      <c r="C2185" s="120">
        <v>0.46</v>
      </c>
      <c r="D2185" s="250">
        <f t="shared" si="182"/>
        <v>0.30921312470432005</v>
      </c>
      <c r="E2185" s="250">
        <f t="shared" si="182"/>
        <v>0.30141509225672003</v>
      </c>
      <c r="F2185" s="250">
        <f t="shared" si="166"/>
        <v>0.30141509225672003</v>
      </c>
      <c r="G2185" s="250"/>
      <c r="H2185" s="250"/>
      <c r="I2185" s="250"/>
      <c r="J2185" s="250">
        <f t="shared" si="183"/>
        <v>0.28748730178495996</v>
      </c>
      <c r="K2185" s="250">
        <f t="shared" si="183"/>
        <v>0.28667751428672</v>
      </c>
      <c r="L2185" s="250">
        <f t="shared" si="167"/>
        <v>0.28667751428672</v>
      </c>
      <c r="M2185" s="250"/>
      <c r="N2185" s="250"/>
      <c r="O2185" s="250"/>
      <c r="P2185" s="250">
        <f t="shared" si="184"/>
        <v>0.33909494643047999</v>
      </c>
      <c r="Q2185" s="250">
        <f t="shared" si="184"/>
        <v>0.34641152958816002</v>
      </c>
      <c r="R2185" s="250">
        <f t="shared" si="168"/>
        <v>0.33909494643047999</v>
      </c>
      <c r="S2185" s="250"/>
      <c r="T2185" s="250">
        <f t="shared" si="185"/>
        <v>0.50307359150780862</v>
      </c>
      <c r="U2185" s="250">
        <f t="shared" si="185"/>
        <v>0.49504158873623683</v>
      </c>
      <c r="V2185" s="250">
        <f t="shared" si="185"/>
        <v>0.50188510562710331</v>
      </c>
      <c r="W2185" s="250">
        <f t="shared" si="169"/>
        <v>0.49504158873623683</v>
      </c>
      <c r="X2185" s="250"/>
      <c r="Y2185" s="250"/>
      <c r="Z2185" s="250"/>
      <c r="AA2185" s="250"/>
    </row>
    <row r="2186" spans="1:27" ht="14.25" hidden="1" customHeight="1">
      <c r="A2186" s="120">
        <v>0.22</v>
      </c>
      <c r="B2186" s="120">
        <v>0.33</v>
      </c>
      <c r="C2186" s="120">
        <v>0.45</v>
      </c>
      <c r="D2186" s="250">
        <f t="shared" si="182"/>
        <v>0.30886586026508001</v>
      </c>
      <c r="E2186" s="250">
        <f t="shared" si="182"/>
        <v>0.30173407367672</v>
      </c>
      <c r="F2186" s="250">
        <f t="shared" si="166"/>
        <v>0.30173407367672</v>
      </c>
      <c r="G2186" s="250"/>
      <c r="H2186" s="250"/>
      <c r="I2186" s="250"/>
      <c r="J2186" s="250">
        <f t="shared" si="183"/>
        <v>0.28717002159920002</v>
      </c>
      <c r="K2186" s="250">
        <f t="shared" si="183"/>
        <v>0.28699649570671998</v>
      </c>
      <c r="L2186" s="250">
        <f t="shared" si="167"/>
        <v>0.28699649570671998</v>
      </c>
      <c r="M2186" s="250"/>
      <c r="N2186" s="250"/>
      <c r="O2186" s="250"/>
      <c r="P2186" s="250">
        <f t="shared" si="184"/>
        <v>0.33910111340460003</v>
      </c>
      <c r="Q2186" s="250">
        <f t="shared" si="184"/>
        <v>0.34640536261403998</v>
      </c>
      <c r="R2186" s="250">
        <f t="shared" si="168"/>
        <v>0.33910111340460003</v>
      </c>
      <c r="S2186" s="250"/>
      <c r="T2186" s="250">
        <f t="shared" si="185"/>
        <v>0.50264366826699747</v>
      </c>
      <c r="U2186" s="250">
        <f t="shared" si="185"/>
        <v>0.4952502674444722</v>
      </c>
      <c r="V2186" s="250">
        <f t="shared" si="185"/>
        <v>0.50209376990461929</v>
      </c>
      <c r="W2186" s="250">
        <f t="shared" si="169"/>
        <v>0.4952502674444722</v>
      </c>
      <c r="X2186" s="250"/>
      <c r="Y2186" s="250"/>
      <c r="Z2186" s="250"/>
      <c r="AA2186" s="250"/>
    </row>
    <row r="2187" spans="1:27" ht="14.25" hidden="1" customHeight="1">
      <c r="A2187" s="120">
        <v>0.22</v>
      </c>
      <c r="B2187" s="120">
        <v>0.34</v>
      </c>
      <c r="C2187" s="120">
        <v>0.44</v>
      </c>
      <c r="D2187" s="250">
        <f t="shared" si="182"/>
        <v>0.30851859582584007</v>
      </c>
      <c r="E2187" s="250">
        <f t="shared" si="182"/>
        <v>0.30205305509672004</v>
      </c>
      <c r="F2187" s="250">
        <f t="shared" si="166"/>
        <v>0.30205305509672004</v>
      </c>
      <c r="G2187" s="250"/>
      <c r="H2187" s="250"/>
      <c r="I2187" s="250"/>
      <c r="J2187" s="250">
        <f t="shared" si="183"/>
        <v>0.28685274141343997</v>
      </c>
      <c r="K2187" s="250">
        <f t="shared" si="183"/>
        <v>0.28731547712672001</v>
      </c>
      <c r="L2187" s="250">
        <f t="shared" si="167"/>
        <v>0.28685274141343997</v>
      </c>
      <c r="M2187" s="250"/>
      <c r="N2187" s="250"/>
      <c r="O2187" s="250"/>
      <c r="P2187" s="250">
        <f t="shared" si="184"/>
        <v>0.33910728037871996</v>
      </c>
      <c r="Q2187" s="250">
        <f t="shared" si="184"/>
        <v>0.34639919563992</v>
      </c>
      <c r="R2187" s="250">
        <f t="shared" si="168"/>
        <v>0.33910728037871996</v>
      </c>
      <c r="S2187" s="250"/>
      <c r="T2187" s="250">
        <f t="shared" si="185"/>
        <v>0.50221374502618632</v>
      </c>
      <c r="U2187" s="250">
        <f t="shared" si="185"/>
        <v>0.49545894615270758</v>
      </c>
      <c r="V2187" s="250">
        <f t="shared" si="185"/>
        <v>0.50230243418213516</v>
      </c>
      <c r="W2187" s="250">
        <f t="shared" si="169"/>
        <v>0.49545894615270758</v>
      </c>
      <c r="X2187" s="250"/>
      <c r="Y2187" s="250"/>
      <c r="Z2187" s="250"/>
      <c r="AA2187" s="250"/>
    </row>
    <row r="2188" spans="1:27" ht="14.25" hidden="1" customHeight="1">
      <c r="A2188" s="120">
        <v>0.22</v>
      </c>
      <c r="B2188" s="120">
        <v>0.35</v>
      </c>
      <c r="C2188" s="120">
        <v>0.43</v>
      </c>
      <c r="D2188" s="250">
        <f t="shared" si="182"/>
        <v>0.30817133138660002</v>
      </c>
      <c r="E2188" s="250">
        <f t="shared" si="182"/>
        <v>0.30237203651672001</v>
      </c>
      <c r="F2188" s="250">
        <f t="shared" si="166"/>
        <v>0.30237203651672001</v>
      </c>
      <c r="G2188" s="250"/>
      <c r="H2188" s="250"/>
      <c r="I2188" s="250"/>
      <c r="J2188" s="250">
        <f t="shared" si="183"/>
        <v>0.28653546122768003</v>
      </c>
      <c r="K2188" s="250">
        <f t="shared" si="183"/>
        <v>0.28763445854671998</v>
      </c>
      <c r="L2188" s="250">
        <f t="shared" si="167"/>
        <v>0.28653546122768003</v>
      </c>
      <c r="M2188" s="250"/>
      <c r="N2188" s="250"/>
      <c r="O2188" s="250"/>
      <c r="P2188" s="250">
        <f t="shared" si="184"/>
        <v>0.33911344735283999</v>
      </c>
      <c r="Q2188" s="250">
        <f t="shared" si="184"/>
        <v>0.34639302866579996</v>
      </c>
      <c r="R2188" s="250">
        <f t="shared" si="168"/>
        <v>0.33911344735283999</v>
      </c>
      <c r="S2188" s="250"/>
      <c r="T2188" s="250">
        <f t="shared" si="185"/>
        <v>0.50178382178537506</v>
      </c>
      <c r="U2188" s="250">
        <f t="shared" si="185"/>
        <v>0.49566762486094296</v>
      </c>
      <c r="V2188" s="250">
        <f t="shared" si="185"/>
        <v>0.50251109845965125</v>
      </c>
      <c r="W2188" s="250">
        <f t="shared" si="169"/>
        <v>0.49566762486094296</v>
      </c>
      <c r="X2188" s="250"/>
      <c r="Y2188" s="250"/>
      <c r="Z2188" s="250"/>
      <c r="AA2188" s="250"/>
    </row>
    <row r="2189" spans="1:27" ht="14.25" hidden="1" customHeight="1">
      <c r="A2189" s="120">
        <v>0.22</v>
      </c>
      <c r="B2189" s="120">
        <v>0.36</v>
      </c>
      <c r="C2189" s="120">
        <v>0.42</v>
      </c>
      <c r="D2189" s="250">
        <f t="shared" si="182"/>
        <v>0.30782406694735998</v>
      </c>
      <c r="E2189" s="250">
        <f t="shared" si="182"/>
        <v>0.30269101793671999</v>
      </c>
      <c r="F2189" s="250">
        <f t="shared" si="166"/>
        <v>0.30269101793671999</v>
      </c>
      <c r="G2189" s="250"/>
      <c r="H2189" s="250"/>
      <c r="I2189" s="250"/>
      <c r="J2189" s="250">
        <f t="shared" si="183"/>
        <v>0.28621818104191998</v>
      </c>
      <c r="K2189" s="250">
        <f t="shared" si="183"/>
        <v>0.28795343996671996</v>
      </c>
      <c r="L2189" s="250">
        <f t="shared" si="167"/>
        <v>0.28621818104191998</v>
      </c>
      <c r="M2189" s="250"/>
      <c r="N2189" s="250"/>
      <c r="O2189" s="250"/>
      <c r="P2189" s="250">
        <f t="shared" si="184"/>
        <v>0.33911961432695997</v>
      </c>
      <c r="Q2189" s="250">
        <f t="shared" si="184"/>
        <v>0.34638686169167998</v>
      </c>
      <c r="R2189" s="250">
        <f t="shared" si="168"/>
        <v>0.33911961432695997</v>
      </c>
      <c r="S2189" s="250"/>
      <c r="T2189" s="250">
        <f t="shared" si="185"/>
        <v>0.50135389854456391</v>
      </c>
      <c r="U2189" s="250">
        <f t="shared" si="185"/>
        <v>0.49587630356917833</v>
      </c>
      <c r="V2189" s="250">
        <f t="shared" si="185"/>
        <v>0.50271976273716712</v>
      </c>
      <c r="W2189" s="250">
        <f t="shared" si="169"/>
        <v>0.49587630356917833</v>
      </c>
      <c r="X2189" s="250"/>
      <c r="Y2189" s="250"/>
      <c r="Z2189" s="250"/>
      <c r="AA2189" s="250"/>
    </row>
    <row r="2190" spans="1:27" ht="14.25" hidden="1" customHeight="1">
      <c r="A2190" s="120">
        <v>0.22</v>
      </c>
      <c r="B2190" s="120">
        <v>0.37</v>
      </c>
      <c r="C2190" s="120">
        <v>0.41</v>
      </c>
      <c r="D2190" s="250">
        <f t="shared" si="182"/>
        <v>0.30747680250811998</v>
      </c>
      <c r="E2190" s="250">
        <f t="shared" si="182"/>
        <v>0.30300999935672002</v>
      </c>
      <c r="F2190" s="250">
        <f t="shared" si="166"/>
        <v>0.30300999935672002</v>
      </c>
      <c r="G2190" s="250"/>
      <c r="H2190" s="250"/>
      <c r="I2190" s="250"/>
      <c r="J2190" s="250">
        <f t="shared" si="183"/>
        <v>0.28590090085615999</v>
      </c>
      <c r="K2190" s="250">
        <f t="shared" si="183"/>
        <v>0.28827242138671999</v>
      </c>
      <c r="L2190" s="250">
        <f t="shared" si="167"/>
        <v>0.28590090085615999</v>
      </c>
      <c r="M2190" s="250"/>
      <c r="N2190" s="250"/>
      <c r="O2190" s="250"/>
      <c r="P2190" s="250">
        <f t="shared" si="184"/>
        <v>0.33912578130107995</v>
      </c>
      <c r="Q2190" s="250">
        <f t="shared" si="184"/>
        <v>0.34638069471755994</v>
      </c>
      <c r="R2190" s="250">
        <f t="shared" si="168"/>
        <v>0.33912578130107995</v>
      </c>
      <c r="S2190" s="250"/>
      <c r="T2190" s="250">
        <f t="shared" si="185"/>
        <v>0.50092397530375266</v>
      </c>
      <c r="U2190" s="250">
        <f t="shared" si="185"/>
        <v>0.49608498227741382</v>
      </c>
      <c r="V2190" s="250">
        <f t="shared" si="185"/>
        <v>0.5029284270146831</v>
      </c>
      <c r="W2190" s="250">
        <f t="shared" si="169"/>
        <v>0.49608498227741382</v>
      </c>
      <c r="X2190" s="250"/>
      <c r="Y2190" s="250"/>
      <c r="Z2190" s="250"/>
      <c r="AA2190" s="250"/>
    </row>
    <row r="2191" spans="1:27" ht="14.25" hidden="1" customHeight="1">
      <c r="A2191" s="120">
        <v>0.22</v>
      </c>
      <c r="B2191" s="120">
        <v>0.38</v>
      </c>
      <c r="C2191" s="120">
        <v>0.4</v>
      </c>
      <c r="D2191" s="250">
        <f t="shared" si="182"/>
        <v>0.30712953806887999</v>
      </c>
      <c r="E2191" s="250">
        <f t="shared" si="182"/>
        <v>0.30332898077671999</v>
      </c>
      <c r="F2191" s="250">
        <f t="shared" si="166"/>
        <v>0.30332898077671999</v>
      </c>
      <c r="G2191" s="250"/>
      <c r="H2191" s="250"/>
      <c r="I2191" s="250"/>
      <c r="J2191" s="250">
        <f t="shared" si="183"/>
        <v>0.2855836206704</v>
      </c>
      <c r="K2191" s="250">
        <f t="shared" si="183"/>
        <v>0.28859140280672002</v>
      </c>
      <c r="L2191" s="250">
        <f t="shared" si="167"/>
        <v>0.2855836206704</v>
      </c>
      <c r="M2191" s="250"/>
      <c r="N2191" s="250"/>
      <c r="O2191" s="250"/>
      <c r="P2191" s="250">
        <f t="shared" si="184"/>
        <v>0.33913194827519999</v>
      </c>
      <c r="Q2191" s="250">
        <f t="shared" si="184"/>
        <v>0.34637452774344002</v>
      </c>
      <c r="R2191" s="250">
        <f t="shared" si="168"/>
        <v>0.33913194827519999</v>
      </c>
      <c r="S2191" s="250"/>
      <c r="T2191" s="250">
        <f t="shared" si="185"/>
        <v>0.50049405206294151</v>
      </c>
      <c r="U2191" s="250">
        <f t="shared" si="185"/>
        <v>0.4962936609856492</v>
      </c>
      <c r="V2191" s="250">
        <f t="shared" si="185"/>
        <v>0.50313709129219908</v>
      </c>
      <c r="W2191" s="250">
        <f t="shared" si="169"/>
        <v>0.4962936609856492</v>
      </c>
      <c r="X2191" s="250"/>
      <c r="Y2191" s="250"/>
      <c r="Z2191" s="250"/>
      <c r="AA2191" s="250"/>
    </row>
    <row r="2192" spans="1:27" ht="14.25" hidden="1" customHeight="1">
      <c r="A2192" s="120">
        <v>0.22</v>
      </c>
      <c r="B2192" s="120">
        <v>0.39</v>
      </c>
      <c r="C2192" s="120">
        <v>0.39</v>
      </c>
      <c r="D2192" s="250">
        <f t="shared" si="182"/>
        <v>0.30678227362964006</v>
      </c>
      <c r="E2192" s="250">
        <f t="shared" si="182"/>
        <v>0.30364796219672002</v>
      </c>
      <c r="F2192" s="250">
        <f t="shared" si="166"/>
        <v>0.30364796219672002</v>
      </c>
      <c r="G2192" s="250"/>
      <c r="H2192" s="250"/>
      <c r="I2192" s="250"/>
      <c r="J2192" s="250">
        <f t="shared" si="183"/>
        <v>0.28526634048464</v>
      </c>
      <c r="K2192" s="250">
        <f t="shared" si="183"/>
        <v>0.28891038422672</v>
      </c>
      <c r="L2192" s="250">
        <f t="shared" si="167"/>
        <v>0.28526634048464</v>
      </c>
      <c r="M2192" s="250"/>
      <c r="N2192" s="250"/>
      <c r="O2192" s="250"/>
      <c r="P2192" s="250">
        <f t="shared" si="184"/>
        <v>0.33913811524932003</v>
      </c>
      <c r="Q2192" s="250">
        <f t="shared" si="184"/>
        <v>0.34636836076931998</v>
      </c>
      <c r="R2192" s="250">
        <f t="shared" si="168"/>
        <v>0.33913811524932003</v>
      </c>
      <c r="S2192" s="250"/>
      <c r="T2192" s="250">
        <f t="shared" si="185"/>
        <v>0.50006412882213036</v>
      </c>
      <c r="U2192" s="250">
        <f t="shared" si="185"/>
        <v>0.49650233969388469</v>
      </c>
      <c r="V2192" s="250">
        <f t="shared" si="185"/>
        <v>0.50334575556971495</v>
      </c>
      <c r="W2192" s="250">
        <f t="shared" si="169"/>
        <v>0.49650233969388469</v>
      </c>
      <c r="X2192" s="250"/>
      <c r="Y2192" s="250"/>
      <c r="Z2192" s="250"/>
      <c r="AA2192" s="250"/>
    </row>
    <row r="2193" spans="1:27" ht="14.25" hidden="1" customHeight="1">
      <c r="A2193" s="120">
        <v>0.22</v>
      </c>
      <c r="B2193" s="120">
        <v>0.4</v>
      </c>
      <c r="C2193" s="120">
        <v>0.38</v>
      </c>
      <c r="D2193" s="250">
        <f t="shared" si="182"/>
        <v>0.30643500919040001</v>
      </c>
      <c r="E2193" s="250">
        <f t="shared" si="182"/>
        <v>0.30396694361672005</v>
      </c>
      <c r="F2193" s="250">
        <f t="shared" si="166"/>
        <v>0.30396694361672005</v>
      </c>
      <c r="G2193" s="250"/>
      <c r="H2193" s="250"/>
      <c r="I2193" s="250"/>
      <c r="J2193" s="250">
        <f t="shared" si="183"/>
        <v>0.28494906029888001</v>
      </c>
      <c r="K2193" s="250">
        <f t="shared" si="183"/>
        <v>0.28922936564672003</v>
      </c>
      <c r="L2193" s="250">
        <f t="shared" si="167"/>
        <v>0.28494906029888001</v>
      </c>
      <c r="M2193" s="250"/>
      <c r="N2193" s="250"/>
      <c r="O2193" s="250"/>
      <c r="P2193" s="250">
        <f t="shared" si="184"/>
        <v>0.33914428222344001</v>
      </c>
      <c r="Q2193" s="250">
        <f t="shared" si="184"/>
        <v>0.3463621937952</v>
      </c>
      <c r="R2193" s="250">
        <f t="shared" si="168"/>
        <v>0.33914428222344001</v>
      </c>
      <c r="S2193" s="250"/>
      <c r="T2193" s="250">
        <f t="shared" si="185"/>
        <v>0.49963420558131927</v>
      </c>
      <c r="U2193" s="250">
        <f t="shared" si="185"/>
        <v>0.49671101840212006</v>
      </c>
      <c r="V2193" s="250">
        <f t="shared" si="185"/>
        <v>0.50355441984723104</v>
      </c>
      <c r="W2193" s="250">
        <f t="shared" si="169"/>
        <v>0.49671101840212006</v>
      </c>
      <c r="X2193" s="250"/>
      <c r="Y2193" s="250"/>
      <c r="Z2193" s="250"/>
      <c r="AA2193" s="250"/>
    </row>
    <row r="2194" spans="1:27" ht="14.25" hidden="1" customHeight="1">
      <c r="A2194" s="120">
        <v>0.22</v>
      </c>
      <c r="B2194" s="120">
        <v>0.41</v>
      </c>
      <c r="C2194" s="120">
        <v>0.37</v>
      </c>
      <c r="D2194" s="250">
        <f t="shared" si="182"/>
        <v>0.30608774475115996</v>
      </c>
      <c r="E2194" s="250">
        <f t="shared" si="182"/>
        <v>0.30428592503672003</v>
      </c>
      <c r="F2194" s="250">
        <f t="shared" si="166"/>
        <v>0.30428592503672003</v>
      </c>
      <c r="G2194" s="250"/>
      <c r="H2194" s="250"/>
      <c r="I2194" s="250"/>
      <c r="J2194" s="250">
        <f t="shared" si="183"/>
        <v>0.28463178011311996</v>
      </c>
      <c r="K2194" s="250">
        <f t="shared" si="183"/>
        <v>0.28954834706672</v>
      </c>
      <c r="L2194" s="250">
        <f t="shared" si="167"/>
        <v>0.28463178011311996</v>
      </c>
      <c r="M2194" s="250"/>
      <c r="N2194" s="250"/>
      <c r="O2194" s="250"/>
      <c r="P2194" s="250">
        <f t="shared" si="184"/>
        <v>0.33915044919755999</v>
      </c>
      <c r="Q2194" s="250">
        <f t="shared" si="184"/>
        <v>0.34635602682107997</v>
      </c>
      <c r="R2194" s="250">
        <f t="shared" si="168"/>
        <v>0.33915044919755999</v>
      </c>
      <c r="S2194" s="250"/>
      <c r="T2194" s="250">
        <f t="shared" si="185"/>
        <v>0.49920428234050801</v>
      </c>
      <c r="U2194" s="250">
        <f t="shared" si="185"/>
        <v>0.49691969711035544</v>
      </c>
      <c r="V2194" s="250">
        <f t="shared" si="185"/>
        <v>0.50376308412474691</v>
      </c>
      <c r="W2194" s="250">
        <f t="shared" si="169"/>
        <v>0.49691969711035544</v>
      </c>
      <c r="X2194" s="250"/>
      <c r="Y2194" s="250"/>
      <c r="Z2194" s="250"/>
      <c r="AA2194" s="250"/>
    </row>
    <row r="2195" spans="1:27" ht="14.25" hidden="1" customHeight="1">
      <c r="A2195" s="120">
        <v>0.22</v>
      </c>
      <c r="B2195" s="120">
        <v>0.42</v>
      </c>
      <c r="C2195" s="120">
        <v>0.36</v>
      </c>
      <c r="D2195" s="250">
        <f t="shared" si="182"/>
        <v>0.30574048031192003</v>
      </c>
      <c r="E2195" s="250">
        <f t="shared" si="182"/>
        <v>0.30460490645672</v>
      </c>
      <c r="F2195" s="250">
        <f t="shared" si="166"/>
        <v>0.30460490645672</v>
      </c>
      <c r="G2195" s="250"/>
      <c r="H2195" s="250"/>
      <c r="I2195" s="250"/>
      <c r="J2195" s="250">
        <f t="shared" si="183"/>
        <v>0.28431449992736002</v>
      </c>
      <c r="K2195" s="250">
        <f t="shared" si="183"/>
        <v>0.28986732848672003</v>
      </c>
      <c r="L2195" s="250">
        <f t="shared" si="167"/>
        <v>0.28431449992736002</v>
      </c>
      <c r="M2195" s="250"/>
      <c r="N2195" s="250"/>
      <c r="O2195" s="250"/>
      <c r="P2195" s="250">
        <f t="shared" si="184"/>
        <v>0.33915661617167997</v>
      </c>
      <c r="Q2195" s="250">
        <f t="shared" si="184"/>
        <v>0.34634985984695998</v>
      </c>
      <c r="R2195" s="250">
        <f t="shared" si="168"/>
        <v>0.33915661617167997</v>
      </c>
      <c r="S2195" s="250"/>
      <c r="T2195" s="250">
        <f t="shared" si="185"/>
        <v>0.49877435909969681</v>
      </c>
      <c r="U2195" s="250">
        <f t="shared" si="185"/>
        <v>0.49712837581859082</v>
      </c>
      <c r="V2195" s="250">
        <f t="shared" si="185"/>
        <v>0.50397174840226289</v>
      </c>
      <c r="W2195" s="250">
        <f t="shared" si="169"/>
        <v>0.49712837581859082</v>
      </c>
      <c r="X2195" s="250"/>
      <c r="Y2195" s="250"/>
      <c r="Z2195" s="250"/>
      <c r="AA2195" s="250"/>
    </row>
    <row r="2196" spans="1:27" ht="14.25" hidden="1" customHeight="1">
      <c r="A2196" s="120">
        <v>0.22</v>
      </c>
      <c r="B2196" s="120">
        <v>0.43</v>
      </c>
      <c r="C2196" s="120">
        <v>0.35</v>
      </c>
      <c r="D2196" s="250">
        <f t="shared" si="182"/>
        <v>0.30539321587267998</v>
      </c>
      <c r="E2196" s="250">
        <f t="shared" si="182"/>
        <v>0.30492388787671998</v>
      </c>
      <c r="F2196" s="250">
        <f t="shared" si="166"/>
        <v>0.30492388787671998</v>
      </c>
      <c r="G2196" s="250"/>
      <c r="H2196" s="250"/>
      <c r="I2196" s="250"/>
      <c r="J2196" s="250">
        <f t="shared" si="183"/>
        <v>0.28399721974159997</v>
      </c>
      <c r="K2196" s="250">
        <f t="shared" si="183"/>
        <v>0.29018630990672001</v>
      </c>
      <c r="L2196" s="250">
        <f t="shared" si="167"/>
        <v>0.28399721974159997</v>
      </c>
      <c r="M2196" s="250"/>
      <c r="N2196" s="250"/>
      <c r="O2196" s="250"/>
      <c r="P2196" s="250">
        <f t="shared" si="184"/>
        <v>0.33916278314579995</v>
      </c>
      <c r="Q2196" s="250">
        <f t="shared" si="184"/>
        <v>0.34634369287283995</v>
      </c>
      <c r="R2196" s="250">
        <f t="shared" si="168"/>
        <v>0.33916278314579995</v>
      </c>
      <c r="S2196" s="250"/>
      <c r="T2196" s="250">
        <f t="shared" si="185"/>
        <v>0.49834443585888571</v>
      </c>
      <c r="U2196" s="250">
        <f t="shared" si="185"/>
        <v>0.49733705452682619</v>
      </c>
      <c r="V2196" s="250">
        <f t="shared" si="185"/>
        <v>0.50418041267977887</v>
      </c>
      <c r="W2196" s="250">
        <f t="shared" si="169"/>
        <v>0.49733705452682619</v>
      </c>
      <c r="X2196" s="250"/>
      <c r="Y2196" s="250"/>
      <c r="Z2196" s="250"/>
      <c r="AA2196" s="250"/>
    </row>
    <row r="2197" spans="1:27" ht="14.25" hidden="1" customHeight="1">
      <c r="A2197" s="120">
        <v>0.22</v>
      </c>
      <c r="B2197" s="120">
        <v>0.44</v>
      </c>
      <c r="C2197" s="120">
        <v>0.34</v>
      </c>
      <c r="D2197" s="250">
        <f t="shared" si="182"/>
        <v>0.30504595143344004</v>
      </c>
      <c r="E2197" s="250">
        <f t="shared" si="182"/>
        <v>0.30524286929672001</v>
      </c>
      <c r="F2197" s="250">
        <f t="shared" si="166"/>
        <v>0.30504595143344004</v>
      </c>
      <c r="G2197" s="250"/>
      <c r="H2197" s="250"/>
      <c r="I2197" s="250"/>
      <c r="J2197" s="250">
        <f t="shared" si="183"/>
        <v>0.28367993955584003</v>
      </c>
      <c r="K2197" s="250">
        <f t="shared" si="183"/>
        <v>0.29050529132671998</v>
      </c>
      <c r="L2197" s="250">
        <f t="shared" si="167"/>
        <v>0.28367993955584003</v>
      </c>
      <c r="M2197" s="250"/>
      <c r="N2197" s="250"/>
      <c r="O2197" s="250"/>
      <c r="P2197" s="250">
        <f t="shared" si="184"/>
        <v>0.33916895011991999</v>
      </c>
      <c r="Q2197" s="250">
        <f t="shared" si="184"/>
        <v>0.34633752589872002</v>
      </c>
      <c r="R2197" s="250">
        <f t="shared" si="168"/>
        <v>0.33916895011991999</v>
      </c>
      <c r="S2197" s="250"/>
      <c r="T2197" s="250">
        <f t="shared" si="185"/>
        <v>0.49791451261807457</v>
      </c>
      <c r="U2197" s="250">
        <f t="shared" si="185"/>
        <v>0.49754573323506168</v>
      </c>
      <c r="V2197" s="250">
        <f t="shared" si="185"/>
        <v>0.50438907695729485</v>
      </c>
      <c r="W2197" s="250">
        <f t="shared" si="169"/>
        <v>0.49754573323506168</v>
      </c>
      <c r="X2197" s="250"/>
      <c r="Y2197" s="250"/>
      <c r="Z2197" s="250"/>
      <c r="AA2197" s="250"/>
    </row>
    <row r="2198" spans="1:27" ht="14.25" hidden="1" customHeight="1">
      <c r="A2198" s="120">
        <v>0.22</v>
      </c>
      <c r="B2198" s="120">
        <v>0.45</v>
      </c>
      <c r="C2198" s="120">
        <v>0.33</v>
      </c>
      <c r="D2198" s="250">
        <f t="shared" si="182"/>
        <v>0.30469868699420005</v>
      </c>
      <c r="E2198" s="250">
        <f t="shared" si="182"/>
        <v>0.30556185071672004</v>
      </c>
      <c r="F2198" s="250">
        <f t="shared" si="166"/>
        <v>0.30469868699420005</v>
      </c>
      <c r="G2198" s="250"/>
      <c r="H2198" s="250"/>
      <c r="I2198" s="250"/>
      <c r="J2198" s="250">
        <f t="shared" si="183"/>
        <v>0.28336265937008004</v>
      </c>
      <c r="K2198" s="250">
        <f t="shared" si="183"/>
        <v>0.29082427274672001</v>
      </c>
      <c r="L2198" s="250">
        <f t="shared" si="167"/>
        <v>0.28336265937008004</v>
      </c>
      <c r="M2198" s="250"/>
      <c r="N2198" s="250"/>
      <c r="O2198" s="250"/>
      <c r="P2198" s="250">
        <f t="shared" si="184"/>
        <v>0.33917511709404002</v>
      </c>
      <c r="Q2198" s="250">
        <f t="shared" si="184"/>
        <v>0.34633135892459999</v>
      </c>
      <c r="R2198" s="250">
        <f t="shared" si="168"/>
        <v>0.33917511709404002</v>
      </c>
      <c r="S2198" s="250"/>
      <c r="T2198" s="250">
        <f t="shared" si="185"/>
        <v>0.49748458937726336</v>
      </c>
      <c r="U2198" s="250">
        <f t="shared" si="185"/>
        <v>0.49775441194329706</v>
      </c>
      <c r="V2198" s="250">
        <f t="shared" si="185"/>
        <v>0.50459774123481083</v>
      </c>
      <c r="W2198" s="250">
        <f t="shared" si="169"/>
        <v>0.49748458937726336</v>
      </c>
      <c r="X2198" s="250"/>
      <c r="Y2198" s="250"/>
      <c r="Z2198" s="250"/>
      <c r="AA2198" s="250"/>
    </row>
    <row r="2199" spans="1:27" ht="14.25" hidden="1" customHeight="1">
      <c r="A2199" s="120">
        <v>0.22</v>
      </c>
      <c r="B2199" s="120">
        <v>0.46</v>
      </c>
      <c r="C2199" s="120">
        <v>0.32</v>
      </c>
      <c r="D2199" s="250">
        <f t="shared" si="182"/>
        <v>0.30435142255496006</v>
      </c>
      <c r="E2199" s="250">
        <f t="shared" si="182"/>
        <v>0.30588083213672002</v>
      </c>
      <c r="F2199" s="250">
        <f t="shared" si="166"/>
        <v>0.30435142255496006</v>
      </c>
      <c r="G2199" s="250"/>
      <c r="H2199" s="250"/>
      <c r="I2199" s="250"/>
      <c r="J2199" s="250">
        <f t="shared" si="183"/>
        <v>0.28304537918431999</v>
      </c>
      <c r="K2199" s="250">
        <f t="shared" si="183"/>
        <v>0.29114325416672004</v>
      </c>
      <c r="L2199" s="250">
        <f t="shared" si="167"/>
        <v>0.28304537918431999</v>
      </c>
      <c r="M2199" s="250"/>
      <c r="N2199" s="250"/>
      <c r="O2199" s="250"/>
      <c r="P2199" s="250">
        <f t="shared" si="184"/>
        <v>0.33918128406816</v>
      </c>
      <c r="Q2199" s="250">
        <f t="shared" si="184"/>
        <v>0.34632519195048</v>
      </c>
      <c r="R2199" s="250">
        <f t="shared" si="168"/>
        <v>0.33918128406816</v>
      </c>
      <c r="S2199" s="250"/>
      <c r="T2199" s="250">
        <f t="shared" si="185"/>
        <v>0.49705466613645222</v>
      </c>
      <c r="U2199" s="250">
        <f t="shared" si="185"/>
        <v>0.49796309065153244</v>
      </c>
      <c r="V2199" s="250">
        <f t="shared" si="185"/>
        <v>0.50480640551232669</v>
      </c>
      <c r="W2199" s="250">
        <f t="shared" si="169"/>
        <v>0.49705466613645222</v>
      </c>
      <c r="X2199" s="250"/>
      <c r="Y2199" s="250"/>
      <c r="Z2199" s="250"/>
      <c r="AA2199" s="250"/>
    </row>
    <row r="2200" spans="1:27" ht="14.25" hidden="1" customHeight="1">
      <c r="A2200" s="120">
        <v>0.22</v>
      </c>
      <c r="B2200" s="120">
        <v>0.47</v>
      </c>
      <c r="C2200" s="120">
        <v>0.31</v>
      </c>
      <c r="D2200" s="250">
        <f t="shared" si="182"/>
        <v>0.30400415811572001</v>
      </c>
      <c r="E2200" s="250">
        <f t="shared" si="182"/>
        <v>0.30619981355671999</v>
      </c>
      <c r="F2200" s="250">
        <f t="shared" si="166"/>
        <v>0.30400415811572001</v>
      </c>
      <c r="G2200" s="250"/>
      <c r="H2200" s="250"/>
      <c r="I2200" s="250"/>
      <c r="J2200" s="250">
        <f t="shared" si="183"/>
        <v>0.28272809899856</v>
      </c>
      <c r="K2200" s="250">
        <f t="shared" si="183"/>
        <v>0.29146223558672002</v>
      </c>
      <c r="L2200" s="250">
        <f t="shared" si="167"/>
        <v>0.28272809899856</v>
      </c>
      <c r="M2200" s="250"/>
      <c r="N2200" s="250"/>
      <c r="O2200" s="250"/>
      <c r="P2200" s="250">
        <f t="shared" si="184"/>
        <v>0.33918745104227999</v>
      </c>
      <c r="Q2200" s="250">
        <f t="shared" si="184"/>
        <v>0.34631902497635997</v>
      </c>
      <c r="R2200" s="250">
        <f t="shared" si="168"/>
        <v>0.33918745104227999</v>
      </c>
      <c r="S2200" s="250"/>
      <c r="T2200" s="250">
        <f t="shared" si="185"/>
        <v>0.49662474289564101</v>
      </c>
      <c r="U2200" s="250">
        <f t="shared" si="185"/>
        <v>0.49817176935976781</v>
      </c>
      <c r="V2200" s="250">
        <f t="shared" si="185"/>
        <v>0.50501506978984279</v>
      </c>
      <c r="W2200" s="250">
        <f t="shared" si="169"/>
        <v>0.49662474289564101</v>
      </c>
      <c r="X2200" s="250"/>
      <c r="Y2200" s="250"/>
      <c r="Z2200" s="250"/>
      <c r="AA2200" s="250"/>
    </row>
    <row r="2201" spans="1:27" ht="14.25" hidden="1" customHeight="1">
      <c r="A2201" s="120">
        <v>0.22</v>
      </c>
      <c r="B2201" s="120">
        <v>0.48</v>
      </c>
      <c r="C2201" s="120">
        <v>0.3</v>
      </c>
      <c r="D2201" s="250">
        <f t="shared" si="182"/>
        <v>0.30365689367648002</v>
      </c>
      <c r="E2201" s="250">
        <f t="shared" si="182"/>
        <v>0.30651879497672002</v>
      </c>
      <c r="F2201" s="250">
        <f t="shared" si="166"/>
        <v>0.30365689367648002</v>
      </c>
      <c r="G2201" s="250"/>
      <c r="H2201" s="250"/>
      <c r="I2201" s="250"/>
      <c r="J2201" s="250">
        <f t="shared" si="183"/>
        <v>0.2824108188128</v>
      </c>
      <c r="K2201" s="250">
        <f t="shared" si="183"/>
        <v>0.29178121700672</v>
      </c>
      <c r="L2201" s="250">
        <f t="shared" si="167"/>
        <v>0.2824108188128</v>
      </c>
      <c r="M2201" s="250"/>
      <c r="N2201" s="250"/>
      <c r="O2201" s="250"/>
      <c r="P2201" s="250">
        <f t="shared" si="184"/>
        <v>0.33919361801639997</v>
      </c>
      <c r="Q2201" s="250">
        <f t="shared" si="184"/>
        <v>0.34631285800223999</v>
      </c>
      <c r="R2201" s="250">
        <f t="shared" si="168"/>
        <v>0.33919361801639997</v>
      </c>
      <c r="S2201" s="250"/>
      <c r="T2201" s="250">
        <f t="shared" si="185"/>
        <v>0.49619481965482981</v>
      </c>
      <c r="U2201" s="250">
        <f t="shared" si="185"/>
        <v>0.49838044806800325</v>
      </c>
      <c r="V2201" s="250">
        <f t="shared" si="185"/>
        <v>0.50522373406735865</v>
      </c>
      <c r="W2201" s="250">
        <f t="shared" si="169"/>
        <v>0.49619481965482981</v>
      </c>
      <c r="X2201" s="250"/>
      <c r="Y2201" s="250"/>
      <c r="Z2201" s="250"/>
      <c r="AA2201" s="250"/>
    </row>
    <row r="2202" spans="1:27" ht="14.25" hidden="1" customHeight="1">
      <c r="A2202" s="120">
        <v>0.22</v>
      </c>
      <c r="B2202" s="120">
        <v>0.49</v>
      </c>
      <c r="C2202" s="120">
        <v>0.28999999999999998</v>
      </c>
      <c r="D2202" s="250">
        <f t="shared" si="182"/>
        <v>0.30330962923724003</v>
      </c>
      <c r="E2202" s="250">
        <f t="shared" si="182"/>
        <v>0.30683777639672</v>
      </c>
      <c r="F2202" s="250">
        <f t="shared" ref="F2202:F2456" si="186">MIN(D2202:E2202)</f>
        <v>0.30330962923724003</v>
      </c>
      <c r="G2202" s="250"/>
      <c r="H2202" s="250"/>
      <c r="I2202" s="250"/>
      <c r="J2202" s="250">
        <f t="shared" si="183"/>
        <v>0.28209353862704001</v>
      </c>
      <c r="K2202" s="250">
        <f t="shared" si="183"/>
        <v>0.29210019842671997</v>
      </c>
      <c r="L2202" s="250">
        <f t="shared" ref="L2202:L2456" si="187">MIN(J2202:K2202)</f>
        <v>0.28209353862704001</v>
      </c>
      <c r="M2202" s="250"/>
      <c r="N2202" s="250"/>
      <c r="O2202" s="250"/>
      <c r="P2202" s="250">
        <f t="shared" si="184"/>
        <v>0.33919978499051995</v>
      </c>
      <c r="Q2202" s="250">
        <f t="shared" si="184"/>
        <v>0.34630669102811995</v>
      </c>
      <c r="R2202" s="250">
        <f t="shared" ref="R2202:R2456" si="188">MIN(P2202:Q2202)</f>
        <v>0.33919978499051995</v>
      </c>
      <c r="S2202" s="250"/>
      <c r="T2202" s="250">
        <f t="shared" si="185"/>
        <v>0.49576489641401872</v>
      </c>
      <c r="U2202" s="250">
        <f t="shared" si="185"/>
        <v>0.49858912677623862</v>
      </c>
      <c r="V2202" s="250">
        <f t="shared" si="185"/>
        <v>0.50543239834487463</v>
      </c>
      <c r="W2202" s="250">
        <f t="shared" ref="W2202:W2456" si="189">MIN(T2202:V2202)</f>
        <v>0.49576489641401872</v>
      </c>
      <c r="X2202" s="250"/>
      <c r="Y2202" s="250"/>
      <c r="Z2202" s="250"/>
      <c r="AA2202" s="250"/>
    </row>
    <row r="2203" spans="1:27" ht="14.25" hidden="1" customHeight="1">
      <c r="A2203" s="120">
        <v>0.22</v>
      </c>
      <c r="B2203" s="120">
        <v>0.5</v>
      </c>
      <c r="C2203" s="120">
        <v>0.28000000000000003</v>
      </c>
      <c r="D2203" s="250">
        <f t="shared" si="182"/>
        <v>0.30296236479800004</v>
      </c>
      <c r="E2203" s="250">
        <f t="shared" si="182"/>
        <v>0.30715675781672003</v>
      </c>
      <c r="F2203" s="250">
        <f t="shared" si="186"/>
        <v>0.30296236479800004</v>
      </c>
      <c r="G2203" s="250"/>
      <c r="H2203" s="250"/>
      <c r="I2203" s="250"/>
      <c r="J2203" s="250">
        <f t="shared" si="183"/>
        <v>0.28177625844128001</v>
      </c>
      <c r="K2203" s="250">
        <f t="shared" si="183"/>
        <v>0.29241917984672</v>
      </c>
      <c r="L2203" s="250">
        <f t="shared" si="187"/>
        <v>0.28177625844128001</v>
      </c>
      <c r="M2203" s="250"/>
      <c r="N2203" s="250"/>
      <c r="O2203" s="250"/>
      <c r="P2203" s="250">
        <f t="shared" si="184"/>
        <v>0.33920595196463998</v>
      </c>
      <c r="Q2203" s="250">
        <f t="shared" si="184"/>
        <v>0.34630052405400003</v>
      </c>
      <c r="R2203" s="250">
        <f t="shared" si="188"/>
        <v>0.33920595196463998</v>
      </c>
      <c r="S2203" s="250"/>
      <c r="T2203" s="250">
        <f t="shared" si="185"/>
        <v>0.49533497317320757</v>
      </c>
      <c r="U2203" s="250">
        <f t="shared" si="185"/>
        <v>0.49879780548447405</v>
      </c>
      <c r="V2203" s="250">
        <f t="shared" si="185"/>
        <v>0.50564106262239061</v>
      </c>
      <c r="W2203" s="250">
        <f t="shared" si="189"/>
        <v>0.49533497317320757</v>
      </c>
      <c r="X2203" s="250"/>
      <c r="Y2203" s="250"/>
      <c r="Z2203" s="250"/>
      <c r="AA2203" s="250"/>
    </row>
    <row r="2204" spans="1:27" ht="14.25" hidden="1" customHeight="1">
      <c r="A2204" s="120">
        <v>0.22</v>
      </c>
      <c r="B2204" s="120">
        <v>0.51</v>
      </c>
      <c r="C2204" s="120">
        <v>0.27</v>
      </c>
      <c r="D2204" s="250">
        <f t="shared" si="182"/>
        <v>0.30261510035876005</v>
      </c>
      <c r="E2204" s="250">
        <f t="shared" si="182"/>
        <v>0.30747573923672</v>
      </c>
      <c r="F2204" s="250">
        <f t="shared" si="186"/>
        <v>0.30261510035876005</v>
      </c>
      <c r="G2204" s="250"/>
      <c r="H2204" s="250"/>
      <c r="I2204" s="250"/>
      <c r="J2204" s="250">
        <f t="shared" si="183"/>
        <v>0.28145897825552002</v>
      </c>
      <c r="K2204" s="250">
        <f t="shared" si="183"/>
        <v>0.29273816126672003</v>
      </c>
      <c r="L2204" s="250">
        <f t="shared" si="187"/>
        <v>0.28145897825552002</v>
      </c>
      <c r="M2204" s="250"/>
      <c r="N2204" s="250"/>
      <c r="O2204" s="250"/>
      <c r="P2204" s="250">
        <f t="shared" si="184"/>
        <v>0.33921211893876002</v>
      </c>
      <c r="Q2204" s="250">
        <f t="shared" si="184"/>
        <v>0.34629435707987999</v>
      </c>
      <c r="R2204" s="250">
        <f t="shared" si="188"/>
        <v>0.33921211893876002</v>
      </c>
      <c r="S2204" s="250"/>
      <c r="T2204" s="250">
        <f t="shared" si="185"/>
        <v>0.49490504993239637</v>
      </c>
      <c r="U2204" s="250">
        <f t="shared" si="185"/>
        <v>0.49900648419270943</v>
      </c>
      <c r="V2204" s="250">
        <f t="shared" si="185"/>
        <v>0.50584972689990648</v>
      </c>
      <c r="W2204" s="250">
        <f t="shared" si="189"/>
        <v>0.49490504993239637</v>
      </c>
      <c r="X2204" s="250"/>
      <c r="Y2204" s="250"/>
      <c r="Z2204" s="250"/>
      <c r="AA2204" s="250"/>
    </row>
    <row r="2205" spans="1:27" ht="14.25" hidden="1" customHeight="1">
      <c r="A2205" s="120">
        <v>0.22</v>
      </c>
      <c r="B2205" s="120">
        <v>0.52</v>
      </c>
      <c r="C2205" s="120">
        <v>0.26</v>
      </c>
      <c r="D2205" s="250">
        <f t="shared" si="182"/>
        <v>0.30226783591952</v>
      </c>
      <c r="E2205" s="250">
        <f t="shared" si="182"/>
        <v>0.30779472065672003</v>
      </c>
      <c r="F2205" s="250">
        <f t="shared" si="186"/>
        <v>0.30226783591952</v>
      </c>
      <c r="G2205" s="250"/>
      <c r="H2205" s="250"/>
      <c r="I2205" s="250"/>
      <c r="J2205" s="250">
        <f t="shared" si="183"/>
        <v>0.28114169806976003</v>
      </c>
      <c r="K2205" s="250">
        <f t="shared" si="183"/>
        <v>0.29305714268672001</v>
      </c>
      <c r="L2205" s="250">
        <f t="shared" si="187"/>
        <v>0.28114169806976003</v>
      </c>
      <c r="M2205" s="250"/>
      <c r="N2205" s="250"/>
      <c r="O2205" s="250"/>
      <c r="P2205" s="250">
        <f t="shared" si="184"/>
        <v>0.33921828591288</v>
      </c>
      <c r="Q2205" s="250">
        <f t="shared" si="184"/>
        <v>0.34628819010576001</v>
      </c>
      <c r="R2205" s="250">
        <f t="shared" si="188"/>
        <v>0.33921828591288</v>
      </c>
      <c r="S2205" s="250"/>
      <c r="T2205" s="250">
        <f t="shared" si="185"/>
        <v>0.49447512669158522</v>
      </c>
      <c r="U2205" s="250">
        <f t="shared" si="185"/>
        <v>0.49921516290094486</v>
      </c>
      <c r="V2205" s="250">
        <f t="shared" si="185"/>
        <v>0.50605839117742246</v>
      </c>
      <c r="W2205" s="250">
        <f t="shared" si="189"/>
        <v>0.49447512669158522</v>
      </c>
      <c r="X2205" s="250"/>
      <c r="Y2205" s="250"/>
      <c r="Z2205" s="250"/>
      <c r="AA2205" s="250"/>
    </row>
    <row r="2206" spans="1:27" ht="14.25" hidden="1" customHeight="1">
      <c r="A2206" s="120">
        <v>0.22</v>
      </c>
      <c r="B2206" s="120">
        <v>0.53</v>
      </c>
      <c r="C2206" s="120">
        <v>0.25</v>
      </c>
      <c r="D2206" s="250">
        <f t="shared" si="182"/>
        <v>0.30192057148028001</v>
      </c>
      <c r="E2206" s="250">
        <f t="shared" si="182"/>
        <v>0.30811370207672001</v>
      </c>
      <c r="F2206" s="250">
        <f t="shared" si="186"/>
        <v>0.30192057148028001</v>
      </c>
      <c r="G2206" s="250"/>
      <c r="H2206" s="250"/>
      <c r="I2206" s="250"/>
      <c r="J2206" s="250">
        <f t="shared" si="183"/>
        <v>0.28082441788400003</v>
      </c>
      <c r="K2206" s="250">
        <f t="shared" si="183"/>
        <v>0.29337612410671998</v>
      </c>
      <c r="L2206" s="250">
        <f t="shared" si="187"/>
        <v>0.28082441788400003</v>
      </c>
      <c r="M2206" s="250"/>
      <c r="N2206" s="250"/>
      <c r="O2206" s="250"/>
      <c r="P2206" s="250">
        <f t="shared" si="184"/>
        <v>0.33922445288699998</v>
      </c>
      <c r="Q2206" s="250">
        <f t="shared" si="184"/>
        <v>0.34628202313163997</v>
      </c>
      <c r="R2206" s="250">
        <f t="shared" si="188"/>
        <v>0.33922445288699998</v>
      </c>
      <c r="S2206" s="250"/>
      <c r="T2206" s="250">
        <f t="shared" si="185"/>
        <v>0.49404520345077407</v>
      </c>
      <c r="U2206" s="250">
        <f t="shared" si="185"/>
        <v>0.49942384160918024</v>
      </c>
      <c r="V2206" s="250">
        <f t="shared" si="185"/>
        <v>0.50626705545493844</v>
      </c>
      <c r="W2206" s="250">
        <f t="shared" si="189"/>
        <v>0.49404520345077407</v>
      </c>
      <c r="X2206" s="250"/>
      <c r="Y2206" s="250"/>
      <c r="Z2206" s="250"/>
      <c r="AA2206" s="250"/>
    </row>
    <row r="2207" spans="1:27" ht="14.25" hidden="1" customHeight="1">
      <c r="A2207" s="120">
        <v>0.22</v>
      </c>
      <c r="B2207" s="120">
        <v>0.54</v>
      </c>
      <c r="C2207" s="120">
        <v>0.24</v>
      </c>
      <c r="D2207" s="250">
        <f t="shared" si="182"/>
        <v>0.30157330704104002</v>
      </c>
      <c r="E2207" s="250">
        <f t="shared" si="182"/>
        <v>0.30843268349672004</v>
      </c>
      <c r="F2207" s="250">
        <f t="shared" si="186"/>
        <v>0.30157330704104002</v>
      </c>
      <c r="G2207" s="250"/>
      <c r="H2207" s="250"/>
      <c r="I2207" s="250"/>
      <c r="J2207" s="250">
        <f t="shared" si="183"/>
        <v>0.28050713769823998</v>
      </c>
      <c r="K2207" s="250">
        <f t="shared" si="183"/>
        <v>0.29369510552672001</v>
      </c>
      <c r="L2207" s="250">
        <f t="shared" si="187"/>
        <v>0.28050713769823998</v>
      </c>
      <c r="M2207" s="250"/>
      <c r="N2207" s="250"/>
      <c r="O2207" s="250"/>
      <c r="P2207" s="250">
        <f t="shared" si="184"/>
        <v>0.33923061986112002</v>
      </c>
      <c r="Q2207" s="250">
        <f t="shared" si="184"/>
        <v>0.34627585615751999</v>
      </c>
      <c r="R2207" s="250">
        <f t="shared" si="188"/>
        <v>0.33923061986112002</v>
      </c>
      <c r="S2207" s="250"/>
      <c r="T2207" s="250">
        <f t="shared" si="185"/>
        <v>0.49361528020996293</v>
      </c>
      <c r="U2207" s="250">
        <f t="shared" si="185"/>
        <v>0.49963252031741562</v>
      </c>
      <c r="V2207" s="250">
        <f t="shared" si="185"/>
        <v>0.50647571973245442</v>
      </c>
      <c r="W2207" s="250">
        <f t="shared" si="189"/>
        <v>0.49361528020996293</v>
      </c>
      <c r="X2207" s="250"/>
      <c r="Y2207" s="250"/>
      <c r="Z2207" s="250"/>
      <c r="AA2207" s="250"/>
    </row>
    <row r="2208" spans="1:27" ht="14.25" hidden="1" customHeight="1">
      <c r="A2208" s="120">
        <v>0.22</v>
      </c>
      <c r="B2208" s="120">
        <v>0.55000000000000004</v>
      </c>
      <c r="C2208" s="120">
        <v>0.23</v>
      </c>
      <c r="D2208" s="250">
        <f t="shared" si="182"/>
        <v>0.30122604260180003</v>
      </c>
      <c r="E2208" s="250">
        <f t="shared" si="182"/>
        <v>0.30875166491672001</v>
      </c>
      <c r="F2208" s="250">
        <f t="shared" si="186"/>
        <v>0.30122604260180003</v>
      </c>
      <c r="G2208" s="250"/>
      <c r="H2208" s="250"/>
      <c r="I2208" s="250"/>
      <c r="J2208" s="250">
        <f t="shared" si="183"/>
        <v>0.28018985751247999</v>
      </c>
      <c r="K2208" s="250">
        <f t="shared" si="183"/>
        <v>0.29401408694672004</v>
      </c>
      <c r="L2208" s="250">
        <f t="shared" si="187"/>
        <v>0.28018985751247999</v>
      </c>
      <c r="M2208" s="250"/>
      <c r="N2208" s="250"/>
      <c r="O2208" s="250"/>
      <c r="P2208" s="250">
        <f t="shared" si="184"/>
        <v>0.33923678683524</v>
      </c>
      <c r="Q2208" s="250">
        <f t="shared" si="184"/>
        <v>0.34626968918340006</v>
      </c>
      <c r="R2208" s="250">
        <f t="shared" si="188"/>
        <v>0.33923678683524</v>
      </c>
      <c r="S2208" s="250"/>
      <c r="T2208" s="250">
        <f t="shared" si="185"/>
        <v>0.49318535696915172</v>
      </c>
      <c r="U2208" s="250">
        <f t="shared" si="185"/>
        <v>0.49984119902565105</v>
      </c>
      <c r="V2208" s="250">
        <f t="shared" si="185"/>
        <v>0.5066843840099704</v>
      </c>
      <c r="W2208" s="250">
        <f t="shared" si="189"/>
        <v>0.49318535696915172</v>
      </c>
      <c r="X2208" s="250"/>
      <c r="Y2208" s="250"/>
      <c r="Z2208" s="250"/>
      <c r="AA2208" s="250"/>
    </row>
    <row r="2209" spans="1:27" ht="14.25" hidden="1" customHeight="1">
      <c r="A2209" s="120">
        <v>0.22</v>
      </c>
      <c r="B2209" s="120">
        <v>0.56000000000000005</v>
      </c>
      <c r="C2209" s="120">
        <v>0.22</v>
      </c>
      <c r="D2209" s="250">
        <f t="shared" si="182"/>
        <v>0.30087877816256003</v>
      </c>
      <c r="E2209" s="250">
        <f t="shared" si="182"/>
        <v>0.30907064633672005</v>
      </c>
      <c r="F2209" s="250">
        <f t="shared" si="186"/>
        <v>0.30087877816256003</v>
      </c>
      <c r="G2209" s="250"/>
      <c r="H2209" s="250"/>
      <c r="I2209" s="250"/>
      <c r="J2209" s="250">
        <f t="shared" si="183"/>
        <v>0.27987257732672</v>
      </c>
      <c r="K2209" s="250">
        <f t="shared" si="183"/>
        <v>0.29433306836672002</v>
      </c>
      <c r="L2209" s="250">
        <f t="shared" si="187"/>
        <v>0.27987257732672</v>
      </c>
      <c r="M2209" s="250"/>
      <c r="N2209" s="250"/>
      <c r="O2209" s="250"/>
      <c r="P2209" s="250">
        <f t="shared" si="184"/>
        <v>0.33924295380936004</v>
      </c>
      <c r="Q2209" s="250">
        <f t="shared" si="184"/>
        <v>0.34626352220928003</v>
      </c>
      <c r="R2209" s="250">
        <f t="shared" si="188"/>
        <v>0.33924295380936004</v>
      </c>
      <c r="S2209" s="250"/>
      <c r="T2209" s="250">
        <f t="shared" si="185"/>
        <v>0.49275543372834052</v>
      </c>
      <c r="U2209" s="250">
        <f t="shared" si="185"/>
        <v>0.50004987773388643</v>
      </c>
      <c r="V2209" s="250">
        <f t="shared" si="185"/>
        <v>0.50689304828748638</v>
      </c>
      <c r="W2209" s="250">
        <f t="shared" si="189"/>
        <v>0.49275543372834052</v>
      </c>
      <c r="X2209" s="250"/>
      <c r="Y2209" s="250"/>
      <c r="Z2209" s="250"/>
      <c r="AA2209" s="250"/>
    </row>
    <row r="2210" spans="1:27" ht="14.25" hidden="1" customHeight="1">
      <c r="A2210" s="120">
        <v>0.22</v>
      </c>
      <c r="B2210" s="120">
        <v>0.56999999999999995</v>
      </c>
      <c r="C2210" s="120">
        <v>0.21</v>
      </c>
      <c r="D2210" s="250">
        <f t="shared" ref="D2210:E2273" si="190">$A2210*B$157+$B2210*B$158+$C2210*B$159</f>
        <v>0.30053151372331999</v>
      </c>
      <c r="E2210" s="250">
        <f t="shared" si="190"/>
        <v>0.30938962775672002</v>
      </c>
      <c r="F2210" s="250">
        <f t="shared" si="186"/>
        <v>0.30053151372331999</v>
      </c>
      <c r="G2210" s="250"/>
      <c r="H2210" s="250"/>
      <c r="I2210" s="250"/>
      <c r="J2210" s="250">
        <f t="shared" ref="J2210:K2273" si="191">$A2210*H$157+$B2210*H$158+$C2210*H$159</f>
        <v>0.27955529714096</v>
      </c>
      <c r="K2210" s="250">
        <f t="shared" si="191"/>
        <v>0.29465204978671999</v>
      </c>
      <c r="L2210" s="250">
        <f t="shared" si="187"/>
        <v>0.27955529714096</v>
      </c>
      <c r="M2210" s="250"/>
      <c r="N2210" s="250"/>
      <c r="O2210" s="250"/>
      <c r="P2210" s="250">
        <f t="shared" ref="P2210:Q2273" si="192">$A2210*N$157+$B2210*N$158+$C2210*N$159</f>
        <v>0.33924912078347996</v>
      </c>
      <c r="Q2210" s="250">
        <f t="shared" si="192"/>
        <v>0.34625735523515999</v>
      </c>
      <c r="R2210" s="250">
        <f t="shared" si="188"/>
        <v>0.33924912078347996</v>
      </c>
      <c r="S2210" s="250"/>
      <c r="T2210" s="250">
        <f t="shared" ref="T2210:V2273" si="193">$A2210*I$3+$B2210*I$4+$C2210*I$5</f>
        <v>0.49232551048752937</v>
      </c>
      <c r="U2210" s="250">
        <f t="shared" si="193"/>
        <v>0.5002585564421218</v>
      </c>
      <c r="V2210" s="250">
        <f t="shared" si="193"/>
        <v>0.50710171256500225</v>
      </c>
      <c r="W2210" s="250">
        <f t="shared" si="189"/>
        <v>0.49232551048752937</v>
      </c>
      <c r="X2210" s="250"/>
      <c r="Y2210" s="250"/>
      <c r="Z2210" s="250"/>
      <c r="AA2210" s="250"/>
    </row>
    <row r="2211" spans="1:27" ht="14.25" hidden="1" customHeight="1">
      <c r="A2211" s="120">
        <v>0.22</v>
      </c>
      <c r="B2211" s="120">
        <v>0.57999999999999996</v>
      </c>
      <c r="C2211" s="120">
        <v>0.2</v>
      </c>
      <c r="D2211" s="250">
        <f t="shared" si="190"/>
        <v>0.30018424928408</v>
      </c>
      <c r="E2211" s="250">
        <f t="shared" si="190"/>
        <v>0.30970860917672</v>
      </c>
      <c r="F2211" s="250">
        <f t="shared" si="186"/>
        <v>0.30018424928408</v>
      </c>
      <c r="G2211" s="250"/>
      <c r="H2211" s="250"/>
      <c r="I2211" s="250"/>
      <c r="J2211" s="250">
        <f t="shared" si="191"/>
        <v>0.27923801695520001</v>
      </c>
      <c r="K2211" s="250">
        <f t="shared" si="191"/>
        <v>0.29497103120672002</v>
      </c>
      <c r="L2211" s="250">
        <f t="shared" si="187"/>
        <v>0.27923801695520001</v>
      </c>
      <c r="M2211" s="250"/>
      <c r="N2211" s="250"/>
      <c r="O2211" s="250"/>
      <c r="P2211" s="250">
        <f t="shared" si="192"/>
        <v>0.3392552877576</v>
      </c>
      <c r="Q2211" s="250">
        <f t="shared" si="192"/>
        <v>0.34625118826103995</v>
      </c>
      <c r="R2211" s="250">
        <f t="shared" si="188"/>
        <v>0.3392552877576</v>
      </c>
      <c r="S2211" s="250"/>
      <c r="T2211" s="250">
        <f t="shared" si="193"/>
        <v>0.49189558724671822</v>
      </c>
      <c r="U2211" s="250">
        <f t="shared" si="193"/>
        <v>0.50046723515035718</v>
      </c>
      <c r="V2211" s="250">
        <f t="shared" si="193"/>
        <v>0.50731037684251823</v>
      </c>
      <c r="W2211" s="250">
        <f t="shared" si="189"/>
        <v>0.49189558724671822</v>
      </c>
      <c r="X2211" s="250"/>
      <c r="Y2211" s="250"/>
      <c r="Z2211" s="250"/>
      <c r="AA2211" s="250"/>
    </row>
    <row r="2212" spans="1:27" ht="14.25" hidden="1" customHeight="1">
      <c r="A2212" s="120">
        <v>0.22</v>
      </c>
      <c r="B2212" s="120">
        <v>0.59</v>
      </c>
      <c r="C2212" s="120">
        <v>0.19</v>
      </c>
      <c r="D2212" s="250">
        <f t="shared" si="190"/>
        <v>0.29983698484484</v>
      </c>
      <c r="E2212" s="250">
        <f t="shared" si="190"/>
        <v>0.31002759059672003</v>
      </c>
      <c r="F2212" s="250">
        <f t="shared" si="186"/>
        <v>0.29983698484484</v>
      </c>
      <c r="G2212" s="250"/>
      <c r="H2212" s="250"/>
      <c r="I2212" s="250"/>
      <c r="J2212" s="250">
        <f t="shared" si="191"/>
        <v>0.27892073676944001</v>
      </c>
      <c r="K2212" s="250">
        <f t="shared" si="191"/>
        <v>0.29529001262672</v>
      </c>
      <c r="L2212" s="250">
        <f t="shared" si="187"/>
        <v>0.27892073676944001</v>
      </c>
      <c r="M2212" s="250"/>
      <c r="N2212" s="250"/>
      <c r="O2212" s="250"/>
      <c r="P2212" s="250">
        <f t="shared" si="192"/>
        <v>0.33926145473171998</v>
      </c>
      <c r="Q2212" s="250">
        <f t="shared" si="192"/>
        <v>0.34624502128691997</v>
      </c>
      <c r="R2212" s="250">
        <f t="shared" si="188"/>
        <v>0.33926145473171998</v>
      </c>
      <c r="S2212" s="250"/>
      <c r="T2212" s="250">
        <f t="shared" si="193"/>
        <v>0.49146566400590702</v>
      </c>
      <c r="U2212" s="250">
        <f t="shared" si="193"/>
        <v>0.50067591385859256</v>
      </c>
      <c r="V2212" s="250">
        <f t="shared" si="193"/>
        <v>0.50751904112003421</v>
      </c>
      <c r="W2212" s="250">
        <f t="shared" si="189"/>
        <v>0.49146566400590702</v>
      </c>
      <c r="X2212" s="250"/>
      <c r="Y2212" s="250"/>
      <c r="Z2212" s="250"/>
      <c r="AA2212" s="250"/>
    </row>
    <row r="2213" spans="1:27" ht="14.25" hidden="1" customHeight="1">
      <c r="A2213" s="120">
        <v>0.22</v>
      </c>
      <c r="B2213" s="120">
        <v>0.6</v>
      </c>
      <c r="C2213" s="120">
        <v>0.18</v>
      </c>
      <c r="D2213" s="250">
        <f t="shared" si="190"/>
        <v>0.29948972040560001</v>
      </c>
      <c r="E2213" s="250">
        <f t="shared" si="190"/>
        <v>0.31034657201672</v>
      </c>
      <c r="F2213" s="250">
        <f t="shared" si="186"/>
        <v>0.29948972040560001</v>
      </c>
      <c r="G2213" s="250"/>
      <c r="H2213" s="250"/>
      <c r="I2213" s="250"/>
      <c r="J2213" s="250">
        <f t="shared" si="191"/>
        <v>0.27860345658367996</v>
      </c>
      <c r="K2213" s="250">
        <f t="shared" si="191"/>
        <v>0.29560899404672003</v>
      </c>
      <c r="L2213" s="250">
        <f t="shared" si="187"/>
        <v>0.27860345658367996</v>
      </c>
      <c r="M2213" s="250"/>
      <c r="N2213" s="250"/>
      <c r="O2213" s="250"/>
      <c r="P2213" s="250">
        <f t="shared" si="192"/>
        <v>0.33926762170584002</v>
      </c>
      <c r="Q2213" s="250">
        <f t="shared" si="192"/>
        <v>0.34623885431279999</v>
      </c>
      <c r="R2213" s="250">
        <f t="shared" si="188"/>
        <v>0.33926762170584002</v>
      </c>
      <c r="S2213" s="250"/>
      <c r="T2213" s="250">
        <f t="shared" si="193"/>
        <v>0.49103574076509582</v>
      </c>
      <c r="U2213" s="250">
        <f t="shared" si="193"/>
        <v>0.50088459256682794</v>
      </c>
      <c r="V2213" s="250">
        <f t="shared" si="193"/>
        <v>0.50772770539755019</v>
      </c>
      <c r="W2213" s="250">
        <f t="shared" si="189"/>
        <v>0.49103574076509582</v>
      </c>
      <c r="X2213" s="250"/>
      <c r="Y2213" s="250"/>
      <c r="Z2213" s="250"/>
      <c r="AA2213" s="250"/>
    </row>
    <row r="2214" spans="1:27" ht="14.25" hidden="1" customHeight="1">
      <c r="A2214" s="120">
        <v>0.22</v>
      </c>
      <c r="B2214" s="120">
        <v>0.61</v>
      </c>
      <c r="C2214" s="120">
        <v>0.17</v>
      </c>
      <c r="D2214" s="250">
        <f t="shared" si="190"/>
        <v>0.29914245596636002</v>
      </c>
      <c r="E2214" s="250">
        <f t="shared" si="190"/>
        <v>0.31066555343672003</v>
      </c>
      <c r="F2214" s="250">
        <f t="shared" si="186"/>
        <v>0.29914245596636002</v>
      </c>
      <c r="G2214" s="250"/>
      <c r="H2214" s="250"/>
      <c r="I2214" s="250"/>
      <c r="J2214" s="250">
        <f t="shared" si="191"/>
        <v>0.27828617639791997</v>
      </c>
      <c r="K2214" s="250">
        <f t="shared" si="191"/>
        <v>0.29592797546672001</v>
      </c>
      <c r="L2214" s="250">
        <f t="shared" si="187"/>
        <v>0.27828617639791997</v>
      </c>
      <c r="M2214" s="250"/>
      <c r="N2214" s="250"/>
      <c r="O2214" s="250"/>
      <c r="P2214" s="250">
        <f t="shared" si="192"/>
        <v>0.33927378867996</v>
      </c>
      <c r="Q2214" s="250">
        <f t="shared" si="192"/>
        <v>0.34623268733867996</v>
      </c>
      <c r="R2214" s="250">
        <f t="shared" si="188"/>
        <v>0.33927378867996</v>
      </c>
      <c r="S2214" s="250"/>
      <c r="T2214" s="250">
        <f t="shared" si="193"/>
        <v>0.49060581752428467</v>
      </c>
      <c r="U2214" s="250">
        <f t="shared" si="193"/>
        <v>0.50109327127506342</v>
      </c>
      <c r="V2214" s="250">
        <f t="shared" si="193"/>
        <v>0.50793636967506617</v>
      </c>
      <c r="W2214" s="250">
        <f t="shared" si="189"/>
        <v>0.49060581752428467</v>
      </c>
      <c r="X2214" s="250"/>
      <c r="Y2214" s="250"/>
      <c r="Z2214" s="250"/>
      <c r="AA2214" s="250"/>
    </row>
    <row r="2215" spans="1:27" ht="14.25" hidden="1" customHeight="1">
      <c r="A2215" s="120">
        <v>0.22</v>
      </c>
      <c r="B2215" s="120">
        <v>0.62</v>
      </c>
      <c r="C2215" s="120">
        <v>0.16</v>
      </c>
      <c r="D2215" s="250">
        <f t="shared" si="190"/>
        <v>0.29879519152711997</v>
      </c>
      <c r="E2215" s="250">
        <f t="shared" si="190"/>
        <v>0.31098453485671995</v>
      </c>
      <c r="F2215" s="250">
        <f t="shared" si="186"/>
        <v>0.29879519152711997</v>
      </c>
      <c r="G2215" s="250"/>
      <c r="H2215" s="250"/>
      <c r="I2215" s="250"/>
      <c r="J2215" s="250">
        <f t="shared" si="191"/>
        <v>0.27796889621215998</v>
      </c>
      <c r="K2215" s="250">
        <f t="shared" si="191"/>
        <v>0.29624695688671998</v>
      </c>
      <c r="L2215" s="250">
        <f t="shared" si="187"/>
        <v>0.27796889621215998</v>
      </c>
      <c r="M2215" s="250"/>
      <c r="N2215" s="250"/>
      <c r="O2215" s="250"/>
      <c r="P2215" s="250">
        <f t="shared" si="192"/>
        <v>0.33927995565407998</v>
      </c>
      <c r="Q2215" s="250">
        <f t="shared" si="192"/>
        <v>0.34622652036456003</v>
      </c>
      <c r="R2215" s="250">
        <f t="shared" si="188"/>
        <v>0.33927995565407998</v>
      </c>
      <c r="S2215" s="250"/>
      <c r="T2215" s="250">
        <f t="shared" si="193"/>
        <v>0.49017589428347352</v>
      </c>
      <c r="U2215" s="250">
        <f t="shared" si="193"/>
        <v>0.5013019499832988</v>
      </c>
      <c r="V2215" s="250">
        <f t="shared" si="193"/>
        <v>0.50814503395258215</v>
      </c>
      <c r="W2215" s="250">
        <f t="shared" si="189"/>
        <v>0.49017589428347352</v>
      </c>
      <c r="X2215" s="250"/>
      <c r="Y2215" s="250"/>
      <c r="Z2215" s="250"/>
      <c r="AA2215" s="250"/>
    </row>
    <row r="2216" spans="1:27" ht="14.25" hidden="1" customHeight="1">
      <c r="A2216" s="120">
        <v>0.22</v>
      </c>
      <c r="B2216" s="120">
        <v>0.63</v>
      </c>
      <c r="C2216" s="120">
        <v>0.15</v>
      </c>
      <c r="D2216" s="250">
        <f t="shared" si="190"/>
        <v>0.29844792708787998</v>
      </c>
      <c r="E2216" s="250">
        <f t="shared" si="190"/>
        <v>0.31130351627671998</v>
      </c>
      <c r="F2216" s="250">
        <f t="shared" si="186"/>
        <v>0.29844792708787998</v>
      </c>
      <c r="G2216" s="250"/>
      <c r="H2216" s="250"/>
      <c r="I2216" s="250"/>
      <c r="J2216" s="250">
        <f t="shared" si="191"/>
        <v>0.27765161602639998</v>
      </c>
      <c r="K2216" s="250">
        <f t="shared" si="191"/>
        <v>0.29656593830671996</v>
      </c>
      <c r="L2216" s="250">
        <f t="shared" si="187"/>
        <v>0.27765161602639998</v>
      </c>
      <c r="M2216" s="250"/>
      <c r="N2216" s="250"/>
      <c r="O2216" s="250"/>
      <c r="P2216" s="250">
        <f t="shared" si="192"/>
        <v>0.33928612262820002</v>
      </c>
      <c r="Q2216" s="250">
        <f t="shared" si="192"/>
        <v>0.34622035339043999</v>
      </c>
      <c r="R2216" s="250">
        <f t="shared" si="188"/>
        <v>0.33928612262820002</v>
      </c>
      <c r="S2216" s="250"/>
      <c r="T2216" s="250">
        <f t="shared" si="193"/>
        <v>0.48974597104266238</v>
      </c>
      <c r="U2216" s="250">
        <f t="shared" si="193"/>
        <v>0.50151062869153418</v>
      </c>
      <c r="V2216" s="250">
        <f t="shared" si="193"/>
        <v>0.50835369823009802</v>
      </c>
      <c r="W2216" s="250">
        <f t="shared" si="189"/>
        <v>0.48974597104266238</v>
      </c>
      <c r="X2216" s="250"/>
      <c r="Y2216" s="250"/>
      <c r="Z2216" s="250"/>
      <c r="AA2216" s="250"/>
    </row>
    <row r="2217" spans="1:27" ht="14.25" hidden="1" customHeight="1">
      <c r="A2217" s="120">
        <v>0.22</v>
      </c>
      <c r="B2217" s="120">
        <v>0.64</v>
      </c>
      <c r="C2217" s="120">
        <v>0.14000000000000001</v>
      </c>
      <c r="D2217" s="250">
        <f t="shared" si="190"/>
        <v>0.29810066264863999</v>
      </c>
      <c r="E2217" s="250">
        <f t="shared" si="190"/>
        <v>0.31162249769672001</v>
      </c>
      <c r="F2217" s="250">
        <f t="shared" si="186"/>
        <v>0.29810066264863999</v>
      </c>
      <c r="G2217" s="250"/>
      <c r="H2217" s="250"/>
      <c r="I2217" s="250"/>
      <c r="J2217" s="250">
        <f t="shared" si="191"/>
        <v>0.27733433584063999</v>
      </c>
      <c r="K2217" s="250">
        <f t="shared" si="191"/>
        <v>0.29688491972671999</v>
      </c>
      <c r="L2217" s="250">
        <f t="shared" si="187"/>
        <v>0.27733433584063999</v>
      </c>
      <c r="M2217" s="250"/>
      <c r="N2217" s="250"/>
      <c r="O2217" s="250"/>
      <c r="P2217" s="250">
        <f t="shared" si="192"/>
        <v>0.33929228960232005</v>
      </c>
      <c r="Q2217" s="250">
        <f t="shared" si="192"/>
        <v>0.34621418641632001</v>
      </c>
      <c r="R2217" s="250">
        <f t="shared" si="188"/>
        <v>0.33929228960232005</v>
      </c>
      <c r="S2217" s="250"/>
      <c r="T2217" s="250">
        <f t="shared" si="193"/>
        <v>0.48931604780185123</v>
      </c>
      <c r="U2217" s="250">
        <f t="shared" si="193"/>
        <v>0.50171930739976967</v>
      </c>
      <c r="V2217" s="250">
        <f t="shared" si="193"/>
        <v>0.508562362507614</v>
      </c>
      <c r="W2217" s="250">
        <f t="shared" si="189"/>
        <v>0.48931604780185123</v>
      </c>
      <c r="X2217" s="250"/>
      <c r="Y2217" s="250"/>
      <c r="Z2217" s="250"/>
      <c r="AA2217" s="250"/>
    </row>
    <row r="2218" spans="1:27" ht="14.25" hidden="1" customHeight="1">
      <c r="A2218" s="120">
        <v>0.22</v>
      </c>
      <c r="B2218" s="120">
        <v>0.65</v>
      </c>
      <c r="C2218" s="120">
        <v>0.13</v>
      </c>
      <c r="D2218" s="250">
        <f t="shared" si="190"/>
        <v>0.29775339820940006</v>
      </c>
      <c r="E2218" s="250">
        <f t="shared" si="190"/>
        <v>0.31194147911672004</v>
      </c>
      <c r="F2218" s="250">
        <f t="shared" si="186"/>
        <v>0.29775339820940006</v>
      </c>
      <c r="G2218" s="250"/>
      <c r="H2218" s="250"/>
      <c r="I2218" s="250"/>
      <c r="J2218" s="250">
        <f t="shared" si="191"/>
        <v>0.27701705565488</v>
      </c>
      <c r="K2218" s="250">
        <f t="shared" si="191"/>
        <v>0.29720390114672002</v>
      </c>
      <c r="L2218" s="250">
        <f t="shared" si="187"/>
        <v>0.27701705565488</v>
      </c>
      <c r="M2218" s="250"/>
      <c r="N2218" s="250"/>
      <c r="O2218" s="250"/>
      <c r="P2218" s="250">
        <f t="shared" si="192"/>
        <v>0.33929845657644003</v>
      </c>
      <c r="Q2218" s="250">
        <f t="shared" si="192"/>
        <v>0.34620801944219998</v>
      </c>
      <c r="R2218" s="250">
        <f t="shared" si="188"/>
        <v>0.33929845657644003</v>
      </c>
      <c r="S2218" s="250"/>
      <c r="T2218" s="250">
        <f t="shared" si="193"/>
        <v>0.48888612456104003</v>
      </c>
      <c r="U2218" s="250">
        <f t="shared" si="193"/>
        <v>0.50192798610800504</v>
      </c>
      <c r="V2218" s="250">
        <f t="shared" si="193"/>
        <v>0.50877102678512998</v>
      </c>
      <c r="W2218" s="250">
        <f t="shared" si="189"/>
        <v>0.48888612456104003</v>
      </c>
      <c r="X2218" s="250"/>
      <c r="Y2218" s="250"/>
      <c r="Z2218" s="250"/>
      <c r="AA2218" s="250"/>
    </row>
    <row r="2219" spans="1:27" ht="14.25" hidden="1" customHeight="1">
      <c r="A2219" s="120">
        <v>0.22</v>
      </c>
      <c r="B2219" s="120">
        <v>0.66</v>
      </c>
      <c r="C2219" s="120">
        <v>0.12</v>
      </c>
      <c r="D2219" s="250">
        <f t="shared" si="190"/>
        <v>0.29740613377016001</v>
      </c>
      <c r="E2219" s="250">
        <f t="shared" si="190"/>
        <v>0.31226046053672002</v>
      </c>
      <c r="F2219" s="250">
        <f t="shared" si="186"/>
        <v>0.29740613377016001</v>
      </c>
      <c r="G2219" s="250"/>
      <c r="H2219" s="250"/>
      <c r="I2219" s="250"/>
      <c r="J2219" s="250">
        <f t="shared" si="191"/>
        <v>0.27669977546912</v>
      </c>
      <c r="K2219" s="250">
        <f t="shared" si="191"/>
        <v>0.29752288256671999</v>
      </c>
      <c r="L2219" s="250">
        <f t="shared" si="187"/>
        <v>0.27669977546912</v>
      </c>
      <c r="M2219" s="250"/>
      <c r="N2219" s="250"/>
      <c r="O2219" s="250"/>
      <c r="P2219" s="250">
        <f t="shared" si="192"/>
        <v>0.33930462355056001</v>
      </c>
      <c r="Q2219" s="250">
        <f t="shared" si="192"/>
        <v>0.34620185246808</v>
      </c>
      <c r="R2219" s="250">
        <f t="shared" si="188"/>
        <v>0.33930462355056001</v>
      </c>
      <c r="S2219" s="250"/>
      <c r="T2219" s="250">
        <f t="shared" si="193"/>
        <v>0.48845620132022888</v>
      </c>
      <c r="U2219" s="250">
        <f t="shared" si="193"/>
        <v>0.50213666481624042</v>
      </c>
      <c r="V2219" s="250">
        <f t="shared" si="193"/>
        <v>0.50897969106264596</v>
      </c>
      <c r="W2219" s="250">
        <f t="shared" si="189"/>
        <v>0.48845620132022888</v>
      </c>
      <c r="X2219" s="250"/>
      <c r="Y2219" s="250"/>
      <c r="Z2219" s="250"/>
      <c r="AA2219" s="250"/>
    </row>
    <row r="2220" spans="1:27" ht="14.25" hidden="1" customHeight="1">
      <c r="A2220" s="120">
        <v>0.22</v>
      </c>
      <c r="B2220" s="120">
        <v>0.67</v>
      </c>
      <c r="C2220" s="120">
        <v>0.11</v>
      </c>
      <c r="D2220" s="250">
        <f t="shared" si="190"/>
        <v>0.29705886933092007</v>
      </c>
      <c r="E2220" s="250">
        <f t="shared" si="190"/>
        <v>0.31257944195671999</v>
      </c>
      <c r="F2220" s="250">
        <f t="shared" si="186"/>
        <v>0.29705886933092007</v>
      </c>
      <c r="G2220" s="250"/>
      <c r="H2220" s="250"/>
      <c r="I2220" s="250"/>
      <c r="J2220" s="250">
        <f t="shared" si="191"/>
        <v>0.27638249528336001</v>
      </c>
      <c r="K2220" s="250">
        <f t="shared" si="191"/>
        <v>0.29784186398672002</v>
      </c>
      <c r="L2220" s="250">
        <f t="shared" si="187"/>
        <v>0.27638249528336001</v>
      </c>
      <c r="M2220" s="250"/>
      <c r="N2220" s="250"/>
      <c r="O2220" s="250"/>
      <c r="P2220" s="250">
        <f t="shared" si="192"/>
        <v>0.33931079052467999</v>
      </c>
      <c r="Q2220" s="250">
        <f t="shared" si="192"/>
        <v>0.34619568549396001</v>
      </c>
      <c r="R2220" s="250">
        <f t="shared" si="188"/>
        <v>0.33931079052467999</v>
      </c>
      <c r="S2220" s="250"/>
      <c r="T2220" s="250">
        <f t="shared" si="193"/>
        <v>0.48802627807941773</v>
      </c>
      <c r="U2220" s="250">
        <f t="shared" si="193"/>
        <v>0.50234534352447591</v>
      </c>
      <c r="V2220" s="250">
        <f t="shared" si="193"/>
        <v>0.50918835534016194</v>
      </c>
      <c r="W2220" s="250">
        <f t="shared" si="189"/>
        <v>0.48802627807941773</v>
      </c>
      <c r="X2220" s="250"/>
      <c r="Y2220" s="250"/>
      <c r="Z2220" s="250"/>
      <c r="AA2220" s="250"/>
    </row>
    <row r="2221" spans="1:27" ht="14.25" hidden="1" customHeight="1">
      <c r="A2221" s="120">
        <v>0.22</v>
      </c>
      <c r="B2221" s="120">
        <v>0.68</v>
      </c>
      <c r="C2221" s="120">
        <v>0.1</v>
      </c>
      <c r="D2221" s="250">
        <f t="shared" si="190"/>
        <v>0.29671160489168008</v>
      </c>
      <c r="E2221" s="250">
        <f t="shared" si="190"/>
        <v>0.31289842337672003</v>
      </c>
      <c r="F2221" s="250">
        <f t="shared" si="186"/>
        <v>0.29671160489168008</v>
      </c>
      <c r="G2221" s="250"/>
      <c r="H2221" s="250"/>
      <c r="I2221" s="250"/>
      <c r="J2221" s="250">
        <f t="shared" si="191"/>
        <v>0.27606521509760001</v>
      </c>
      <c r="K2221" s="250">
        <f t="shared" si="191"/>
        <v>0.29816084540672005</v>
      </c>
      <c r="L2221" s="250">
        <f t="shared" si="187"/>
        <v>0.27606521509760001</v>
      </c>
      <c r="M2221" s="250"/>
      <c r="N2221" s="250"/>
      <c r="O2221" s="250"/>
      <c r="P2221" s="250">
        <f t="shared" si="192"/>
        <v>0.33931695749879998</v>
      </c>
      <c r="Q2221" s="250">
        <f t="shared" si="192"/>
        <v>0.34618951851983998</v>
      </c>
      <c r="R2221" s="250">
        <f t="shared" si="188"/>
        <v>0.33931695749879998</v>
      </c>
      <c r="S2221" s="250"/>
      <c r="T2221" s="250">
        <f t="shared" si="193"/>
        <v>0.48759635483860653</v>
      </c>
      <c r="U2221" s="250">
        <f t="shared" si="193"/>
        <v>0.50255402223271128</v>
      </c>
      <c r="V2221" s="250">
        <f t="shared" si="193"/>
        <v>0.50939701961767792</v>
      </c>
      <c r="W2221" s="250">
        <f t="shared" si="189"/>
        <v>0.48759635483860653</v>
      </c>
      <c r="X2221" s="250"/>
      <c r="Y2221" s="250"/>
      <c r="Z2221" s="250"/>
      <c r="AA2221" s="250"/>
    </row>
    <row r="2222" spans="1:27" ht="14.25" hidden="1" customHeight="1">
      <c r="A2222" s="120">
        <v>0.22</v>
      </c>
      <c r="B2222" s="120">
        <v>0.69</v>
      </c>
      <c r="C2222" s="120">
        <v>0.09</v>
      </c>
      <c r="D2222" s="250">
        <f t="shared" si="190"/>
        <v>0.29636434045244003</v>
      </c>
      <c r="E2222" s="250">
        <f t="shared" si="190"/>
        <v>0.31321740479672</v>
      </c>
      <c r="F2222" s="250">
        <f t="shared" si="186"/>
        <v>0.29636434045244003</v>
      </c>
      <c r="G2222" s="250"/>
      <c r="H2222" s="250"/>
      <c r="I2222" s="250"/>
      <c r="J2222" s="250">
        <f t="shared" si="191"/>
        <v>0.27574793491183996</v>
      </c>
      <c r="K2222" s="250">
        <f t="shared" si="191"/>
        <v>0.29847982682671997</v>
      </c>
      <c r="L2222" s="250">
        <f t="shared" si="187"/>
        <v>0.27574793491183996</v>
      </c>
      <c r="M2222" s="250"/>
      <c r="N2222" s="250"/>
      <c r="O2222" s="250"/>
      <c r="P2222" s="250">
        <f t="shared" si="192"/>
        <v>0.33932312447292001</v>
      </c>
      <c r="Q2222" s="250">
        <f t="shared" si="192"/>
        <v>0.34618335154572</v>
      </c>
      <c r="R2222" s="250">
        <f t="shared" si="188"/>
        <v>0.33932312447292001</v>
      </c>
      <c r="S2222" s="250"/>
      <c r="T2222" s="250">
        <f t="shared" si="193"/>
        <v>0.48716643159779532</v>
      </c>
      <c r="U2222" s="250">
        <f t="shared" si="193"/>
        <v>0.50276270094094655</v>
      </c>
      <c r="V2222" s="250">
        <f t="shared" si="193"/>
        <v>0.50960568389519378</v>
      </c>
      <c r="W2222" s="250">
        <f t="shared" si="189"/>
        <v>0.48716643159779532</v>
      </c>
      <c r="X2222" s="250"/>
      <c r="Y2222" s="250"/>
      <c r="Z2222" s="250"/>
      <c r="AA2222" s="250"/>
    </row>
    <row r="2223" spans="1:27" ht="14.25" hidden="1" customHeight="1">
      <c r="A2223" s="120">
        <v>0.22</v>
      </c>
      <c r="B2223" s="120">
        <v>0.7</v>
      </c>
      <c r="C2223" s="120">
        <v>0.08</v>
      </c>
      <c r="D2223" s="250">
        <f t="shared" si="190"/>
        <v>0.29601707601320004</v>
      </c>
      <c r="E2223" s="250">
        <f t="shared" si="190"/>
        <v>0.31353638621671998</v>
      </c>
      <c r="F2223" s="250">
        <f t="shared" si="186"/>
        <v>0.29601707601320004</v>
      </c>
      <c r="G2223" s="250"/>
      <c r="H2223" s="250"/>
      <c r="I2223" s="250"/>
      <c r="J2223" s="250">
        <f t="shared" si="191"/>
        <v>0.27543065472607997</v>
      </c>
      <c r="K2223" s="250">
        <f t="shared" si="191"/>
        <v>0.29879880824672</v>
      </c>
      <c r="L2223" s="250">
        <f t="shared" si="187"/>
        <v>0.27543065472607997</v>
      </c>
      <c r="M2223" s="250"/>
      <c r="N2223" s="250"/>
      <c r="O2223" s="250"/>
      <c r="P2223" s="250">
        <f t="shared" si="192"/>
        <v>0.33932929144703999</v>
      </c>
      <c r="Q2223" s="250">
        <f t="shared" si="192"/>
        <v>0.34617718457159996</v>
      </c>
      <c r="R2223" s="250">
        <f t="shared" si="188"/>
        <v>0.33932929144703999</v>
      </c>
      <c r="S2223" s="250"/>
      <c r="T2223" s="250">
        <f t="shared" si="193"/>
        <v>0.48673650835698412</v>
      </c>
      <c r="U2223" s="250">
        <f t="shared" si="193"/>
        <v>0.50297137964918204</v>
      </c>
      <c r="V2223" s="250">
        <f t="shared" si="193"/>
        <v>0.50981434817270976</v>
      </c>
      <c r="W2223" s="250">
        <f t="shared" si="189"/>
        <v>0.48673650835698412</v>
      </c>
      <c r="X2223" s="250"/>
      <c r="Y2223" s="250"/>
      <c r="Z2223" s="250"/>
      <c r="AA2223" s="250"/>
    </row>
    <row r="2224" spans="1:27" ht="14.25" hidden="1" customHeight="1">
      <c r="A2224" s="120">
        <v>0.22</v>
      </c>
      <c r="B2224" s="120">
        <v>0.71</v>
      </c>
      <c r="C2224" s="120">
        <v>7.0000000000000007E-2</v>
      </c>
      <c r="D2224" s="250">
        <f t="shared" si="190"/>
        <v>0.29566981157396005</v>
      </c>
      <c r="E2224" s="250">
        <f t="shared" si="190"/>
        <v>0.31385536763672001</v>
      </c>
      <c r="F2224" s="250">
        <f t="shared" si="186"/>
        <v>0.29566981157396005</v>
      </c>
      <c r="G2224" s="250"/>
      <c r="H2224" s="250"/>
      <c r="I2224" s="250"/>
      <c r="J2224" s="250">
        <f t="shared" si="191"/>
        <v>0.27511337454031998</v>
      </c>
      <c r="K2224" s="250">
        <f t="shared" si="191"/>
        <v>0.29911778966672004</v>
      </c>
      <c r="L2224" s="250">
        <f t="shared" si="187"/>
        <v>0.27511337454031998</v>
      </c>
      <c r="M2224" s="250"/>
      <c r="N2224" s="250"/>
      <c r="O2224" s="250"/>
      <c r="P2224" s="250">
        <f t="shared" si="192"/>
        <v>0.33933545842116003</v>
      </c>
      <c r="Q2224" s="250">
        <f t="shared" si="192"/>
        <v>0.34617101759747998</v>
      </c>
      <c r="R2224" s="250">
        <f t="shared" si="188"/>
        <v>0.33933545842116003</v>
      </c>
      <c r="S2224" s="250"/>
      <c r="T2224" s="250">
        <f t="shared" si="193"/>
        <v>0.48630658511617303</v>
      </c>
      <c r="U2224" s="250">
        <f t="shared" si="193"/>
        <v>0.50318005835741741</v>
      </c>
      <c r="V2224" s="250">
        <f t="shared" si="193"/>
        <v>0.51002301245022574</v>
      </c>
      <c r="W2224" s="250">
        <f t="shared" si="189"/>
        <v>0.48630658511617303</v>
      </c>
      <c r="X2224" s="250"/>
      <c r="Y2224" s="250"/>
      <c r="Z2224" s="250"/>
      <c r="AA2224" s="250"/>
    </row>
    <row r="2225" spans="1:27" ht="14.25" hidden="1" customHeight="1">
      <c r="A2225" s="120">
        <v>0.22</v>
      </c>
      <c r="B2225" s="120">
        <v>0.72</v>
      </c>
      <c r="C2225" s="120">
        <v>0.06</v>
      </c>
      <c r="D2225" s="250">
        <f t="shared" si="190"/>
        <v>0.29532254713472</v>
      </c>
      <c r="E2225" s="250">
        <f t="shared" si="190"/>
        <v>0.31417434905672004</v>
      </c>
      <c r="F2225" s="250">
        <f t="shared" si="186"/>
        <v>0.29532254713472</v>
      </c>
      <c r="G2225" s="250"/>
      <c r="H2225" s="250"/>
      <c r="I2225" s="250"/>
      <c r="J2225" s="250">
        <f t="shared" si="191"/>
        <v>0.27479609435455998</v>
      </c>
      <c r="K2225" s="250">
        <f t="shared" si="191"/>
        <v>0.29943677108671996</v>
      </c>
      <c r="L2225" s="250">
        <f t="shared" si="187"/>
        <v>0.27479609435455998</v>
      </c>
      <c r="M2225" s="250"/>
      <c r="N2225" s="250"/>
      <c r="O2225" s="250"/>
      <c r="P2225" s="250">
        <f t="shared" si="192"/>
        <v>0.33934162539527996</v>
      </c>
      <c r="Q2225" s="250">
        <f t="shared" si="192"/>
        <v>0.34616485062336</v>
      </c>
      <c r="R2225" s="250">
        <f t="shared" si="188"/>
        <v>0.33934162539527996</v>
      </c>
      <c r="S2225" s="250"/>
      <c r="T2225" s="250">
        <f t="shared" si="193"/>
        <v>0.48587666187536183</v>
      </c>
      <c r="U2225" s="250">
        <f t="shared" si="193"/>
        <v>0.50338873706565279</v>
      </c>
      <c r="V2225" s="250">
        <f t="shared" si="193"/>
        <v>0.51023167672774172</v>
      </c>
      <c r="W2225" s="250">
        <f t="shared" si="189"/>
        <v>0.48587666187536183</v>
      </c>
      <c r="X2225" s="250"/>
      <c r="Y2225" s="250"/>
      <c r="Z2225" s="250"/>
      <c r="AA2225" s="250"/>
    </row>
    <row r="2226" spans="1:27" ht="14.25" hidden="1" customHeight="1">
      <c r="A2226" s="120">
        <v>0.22</v>
      </c>
      <c r="B2226" s="120">
        <v>0.73</v>
      </c>
      <c r="C2226" s="120">
        <v>0.05</v>
      </c>
      <c r="D2226" s="250">
        <f t="shared" si="190"/>
        <v>0.29497528269548001</v>
      </c>
      <c r="E2226" s="250">
        <f t="shared" si="190"/>
        <v>0.31449333047672001</v>
      </c>
      <c r="F2226" s="250">
        <f t="shared" si="186"/>
        <v>0.29497528269548001</v>
      </c>
      <c r="G2226" s="250"/>
      <c r="H2226" s="250"/>
      <c r="I2226" s="250"/>
      <c r="J2226" s="250">
        <f t="shared" si="191"/>
        <v>0.27447881416879999</v>
      </c>
      <c r="K2226" s="250">
        <f t="shared" si="191"/>
        <v>0.29975575250671999</v>
      </c>
      <c r="L2226" s="250">
        <f t="shared" si="187"/>
        <v>0.27447881416879999</v>
      </c>
      <c r="M2226" s="250"/>
      <c r="N2226" s="250"/>
      <c r="O2226" s="250"/>
      <c r="P2226" s="250">
        <f t="shared" si="192"/>
        <v>0.33934779236939999</v>
      </c>
      <c r="Q2226" s="250">
        <f t="shared" si="192"/>
        <v>0.34615868364923996</v>
      </c>
      <c r="R2226" s="250">
        <f t="shared" si="188"/>
        <v>0.33934779236939999</v>
      </c>
      <c r="S2226" s="250"/>
      <c r="T2226" s="250">
        <f t="shared" si="193"/>
        <v>0.48544673863455068</v>
      </c>
      <c r="U2226" s="250">
        <f t="shared" si="193"/>
        <v>0.50359741577388828</v>
      </c>
      <c r="V2226" s="250">
        <f t="shared" si="193"/>
        <v>0.5104403410052577</v>
      </c>
      <c r="W2226" s="250">
        <f t="shared" si="189"/>
        <v>0.48544673863455068</v>
      </c>
      <c r="X2226" s="250"/>
      <c r="Y2226" s="250"/>
      <c r="Z2226" s="250"/>
      <c r="AA2226" s="250"/>
    </row>
    <row r="2227" spans="1:27" ht="14.25" hidden="1" customHeight="1">
      <c r="A2227" s="120">
        <v>0.22</v>
      </c>
      <c r="B2227" s="120">
        <v>0.74</v>
      </c>
      <c r="C2227" s="120">
        <v>0.04</v>
      </c>
      <c r="D2227" s="250">
        <f t="shared" si="190"/>
        <v>0.29462801825624002</v>
      </c>
      <c r="E2227" s="250">
        <f t="shared" si="190"/>
        <v>0.31481231189671999</v>
      </c>
      <c r="F2227" s="250">
        <f t="shared" si="186"/>
        <v>0.29462801825624002</v>
      </c>
      <c r="G2227" s="250"/>
      <c r="H2227" s="250"/>
      <c r="I2227" s="250"/>
      <c r="J2227" s="250">
        <f t="shared" si="191"/>
        <v>0.27416153398304</v>
      </c>
      <c r="K2227" s="250">
        <f t="shared" si="191"/>
        <v>0.30007473392671996</v>
      </c>
      <c r="L2227" s="250">
        <f t="shared" si="187"/>
        <v>0.27416153398304</v>
      </c>
      <c r="M2227" s="250"/>
      <c r="N2227" s="250"/>
      <c r="O2227" s="250"/>
      <c r="P2227" s="250">
        <f t="shared" si="192"/>
        <v>0.33935395934351997</v>
      </c>
      <c r="Q2227" s="250">
        <f t="shared" si="192"/>
        <v>0.34615251667511998</v>
      </c>
      <c r="R2227" s="250">
        <f t="shared" si="188"/>
        <v>0.33935395934351997</v>
      </c>
      <c r="S2227" s="250"/>
      <c r="T2227" s="250">
        <f t="shared" si="193"/>
        <v>0.48501681539373948</v>
      </c>
      <c r="U2227" s="250">
        <f t="shared" si="193"/>
        <v>0.50380609448212366</v>
      </c>
      <c r="V2227" s="250">
        <f t="shared" si="193"/>
        <v>0.51064900528277368</v>
      </c>
      <c r="W2227" s="250">
        <f t="shared" si="189"/>
        <v>0.48501681539373948</v>
      </c>
      <c r="X2227" s="250"/>
      <c r="Y2227" s="250"/>
      <c r="Z2227" s="250"/>
      <c r="AA2227" s="250"/>
    </row>
    <row r="2228" spans="1:27" ht="14.25" hidden="1" customHeight="1">
      <c r="A2228" s="120">
        <v>0.22</v>
      </c>
      <c r="B2228" s="120">
        <v>0.75</v>
      </c>
      <c r="C2228" s="120">
        <v>0.03</v>
      </c>
      <c r="D2228" s="250">
        <f t="shared" si="190"/>
        <v>0.29428075381700003</v>
      </c>
      <c r="E2228" s="250">
        <f t="shared" si="190"/>
        <v>0.31513129331672002</v>
      </c>
      <c r="F2228" s="250">
        <f t="shared" si="186"/>
        <v>0.29428075381700003</v>
      </c>
      <c r="G2228" s="250"/>
      <c r="H2228" s="250"/>
      <c r="I2228" s="250"/>
      <c r="J2228" s="250">
        <f t="shared" si="191"/>
        <v>0.27384425379728</v>
      </c>
      <c r="K2228" s="250">
        <f t="shared" si="191"/>
        <v>0.30039371534671999</v>
      </c>
      <c r="L2228" s="250">
        <f t="shared" si="187"/>
        <v>0.27384425379728</v>
      </c>
      <c r="M2228" s="250"/>
      <c r="N2228" s="250"/>
      <c r="O2228" s="250"/>
      <c r="P2228" s="250">
        <f t="shared" si="192"/>
        <v>0.33936012631764001</v>
      </c>
      <c r="Q2228" s="250">
        <f t="shared" si="192"/>
        <v>0.346146349701</v>
      </c>
      <c r="R2228" s="250">
        <f t="shared" si="188"/>
        <v>0.33936012631764001</v>
      </c>
      <c r="S2228" s="250"/>
      <c r="T2228" s="250">
        <f t="shared" si="193"/>
        <v>0.48458689215292833</v>
      </c>
      <c r="U2228" s="250">
        <f t="shared" si="193"/>
        <v>0.50401477319035903</v>
      </c>
      <c r="V2228" s="250">
        <f t="shared" si="193"/>
        <v>0.51085766956028955</v>
      </c>
      <c r="W2228" s="250">
        <f t="shared" si="189"/>
        <v>0.48458689215292833</v>
      </c>
      <c r="X2228" s="250"/>
      <c r="Y2228" s="250"/>
      <c r="Z2228" s="250"/>
      <c r="AA2228" s="250"/>
    </row>
    <row r="2229" spans="1:27" ht="14.25" hidden="1" customHeight="1">
      <c r="A2229" s="120">
        <v>0.22</v>
      </c>
      <c r="B2229" s="120">
        <v>0.76</v>
      </c>
      <c r="C2229" s="120">
        <v>0.02</v>
      </c>
      <c r="D2229" s="250">
        <f t="shared" si="190"/>
        <v>0.29393348937776004</v>
      </c>
      <c r="E2229" s="250">
        <f t="shared" si="190"/>
        <v>0.31545027473672005</v>
      </c>
      <c r="F2229" s="250">
        <f t="shared" si="186"/>
        <v>0.29393348937776004</v>
      </c>
      <c r="G2229" s="250"/>
      <c r="H2229" s="250"/>
      <c r="I2229" s="250"/>
      <c r="J2229" s="250">
        <f t="shared" si="191"/>
        <v>0.27352697361152001</v>
      </c>
      <c r="K2229" s="250">
        <f t="shared" si="191"/>
        <v>0.30071269676672002</v>
      </c>
      <c r="L2229" s="250">
        <f t="shared" si="187"/>
        <v>0.27352697361152001</v>
      </c>
      <c r="M2229" s="250"/>
      <c r="N2229" s="250"/>
      <c r="O2229" s="250"/>
      <c r="P2229" s="250">
        <f t="shared" si="192"/>
        <v>0.33936629329175999</v>
      </c>
      <c r="Q2229" s="250">
        <f t="shared" si="192"/>
        <v>0.34614018272688002</v>
      </c>
      <c r="R2229" s="250">
        <f t="shared" si="188"/>
        <v>0.33936629329175999</v>
      </c>
      <c r="S2229" s="250"/>
      <c r="T2229" s="250">
        <f t="shared" si="193"/>
        <v>0.48415696891211718</v>
      </c>
      <c r="U2229" s="250">
        <f t="shared" si="193"/>
        <v>0.50422345189859441</v>
      </c>
      <c r="V2229" s="250">
        <f t="shared" si="193"/>
        <v>0.51106633383780564</v>
      </c>
      <c r="W2229" s="250">
        <f t="shared" si="189"/>
        <v>0.48415696891211718</v>
      </c>
      <c r="X2229" s="250"/>
      <c r="Y2229" s="250"/>
      <c r="Z2229" s="250"/>
      <c r="AA2229" s="250"/>
    </row>
    <row r="2230" spans="1:27" ht="14.25" hidden="1" customHeight="1">
      <c r="A2230" s="120">
        <v>0.22</v>
      </c>
      <c r="B2230" s="120">
        <v>0.77</v>
      </c>
      <c r="C2230" s="120">
        <v>0.01</v>
      </c>
      <c r="D2230" s="250">
        <f t="shared" si="190"/>
        <v>0.29358622493852005</v>
      </c>
      <c r="E2230" s="250">
        <f t="shared" si="190"/>
        <v>0.31576925615672002</v>
      </c>
      <c r="F2230" s="250">
        <f t="shared" si="186"/>
        <v>0.29358622493852005</v>
      </c>
      <c r="G2230" s="250"/>
      <c r="H2230" s="250"/>
      <c r="I2230" s="250"/>
      <c r="J2230" s="250">
        <f t="shared" si="191"/>
        <v>0.27320969342576001</v>
      </c>
      <c r="K2230" s="250">
        <f t="shared" si="191"/>
        <v>0.30103167818672</v>
      </c>
      <c r="L2230" s="250">
        <f t="shared" si="187"/>
        <v>0.27320969342576001</v>
      </c>
      <c r="M2230" s="250"/>
      <c r="N2230" s="250"/>
      <c r="O2230" s="250"/>
      <c r="P2230" s="250">
        <f t="shared" si="192"/>
        <v>0.33937246026588003</v>
      </c>
      <c r="Q2230" s="250">
        <f t="shared" si="192"/>
        <v>0.34613401575276004</v>
      </c>
      <c r="R2230" s="250">
        <f t="shared" si="188"/>
        <v>0.33937246026588003</v>
      </c>
      <c r="S2230" s="250"/>
      <c r="T2230" s="250">
        <f t="shared" si="193"/>
        <v>0.48372704567130603</v>
      </c>
      <c r="U2230" s="250">
        <f t="shared" si="193"/>
        <v>0.50443213060682979</v>
      </c>
      <c r="V2230" s="250">
        <f t="shared" si="193"/>
        <v>0.51127499811532151</v>
      </c>
      <c r="W2230" s="250">
        <f t="shared" si="189"/>
        <v>0.48372704567130603</v>
      </c>
      <c r="X2230" s="250"/>
      <c r="Y2230" s="250"/>
      <c r="Z2230" s="250"/>
      <c r="AA2230" s="250"/>
    </row>
    <row r="2231" spans="1:27" ht="14.25" hidden="1" customHeight="1">
      <c r="A2231" s="120">
        <v>0.22</v>
      </c>
      <c r="B2231" s="120">
        <v>0.78</v>
      </c>
      <c r="C2231" s="120">
        <v>0</v>
      </c>
      <c r="D2231" s="250">
        <f t="shared" si="190"/>
        <v>0.29323896049928005</v>
      </c>
      <c r="E2231" s="250">
        <f t="shared" si="190"/>
        <v>0.31608823757672</v>
      </c>
      <c r="F2231" s="250">
        <f t="shared" si="186"/>
        <v>0.29323896049928005</v>
      </c>
      <c r="G2231" s="250"/>
      <c r="H2231" s="250"/>
      <c r="I2231" s="250"/>
      <c r="J2231" s="250">
        <f t="shared" si="191"/>
        <v>0.27289241324000002</v>
      </c>
      <c r="K2231" s="250">
        <f t="shared" si="191"/>
        <v>0.30135065960672003</v>
      </c>
      <c r="L2231" s="250">
        <f t="shared" si="187"/>
        <v>0.27289241324000002</v>
      </c>
      <c r="M2231" s="250"/>
      <c r="N2231" s="250"/>
      <c r="O2231" s="250"/>
      <c r="P2231" s="250">
        <f t="shared" si="192"/>
        <v>0.33937862724000001</v>
      </c>
      <c r="Q2231" s="250">
        <f t="shared" si="192"/>
        <v>0.34612784877864</v>
      </c>
      <c r="R2231" s="250">
        <f t="shared" si="188"/>
        <v>0.33937862724000001</v>
      </c>
      <c r="S2231" s="250"/>
      <c r="T2231" s="250">
        <f t="shared" si="193"/>
        <v>0.48329712243049483</v>
      </c>
      <c r="U2231" s="250">
        <f t="shared" si="193"/>
        <v>0.50464080931506528</v>
      </c>
      <c r="V2231" s="250">
        <f t="shared" si="193"/>
        <v>0.51148366239283749</v>
      </c>
      <c r="W2231" s="250">
        <f t="shared" si="189"/>
        <v>0.48329712243049483</v>
      </c>
      <c r="X2231" s="250"/>
      <c r="Y2231" s="250"/>
      <c r="Z2231" s="250"/>
      <c r="AA2231" s="250"/>
    </row>
    <row r="2232" spans="1:27" ht="14.25" hidden="1" customHeight="1">
      <c r="A2232" s="120">
        <v>0.23</v>
      </c>
      <c r="B2232" s="120">
        <v>0</v>
      </c>
      <c r="C2232" s="120">
        <v>0.77</v>
      </c>
      <c r="D2232" s="250">
        <f t="shared" si="190"/>
        <v>0.32000660534000003</v>
      </c>
      <c r="E2232" s="250">
        <f t="shared" si="190"/>
        <v>0.29149838521748</v>
      </c>
      <c r="F2232" s="250">
        <f t="shared" si="186"/>
        <v>0.29149838521748</v>
      </c>
      <c r="G2232" s="250"/>
      <c r="H2232" s="250"/>
      <c r="I2232" s="250"/>
      <c r="J2232" s="250">
        <f t="shared" si="191"/>
        <v>0.29764196896352002</v>
      </c>
      <c r="K2232" s="250">
        <f t="shared" si="191"/>
        <v>0.27646840761248004</v>
      </c>
      <c r="L2232" s="250">
        <f t="shared" si="187"/>
        <v>0.27646840761248004</v>
      </c>
      <c r="M2232" s="250"/>
      <c r="N2232" s="250"/>
      <c r="O2232" s="250"/>
      <c r="P2232" s="250">
        <f t="shared" si="192"/>
        <v>0.33922275165276</v>
      </c>
      <c r="Q2232" s="250">
        <f t="shared" si="192"/>
        <v>0.34628989133999999</v>
      </c>
      <c r="R2232" s="250">
        <f t="shared" si="188"/>
        <v>0.33922275165276</v>
      </c>
      <c r="S2232" s="250"/>
      <c r="T2232" s="250">
        <f t="shared" si="193"/>
        <v>0.5166145907809726</v>
      </c>
      <c r="U2232" s="250">
        <f t="shared" si="193"/>
        <v>0.48878591118480597</v>
      </c>
      <c r="V2232" s="250">
        <f t="shared" si="193"/>
        <v>0.49499130928140311</v>
      </c>
      <c r="W2232" s="250">
        <f t="shared" si="189"/>
        <v>0.48878591118480597</v>
      </c>
      <c r="X2232" s="250"/>
      <c r="Y2232" s="250"/>
      <c r="Z2232" s="250"/>
      <c r="AA2232" s="250"/>
    </row>
    <row r="2233" spans="1:27" ht="14.25" hidden="1" customHeight="1">
      <c r="A2233" s="120">
        <v>0.23</v>
      </c>
      <c r="B2233" s="120">
        <v>0.01</v>
      </c>
      <c r="C2233" s="120">
        <v>0.76</v>
      </c>
      <c r="D2233" s="250">
        <f t="shared" si="190"/>
        <v>0.31965934090075998</v>
      </c>
      <c r="E2233" s="250">
        <f t="shared" si="190"/>
        <v>0.29181736663748004</v>
      </c>
      <c r="F2233" s="250">
        <f t="shared" si="186"/>
        <v>0.29181736663748004</v>
      </c>
      <c r="G2233" s="250"/>
      <c r="H2233" s="250"/>
      <c r="I2233" s="250"/>
      <c r="J2233" s="250">
        <f t="shared" si="191"/>
        <v>0.29732468877776003</v>
      </c>
      <c r="K2233" s="250">
        <f t="shared" si="191"/>
        <v>0.27678738903248001</v>
      </c>
      <c r="L2233" s="250">
        <f t="shared" si="187"/>
        <v>0.27678738903248001</v>
      </c>
      <c r="M2233" s="250"/>
      <c r="N2233" s="250"/>
      <c r="O2233" s="250"/>
      <c r="P2233" s="250">
        <f t="shared" si="192"/>
        <v>0.33922891862687998</v>
      </c>
      <c r="Q2233" s="250">
        <f t="shared" si="192"/>
        <v>0.34628372436588001</v>
      </c>
      <c r="R2233" s="250">
        <f t="shared" si="188"/>
        <v>0.33922891862687998</v>
      </c>
      <c r="S2233" s="250"/>
      <c r="T2233" s="250">
        <f t="shared" si="193"/>
        <v>0.51618466754016146</v>
      </c>
      <c r="U2233" s="250">
        <f t="shared" si="193"/>
        <v>0.4889945898930414</v>
      </c>
      <c r="V2233" s="250">
        <f t="shared" si="193"/>
        <v>0.49519997355891909</v>
      </c>
      <c r="W2233" s="250">
        <f t="shared" si="189"/>
        <v>0.4889945898930414</v>
      </c>
      <c r="X2233" s="250"/>
      <c r="Y2233" s="250"/>
      <c r="Z2233" s="250"/>
      <c r="AA2233" s="250"/>
    </row>
    <row r="2234" spans="1:27" ht="14.25" hidden="1" customHeight="1">
      <c r="A2234" s="120">
        <v>0.23</v>
      </c>
      <c r="B2234" s="120">
        <v>0.02</v>
      </c>
      <c r="C2234" s="120">
        <v>0.75</v>
      </c>
      <c r="D2234" s="250">
        <f t="shared" si="190"/>
        <v>0.31931207646152004</v>
      </c>
      <c r="E2234" s="250">
        <f t="shared" si="190"/>
        <v>0.29213634805748001</v>
      </c>
      <c r="F2234" s="250">
        <f t="shared" si="186"/>
        <v>0.29213634805748001</v>
      </c>
      <c r="G2234" s="250"/>
      <c r="H2234" s="250"/>
      <c r="I2234" s="250"/>
      <c r="J2234" s="250">
        <f t="shared" si="191"/>
        <v>0.29700740859199998</v>
      </c>
      <c r="K2234" s="250">
        <f t="shared" si="191"/>
        <v>0.27710637045247999</v>
      </c>
      <c r="L2234" s="250">
        <f t="shared" si="187"/>
        <v>0.27710637045247999</v>
      </c>
      <c r="M2234" s="250"/>
      <c r="N2234" s="250"/>
      <c r="O2234" s="250"/>
      <c r="P2234" s="250">
        <f t="shared" si="192"/>
        <v>0.33923508560100002</v>
      </c>
      <c r="Q2234" s="250">
        <f t="shared" si="192"/>
        <v>0.34627755739175997</v>
      </c>
      <c r="R2234" s="250">
        <f t="shared" si="188"/>
        <v>0.33923508560100002</v>
      </c>
      <c r="S2234" s="250"/>
      <c r="T2234" s="250">
        <f t="shared" si="193"/>
        <v>0.5157547442993502</v>
      </c>
      <c r="U2234" s="250">
        <f t="shared" si="193"/>
        <v>0.48920326860127678</v>
      </c>
      <c r="V2234" s="250">
        <f t="shared" si="193"/>
        <v>0.49540863783643502</v>
      </c>
      <c r="W2234" s="250">
        <f t="shared" si="189"/>
        <v>0.48920326860127678</v>
      </c>
      <c r="X2234" s="250"/>
      <c r="Y2234" s="250"/>
      <c r="Z2234" s="250"/>
      <c r="AA2234" s="250"/>
    </row>
    <row r="2235" spans="1:27" ht="14.25" hidden="1" customHeight="1">
      <c r="A2235" s="120">
        <v>0.23</v>
      </c>
      <c r="B2235" s="120">
        <v>0.03</v>
      </c>
      <c r="C2235" s="120">
        <v>0.74</v>
      </c>
      <c r="D2235" s="250">
        <f t="shared" si="190"/>
        <v>0.31896481202228</v>
      </c>
      <c r="E2235" s="250">
        <f t="shared" si="190"/>
        <v>0.29245532947747999</v>
      </c>
      <c r="F2235" s="250">
        <f t="shared" si="186"/>
        <v>0.29245532947747999</v>
      </c>
      <c r="G2235" s="250"/>
      <c r="H2235" s="250"/>
      <c r="I2235" s="250"/>
      <c r="J2235" s="250">
        <f t="shared" si="191"/>
        <v>0.29669012840623998</v>
      </c>
      <c r="K2235" s="250">
        <f t="shared" si="191"/>
        <v>0.27742535187247996</v>
      </c>
      <c r="L2235" s="250">
        <f t="shared" si="187"/>
        <v>0.27742535187247996</v>
      </c>
      <c r="M2235" s="250"/>
      <c r="N2235" s="250"/>
      <c r="O2235" s="250"/>
      <c r="P2235" s="250">
        <f t="shared" si="192"/>
        <v>0.33924125257511994</v>
      </c>
      <c r="Q2235" s="250">
        <f t="shared" si="192"/>
        <v>0.34627139041763999</v>
      </c>
      <c r="R2235" s="250">
        <f t="shared" si="188"/>
        <v>0.33924125257511994</v>
      </c>
      <c r="S2235" s="250"/>
      <c r="T2235" s="250">
        <f t="shared" si="193"/>
        <v>0.51532482105853905</v>
      </c>
      <c r="U2235" s="250">
        <f t="shared" si="193"/>
        <v>0.48941194730951221</v>
      </c>
      <c r="V2235" s="250">
        <f t="shared" si="193"/>
        <v>0.49561730211395105</v>
      </c>
      <c r="W2235" s="250">
        <f t="shared" si="189"/>
        <v>0.48941194730951221</v>
      </c>
      <c r="X2235" s="250"/>
      <c r="Y2235" s="250"/>
      <c r="Z2235" s="250"/>
      <c r="AA2235" s="250"/>
    </row>
    <row r="2236" spans="1:27" ht="14.25" hidden="1" customHeight="1">
      <c r="A2236" s="120">
        <v>0.23</v>
      </c>
      <c r="B2236" s="120">
        <v>0.04</v>
      </c>
      <c r="C2236" s="120">
        <v>0.73</v>
      </c>
      <c r="D2236" s="250">
        <f t="shared" si="190"/>
        <v>0.31861754758304001</v>
      </c>
      <c r="E2236" s="250">
        <f t="shared" si="190"/>
        <v>0.29277431089748002</v>
      </c>
      <c r="F2236" s="250">
        <f t="shared" si="186"/>
        <v>0.29277431089748002</v>
      </c>
      <c r="G2236" s="250"/>
      <c r="H2236" s="250"/>
      <c r="I2236" s="250"/>
      <c r="J2236" s="250">
        <f t="shared" si="191"/>
        <v>0.29637284822047999</v>
      </c>
      <c r="K2236" s="250">
        <f t="shared" si="191"/>
        <v>0.27774433329247999</v>
      </c>
      <c r="L2236" s="250">
        <f t="shared" si="187"/>
        <v>0.27774433329247999</v>
      </c>
      <c r="M2236" s="250"/>
      <c r="N2236" s="250"/>
      <c r="O2236" s="250"/>
      <c r="P2236" s="250">
        <f t="shared" si="192"/>
        <v>0.33924741954923998</v>
      </c>
      <c r="Q2236" s="250">
        <f t="shared" si="192"/>
        <v>0.34626522344351995</v>
      </c>
      <c r="R2236" s="250">
        <f t="shared" si="188"/>
        <v>0.33924741954923998</v>
      </c>
      <c r="S2236" s="250"/>
      <c r="T2236" s="250">
        <f t="shared" si="193"/>
        <v>0.5148948978177279</v>
      </c>
      <c r="U2236" s="250">
        <f t="shared" si="193"/>
        <v>0.48962062601774758</v>
      </c>
      <c r="V2236" s="250">
        <f t="shared" si="193"/>
        <v>0.49582596639146692</v>
      </c>
      <c r="W2236" s="250">
        <f t="shared" si="189"/>
        <v>0.48962062601774758</v>
      </c>
      <c r="X2236" s="250"/>
      <c r="Y2236" s="250"/>
      <c r="Z2236" s="250"/>
      <c r="AA2236" s="250"/>
    </row>
    <row r="2237" spans="1:27" ht="14.25" hidden="1" customHeight="1">
      <c r="A2237" s="120">
        <v>0.23</v>
      </c>
      <c r="B2237" s="120">
        <v>0.05</v>
      </c>
      <c r="C2237" s="120">
        <v>0.72</v>
      </c>
      <c r="D2237" s="250">
        <f t="shared" si="190"/>
        <v>0.31827028314380001</v>
      </c>
      <c r="E2237" s="250">
        <f t="shared" si="190"/>
        <v>0.29309329231747999</v>
      </c>
      <c r="F2237" s="250">
        <f t="shared" si="186"/>
        <v>0.29309329231747999</v>
      </c>
      <c r="G2237" s="250"/>
      <c r="H2237" s="250"/>
      <c r="I2237" s="250"/>
      <c r="J2237" s="250">
        <f t="shared" si="191"/>
        <v>0.29605556803472</v>
      </c>
      <c r="K2237" s="250">
        <f t="shared" si="191"/>
        <v>0.27806331471248003</v>
      </c>
      <c r="L2237" s="250">
        <f t="shared" si="187"/>
        <v>0.27806331471248003</v>
      </c>
      <c r="M2237" s="250"/>
      <c r="N2237" s="250"/>
      <c r="O2237" s="250"/>
      <c r="P2237" s="250">
        <f t="shared" si="192"/>
        <v>0.33925358652335996</v>
      </c>
      <c r="Q2237" s="250">
        <f t="shared" si="192"/>
        <v>0.34625905646939997</v>
      </c>
      <c r="R2237" s="250">
        <f t="shared" si="188"/>
        <v>0.33925358652335996</v>
      </c>
      <c r="S2237" s="250"/>
      <c r="T2237" s="250">
        <f t="shared" si="193"/>
        <v>0.51446497457691676</v>
      </c>
      <c r="U2237" s="250">
        <f t="shared" si="193"/>
        <v>0.48982930472598302</v>
      </c>
      <c r="V2237" s="250">
        <f t="shared" si="193"/>
        <v>0.4960346306689829</v>
      </c>
      <c r="W2237" s="250">
        <f t="shared" si="189"/>
        <v>0.48982930472598302</v>
      </c>
      <c r="X2237" s="250"/>
      <c r="Y2237" s="250"/>
      <c r="Z2237" s="250"/>
      <c r="AA2237" s="250"/>
    </row>
    <row r="2238" spans="1:27" ht="14.25" hidden="1" customHeight="1">
      <c r="A2238" s="120">
        <v>0.23</v>
      </c>
      <c r="B2238" s="120">
        <v>0.06</v>
      </c>
      <c r="C2238" s="120">
        <v>0.71</v>
      </c>
      <c r="D2238" s="250">
        <f t="shared" si="190"/>
        <v>0.31792301870455997</v>
      </c>
      <c r="E2238" s="250">
        <f t="shared" si="190"/>
        <v>0.29341227373748002</v>
      </c>
      <c r="F2238" s="250">
        <f t="shared" si="186"/>
        <v>0.29341227373748002</v>
      </c>
      <c r="G2238" s="250"/>
      <c r="H2238" s="250"/>
      <c r="I2238" s="250"/>
      <c r="J2238" s="250">
        <f t="shared" si="191"/>
        <v>0.29573828784896</v>
      </c>
      <c r="K2238" s="250">
        <f t="shared" si="191"/>
        <v>0.27838229613248</v>
      </c>
      <c r="L2238" s="250">
        <f t="shared" si="187"/>
        <v>0.27838229613248</v>
      </c>
      <c r="M2238" s="250"/>
      <c r="N2238" s="250"/>
      <c r="O2238" s="250"/>
      <c r="P2238" s="250">
        <f t="shared" si="192"/>
        <v>0.33925975349747994</v>
      </c>
      <c r="Q2238" s="250">
        <f t="shared" si="192"/>
        <v>0.34625288949527994</v>
      </c>
      <c r="R2238" s="250">
        <f t="shared" si="188"/>
        <v>0.33925975349747994</v>
      </c>
      <c r="S2238" s="250"/>
      <c r="T2238" s="250">
        <f t="shared" si="193"/>
        <v>0.51403505133610561</v>
      </c>
      <c r="U2238" s="250">
        <f t="shared" si="193"/>
        <v>0.49003798343421839</v>
      </c>
      <c r="V2238" s="250">
        <f t="shared" si="193"/>
        <v>0.49624329494649888</v>
      </c>
      <c r="W2238" s="250">
        <f t="shared" si="189"/>
        <v>0.49003798343421839</v>
      </c>
      <c r="X2238" s="250"/>
      <c r="Y2238" s="250"/>
      <c r="Z2238" s="250"/>
      <c r="AA2238" s="250"/>
    </row>
    <row r="2239" spans="1:27" ht="14.25" hidden="1" customHeight="1">
      <c r="A2239" s="120">
        <v>0.23</v>
      </c>
      <c r="B2239" s="120">
        <v>7.0000000000000007E-2</v>
      </c>
      <c r="C2239" s="120">
        <v>0.7</v>
      </c>
      <c r="D2239" s="250">
        <f t="shared" si="190"/>
        <v>0.31757575426532003</v>
      </c>
      <c r="E2239" s="250">
        <f t="shared" si="190"/>
        <v>0.29373125515748</v>
      </c>
      <c r="F2239" s="250">
        <f t="shared" si="186"/>
        <v>0.29373125515748</v>
      </c>
      <c r="G2239" s="250"/>
      <c r="H2239" s="250"/>
      <c r="I2239" s="250"/>
      <c r="J2239" s="250">
        <f t="shared" si="191"/>
        <v>0.29542100766320001</v>
      </c>
      <c r="K2239" s="250">
        <f t="shared" si="191"/>
        <v>0.27870127755247998</v>
      </c>
      <c r="L2239" s="250">
        <f t="shared" si="187"/>
        <v>0.27870127755247998</v>
      </c>
      <c r="M2239" s="250"/>
      <c r="N2239" s="250"/>
      <c r="O2239" s="250"/>
      <c r="P2239" s="250">
        <f t="shared" si="192"/>
        <v>0.33926592047159998</v>
      </c>
      <c r="Q2239" s="250">
        <f t="shared" si="192"/>
        <v>0.34624672252115996</v>
      </c>
      <c r="R2239" s="250">
        <f t="shared" si="188"/>
        <v>0.33926592047159998</v>
      </c>
      <c r="S2239" s="250"/>
      <c r="T2239" s="250">
        <f t="shared" si="193"/>
        <v>0.51360512809529435</v>
      </c>
      <c r="U2239" s="250">
        <f t="shared" si="193"/>
        <v>0.49024666214245383</v>
      </c>
      <c r="V2239" s="250">
        <f t="shared" si="193"/>
        <v>0.4964519592240148</v>
      </c>
      <c r="W2239" s="250">
        <f t="shared" si="189"/>
        <v>0.49024666214245383</v>
      </c>
      <c r="X2239" s="250"/>
      <c r="Y2239" s="250"/>
      <c r="Z2239" s="250"/>
      <c r="AA2239" s="250"/>
    </row>
    <row r="2240" spans="1:27" ht="14.25" hidden="1" customHeight="1">
      <c r="A2240" s="120">
        <v>0.23</v>
      </c>
      <c r="B2240" s="120">
        <v>0.08</v>
      </c>
      <c r="C2240" s="120">
        <v>0.69</v>
      </c>
      <c r="D2240" s="250">
        <f t="shared" si="190"/>
        <v>0.31722848982607998</v>
      </c>
      <c r="E2240" s="250">
        <f t="shared" si="190"/>
        <v>0.29405023657747997</v>
      </c>
      <c r="F2240" s="250">
        <f t="shared" si="186"/>
        <v>0.29405023657747997</v>
      </c>
      <c r="G2240" s="250"/>
      <c r="H2240" s="250"/>
      <c r="I2240" s="250"/>
      <c r="J2240" s="250">
        <f t="shared" si="191"/>
        <v>0.29510372747743996</v>
      </c>
      <c r="K2240" s="250">
        <f t="shared" si="191"/>
        <v>0.27902025897247995</v>
      </c>
      <c r="L2240" s="250">
        <f t="shared" si="187"/>
        <v>0.27902025897247995</v>
      </c>
      <c r="M2240" s="250"/>
      <c r="N2240" s="250"/>
      <c r="O2240" s="250"/>
      <c r="P2240" s="250">
        <f t="shared" si="192"/>
        <v>0.33927208744571996</v>
      </c>
      <c r="Q2240" s="250">
        <f t="shared" si="192"/>
        <v>0.34624055554703997</v>
      </c>
      <c r="R2240" s="250">
        <f t="shared" si="188"/>
        <v>0.33927208744571996</v>
      </c>
      <c r="S2240" s="250"/>
      <c r="T2240" s="250">
        <f t="shared" si="193"/>
        <v>0.5131752048544832</v>
      </c>
      <c r="U2240" s="250">
        <f t="shared" si="193"/>
        <v>0.4904553408506892</v>
      </c>
      <c r="V2240" s="250">
        <f t="shared" si="193"/>
        <v>0.49666062350153078</v>
      </c>
      <c r="W2240" s="250">
        <f t="shared" si="189"/>
        <v>0.4904553408506892</v>
      </c>
      <c r="X2240" s="250"/>
      <c r="Y2240" s="250"/>
      <c r="Z2240" s="250"/>
      <c r="AA2240" s="250"/>
    </row>
    <row r="2241" spans="1:27" ht="14.25" hidden="1" customHeight="1">
      <c r="A2241" s="120">
        <v>0.23</v>
      </c>
      <c r="B2241" s="120">
        <v>0.09</v>
      </c>
      <c r="C2241" s="120">
        <v>0.68</v>
      </c>
      <c r="D2241" s="250">
        <f t="shared" si="190"/>
        <v>0.31688122538684005</v>
      </c>
      <c r="E2241" s="250">
        <f t="shared" si="190"/>
        <v>0.29436921799748006</v>
      </c>
      <c r="F2241" s="250">
        <f t="shared" si="186"/>
        <v>0.29436921799748006</v>
      </c>
      <c r="G2241" s="250"/>
      <c r="H2241" s="250"/>
      <c r="I2241" s="250"/>
      <c r="J2241" s="250">
        <f t="shared" si="191"/>
        <v>0.29478644729168002</v>
      </c>
      <c r="K2241" s="250">
        <f t="shared" si="191"/>
        <v>0.27933924039247998</v>
      </c>
      <c r="L2241" s="250">
        <f t="shared" si="187"/>
        <v>0.27933924039247998</v>
      </c>
      <c r="M2241" s="250"/>
      <c r="N2241" s="250"/>
      <c r="O2241" s="250"/>
      <c r="P2241" s="250">
        <f t="shared" si="192"/>
        <v>0.33927825441984</v>
      </c>
      <c r="Q2241" s="250">
        <f t="shared" si="192"/>
        <v>0.34623438857291999</v>
      </c>
      <c r="R2241" s="250">
        <f t="shared" si="188"/>
        <v>0.33927825441984</v>
      </c>
      <c r="S2241" s="250"/>
      <c r="T2241" s="250">
        <f t="shared" si="193"/>
        <v>0.51274528161367205</v>
      </c>
      <c r="U2241" s="250">
        <f t="shared" si="193"/>
        <v>0.49066401955892464</v>
      </c>
      <c r="V2241" s="250">
        <f t="shared" si="193"/>
        <v>0.49686928777904682</v>
      </c>
      <c r="W2241" s="250">
        <f t="shared" si="189"/>
        <v>0.49066401955892464</v>
      </c>
      <c r="X2241" s="250"/>
      <c r="Y2241" s="250"/>
      <c r="Z2241" s="250"/>
      <c r="AA2241" s="250"/>
    </row>
    <row r="2242" spans="1:27" ht="14.25" hidden="1" customHeight="1">
      <c r="A2242" s="120">
        <v>0.23</v>
      </c>
      <c r="B2242" s="120">
        <v>0.1</v>
      </c>
      <c r="C2242" s="120">
        <v>0.67</v>
      </c>
      <c r="D2242" s="250">
        <f t="shared" si="190"/>
        <v>0.3165339609476</v>
      </c>
      <c r="E2242" s="250">
        <f t="shared" si="190"/>
        <v>0.29468819941748003</v>
      </c>
      <c r="F2242" s="250">
        <f t="shared" si="186"/>
        <v>0.29468819941748003</v>
      </c>
      <c r="G2242" s="250"/>
      <c r="H2242" s="250"/>
      <c r="I2242" s="250"/>
      <c r="J2242" s="250">
        <f t="shared" si="191"/>
        <v>0.29446916710592003</v>
      </c>
      <c r="K2242" s="250">
        <f t="shared" si="191"/>
        <v>0.27965822181248001</v>
      </c>
      <c r="L2242" s="250">
        <f t="shared" si="187"/>
        <v>0.27965822181248001</v>
      </c>
      <c r="M2242" s="250"/>
      <c r="N2242" s="250"/>
      <c r="O2242" s="250"/>
      <c r="P2242" s="250">
        <f t="shared" si="192"/>
        <v>0.33928442139395998</v>
      </c>
      <c r="Q2242" s="250">
        <f t="shared" si="192"/>
        <v>0.34622822159880001</v>
      </c>
      <c r="R2242" s="250">
        <f t="shared" si="188"/>
        <v>0.33928442139395998</v>
      </c>
      <c r="S2242" s="250"/>
      <c r="T2242" s="250">
        <f t="shared" si="193"/>
        <v>0.51231535837286091</v>
      </c>
      <c r="U2242" s="250">
        <f t="shared" si="193"/>
        <v>0.49087269826716001</v>
      </c>
      <c r="V2242" s="250">
        <f t="shared" si="193"/>
        <v>0.4970779520565628</v>
      </c>
      <c r="W2242" s="250">
        <f t="shared" si="189"/>
        <v>0.49087269826716001</v>
      </c>
      <c r="X2242" s="250"/>
      <c r="Y2242" s="250"/>
      <c r="Z2242" s="250"/>
      <c r="AA2242" s="250"/>
    </row>
    <row r="2243" spans="1:27" ht="14.25" hidden="1" customHeight="1">
      <c r="A2243" s="120">
        <v>0.23</v>
      </c>
      <c r="B2243" s="120">
        <v>0.11</v>
      </c>
      <c r="C2243" s="120">
        <v>0.66</v>
      </c>
      <c r="D2243" s="250">
        <f t="shared" si="190"/>
        <v>0.31618669650836001</v>
      </c>
      <c r="E2243" s="250">
        <f t="shared" si="190"/>
        <v>0.29500718083748001</v>
      </c>
      <c r="F2243" s="250">
        <f t="shared" si="186"/>
        <v>0.29500718083748001</v>
      </c>
      <c r="G2243" s="250"/>
      <c r="H2243" s="250"/>
      <c r="I2243" s="250"/>
      <c r="J2243" s="250">
        <f t="shared" si="191"/>
        <v>0.29415188692016003</v>
      </c>
      <c r="K2243" s="250">
        <f t="shared" si="191"/>
        <v>0.27997720323247999</v>
      </c>
      <c r="L2243" s="250">
        <f t="shared" si="187"/>
        <v>0.27997720323247999</v>
      </c>
      <c r="M2243" s="250"/>
      <c r="N2243" s="250"/>
      <c r="O2243" s="250"/>
      <c r="P2243" s="250">
        <f t="shared" si="192"/>
        <v>0.33929058836808001</v>
      </c>
      <c r="Q2243" s="250">
        <f t="shared" si="192"/>
        <v>0.34622205462467998</v>
      </c>
      <c r="R2243" s="250">
        <f t="shared" si="188"/>
        <v>0.33929058836808001</v>
      </c>
      <c r="S2243" s="250"/>
      <c r="T2243" s="250">
        <f t="shared" si="193"/>
        <v>0.51188543513204976</v>
      </c>
      <c r="U2243" s="250">
        <f t="shared" si="193"/>
        <v>0.49108137697539544</v>
      </c>
      <c r="V2243" s="250">
        <f t="shared" si="193"/>
        <v>0.49728661633407872</v>
      </c>
      <c r="W2243" s="250">
        <f t="shared" si="189"/>
        <v>0.49108137697539544</v>
      </c>
      <c r="X2243" s="250"/>
      <c r="Y2243" s="250"/>
      <c r="Z2243" s="250"/>
      <c r="AA2243" s="250"/>
    </row>
    <row r="2244" spans="1:27" ht="14.25" hidden="1" customHeight="1">
      <c r="A2244" s="120">
        <v>0.23</v>
      </c>
      <c r="B2244" s="120">
        <v>0.12</v>
      </c>
      <c r="C2244" s="120">
        <v>0.65</v>
      </c>
      <c r="D2244" s="250">
        <f t="shared" si="190"/>
        <v>0.31583943206912002</v>
      </c>
      <c r="E2244" s="250">
        <f t="shared" si="190"/>
        <v>0.29532616225747998</v>
      </c>
      <c r="F2244" s="250">
        <f t="shared" si="186"/>
        <v>0.29532616225747998</v>
      </c>
      <c r="G2244" s="250"/>
      <c r="H2244" s="250"/>
      <c r="I2244" s="250"/>
      <c r="J2244" s="250">
        <f t="shared" si="191"/>
        <v>0.29383460673439998</v>
      </c>
      <c r="K2244" s="250">
        <f t="shared" si="191"/>
        <v>0.28029618465248002</v>
      </c>
      <c r="L2244" s="250">
        <f t="shared" si="187"/>
        <v>0.28029618465248002</v>
      </c>
      <c r="M2244" s="250"/>
      <c r="N2244" s="250"/>
      <c r="O2244" s="250"/>
      <c r="P2244" s="250">
        <f t="shared" si="192"/>
        <v>0.3392967553422</v>
      </c>
      <c r="Q2244" s="250">
        <f t="shared" si="192"/>
        <v>0.34621588765055999</v>
      </c>
      <c r="R2244" s="250">
        <f t="shared" si="188"/>
        <v>0.3392967553422</v>
      </c>
      <c r="S2244" s="250"/>
      <c r="T2244" s="250">
        <f t="shared" si="193"/>
        <v>0.5114555118912385</v>
      </c>
      <c r="U2244" s="250">
        <f t="shared" si="193"/>
        <v>0.49129005568363082</v>
      </c>
      <c r="V2244" s="250">
        <f t="shared" si="193"/>
        <v>0.49749528061159465</v>
      </c>
      <c r="W2244" s="250">
        <f t="shared" si="189"/>
        <v>0.49129005568363082</v>
      </c>
      <c r="X2244" s="250"/>
      <c r="Y2244" s="250"/>
      <c r="Z2244" s="250"/>
      <c r="AA2244" s="250"/>
    </row>
    <row r="2245" spans="1:27" ht="14.25" hidden="1" customHeight="1">
      <c r="A2245" s="120">
        <v>0.23</v>
      </c>
      <c r="B2245" s="120">
        <v>0.13</v>
      </c>
      <c r="C2245" s="120">
        <v>0.64</v>
      </c>
      <c r="D2245" s="250">
        <f t="shared" si="190"/>
        <v>0.31549216762988003</v>
      </c>
      <c r="E2245" s="250">
        <f t="shared" si="190"/>
        <v>0.29564514367748002</v>
      </c>
      <c r="F2245" s="250">
        <f t="shared" si="186"/>
        <v>0.29564514367748002</v>
      </c>
      <c r="G2245" s="250"/>
      <c r="H2245" s="250"/>
      <c r="I2245" s="250"/>
      <c r="J2245" s="250">
        <f t="shared" si="191"/>
        <v>0.29351732654864005</v>
      </c>
      <c r="K2245" s="250">
        <f t="shared" si="191"/>
        <v>0.28061516607247999</v>
      </c>
      <c r="L2245" s="250">
        <f t="shared" si="187"/>
        <v>0.28061516607247999</v>
      </c>
      <c r="M2245" s="250"/>
      <c r="N2245" s="250"/>
      <c r="O2245" s="250"/>
      <c r="P2245" s="250">
        <f t="shared" si="192"/>
        <v>0.33930292231631998</v>
      </c>
      <c r="Q2245" s="250">
        <f t="shared" si="192"/>
        <v>0.34620972067644001</v>
      </c>
      <c r="R2245" s="250">
        <f t="shared" si="188"/>
        <v>0.33930292231631998</v>
      </c>
      <c r="S2245" s="250"/>
      <c r="T2245" s="250">
        <f t="shared" si="193"/>
        <v>0.51102558865042735</v>
      </c>
      <c r="U2245" s="250">
        <f t="shared" si="193"/>
        <v>0.4914987343918662</v>
      </c>
      <c r="V2245" s="250">
        <f t="shared" si="193"/>
        <v>0.49770394488911063</v>
      </c>
      <c r="W2245" s="250">
        <f t="shared" si="189"/>
        <v>0.4914987343918662</v>
      </c>
      <c r="X2245" s="250"/>
      <c r="Y2245" s="250"/>
      <c r="Z2245" s="250"/>
      <c r="AA2245" s="250"/>
    </row>
    <row r="2246" spans="1:27" ht="14.25" hidden="1" customHeight="1">
      <c r="A2246" s="120">
        <v>0.23</v>
      </c>
      <c r="B2246" s="120">
        <v>0.14000000000000001</v>
      </c>
      <c r="C2246" s="120">
        <v>0.63</v>
      </c>
      <c r="D2246" s="250">
        <f t="shared" si="190"/>
        <v>0.31514490319064004</v>
      </c>
      <c r="E2246" s="250">
        <f t="shared" si="190"/>
        <v>0.29596412509748005</v>
      </c>
      <c r="F2246" s="250">
        <f t="shared" si="186"/>
        <v>0.29596412509748005</v>
      </c>
      <c r="G2246" s="250"/>
      <c r="H2246" s="250"/>
      <c r="I2246" s="250"/>
      <c r="J2246" s="250">
        <f t="shared" si="191"/>
        <v>0.29320004636288</v>
      </c>
      <c r="K2246" s="250">
        <f t="shared" si="191"/>
        <v>0.28093414749248002</v>
      </c>
      <c r="L2246" s="250">
        <f t="shared" si="187"/>
        <v>0.28093414749248002</v>
      </c>
      <c r="M2246" s="250"/>
      <c r="N2246" s="250"/>
      <c r="O2246" s="250"/>
      <c r="P2246" s="250">
        <f t="shared" si="192"/>
        <v>0.33930908929044001</v>
      </c>
      <c r="Q2246" s="250">
        <f t="shared" si="192"/>
        <v>0.34620355370232003</v>
      </c>
      <c r="R2246" s="250">
        <f t="shared" si="188"/>
        <v>0.33930908929044001</v>
      </c>
      <c r="S2246" s="250"/>
      <c r="T2246" s="250">
        <f t="shared" si="193"/>
        <v>0.51059566540961621</v>
      </c>
      <c r="U2246" s="250">
        <f t="shared" si="193"/>
        <v>0.49170741310010158</v>
      </c>
      <c r="V2246" s="250">
        <f t="shared" si="193"/>
        <v>0.49791260916662655</v>
      </c>
      <c r="W2246" s="250">
        <f t="shared" si="189"/>
        <v>0.49170741310010158</v>
      </c>
      <c r="X2246" s="250"/>
      <c r="Y2246" s="250"/>
      <c r="Z2246" s="250"/>
      <c r="AA2246" s="250"/>
    </row>
    <row r="2247" spans="1:27" ht="14.25" hidden="1" customHeight="1">
      <c r="A2247" s="120">
        <v>0.23</v>
      </c>
      <c r="B2247" s="120">
        <v>0.15</v>
      </c>
      <c r="C2247" s="120">
        <v>0.62</v>
      </c>
      <c r="D2247" s="250">
        <f t="shared" si="190"/>
        <v>0.31479763875139999</v>
      </c>
      <c r="E2247" s="250">
        <f t="shared" si="190"/>
        <v>0.29628310651748002</v>
      </c>
      <c r="F2247" s="250">
        <f t="shared" si="186"/>
        <v>0.29628310651748002</v>
      </c>
      <c r="G2247" s="250"/>
      <c r="H2247" s="250"/>
      <c r="I2247" s="250"/>
      <c r="J2247" s="250">
        <f t="shared" si="191"/>
        <v>0.29288276617712</v>
      </c>
      <c r="K2247" s="250">
        <f t="shared" si="191"/>
        <v>0.28125312891248</v>
      </c>
      <c r="L2247" s="250">
        <f t="shared" si="187"/>
        <v>0.28125312891248</v>
      </c>
      <c r="M2247" s="250"/>
      <c r="N2247" s="250"/>
      <c r="O2247" s="250"/>
      <c r="P2247" s="250">
        <f t="shared" si="192"/>
        <v>0.33931525626455999</v>
      </c>
      <c r="Q2247" s="250">
        <f t="shared" si="192"/>
        <v>0.3461973867282</v>
      </c>
      <c r="R2247" s="250">
        <f t="shared" si="188"/>
        <v>0.33931525626455999</v>
      </c>
      <c r="S2247" s="250"/>
      <c r="T2247" s="250">
        <f t="shared" si="193"/>
        <v>0.51016574216880506</v>
      </c>
      <c r="U2247" s="250">
        <f t="shared" si="193"/>
        <v>0.49191609180833695</v>
      </c>
      <c r="V2247" s="250">
        <f t="shared" si="193"/>
        <v>0.49812127344414253</v>
      </c>
      <c r="W2247" s="250">
        <f t="shared" si="189"/>
        <v>0.49191609180833695</v>
      </c>
      <c r="X2247" s="250"/>
      <c r="Y2247" s="250"/>
      <c r="Z2247" s="250"/>
      <c r="AA2247" s="250"/>
    </row>
    <row r="2248" spans="1:27" ht="14.25" hidden="1" customHeight="1">
      <c r="A2248" s="120">
        <v>0.23</v>
      </c>
      <c r="B2248" s="120">
        <v>0.16</v>
      </c>
      <c r="C2248" s="120">
        <v>0.61</v>
      </c>
      <c r="D2248" s="250">
        <f t="shared" si="190"/>
        <v>0.31445037431216</v>
      </c>
      <c r="E2248" s="250">
        <f t="shared" si="190"/>
        <v>0.29660208793748</v>
      </c>
      <c r="F2248" s="250">
        <f t="shared" si="186"/>
        <v>0.29660208793748</v>
      </c>
      <c r="G2248" s="250"/>
      <c r="H2248" s="250"/>
      <c r="I2248" s="250"/>
      <c r="J2248" s="250">
        <f t="shared" si="191"/>
        <v>0.29256548599136001</v>
      </c>
      <c r="K2248" s="250">
        <f t="shared" si="191"/>
        <v>0.28157211033247997</v>
      </c>
      <c r="L2248" s="250">
        <f t="shared" si="187"/>
        <v>0.28157211033247997</v>
      </c>
      <c r="M2248" s="250"/>
      <c r="N2248" s="250"/>
      <c r="O2248" s="250"/>
      <c r="P2248" s="250">
        <f t="shared" si="192"/>
        <v>0.33932142323867998</v>
      </c>
      <c r="Q2248" s="250">
        <f t="shared" si="192"/>
        <v>0.34619121975407996</v>
      </c>
      <c r="R2248" s="250">
        <f t="shared" si="188"/>
        <v>0.33932142323867998</v>
      </c>
      <c r="S2248" s="250"/>
      <c r="T2248" s="250">
        <f t="shared" si="193"/>
        <v>0.50973581892799391</v>
      </c>
      <c r="U2248" s="250">
        <f t="shared" si="193"/>
        <v>0.49212477051657244</v>
      </c>
      <c r="V2248" s="250">
        <f t="shared" si="193"/>
        <v>0.49832993772165846</v>
      </c>
      <c r="W2248" s="250">
        <f t="shared" si="189"/>
        <v>0.49212477051657244</v>
      </c>
      <c r="X2248" s="250"/>
      <c r="Y2248" s="250"/>
      <c r="Z2248" s="250"/>
      <c r="AA2248" s="250"/>
    </row>
    <row r="2249" spans="1:27" ht="14.25" hidden="1" customHeight="1">
      <c r="A2249" s="120">
        <v>0.23</v>
      </c>
      <c r="B2249" s="120">
        <v>0.17</v>
      </c>
      <c r="C2249" s="120">
        <v>0.6</v>
      </c>
      <c r="D2249" s="250">
        <f t="shared" si="190"/>
        <v>0.31410310987292001</v>
      </c>
      <c r="E2249" s="250">
        <f t="shared" si="190"/>
        <v>0.29692106935747997</v>
      </c>
      <c r="F2249" s="250">
        <f t="shared" si="186"/>
        <v>0.29692106935747997</v>
      </c>
      <c r="G2249" s="250"/>
      <c r="H2249" s="250"/>
      <c r="I2249" s="250"/>
      <c r="J2249" s="250">
        <f t="shared" si="191"/>
        <v>0.29224820580560001</v>
      </c>
      <c r="K2249" s="250">
        <f t="shared" si="191"/>
        <v>0.28189109175248001</v>
      </c>
      <c r="L2249" s="250">
        <f t="shared" si="187"/>
        <v>0.28189109175248001</v>
      </c>
      <c r="M2249" s="250"/>
      <c r="N2249" s="250"/>
      <c r="O2249" s="250"/>
      <c r="P2249" s="250">
        <f t="shared" si="192"/>
        <v>0.33932759021280001</v>
      </c>
      <c r="Q2249" s="250">
        <f t="shared" si="192"/>
        <v>0.34618505277996003</v>
      </c>
      <c r="R2249" s="250">
        <f t="shared" si="188"/>
        <v>0.33932759021280001</v>
      </c>
      <c r="S2249" s="250"/>
      <c r="T2249" s="250">
        <f t="shared" si="193"/>
        <v>0.50930589568718276</v>
      </c>
      <c r="U2249" s="250">
        <f t="shared" si="193"/>
        <v>0.49233344922480782</v>
      </c>
      <c r="V2249" s="250">
        <f t="shared" si="193"/>
        <v>0.49853860199917444</v>
      </c>
      <c r="W2249" s="250">
        <f t="shared" si="189"/>
        <v>0.49233344922480782</v>
      </c>
      <c r="X2249" s="250"/>
      <c r="Y2249" s="250"/>
      <c r="Z2249" s="250"/>
      <c r="AA2249" s="250"/>
    </row>
    <row r="2250" spans="1:27" ht="14.25" hidden="1" customHeight="1">
      <c r="A2250" s="120">
        <v>0.23</v>
      </c>
      <c r="B2250" s="120">
        <v>0.18</v>
      </c>
      <c r="C2250" s="120">
        <v>0.59</v>
      </c>
      <c r="D2250" s="250">
        <f t="shared" si="190"/>
        <v>0.31375584543368001</v>
      </c>
      <c r="E2250" s="250">
        <f t="shared" si="190"/>
        <v>0.29724005077748</v>
      </c>
      <c r="F2250" s="250">
        <f t="shared" si="186"/>
        <v>0.29724005077748</v>
      </c>
      <c r="G2250" s="250"/>
      <c r="H2250" s="250"/>
      <c r="I2250" s="250"/>
      <c r="J2250" s="250">
        <f t="shared" si="191"/>
        <v>0.29193092561983996</v>
      </c>
      <c r="K2250" s="250">
        <f t="shared" si="191"/>
        <v>0.28221007317247998</v>
      </c>
      <c r="L2250" s="250">
        <f t="shared" si="187"/>
        <v>0.28221007317247998</v>
      </c>
      <c r="M2250" s="250"/>
      <c r="N2250" s="250"/>
      <c r="O2250" s="250"/>
      <c r="P2250" s="250">
        <f t="shared" si="192"/>
        <v>0.33933375718691994</v>
      </c>
      <c r="Q2250" s="250">
        <f t="shared" si="192"/>
        <v>0.34617888580584</v>
      </c>
      <c r="R2250" s="250">
        <f t="shared" si="188"/>
        <v>0.33933375718691994</v>
      </c>
      <c r="S2250" s="250"/>
      <c r="T2250" s="250">
        <f t="shared" si="193"/>
        <v>0.50887597244637151</v>
      </c>
      <c r="U2250" s="250">
        <f t="shared" si="193"/>
        <v>0.49254212793304319</v>
      </c>
      <c r="V2250" s="250">
        <f t="shared" si="193"/>
        <v>0.49874726627669042</v>
      </c>
      <c r="W2250" s="250">
        <f t="shared" si="189"/>
        <v>0.49254212793304319</v>
      </c>
      <c r="X2250" s="250"/>
      <c r="Y2250" s="250"/>
      <c r="Z2250" s="250"/>
      <c r="AA2250" s="250"/>
    </row>
    <row r="2251" spans="1:27" ht="14.25" hidden="1" customHeight="1">
      <c r="A2251" s="120">
        <v>0.23</v>
      </c>
      <c r="B2251" s="120">
        <v>0.19</v>
      </c>
      <c r="C2251" s="120">
        <v>0.57999999999999996</v>
      </c>
      <c r="D2251" s="250">
        <f t="shared" si="190"/>
        <v>0.31340858099444002</v>
      </c>
      <c r="E2251" s="250">
        <f t="shared" si="190"/>
        <v>0.29755903219748003</v>
      </c>
      <c r="F2251" s="250">
        <f t="shared" si="186"/>
        <v>0.29755903219748003</v>
      </c>
      <c r="G2251" s="250"/>
      <c r="H2251" s="250"/>
      <c r="I2251" s="250"/>
      <c r="J2251" s="250">
        <f t="shared" si="191"/>
        <v>0.29161364543407997</v>
      </c>
      <c r="K2251" s="250">
        <f t="shared" si="191"/>
        <v>0.28252905459248001</v>
      </c>
      <c r="L2251" s="250">
        <f t="shared" si="187"/>
        <v>0.28252905459248001</v>
      </c>
      <c r="M2251" s="250"/>
      <c r="N2251" s="250"/>
      <c r="O2251" s="250"/>
      <c r="P2251" s="250">
        <f t="shared" si="192"/>
        <v>0.33933992416103997</v>
      </c>
      <c r="Q2251" s="250">
        <f t="shared" si="192"/>
        <v>0.34617271883171996</v>
      </c>
      <c r="R2251" s="250">
        <f t="shared" si="188"/>
        <v>0.33933992416103997</v>
      </c>
      <c r="S2251" s="250"/>
      <c r="T2251" s="250">
        <f t="shared" si="193"/>
        <v>0.50844604920556036</v>
      </c>
      <c r="U2251" s="250">
        <f t="shared" si="193"/>
        <v>0.49275080664127857</v>
      </c>
      <c r="V2251" s="250">
        <f t="shared" si="193"/>
        <v>0.49895593055420634</v>
      </c>
      <c r="W2251" s="250">
        <f t="shared" si="189"/>
        <v>0.49275080664127857</v>
      </c>
      <c r="X2251" s="250"/>
      <c r="Y2251" s="250"/>
      <c r="Z2251" s="250"/>
      <c r="AA2251" s="250"/>
    </row>
    <row r="2252" spans="1:27" ht="14.25" hidden="1" customHeight="1">
      <c r="A2252" s="120">
        <v>0.23</v>
      </c>
      <c r="B2252" s="120">
        <v>0.2</v>
      </c>
      <c r="C2252" s="120">
        <v>0.56999999999999995</v>
      </c>
      <c r="D2252" s="250">
        <f t="shared" si="190"/>
        <v>0.31306131655519998</v>
      </c>
      <c r="E2252" s="250">
        <f t="shared" si="190"/>
        <v>0.29787801361748001</v>
      </c>
      <c r="F2252" s="250">
        <f t="shared" si="186"/>
        <v>0.29787801361748001</v>
      </c>
      <c r="G2252" s="250"/>
      <c r="H2252" s="250"/>
      <c r="I2252" s="250"/>
      <c r="J2252" s="250">
        <f t="shared" si="191"/>
        <v>0.29129636524831998</v>
      </c>
      <c r="K2252" s="250">
        <f t="shared" si="191"/>
        <v>0.28284803601247999</v>
      </c>
      <c r="L2252" s="250">
        <f t="shared" si="187"/>
        <v>0.28284803601247999</v>
      </c>
      <c r="M2252" s="250"/>
      <c r="N2252" s="250"/>
      <c r="O2252" s="250"/>
      <c r="P2252" s="250">
        <f t="shared" si="192"/>
        <v>0.33934609113516001</v>
      </c>
      <c r="Q2252" s="250">
        <f t="shared" si="192"/>
        <v>0.34616655185759992</v>
      </c>
      <c r="R2252" s="250">
        <f t="shared" si="188"/>
        <v>0.33934609113516001</v>
      </c>
      <c r="S2252" s="250"/>
      <c r="T2252" s="250">
        <f t="shared" si="193"/>
        <v>0.5080161259647491</v>
      </c>
      <c r="U2252" s="250">
        <f t="shared" si="193"/>
        <v>0.492959485349514</v>
      </c>
      <c r="V2252" s="250">
        <f t="shared" si="193"/>
        <v>0.49916459483172232</v>
      </c>
      <c r="W2252" s="250">
        <f t="shared" si="189"/>
        <v>0.492959485349514</v>
      </c>
      <c r="X2252" s="250"/>
      <c r="Y2252" s="250"/>
      <c r="Z2252" s="250"/>
      <c r="AA2252" s="250"/>
    </row>
    <row r="2253" spans="1:27" ht="14.25" hidden="1" customHeight="1">
      <c r="A2253" s="120">
        <v>0.23</v>
      </c>
      <c r="B2253" s="120">
        <v>0.21</v>
      </c>
      <c r="C2253" s="120">
        <v>0.56000000000000005</v>
      </c>
      <c r="D2253" s="250">
        <f t="shared" si="190"/>
        <v>0.31271405211596004</v>
      </c>
      <c r="E2253" s="250">
        <f t="shared" si="190"/>
        <v>0.29819699503748004</v>
      </c>
      <c r="F2253" s="250">
        <f t="shared" si="186"/>
        <v>0.29819699503748004</v>
      </c>
      <c r="G2253" s="250"/>
      <c r="H2253" s="250"/>
      <c r="I2253" s="250"/>
      <c r="J2253" s="250">
        <f t="shared" si="191"/>
        <v>0.29097908506255998</v>
      </c>
      <c r="K2253" s="250">
        <f t="shared" si="191"/>
        <v>0.28316701743248002</v>
      </c>
      <c r="L2253" s="250">
        <f t="shared" si="187"/>
        <v>0.28316701743248002</v>
      </c>
      <c r="M2253" s="250"/>
      <c r="N2253" s="250"/>
      <c r="O2253" s="250"/>
      <c r="P2253" s="250">
        <f t="shared" si="192"/>
        <v>0.33935225810927999</v>
      </c>
      <c r="Q2253" s="250">
        <f t="shared" si="192"/>
        <v>0.34616038488348</v>
      </c>
      <c r="R2253" s="250">
        <f t="shared" si="188"/>
        <v>0.33935225810927999</v>
      </c>
      <c r="S2253" s="250"/>
      <c r="T2253" s="250">
        <f t="shared" si="193"/>
        <v>0.50758620272393806</v>
      </c>
      <c r="U2253" s="250">
        <f t="shared" si="193"/>
        <v>0.49316816405774944</v>
      </c>
      <c r="V2253" s="250">
        <f t="shared" si="193"/>
        <v>0.4993732591092383</v>
      </c>
      <c r="W2253" s="250">
        <f t="shared" si="189"/>
        <v>0.49316816405774944</v>
      </c>
      <c r="X2253" s="250"/>
      <c r="Y2253" s="250"/>
      <c r="Z2253" s="250"/>
      <c r="AA2253" s="250"/>
    </row>
    <row r="2254" spans="1:27" ht="14.25" hidden="1" customHeight="1">
      <c r="A2254" s="120">
        <v>0.23</v>
      </c>
      <c r="B2254" s="120">
        <v>0.22</v>
      </c>
      <c r="C2254" s="120">
        <v>0.55000000000000004</v>
      </c>
      <c r="D2254" s="250">
        <f t="shared" si="190"/>
        <v>0.31236678767671999</v>
      </c>
      <c r="E2254" s="250">
        <f t="shared" si="190"/>
        <v>0.29851597645748001</v>
      </c>
      <c r="F2254" s="250">
        <f t="shared" si="186"/>
        <v>0.29851597645748001</v>
      </c>
      <c r="G2254" s="250"/>
      <c r="H2254" s="250"/>
      <c r="I2254" s="250"/>
      <c r="J2254" s="250">
        <f t="shared" si="191"/>
        <v>0.29066180487680005</v>
      </c>
      <c r="K2254" s="250">
        <f t="shared" si="191"/>
        <v>0.28348599885247999</v>
      </c>
      <c r="L2254" s="250">
        <f t="shared" si="187"/>
        <v>0.28348599885247999</v>
      </c>
      <c r="M2254" s="250"/>
      <c r="N2254" s="250"/>
      <c r="O2254" s="250"/>
      <c r="P2254" s="250">
        <f t="shared" si="192"/>
        <v>0.33935842508339997</v>
      </c>
      <c r="Q2254" s="250">
        <f t="shared" si="192"/>
        <v>0.34615421790935996</v>
      </c>
      <c r="R2254" s="250">
        <f t="shared" si="188"/>
        <v>0.33935842508339997</v>
      </c>
      <c r="S2254" s="250"/>
      <c r="T2254" s="250">
        <f t="shared" si="193"/>
        <v>0.5071562794831268</v>
      </c>
      <c r="U2254" s="250">
        <f t="shared" si="193"/>
        <v>0.49337684276598481</v>
      </c>
      <c r="V2254" s="250">
        <f t="shared" si="193"/>
        <v>0.49958192338675422</v>
      </c>
      <c r="W2254" s="250">
        <f t="shared" si="189"/>
        <v>0.49337684276598481</v>
      </c>
      <c r="X2254" s="250"/>
      <c r="Y2254" s="250"/>
      <c r="Z2254" s="250"/>
      <c r="AA2254" s="250"/>
    </row>
    <row r="2255" spans="1:27" ht="14.25" hidden="1" customHeight="1">
      <c r="A2255" s="120">
        <v>0.23</v>
      </c>
      <c r="B2255" s="120">
        <v>0.23</v>
      </c>
      <c r="C2255" s="120">
        <v>0.54</v>
      </c>
      <c r="D2255" s="250">
        <f t="shared" si="190"/>
        <v>0.31201952323748006</v>
      </c>
      <c r="E2255" s="250">
        <f t="shared" si="190"/>
        <v>0.29883495787748005</v>
      </c>
      <c r="F2255" s="250">
        <f t="shared" si="186"/>
        <v>0.29883495787748005</v>
      </c>
      <c r="G2255" s="250"/>
      <c r="H2255" s="250"/>
      <c r="I2255" s="250"/>
      <c r="J2255" s="250">
        <f t="shared" si="191"/>
        <v>0.29034452469104</v>
      </c>
      <c r="K2255" s="250">
        <f t="shared" si="191"/>
        <v>0.28380498027248002</v>
      </c>
      <c r="L2255" s="250">
        <f t="shared" si="187"/>
        <v>0.28380498027248002</v>
      </c>
      <c r="M2255" s="250"/>
      <c r="N2255" s="250"/>
      <c r="O2255" s="250"/>
      <c r="P2255" s="250">
        <f t="shared" si="192"/>
        <v>0.33936459205752001</v>
      </c>
      <c r="Q2255" s="250">
        <f t="shared" si="192"/>
        <v>0.34614805093524004</v>
      </c>
      <c r="R2255" s="250">
        <f t="shared" si="188"/>
        <v>0.33936459205752001</v>
      </c>
      <c r="S2255" s="250"/>
      <c r="T2255" s="250">
        <f t="shared" si="193"/>
        <v>0.50672635624231566</v>
      </c>
      <c r="U2255" s="250">
        <f t="shared" si="193"/>
        <v>0.49358552147422019</v>
      </c>
      <c r="V2255" s="250">
        <f t="shared" si="193"/>
        <v>0.49979058766427026</v>
      </c>
      <c r="W2255" s="250">
        <f t="shared" si="189"/>
        <v>0.49358552147422019</v>
      </c>
      <c r="X2255" s="250"/>
      <c r="Y2255" s="250"/>
      <c r="Z2255" s="250"/>
      <c r="AA2255" s="250"/>
    </row>
    <row r="2256" spans="1:27" ht="14.25" hidden="1" customHeight="1">
      <c r="A2256" s="120">
        <v>0.23</v>
      </c>
      <c r="B2256" s="120">
        <v>0.24</v>
      </c>
      <c r="C2256" s="120">
        <v>0.53</v>
      </c>
      <c r="D2256" s="250">
        <f t="shared" si="190"/>
        <v>0.31167225879824001</v>
      </c>
      <c r="E2256" s="250">
        <f t="shared" si="190"/>
        <v>0.29915393929748002</v>
      </c>
      <c r="F2256" s="250">
        <f t="shared" si="186"/>
        <v>0.29915393929748002</v>
      </c>
      <c r="G2256" s="250"/>
      <c r="H2256" s="250"/>
      <c r="I2256" s="250"/>
      <c r="J2256" s="250">
        <f t="shared" si="191"/>
        <v>0.29002724450528</v>
      </c>
      <c r="K2256" s="250">
        <f t="shared" si="191"/>
        <v>0.28412396169248</v>
      </c>
      <c r="L2256" s="250">
        <f t="shared" si="187"/>
        <v>0.28412396169248</v>
      </c>
      <c r="M2256" s="250"/>
      <c r="N2256" s="250"/>
      <c r="O2256" s="250"/>
      <c r="P2256" s="250">
        <f t="shared" si="192"/>
        <v>0.33937075903163999</v>
      </c>
      <c r="Q2256" s="250">
        <f t="shared" si="192"/>
        <v>0.34614188396112</v>
      </c>
      <c r="R2256" s="250">
        <f t="shared" si="188"/>
        <v>0.33937075903163999</v>
      </c>
      <c r="S2256" s="250"/>
      <c r="T2256" s="250">
        <f t="shared" si="193"/>
        <v>0.50629643300150451</v>
      </c>
      <c r="U2256" s="250">
        <f t="shared" si="193"/>
        <v>0.49379420018245562</v>
      </c>
      <c r="V2256" s="250">
        <f t="shared" si="193"/>
        <v>0.49999925194178618</v>
      </c>
      <c r="W2256" s="250">
        <f t="shared" si="189"/>
        <v>0.49379420018245562</v>
      </c>
      <c r="X2256" s="250"/>
      <c r="Y2256" s="250"/>
      <c r="Z2256" s="250"/>
      <c r="AA2256" s="250"/>
    </row>
    <row r="2257" spans="1:27" ht="14.25" hidden="1" customHeight="1">
      <c r="A2257" s="120">
        <v>0.23</v>
      </c>
      <c r="B2257" s="120">
        <v>0.25</v>
      </c>
      <c r="C2257" s="120">
        <v>0.52</v>
      </c>
      <c r="D2257" s="250">
        <f t="shared" si="190"/>
        <v>0.31132499435900002</v>
      </c>
      <c r="E2257" s="250">
        <f t="shared" si="190"/>
        <v>0.29947292071748</v>
      </c>
      <c r="F2257" s="250">
        <f t="shared" si="186"/>
        <v>0.29947292071748</v>
      </c>
      <c r="G2257" s="250"/>
      <c r="H2257" s="250"/>
      <c r="I2257" s="250"/>
      <c r="J2257" s="250">
        <f t="shared" si="191"/>
        <v>0.28970996431952001</v>
      </c>
      <c r="K2257" s="250">
        <f t="shared" si="191"/>
        <v>0.28444294311248003</v>
      </c>
      <c r="L2257" s="250">
        <f t="shared" si="187"/>
        <v>0.28444294311248003</v>
      </c>
      <c r="M2257" s="250"/>
      <c r="N2257" s="250"/>
      <c r="O2257" s="250"/>
      <c r="P2257" s="250">
        <f t="shared" si="192"/>
        <v>0.33937692600575997</v>
      </c>
      <c r="Q2257" s="250">
        <f t="shared" si="192"/>
        <v>0.34613571698700002</v>
      </c>
      <c r="R2257" s="250">
        <f t="shared" si="188"/>
        <v>0.33937692600575997</v>
      </c>
      <c r="S2257" s="250"/>
      <c r="T2257" s="250">
        <f t="shared" si="193"/>
        <v>0.50586650976069336</v>
      </c>
      <c r="U2257" s="250">
        <f t="shared" si="193"/>
        <v>0.49400287889069106</v>
      </c>
      <c r="V2257" s="250">
        <f t="shared" si="193"/>
        <v>0.50020791621930216</v>
      </c>
      <c r="W2257" s="250">
        <f t="shared" si="189"/>
        <v>0.49400287889069106</v>
      </c>
      <c r="X2257" s="250"/>
      <c r="Y2257" s="250"/>
      <c r="Z2257" s="250"/>
      <c r="AA2257" s="250"/>
    </row>
    <row r="2258" spans="1:27" ht="14.25" hidden="1" customHeight="1">
      <c r="A2258" s="120">
        <v>0.23</v>
      </c>
      <c r="B2258" s="120">
        <v>0.26</v>
      </c>
      <c r="C2258" s="120">
        <v>0.51</v>
      </c>
      <c r="D2258" s="250">
        <f t="shared" si="190"/>
        <v>0.31097772991976003</v>
      </c>
      <c r="E2258" s="250">
        <f t="shared" si="190"/>
        <v>0.29979190213747997</v>
      </c>
      <c r="F2258" s="250">
        <f t="shared" si="186"/>
        <v>0.29979190213747997</v>
      </c>
      <c r="G2258" s="250"/>
      <c r="H2258" s="250"/>
      <c r="I2258" s="250"/>
      <c r="J2258" s="250">
        <f t="shared" si="191"/>
        <v>0.28939268413376001</v>
      </c>
      <c r="K2258" s="250">
        <f t="shared" si="191"/>
        <v>0.28476192453248</v>
      </c>
      <c r="L2258" s="250">
        <f t="shared" si="187"/>
        <v>0.28476192453248</v>
      </c>
      <c r="M2258" s="250"/>
      <c r="N2258" s="250"/>
      <c r="O2258" s="250"/>
      <c r="P2258" s="250">
        <f t="shared" si="192"/>
        <v>0.33938309297988001</v>
      </c>
      <c r="Q2258" s="250">
        <f t="shared" si="192"/>
        <v>0.34612955001287998</v>
      </c>
      <c r="R2258" s="250">
        <f t="shared" si="188"/>
        <v>0.33938309297988001</v>
      </c>
      <c r="S2258" s="250"/>
      <c r="T2258" s="250">
        <f t="shared" si="193"/>
        <v>0.50543658651988221</v>
      </c>
      <c r="U2258" s="250">
        <f t="shared" si="193"/>
        <v>0.49421155759892643</v>
      </c>
      <c r="V2258" s="250">
        <f t="shared" si="193"/>
        <v>0.50041658049681814</v>
      </c>
      <c r="W2258" s="250">
        <f t="shared" si="189"/>
        <v>0.49421155759892643</v>
      </c>
      <c r="X2258" s="250"/>
      <c r="Y2258" s="250"/>
      <c r="Z2258" s="250"/>
      <c r="AA2258" s="250"/>
    </row>
    <row r="2259" spans="1:27" ht="14.25" hidden="1" customHeight="1">
      <c r="A2259" s="120">
        <v>0.23</v>
      </c>
      <c r="B2259" s="120">
        <v>0.27</v>
      </c>
      <c r="C2259" s="120">
        <v>0.5</v>
      </c>
      <c r="D2259" s="250">
        <f t="shared" si="190"/>
        <v>0.31063046548052003</v>
      </c>
      <c r="E2259" s="250">
        <f t="shared" si="190"/>
        <v>0.30011088355748006</v>
      </c>
      <c r="F2259" s="250">
        <f t="shared" si="186"/>
        <v>0.30011088355748006</v>
      </c>
      <c r="G2259" s="250"/>
      <c r="H2259" s="250"/>
      <c r="I2259" s="250"/>
      <c r="J2259" s="250">
        <f t="shared" si="191"/>
        <v>0.28907540394800002</v>
      </c>
      <c r="K2259" s="250">
        <f t="shared" si="191"/>
        <v>0.28508090595248003</v>
      </c>
      <c r="L2259" s="250">
        <f t="shared" si="187"/>
        <v>0.28508090595248003</v>
      </c>
      <c r="M2259" s="250"/>
      <c r="N2259" s="250"/>
      <c r="O2259" s="250"/>
      <c r="P2259" s="250">
        <f t="shared" si="192"/>
        <v>0.33938925995399999</v>
      </c>
      <c r="Q2259" s="250">
        <f t="shared" si="192"/>
        <v>0.34612338303876</v>
      </c>
      <c r="R2259" s="250">
        <f t="shared" si="188"/>
        <v>0.33938925995399999</v>
      </c>
      <c r="S2259" s="250"/>
      <c r="T2259" s="250">
        <f t="shared" si="193"/>
        <v>0.50500666327907107</v>
      </c>
      <c r="U2259" s="250">
        <f t="shared" si="193"/>
        <v>0.49442023630716181</v>
      </c>
      <c r="V2259" s="250">
        <f t="shared" si="193"/>
        <v>0.50062524477433412</v>
      </c>
      <c r="W2259" s="250">
        <f t="shared" si="189"/>
        <v>0.49442023630716181</v>
      </c>
      <c r="X2259" s="250"/>
      <c r="Y2259" s="250"/>
      <c r="Z2259" s="250"/>
      <c r="AA2259" s="250"/>
    </row>
    <row r="2260" spans="1:27" ht="14.25" hidden="1" customHeight="1">
      <c r="A2260" s="120">
        <v>0.23</v>
      </c>
      <c r="B2260" s="120">
        <v>0.28000000000000003</v>
      </c>
      <c r="C2260" s="120">
        <v>0.49</v>
      </c>
      <c r="D2260" s="250">
        <f t="shared" si="190"/>
        <v>0.31028320104128004</v>
      </c>
      <c r="E2260" s="250">
        <f t="shared" si="190"/>
        <v>0.30042986497748003</v>
      </c>
      <c r="F2260" s="250">
        <f t="shared" si="186"/>
        <v>0.30042986497748003</v>
      </c>
      <c r="G2260" s="250"/>
      <c r="H2260" s="250"/>
      <c r="I2260" s="250"/>
      <c r="J2260" s="250">
        <f t="shared" si="191"/>
        <v>0.28875812376223997</v>
      </c>
      <c r="K2260" s="250">
        <f t="shared" si="191"/>
        <v>0.28539988737248001</v>
      </c>
      <c r="L2260" s="250">
        <f t="shared" si="187"/>
        <v>0.28539988737248001</v>
      </c>
      <c r="M2260" s="250"/>
      <c r="N2260" s="250"/>
      <c r="O2260" s="250"/>
      <c r="P2260" s="250">
        <f t="shared" si="192"/>
        <v>0.33939542692811997</v>
      </c>
      <c r="Q2260" s="250">
        <f t="shared" si="192"/>
        <v>0.34611721606463997</v>
      </c>
      <c r="R2260" s="250">
        <f t="shared" si="188"/>
        <v>0.33939542692811997</v>
      </c>
      <c r="S2260" s="250"/>
      <c r="T2260" s="250">
        <f t="shared" si="193"/>
        <v>0.50457674003825981</v>
      </c>
      <c r="U2260" s="250">
        <f t="shared" si="193"/>
        <v>0.49462891501539719</v>
      </c>
      <c r="V2260" s="250">
        <f t="shared" si="193"/>
        <v>0.50083390905184999</v>
      </c>
      <c r="W2260" s="250">
        <f t="shared" si="189"/>
        <v>0.49462891501539719</v>
      </c>
      <c r="X2260" s="250"/>
      <c r="Y2260" s="250"/>
      <c r="Z2260" s="250"/>
      <c r="AA2260" s="250"/>
    </row>
    <row r="2261" spans="1:27" ht="14.25" hidden="1" customHeight="1">
      <c r="A2261" s="120">
        <v>0.23</v>
      </c>
      <c r="B2261" s="120">
        <v>0.28999999999999998</v>
      </c>
      <c r="C2261" s="120">
        <v>0.48</v>
      </c>
      <c r="D2261" s="250">
        <f t="shared" si="190"/>
        <v>0.30993593660204</v>
      </c>
      <c r="E2261" s="250">
        <f t="shared" si="190"/>
        <v>0.30074884639748001</v>
      </c>
      <c r="F2261" s="250">
        <f t="shared" si="186"/>
        <v>0.30074884639748001</v>
      </c>
      <c r="G2261" s="250"/>
      <c r="H2261" s="250"/>
      <c r="I2261" s="250"/>
      <c r="J2261" s="250">
        <f t="shared" si="191"/>
        <v>0.28844084357648003</v>
      </c>
      <c r="K2261" s="250">
        <f t="shared" si="191"/>
        <v>0.28571886879247999</v>
      </c>
      <c r="L2261" s="250">
        <f t="shared" si="187"/>
        <v>0.28571886879247999</v>
      </c>
      <c r="M2261" s="250"/>
      <c r="N2261" s="250"/>
      <c r="O2261" s="250"/>
      <c r="P2261" s="250">
        <f t="shared" si="192"/>
        <v>0.33940159390224001</v>
      </c>
      <c r="Q2261" s="250">
        <f t="shared" si="192"/>
        <v>0.34611104909051993</v>
      </c>
      <c r="R2261" s="250">
        <f t="shared" si="188"/>
        <v>0.33940159390224001</v>
      </c>
      <c r="S2261" s="250"/>
      <c r="T2261" s="250">
        <f t="shared" si="193"/>
        <v>0.50414681679744866</v>
      </c>
      <c r="U2261" s="250">
        <f t="shared" si="193"/>
        <v>0.49483759372363256</v>
      </c>
      <c r="V2261" s="250">
        <f t="shared" si="193"/>
        <v>0.50104257332936597</v>
      </c>
      <c r="W2261" s="250">
        <f t="shared" si="189"/>
        <v>0.49483759372363256</v>
      </c>
      <c r="X2261" s="250"/>
      <c r="Y2261" s="250"/>
      <c r="Z2261" s="250"/>
      <c r="AA2261" s="250"/>
    </row>
    <row r="2262" spans="1:27" ht="14.25" hidden="1" customHeight="1">
      <c r="A2262" s="120">
        <v>0.23</v>
      </c>
      <c r="B2262" s="120">
        <v>0.3</v>
      </c>
      <c r="C2262" s="120">
        <v>0.47</v>
      </c>
      <c r="D2262" s="250">
        <f t="shared" si="190"/>
        <v>0.3095886721628</v>
      </c>
      <c r="E2262" s="250">
        <f t="shared" si="190"/>
        <v>0.30106782781747998</v>
      </c>
      <c r="F2262" s="250">
        <f t="shared" si="186"/>
        <v>0.30106782781747998</v>
      </c>
      <c r="G2262" s="250"/>
      <c r="H2262" s="250"/>
      <c r="I2262" s="250"/>
      <c r="J2262" s="250">
        <f t="shared" si="191"/>
        <v>0.28812356339071998</v>
      </c>
      <c r="K2262" s="250">
        <f t="shared" si="191"/>
        <v>0.28603785021248002</v>
      </c>
      <c r="L2262" s="250">
        <f t="shared" si="187"/>
        <v>0.28603785021248002</v>
      </c>
      <c r="M2262" s="250"/>
      <c r="N2262" s="250"/>
      <c r="O2262" s="250"/>
      <c r="P2262" s="250">
        <f t="shared" si="192"/>
        <v>0.33940776087635999</v>
      </c>
      <c r="Q2262" s="250">
        <f t="shared" si="192"/>
        <v>0.3461048821164</v>
      </c>
      <c r="R2262" s="250">
        <f t="shared" si="188"/>
        <v>0.33940776087635999</v>
      </c>
      <c r="S2262" s="250"/>
      <c r="T2262" s="250">
        <f t="shared" si="193"/>
        <v>0.5037168935566374</v>
      </c>
      <c r="U2262" s="250">
        <f t="shared" si="193"/>
        <v>0.495046272431868</v>
      </c>
      <c r="V2262" s="250">
        <f t="shared" si="193"/>
        <v>0.50125123760688184</v>
      </c>
      <c r="W2262" s="250">
        <f t="shared" si="189"/>
        <v>0.495046272431868</v>
      </c>
      <c r="X2262" s="250"/>
      <c r="Y2262" s="250"/>
      <c r="Z2262" s="250"/>
      <c r="AA2262" s="250"/>
    </row>
    <row r="2263" spans="1:27" ht="14.25" hidden="1" customHeight="1">
      <c r="A2263" s="120">
        <v>0.23</v>
      </c>
      <c r="B2263" s="120">
        <v>0.31</v>
      </c>
      <c r="C2263" s="120">
        <v>0.46</v>
      </c>
      <c r="D2263" s="250">
        <f t="shared" si="190"/>
        <v>0.30924140772356001</v>
      </c>
      <c r="E2263" s="250">
        <f t="shared" si="190"/>
        <v>0.30138680923748001</v>
      </c>
      <c r="F2263" s="250">
        <f t="shared" si="186"/>
        <v>0.30138680923748001</v>
      </c>
      <c r="G2263" s="250"/>
      <c r="H2263" s="250"/>
      <c r="I2263" s="250"/>
      <c r="J2263" s="250">
        <f t="shared" si="191"/>
        <v>0.28780628320496005</v>
      </c>
      <c r="K2263" s="250">
        <f t="shared" si="191"/>
        <v>0.28635683163247999</v>
      </c>
      <c r="L2263" s="250">
        <f t="shared" si="187"/>
        <v>0.28635683163247999</v>
      </c>
      <c r="M2263" s="250"/>
      <c r="N2263" s="250"/>
      <c r="O2263" s="250"/>
      <c r="P2263" s="250">
        <f t="shared" si="192"/>
        <v>0.33941392785047997</v>
      </c>
      <c r="Q2263" s="250">
        <f t="shared" si="192"/>
        <v>0.34609871514228002</v>
      </c>
      <c r="R2263" s="250">
        <f t="shared" si="188"/>
        <v>0.33941392785047997</v>
      </c>
      <c r="S2263" s="250"/>
      <c r="T2263" s="250">
        <f t="shared" si="193"/>
        <v>0.50328697031582637</v>
      </c>
      <c r="U2263" s="250">
        <f t="shared" si="193"/>
        <v>0.49525495114010343</v>
      </c>
      <c r="V2263" s="250">
        <f t="shared" si="193"/>
        <v>0.50145990188439793</v>
      </c>
      <c r="W2263" s="250">
        <f t="shared" si="189"/>
        <v>0.49525495114010343</v>
      </c>
      <c r="X2263" s="250"/>
      <c r="Y2263" s="250"/>
      <c r="Z2263" s="250"/>
      <c r="AA2263" s="250"/>
    </row>
    <row r="2264" spans="1:27" ht="14.25" hidden="1" customHeight="1">
      <c r="A2264" s="120">
        <v>0.23</v>
      </c>
      <c r="B2264" s="120">
        <v>0.32</v>
      </c>
      <c r="C2264" s="120">
        <v>0.45</v>
      </c>
      <c r="D2264" s="250">
        <f t="shared" si="190"/>
        <v>0.30889414328432008</v>
      </c>
      <c r="E2264" s="250">
        <f t="shared" si="190"/>
        <v>0.30170579065748004</v>
      </c>
      <c r="F2264" s="250">
        <f t="shared" si="186"/>
        <v>0.30170579065748004</v>
      </c>
      <c r="G2264" s="250"/>
      <c r="H2264" s="250"/>
      <c r="I2264" s="250"/>
      <c r="J2264" s="250">
        <f t="shared" si="191"/>
        <v>0.2874890030192</v>
      </c>
      <c r="K2264" s="250">
        <f t="shared" si="191"/>
        <v>0.28667581305248002</v>
      </c>
      <c r="L2264" s="250">
        <f t="shared" si="187"/>
        <v>0.28667581305248002</v>
      </c>
      <c r="M2264" s="250"/>
      <c r="N2264" s="250"/>
      <c r="O2264" s="250"/>
      <c r="P2264" s="250">
        <f t="shared" si="192"/>
        <v>0.3394200948246</v>
      </c>
      <c r="Q2264" s="250">
        <f t="shared" si="192"/>
        <v>0.34609254816815999</v>
      </c>
      <c r="R2264" s="250">
        <f t="shared" si="188"/>
        <v>0.3394200948246</v>
      </c>
      <c r="S2264" s="250"/>
      <c r="T2264" s="250">
        <f t="shared" si="193"/>
        <v>0.50285704707501522</v>
      </c>
      <c r="U2264" s="250">
        <f t="shared" si="193"/>
        <v>0.4954636298483388</v>
      </c>
      <c r="V2264" s="250">
        <f t="shared" si="193"/>
        <v>0.5016685661619138</v>
      </c>
      <c r="W2264" s="250">
        <f t="shared" si="189"/>
        <v>0.4954636298483388</v>
      </c>
      <c r="X2264" s="250"/>
      <c r="Y2264" s="250"/>
      <c r="Z2264" s="250"/>
      <c r="AA2264" s="250"/>
    </row>
    <row r="2265" spans="1:27" ht="14.25" hidden="1" customHeight="1">
      <c r="A2265" s="120">
        <v>0.23</v>
      </c>
      <c r="B2265" s="120">
        <v>0.33</v>
      </c>
      <c r="C2265" s="120">
        <v>0.44</v>
      </c>
      <c r="D2265" s="250">
        <f t="shared" si="190"/>
        <v>0.30854687884508003</v>
      </c>
      <c r="E2265" s="250">
        <f t="shared" si="190"/>
        <v>0.30202477207748002</v>
      </c>
      <c r="F2265" s="250">
        <f t="shared" si="186"/>
        <v>0.30202477207748002</v>
      </c>
      <c r="G2265" s="250"/>
      <c r="H2265" s="250"/>
      <c r="I2265" s="250"/>
      <c r="J2265" s="250">
        <f t="shared" si="191"/>
        <v>0.28717172283344</v>
      </c>
      <c r="K2265" s="250">
        <f t="shared" si="191"/>
        <v>0.28699479447248</v>
      </c>
      <c r="L2265" s="250">
        <f t="shared" si="187"/>
        <v>0.28699479447248</v>
      </c>
      <c r="M2265" s="250"/>
      <c r="N2265" s="250"/>
      <c r="O2265" s="250"/>
      <c r="P2265" s="250">
        <f t="shared" si="192"/>
        <v>0.33942626179872004</v>
      </c>
      <c r="Q2265" s="250">
        <f t="shared" si="192"/>
        <v>0.34608638119404</v>
      </c>
      <c r="R2265" s="250">
        <f t="shared" si="188"/>
        <v>0.33942626179872004</v>
      </c>
      <c r="S2265" s="250"/>
      <c r="T2265" s="250">
        <f t="shared" si="193"/>
        <v>0.50242712383420396</v>
      </c>
      <c r="U2265" s="250">
        <f t="shared" si="193"/>
        <v>0.49567230855657418</v>
      </c>
      <c r="V2265" s="250">
        <f t="shared" si="193"/>
        <v>0.50187723043942978</v>
      </c>
      <c r="W2265" s="250">
        <f t="shared" si="189"/>
        <v>0.49567230855657418</v>
      </c>
      <c r="X2265" s="250"/>
      <c r="Y2265" s="250"/>
      <c r="Z2265" s="250"/>
      <c r="AA2265" s="250"/>
    </row>
    <row r="2266" spans="1:27" ht="14.25" hidden="1" customHeight="1">
      <c r="A2266" s="120">
        <v>0.23</v>
      </c>
      <c r="B2266" s="120">
        <v>0.34</v>
      </c>
      <c r="C2266" s="120">
        <v>0.43</v>
      </c>
      <c r="D2266" s="250">
        <f t="shared" si="190"/>
        <v>0.30819961440583998</v>
      </c>
      <c r="E2266" s="250">
        <f t="shared" si="190"/>
        <v>0.30234375349747999</v>
      </c>
      <c r="F2266" s="250">
        <f t="shared" si="186"/>
        <v>0.30234375349747999</v>
      </c>
      <c r="G2266" s="250"/>
      <c r="H2266" s="250"/>
      <c r="I2266" s="250"/>
      <c r="J2266" s="250">
        <f t="shared" si="191"/>
        <v>0.28685444264768001</v>
      </c>
      <c r="K2266" s="250">
        <f t="shared" si="191"/>
        <v>0.28731377589247997</v>
      </c>
      <c r="L2266" s="250">
        <f t="shared" si="187"/>
        <v>0.28685444264768001</v>
      </c>
      <c r="M2266" s="250"/>
      <c r="N2266" s="250"/>
      <c r="O2266" s="250"/>
      <c r="P2266" s="250">
        <f t="shared" si="192"/>
        <v>0.33943242877284002</v>
      </c>
      <c r="Q2266" s="250">
        <f t="shared" si="192"/>
        <v>0.34608021421991997</v>
      </c>
      <c r="R2266" s="250">
        <f t="shared" si="188"/>
        <v>0.33943242877284002</v>
      </c>
      <c r="S2266" s="250"/>
      <c r="T2266" s="250">
        <f t="shared" si="193"/>
        <v>0.50199720059339281</v>
      </c>
      <c r="U2266" s="250">
        <f t="shared" si="193"/>
        <v>0.49588098726480956</v>
      </c>
      <c r="V2266" s="250">
        <f t="shared" si="193"/>
        <v>0.50208589471694576</v>
      </c>
      <c r="W2266" s="250">
        <f t="shared" si="189"/>
        <v>0.49588098726480956</v>
      </c>
      <c r="X2266" s="250"/>
      <c r="Y2266" s="250"/>
      <c r="Z2266" s="250"/>
      <c r="AA2266" s="250"/>
    </row>
    <row r="2267" spans="1:27" ht="14.25" hidden="1" customHeight="1">
      <c r="A2267" s="120">
        <v>0.23</v>
      </c>
      <c r="B2267" s="120">
        <v>0.35</v>
      </c>
      <c r="C2267" s="120">
        <v>0.42</v>
      </c>
      <c r="D2267" s="250">
        <f t="shared" si="190"/>
        <v>0.30785234996659999</v>
      </c>
      <c r="E2267" s="250">
        <f t="shared" si="190"/>
        <v>0.30266273491748003</v>
      </c>
      <c r="F2267" s="250">
        <f t="shared" si="186"/>
        <v>0.30266273491748003</v>
      </c>
      <c r="G2267" s="250"/>
      <c r="H2267" s="250"/>
      <c r="I2267" s="250"/>
      <c r="J2267" s="250">
        <f t="shared" si="191"/>
        <v>0.28653716246191996</v>
      </c>
      <c r="K2267" s="250">
        <f t="shared" si="191"/>
        <v>0.28763275731248</v>
      </c>
      <c r="L2267" s="250">
        <f t="shared" si="187"/>
        <v>0.28653716246191996</v>
      </c>
      <c r="M2267" s="250"/>
      <c r="N2267" s="250"/>
      <c r="O2267" s="250"/>
      <c r="P2267" s="250">
        <f t="shared" si="192"/>
        <v>0.33943859574696</v>
      </c>
      <c r="Q2267" s="250">
        <f t="shared" si="192"/>
        <v>0.34607404724579993</v>
      </c>
      <c r="R2267" s="250">
        <f t="shared" si="188"/>
        <v>0.33943859574696</v>
      </c>
      <c r="S2267" s="250"/>
      <c r="T2267" s="250">
        <f t="shared" si="193"/>
        <v>0.50156727735258166</v>
      </c>
      <c r="U2267" s="250">
        <f t="shared" si="193"/>
        <v>0.49608966597304494</v>
      </c>
      <c r="V2267" s="250">
        <f t="shared" si="193"/>
        <v>0.50229455899446174</v>
      </c>
      <c r="W2267" s="250">
        <f t="shared" si="189"/>
        <v>0.49608966597304494</v>
      </c>
      <c r="X2267" s="250"/>
      <c r="Y2267" s="250"/>
      <c r="Z2267" s="250"/>
      <c r="AA2267" s="250"/>
    </row>
    <row r="2268" spans="1:27" ht="14.25" hidden="1" customHeight="1">
      <c r="A2268" s="120">
        <v>0.23</v>
      </c>
      <c r="B2268" s="120">
        <v>0.36</v>
      </c>
      <c r="C2268" s="120">
        <v>0.41</v>
      </c>
      <c r="D2268" s="250">
        <f t="shared" si="190"/>
        <v>0.30750508552736</v>
      </c>
      <c r="E2268" s="250">
        <f t="shared" si="190"/>
        <v>0.30298171633748</v>
      </c>
      <c r="F2268" s="250">
        <f t="shared" si="186"/>
        <v>0.30298171633748</v>
      </c>
      <c r="G2268" s="250"/>
      <c r="H2268" s="250"/>
      <c r="I2268" s="250"/>
      <c r="J2268" s="250">
        <f t="shared" si="191"/>
        <v>0.28621988227616002</v>
      </c>
      <c r="K2268" s="250">
        <f t="shared" si="191"/>
        <v>0.28795173873247998</v>
      </c>
      <c r="L2268" s="250">
        <f t="shared" si="187"/>
        <v>0.28621988227616002</v>
      </c>
      <c r="M2268" s="250"/>
      <c r="N2268" s="250"/>
      <c r="O2268" s="250"/>
      <c r="P2268" s="250">
        <f t="shared" si="192"/>
        <v>0.33944476272107993</v>
      </c>
      <c r="Q2268" s="250">
        <f t="shared" si="192"/>
        <v>0.34606788027168001</v>
      </c>
      <c r="R2268" s="250">
        <f t="shared" si="188"/>
        <v>0.33944476272107993</v>
      </c>
      <c r="S2268" s="250"/>
      <c r="T2268" s="250">
        <f t="shared" si="193"/>
        <v>0.50113735411177052</v>
      </c>
      <c r="U2268" s="250">
        <f t="shared" si="193"/>
        <v>0.49629834468128037</v>
      </c>
      <c r="V2268" s="250">
        <f t="shared" si="193"/>
        <v>0.50250322327197772</v>
      </c>
      <c r="W2268" s="250">
        <f t="shared" si="189"/>
        <v>0.49629834468128037</v>
      </c>
      <c r="X2268" s="250"/>
      <c r="Y2268" s="250"/>
      <c r="Z2268" s="250"/>
      <c r="AA2268" s="250"/>
    </row>
    <row r="2269" spans="1:27" ht="14.25" hidden="1" customHeight="1">
      <c r="A2269" s="120">
        <v>0.23</v>
      </c>
      <c r="B2269" s="120">
        <v>0.37</v>
      </c>
      <c r="C2269" s="120">
        <v>0.4</v>
      </c>
      <c r="D2269" s="250">
        <f t="shared" si="190"/>
        <v>0.30715782108812006</v>
      </c>
      <c r="E2269" s="250">
        <f t="shared" si="190"/>
        <v>0.30330069775748003</v>
      </c>
      <c r="F2269" s="250">
        <f t="shared" si="186"/>
        <v>0.30330069775748003</v>
      </c>
      <c r="G2269" s="250"/>
      <c r="H2269" s="250"/>
      <c r="I2269" s="250"/>
      <c r="J2269" s="250">
        <f t="shared" si="191"/>
        <v>0.28590260209040003</v>
      </c>
      <c r="K2269" s="250">
        <f t="shared" si="191"/>
        <v>0.28827072015248001</v>
      </c>
      <c r="L2269" s="250">
        <f t="shared" si="187"/>
        <v>0.28590260209040003</v>
      </c>
      <c r="M2269" s="250"/>
      <c r="N2269" s="250"/>
      <c r="O2269" s="250"/>
      <c r="P2269" s="250">
        <f t="shared" si="192"/>
        <v>0.33945092969519997</v>
      </c>
      <c r="Q2269" s="250">
        <f t="shared" si="192"/>
        <v>0.34606171329755997</v>
      </c>
      <c r="R2269" s="250">
        <f t="shared" si="188"/>
        <v>0.33945092969519997</v>
      </c>
      <c r="S2269" s="250"/>
      <c r="T2269" s="250">
        <f t="shared" si="193"/>
        <v>0.50070743087095937</v>
      </c>
      <c r="U2269" s="250">
        <f t="shared" si="193"/>
        <v>0.4965070233895158</v>
      </c>
      <c r="V2269" s="250">
        <f t="shared" si="193"/>
        <v>0.5027118875494937</v>
      </c>
      <c r="W2269" s="250">
        <f t="shared" si="189"/>
        <v>0.4965070233895158</v>
      </c>
      <c r="X2269" s="250"/>
      <c r="Y2269" s="250"/>
      <c r="Z2269" s="250"/>
      <c r="AA2269" s="250"/>
    </row>
    <row r="2270" spans="1:27" ht="14.25" hidden="1" customHeight="1">
      <c r="A2270" s="120">
        <v>0.23</v>
      </c>
      <c r="B2270" s="120">
        <v>0.38</v>
      </c>
      <c r="C2270" s="120">
        <v>0.39</v>
      </c>
      <c r="D2270" s="250">
        <f t="shared" si="190"/>
        <v>0.30681055664888002</v>
      </c>
      <c r="E2270" s="250">
        <f t="shared" si="190"/>
        <v>0.30361967917748001</v>
      </c>
      <c r="F2270" s="250">
        <f t="shared" si="186"/>
        <v>0.30361967917748001</v>
      </c>
      <c r="G2270" s="250"/>
      <c r="H2270" s="250"/>
      <c r="I2270" s="250"/>
      <c r="J2270" s="250">
        <f t="shared" si="191"/>
        <v>0.28558532190464003</v>
      </c>
      <c r="K2270" s="250">
        <f t="shared" si="191"/>
        <v>0.28858970157247998</v>
      </c>
      <c r="L2270" s="250">
        <f t="shared" si="187"/>
        <v>0.28558532190464003</v>
      </c>
      <c r="M2270" s="250"/>
      <c r="N2270" s="250"/>
      <c r="O2270" s="250"/>
      <c r="P2270" s="250">
        <f t="shared" si="192"/>
        <v>0.33945709666932</v>
      </c>
      <c r="Q2270" s="250">
        <f t="shared" si="192"/>
        <v>0.34605554632343999</v>
      </c>
      <c r="R2270" s="250">
        <f t="shared" si="188"/>
        <v>0.33945709666932</v>
      </c>
      <c r="S2270" s="250"/>
      <c r="T2270" s="250">
        <f t="shared" si="193"/>
        <v>0.50027750763014822</v>
      </c>
      <c r="U2270" s="250">
        <f t="shared" si="193"/>
        <v>0.49671570209775129</v>
      </c>
      <c r="V2270" s="250">
        <f t="shared" si="193"/>
        <v>0.50292055182700968</v>
      </c>
      <c r="W2270" s="250">
        <f t="shared" si="189"/>
        <v>0.49671570209775129</v>
      </c>
      <c r="X2270" s="250"/>
      <c r="Y2270" s="250"/>
      <c r="Z2270" s="250"/>
      <c r="AA2270" s="250"/>
    </row>
    <row r="2271" spans="1:27" ht="14.25" hidden="1" customHeight="1">
      <c r="A2271" s="120">
        <v>0.23</v>
      </c>
      <c r="B2271" s="120">
        <v>0.39</v>
      </c>
      <c r="C2271" s="120">
        <v>0.38</v>
      </c>
      <c r="D2271" s="250">
        <f t="shared" si="190"/>
        <v>0.30646329220964003</v>
      </c>
      <c r="E2271" s="250">
        <f t="shared" si="190"/>
        <v>0.30393866059748004</v>
      </c>
      <c r="F2271" s="250">
        <f t="shared" si="186"/>
        <v>0.30393866059748004</v>
      </c>
      <c r="G2271" s="250"/>
      <c r="H2271" s="250"/>
      <c r="I2271" s="250"/>
      <c r="J2271" s="250">
        <f t="shared" si="191"/>
        <v>0.28526804171888004</v>
      </c>
      <c r="K2271" s="250">
        <f t="shared" si="191"/>
        <v>0.28890868299248001</v>
      </c>
      <c r="L2271" s="250">
        <f t="shared" si="187"/>
        <v>0.28526804171888004</v>
      </c>
      <c r="M2271" s="250"/>
      <c r="N2271" s="250"/>
      <c r="O2271" s="250"/>
      <c r="P2271" s="250">
        <f t="shared" si="192"/>
        <v>0.33946326364343998</v>
      </c>
      <c r="Q2271" s="250">
        <f t="shared" si="192"/>
        <v>0.34604937934932001</v>
      </c>
      <c r="R2271" s="250">
        <f t="shared" si="188"/>
        <v>0.33946326364343998</v>
      </c>
      <c r="S2271" s="250"/>
      <c r="T2271" s="250">
        <f t="shared" si="193"/>
        <v>0.49984758438933702</v>
      </c>
      <c r="U2271" s="250">
        <f t="shared" si="193"/>
        <v>0.49692438080598667</v>
      </c>
      <c r="V2271" s="250">
        <f t="shared" si="193"/>
        <v>0.50312921610452566</v>
      </c>
      <c r="W2271" s="250">
        <f t="shared" si="189"/>
        <v>0.49692438080598667</v>
      </c>
      <c r="X2271" s="250"/>
      <c r="Y2271" s="250"/>
      <c r="Z2271" s="250"/>
      <c r="AA2271" s="250"/>
    </row>
    <row r="2272" spans="1:27" ht="14.25" hidden="1" customHeight="1">
      <c r="A2272" s="120">
        <v>0.23</v>
      </c>
      <c r="B2272" s="120">
        <v>0.4</v>
      </c>
      <c r="C2272" s="120">
        <v>0.37</v>
      </c>
      <c r="D2272" s="250">
        <f t="shared" si="190"/>
        <v>0.30611602777040003</v>
      </c>
      <c r="E2272" s="250">
        <f t="shared" si="190"/>
        <v>0.30425764201748001</v>
      </c>
      <c r="F2272" s="250">
        <f t="shared" si="186"/>
        <v>0.30425764201748001</v>
      </c>
      <c r="G2272" s="250"/>
      <c r="H2272" s="250"/>
      <c r="I2272" s="250"/>
      <c r="J2272" s="250">
        <f t="shared" si="191"/>
        <v>0.28495076153312004</v>
      </c>
      <c r="K2272" s="250">
        <f t="shared" si="191"/>
        <v>0.28922766441247999</v>
      </c>
      <c r="L2272" s="250">
        <f t="shared" si="187"/>
        <v>0.28495076153312004</v>
      </c>
      <c r="M2272" s="250"/>
      <c r="N2272" s="250"/>
      <c r="O2272" s="250"/>
      <c r="P2272" s="250">
        <f t="shared" si="192"/>
        <v>0.33946943061755996</v>
      </c>
      <c r="Q2272" s="250">
        <f t="shared" si="192"/>
        <v>0.34604321237519997</v>
      </c>
      <c r="R2272" s="250">
        <f t="shared" si="188"/>
        <v>0.33946943061755996</v>
      </c>
      <c r="S2272" s="250"/>
      <c r="T2272" s="250">
        <f t="shared" si="193"/>
        <v>0.49941766114852582</v>
      </c>
      <c r="U2272" s="250">
        <f t="shared" si="193"/>
        <v>0.49713305951422204</v>
      </c>
      <c r="V2272" s="250">
        <f t="shared" si="193"/>
        <v>0.50333788038204152</v>
      </c>
      <c r="W2272" s="250">
        <f t="shared" si="189"/>
        <v>0.49713305951422204</v>
      </c>
      <c r="X2272" s="250"/>
      <c r="Y2272" s="250"/>
      <c r="Z2272" s="250"/>
      <c r="AA2272" s="250"/>
    </row>
    <row r="2273" spans="1:27" ht="14.25" hidden="1" customHeight="1">
      <c r="A2273" s="120">
        <v>0.23</v>
      </c>
      <c r="B2273" s="120">
        <v>0.41</v>
      </c>
      <c r="C2273" s="120">
        <v>0.36</v>
      </c>
      <c r="D2273" s="250">
        <f t="shared" si="190"/>
        <v>0.30576876333115999</v>
      </c>
      <c r="E2273" s="250">
        <f t="shared" si="190"/>
        <v>0.30457662343747999</v>
      </c>
      <c r="F2273" s="250">
        <f t="shared" si="186"/>
        <v>0.30457662343747999</v>
      </c>
      <c r="G2273" s="250"/>
      <c r="H2273" s="250"/>
      <c r="I2273" s="250"/>
      <c r="J2273" s="250">
        <f t="shared" si="191"/>
        <v>0.28463348134736</v>
      </c>
      <c r="K2273" s="250">
        <f t="shared" si="191"/>
        <v>0.28954664583248002</v>
      </c>
      <c r="L2273" s="250">
        <f t="shared" si="187"/>
        <v>0.28463348134736</v>
      </c>
      <c r="M2273" s="250"/>
      <c r="N2273" s="250"/>
      <c r="O2273" s="250"/>
      <c r="P2273" s="250">
        <f t="shared" si="192"/>
        <v>0.33947559759168</v>
      </c>
      <c r="Q2273" s="250">
        <f t="shared" si="192"/>
        <v>0.34603704540107999</v>
      </c>
      <c r="R2273" s="250">
        <f t="shared" si="188"/>
        <v>0.33947559759168</v>
      </c>
      <c r="S2273" s="250"/>
      <c r="T2273" s="250">
        <f t="shared" si="193"/>
        <v>0.49898773790771467</v>
      </c>
      <c r="U2273" s="250">
        <f t="shared" si="193"/>
        <v>0.49734173822245742</v>
      </c>
      <c r="V2273" s="250">
        <f t="shared" si="193"/>
        <v>0.5035465446595575</v>
      </c>
      <c r="W2273" s="250">
        <f t="shared" si="189"/>
        <v>0.49734173822245742</v>
      </c>
      <c r="X2273" s="250"/>
      <c r="Y2273" s="250"/>
      <c r="Z2273" s="250"/>
      <c r="AA2273" s="250"/>
    </row>
    <row r="2274" spans="1:27" ht="14.25" hidden="1" customHeight="1">
      <c r="A2274" s="120">
        <v>0.23</v>
      </c>
      <c r="B2274" s="120">
        <v>0.42</v>
      </c>
      <c r="C2274" s="120">
        <v>0.35</v>
      </c>
      <c r="D2274" s="250">
        <f t="shared" ref="D2274:E2337" si="194">$A2274*B$157+$B2274*B$158+$C2274*B$159</f>
        <v>0.30542149889192005</v>
      </c>
      <c r="E2274" s="250">
        <f t="shared" si="194"/>
        <v>0.30489560485748002</v>
      </c>
      <c r="F2274" s="250">
        <f t="shared" si="186"/>
        <v>0.30489560485748002</v>
      </c>
      <c r="G2274" s="250"/>
      <c r="H2274" s="250"/>
      <c r="I2274" s="250"/>
      <c r="J2274" s="250">
        <f t="shared" ref="J2274:K2337" si="195">$A2274*H$157+$B2274*H$158+$C2274*H$159</f>
        <v>0.2843162011616</v>
      </c>
      <c r="K2274" s="250">
        <f t="shared" si="195"/>
        <v>0.28986562725248</v>
      </c>
      <c r="L2274" s="250">
        <f t="shared" si="187"/>
        <v>0.2843162011616</v>
      </c>
      <c r="M2274" s="250"/>
      <c r="N2274" s="250"/>
      <c r="O2274" s="250"/>
      <c r="P2274" s="250">
        <f t="shared" ref="P2274:Q2337" si="196">$A2274*N$157+$B2274*N$158+$C2274*N$159</f>
        <v>0.33948176456580004</v>
      </c>
      <c r="Q2274" s="250">
        <f t="shared" si="196"/>
        <v>0.34603087842695995</v>
      </c>
      <c r="R2274" s="250">
        <f t="shared" si="188"/>
        <v>0.33948176456580004</v>
      </c>
      <c r="S2274" s="250"/>
      <c r="T2274" s="250">
        <f t="shared" ref="T2274:V2337" si="197">$A2274*I$3+$B2274*I$4+$C2274*I$5</f>
        <v>0.49855781466690346</v>
      </c>
      <c r="U2274" s="250">
        <f t="shared" si="197"/>
        <v>0.4975504169306928</v>
      </c>
      <c r="V2274" s="250">
        <f t="shared" si="197"/>
        <v>0.50375520893707337</v>
      </c>
      <c r="W2274" s="250">
        <f t="shared" si="189"/>
        <v>0.4975504169306928</v>
      </c>
      <c r="X2274" s="250"/>
      <c r="Y2274" s="250"/>
      <c r="Z2274" s="250"/>
      <c r="AA2274" s="250"/>
    </row>
    <row r="2275" spans="1:27" ht="14.25" hidden="1" customHeight="1">
      <c r="A2275" s="120">
        <v>0.23</v>
      </c>
      <c r="B2275" s="120">
        <v>0.43</v>
      </c>
      <c r="C2275" s="120">
        <v>0.34</v>
      </c>
      <c r="D2275" s="250">
        <f t="shared" si="194"/>
        <v>0.30507423445268006</v>
      </c>
      <c r="E2275" s="250">
        <f t="shared" si="194"/>
        <v>0.30521458627747999</v>
      </c>
      <c r="F2275" s="250">
        <f t="shared" si="186"/>
        <v>0.30507423445268006</v>
      </c>
      <c r="G2275" s="250"/>
      <c r="H2275" s="250"/>
      <c r="I2275" s="250"/>
      <c r="J2275" s="250">
        <f t="shared" si="195"/>
        <v>0.28399892097584001</v>
      </c>
      <c r="K2275" s="250">
        <f t="shared" si="195"/>
        <v>0.29018460867248003</v>
      </c>
      <c r="L2275" s="250">
        <f t="shared" si="187"/>
        <v>0.28399892097584001</v>
      </c>
      <c r="M2275" s="250"/>
      <c r="N2275" s="250"/>
      <c r="O2275" s="250"/>
      <c r="P2275" s="250">
        <f t="shared" si="196"/>
        <v>0.33948793153992002</v>
      </c>
      <c r="Q2275" s="250">
        <f t="shared" si="196"/>
        <v>0.34602471145284003</v>
      </c>
      <c r="R2275" s="250">
        <f t="shared" si="188"/>
        <v>0.33948793153992002</v>
      </c>
      <c r="S2275" s="250"/>
      <c r="T2275" s="250">
        <f t="shared" si="197"/>
        <v>0.49812789142609232</v>
      </c>
      <c r="U2275" s="250">
        <f t="shared" si="197"/>
        <v>0.49775909563892817</v>
      </c>
      <c r="V2275" s="250">
        <f t="shared" si="197"/>
        <v>0.50396387321458946</v>
      </c>
      <c r="W2275" s="250">
        <f t="shared" si="189"/>
        <v>0.49775909563892817</v>
      </c>
      <c r="X2275" s="250"/>
      <c r="Y2275" s="250"/>
      <c r="Z2275" s="250"/>
      <c r="AA2275" s="250"/>
    </row>
    <row r="2276" spans="1:27" ht="14.25" hidden="1" customHeight="1">
      <c r="A2276" s="120">
        <v>0.23</v>
      </c>
      <c r="B2276" s="120">
        <v>0.44</v>
      </c>
      <c r="C2276" s="120">
        <v>0.33</v>
      </c>
      <c r="D2276" s="250">
        <f t="shared" si="194"/>
        <v>0.30472697001344001</v>
      </c>
      <c r="E2276" s="250">
        <f t="shared" si="194"/>
        <v>0.30553356769748002</v>
      </c>
      <c r="F2276" s="250">
        <f t="shared" si="186"/>
        <v>0.30472697001344001</v>
      </c>
      <c r="G2276" s="250"/>
      <c r="H2276" s="250"/>
      <c r="I2276" s="250"/>
      <c r="J2276" s="250">
        <f t="shared" si="195"/>
        <v>0.28368164079008001</v>
      </c>
      <c r="K2276" s="250">
        <f t="shared" si="195"/>
        <v>0.29050359009248</v>
      </c>
      <c r="L2276" s="250">
        <f t="shared" si="187"/>
        <v>0.28368164079008001</v>
      </c>
      <c r="M2276" s="250"/>
      <c r="N2276" s="250"/>
      <c r="O2276" s="250"/>
      <c r="P2276" s="250">
        <f t="shared" si="196"/>
        <v>0.33949409851404</v>
      </c>
      <c r="Q2276" s="250">
        <f t="shared" si="196"/>
        <v>0.34601854447871999</v>
      </c>
      <c r="R2276" s="250">
        <f t="shared" si="188"/>
        <v>0.33949409851404</v>
      </c>
      <c r="S2276" s="250"/>
      <c r="T2276" s="250">
        <f t="shared" si="197"/>
        <v>0.49769796818528111</v>
      </c>
      <c r="U2276" s="250">
        <f t="shared" si="197"/>
        <v>0.49796777434716366</v>
      </c>
      <c r="V2276" s="250">
        <f t="shared" si="197"/>
        <v>0.50417253749210533</v>
      </c>
      <c r="W2276" s="250">
        <f t="shared" si="189"/>
        <v>0.49769796818528111</v>
      </c>
      <c r="X2276" s="250"/>
      <c r="Y2276" s="250"/>
      <c r="Z2276" s="250"/>
      <c r="AA2276" s="250"/>
    </row>
    <row r="2277" spans="1:27" ht="14.25" hidden="1" customHeight="1">
      <c r="A2277" s="120">
        <v>0.23</v>
      </c>
      <c r="B2277" s="120">
        <v>0.45</v>
      </c>
      <c r="C2277" s="120">
        <v>0.32</v>
      </c>
      <c r="D2277" s="250">
        <f t="shared" si="194"/>
        <v>0.30437970557420002</v>
      </c>
      <c r="E2277" s="250">
        <f t="shared" si="194"/>
        <v>0.30585254911748</v>
      </c>
      <c r="F2277" s="250">
        <f t="shared" si="186"/>
        <v>0.30437970557420002</v>
      </c>
      <c r="G2277" s="250"/>
      <c r="H2277" s="250"/>
      <c r="I2277" s="250"/>
      <c r="J2277" s="250">
        <f t="shared" si="195"/>
        <v>0.28336436060432002</v>
      </c>
      <c r="K2277" s="250">
        <f t="shared" si="195"/>
        <v>0.29082257151248003</v>
      </c>
      <c r="L2277" s="250">
        <f t="shared" si="187"/>
        <v>0.28336436060432002</v>
      </c>
      <c r="M2277" s="250"/>
      <c r="N2277" s="250"/>
      <c r="O2277" s="250"/>
      <c r="P2277" s="250">
        <f t="shared" si="196"/>
        <v>0.33950026548815998</v>
      </c>
      <c r="Q2277" s="250">
        <f t="shared" si="196"/>
        <v>0.34601237750460001</v>
      </c>
      <c r="R2277" s="250">
        <f t="shared" si="188"/>
        <v>0.33950026548815998</v>
      </c>
      <c r="S2277" s="250"/>
      <c r="T2277" s="250">
        <f t="shared" si="197"/>
        <v>0.49726804494446997</v>
      </c>
      <c r="U2277" s="250">
        <f t="shared" si="197"/>
        <v>0.49817645305539904</v>
      </c>
      <c r="V2277" s="250">
        <f t="shared" si="197"/>
        <v>0.50438120176962131</v>
      </c>
      <c r="W2277" s="250">
        <f t="shared" si="189"/>
        <v>0.49726804494446997</v>
      </c>
      <c r="X2277" s="250"/>
      <c r="Y2277" s="250"/>
      <c r="Z2277" s="250"/>
      <c r="AA2277" s="250"/>
    </row>
    <row r="2278" spans="1:27" ht="14.25" hidden="1" customHeight="1">
      <c r="A2278" s="120">
        <v>0.23</v>
      </c>
      <c r="B2278" s="120">
        <v>0.46</v>
      </c>
      <c r="C2278" s="120">
        <v>0.31</v>
      </c>
      <c r="D2278" s="250">
        <f t="shared" si="194"/>
        <v>0.30403244113496003</v>
      </c>
      <c r="E2278" s="250">
        <f t="shared" si="194"/>
        <v>0.30617153053748003</v>
      </c>
      <c r="F2278" s="250">
        <f t="shared" si="186"/>
        <v>0.30403244113496003</v>
      </c>
      <c r="G2278" s="250"/>
      <c r="H2278" s="250"/>
      <c r="I2278" s="250"/>
      <c r="J2278" s="250">
        <f t="shared" si="195"/>
        <v>0.28304708041856003</v>
      </c>
      <c r="K2278" s="250">
        <f t="shared" si="195"/>
        <v>0.29114155293248001</v>
      </c>
      <c r="L2278" s="250">
        <f t="shared" si="187"/>
        <v>0.28304708041856003</v>
      </c>
      <c r="M2278" s="250"/>
      <c r="N2278" s="250"/>
      <c r="O2278" s="250"/>
      <c r="P2278" s="250">
        <f t="shared" si="196"/>
        <v>0.33950643246227996</v>
      </c>
      <c r="Q2278" s="250">
        <f t="shared" si="196"/>
        <v>0.34600621053047997</v>
      </c>
      <c r="R2278" s="250">
        <f t="shared" si="188"/>
        <v>0.33950643246227996</v>
      </c>
      <c r="S2278" s="250"/>
      <c r="T2278" s="250">
        <f t="shared" si="197"/>
        <v>0.49683812170365882</v>
      </c>
      <c r="U2278" s="250">
        <f t="shared" si="197"/>
        <v>0.49838513176363441</v>
      </c>
      <c r="V2278" s="250">
        <f t="shared" si="197"/>
        <v>0.50458986604713729</v>
      </c>
      <c r="W2278" s="250">
        <f t="shared" si="189"/>
        <v>0.49683812170365882</v>
      </c>
      <c r="X2278" s="250"/>
      <c r="Y2278" s="250"/>
      <c r="Z2278" s="250"/>
      <c r="AA2278" s="250"/>
    </row>
    <row r="2279" spans="1:27" ht="14.25" hidden="1" customHeight="1">
      <c r="A2279" s="120">
        <v>0.23</v>
      </c>
      <c r="B2279" s="120">
        <v>0.47</v>
      </c>
      <c r="C2279" s="120">
        <v>0.3</v>
      </c>
      <c r="D2279" s="250">
        <f t="shared" si="194"/>
        <v>0.30368517669572004</v>
      </c>
      <c r="E2279" s="250">
        <f t="shared" si="194"/>
        <v>0.30649051195748001</v>
      </c>
      <c r="F2279" s="250">
        <f t="shared" si="186"/>
        <v>0.30368517669572004</v>
      </c>
      <c r="G2279" s="250"/>
      <c r="H2279" s="250"/>
      <c r="I2279" s="250"/>
      <c r="J2279" s="250">
        <f t="shared" si="195"/>
        <v>0.28272980023280003</v>
      </c>
      <c r="K2279" s="250">
        <f t="shared" si="195"/>
        <v>0.29146053435247998</v>
      </c>
      <c r="L2279" s="250">
        <f t="shared" si="187"/>
        <v>0.28272980023280003</v>
      </c>
      <c r="M2279" s="250"/>
      <c r="N2279" s="250"/>
      <c r="O2279" s="250"/>
      <c r="P2279" s="250">
        <f t="shared" si="196"/>
        <v>0.3395125994364</v>
      </c>
      <c r="Q2279" s="250">
        <f t="shared" si="196"/>
        <v>0.34600004355635999</v>
      </c>
      <c r="R2279" s="250">
        <f t="shared" si="188"/>
        <v>0.3395125994364</v>
      </c>
      <c r="S2279" s="250"/>
      <c r="T2279" s="250">
        <f t="shared" si="197"/>
        <v>0.49640819846284767</v>
      </c>
      <c r="U2279" s="250">
        <f t="shared" si="197"/>
        <v>0.49859381047186985</v>
      </c>
      <c r="V2279" s="250">
        <f t="shared" si="197"/>
        <v>0.50479853032465316</v>
      </c>
      <c r="W2279" s="250">
        <f t="shared" si="189"/>
        <v>0.49640819846284767</v>
      </c>
      <c r="X2279" s="250"/>
      <c r="Y2279" s="250"/>
      <c r="Z2279" s="250"/>
      <c r="AA2279" s="250"/>
    </row>
    <row r="2280" spans="1:27" ht="14.25" hidden="1" customHeight="1">
      <c r="A2280" s="120">
        <v>0.23</v>
      </c>
      <c r="B2280" s="120">
        <v>0.48</v>
      </c>
      <c r="C2280" s="120">
        <v>0.28999999999999998</v>
      </c>
      <c r="D2280" s="250">
        <f t="shared" si="194"/>
        <v>0.30333791225648005</v>
      </c>
      <c r="E2280" s="250">
        <f t="shared" si="194"/>
        <v>0.30680949337748004</v>
      </c>
      <c r="F2280" s="250">
        <f t="shared" si="186"/>
        <v>0.30333791225648005</v>
      </c>
      <c r="G2280" s="250"/>
      <c r="H2280" s="250"/>
      <c r="I2280" s="250"/>
      <c r="J2280" s="250">
        <f t="shared" si="195"/>
        <v>0.28241252004703998</v>
      </c>
      <c r="K2280" s="250">
        <f t="shared" si="195"/>
        <v>0.29177951577248001</v>
      </c>
      <c r="L2280" s="250">
        <f t="shared" si="187"/>
        <v>0.28241252004703998</v>
      </c>
      <c r="M2280" s="250"/>
      <c r="N2280" s="250"/>
      <c r="O2280" s="250"/>
      <c r="P2280" s="250">
        <f t="shared" si="196"/>
        <v>0.33951876641051998</v>
      </c>
      <c r="Q2280" s="250">
        <f t="shared" si="196"/>
        <v>0.34599387658223996</v>
      </c>
      <c r="R2280" s="250">
        <f t="shared" si="188"/>
        <v>0.33951876641051998</v>
      </c>
      <c r="S2280" s="250"/>
      <c r="T2280" s="250">
        <f t="shared" si="197"/>
        <v>0.49597827522203647</v>
      </c>
      <c r="U2280" s="250">
        <f t="shared" si="197"/>
        <v>0.49880248918010522</v>
      </c>
      <c r="V2280" s="250">
        <f t="shared" si="197"/>
        <v>0.50500719460216925</v>
      </c>
      <c r="W2280" s="250">
        <f t="shared" si="189"/>
        <v>0.49597827522203647</v>
      </c>
      <c r="X2280" s="250"/>
      <c r="Y2280" s="250"/>
      <c r="Z2280" s="250"/>
      <c r="AA2280" s="250"/>
    </row>
    <row r="2281" spans="1:27" ht="14.25" hidden="1" customHeight="1">
      <c r="A2281" s="120">
        <v>0.23</v>
      </c>
      <c r="B2281" s="120">
        <v>0.49</v>
      </c>
      <c r="C2281" s="120">
        <v>0.28000000000000003</v>
      </c>
      <c r="D2281" s="250">
        <f t="shared" si="194"/>
        <v>0.30299064781724</v>
      </c>
      <c r="E2281" s="250">
        <f t="shared" si="194"/>
        <v>0.30712847479748001</v>
      </c>
      <c r="F2281" s="250">
        <f t="shared" si="186"/>
        <v>0.30299064781724</v>
      </c>
      <c r="G2281" s="250"/>
      <c r="H2281" s="250"/>
      <c r="I2281" s="250"/>
      <c r="J2281" s="250">
        <f t="shared" si="195"/>
        <v>0.28209523986127999</v>
      </c>
      <c r="K2281" s="250">
        <f t="shared" si="195"/>
        <v>0.29209849719247999</v>
      </c>
      <c r="L2281" s="250">
        <f t="shared" si="187"/>
        <v>0.28209523986127999</v>
      </c>
      <c r="M2281" s="250"/>
      <c r="N2281" s="250"/>
      <c r="O2281" s="250"/>
      <c r="P2281" s="250">
        <f t="shared" si="196"/>
        <v>0.33952493338464002</v>
      </c>
      <c r="Q2281" s="250">
        <f t="shared" si="196"/>
        <v>0.34598770960812003</v>
      </c>
      <c r="R2281" s="250">
        <f t="shared" si="188"/>
        <v>0.33952493338464002</v>
      </c>
      <c r="S2281" s="250"/>
      <c r="T2281" s="250">
        <f t="shared" si="197"/>
        <v>0.49554835198122532</v>
      </c>
      <c r="U2281" s="250">
        <f t="shared" si="197"/>
        <v>0.49901116788834066</v>
      </c>
      <c r="V2281" s="250">
        <f t="shared" si="197"/>
        <v>0.50521585887968523</v>
      </c>
      <c r="W2281" s="250">
        <f t="shared" si="189"/>
        <v>0.49554835198122532</v>
      </c>
      <c r="X2281" s="250"/>
      <c r="Y2281" s="250"/>
      <c r="Z2281" s="250"/>
      <c r="AA2281" s="250"/>
    </row>
    <row r="2282" spans="1:27" ht="14.25" hidden="1" customHeight="1">
      <c r="A2282" s="120">
        <v>0.23</v>
      </c>
      <c r="B2282" s="120">
        <v>0.5</v>
      </c>
      <c r="C2282" s="120">
        <v>0.27</v>
      </c>
      <c r="D2282" s="250">
        <f t="shared" si="194"/>
        <v>0.30264338337800001</v>
      </c>
      <c r="E2282" s="250">
        <f t="shared" si="194"/>
        <v>0.30744745621748004</v>
      </c>
      <c r="F2282" s="250">
        <f t="shared" si="186"/>
        <v>0.30264338337800001</v>
      </c>
      <c r="G2282" s="250"/>
      <c r="H2282" s="250"/>
      <c r="I2282" s="250"/>
      <c r="J2282" s="250">
        <f t="shared" si="195"/>
        <v>0.28177795967552</v>
      </c>
      <c r="K2282" s="250">
        <f t="shared" si="195"/>
        <v>0.29241747861248002</v>
      </c>
      <c r="L2282" s="250">
        <f t="shared" si="187"/>
        <v>0.28177795967552</v>
      </c>
      <c r="M2282" s="250"/>
      <c r="N2282" s="250"/>
      <c r="O2282" s="250"/>
      <c r="P2282" s="250">
        <f t="shared" si="196"/>
        <v>0.33953110035876</v>
      </c>
      <c r="Q2282" s="250">
        <f t="shared" si="196"/>
        <v>0.34598154263399999</v>
      </c>
      <c r="R2282" s="250">
        <f t="shared" si="188"/>
        <v>0.33953110035876</v>
      </c>
      <c r="S2282" s="250"/>
      <c r="T2282" s="250">
        <f t="shared" si="197"/>
        <v>0.49511842874041412</v>
      </c>
      <c r="U2282" s="250">
        <f t="shared" si="197"/>
        <v>0.49921984659657603</v>
      </c>
      <c r="V2282" s="250">
        <f t="shared" si="197"/>
        <v>0.50542452315720121</v>
      </c>
      <c r="W2282" s="250">
        <f t="shared" si="189"/>
        <v>0.49511842874041412</v>
      </c>
      <c r="X2282" s="250"/>
      <c r="Y2282" s="250"/>
      <c r="Z2282" s="250"/>
      <c r="AA2282" s="250"/>
    </row>
    <row r="2283" spans="1:27" ht="14.25" hidden="1" customHeight="1">
      <c r="A2283" s="120">
        <v>0.23</v>
      </c>
      <c r="B2283" s="120">
        <v>0.51</v>
      </c>
      <c r="C2283" s="120">
        <v>0.26</v>
      </c>
      <c r="D2283" s="250">
        <f t="shared" si="194"/>
        <v>0.30229611893876002</v>
      </c>
      <c r="E2283" s="250">
        <f t="shared" si="194"/>
        <v>0.30776643763748002</v>
      </c>
      <c r="F2283" s="250">
        <f t="shared" si="186"/>
        <v>0.30229611893876002</v>
      </c>
      <c r="G2283" s="250"/>
      <c r="H2283" s="250"/>
      <c r="I2283" s="250"/>
      <c r="J2283" s="250">
        <f t="shared" si="195"/>
        <v>0.28146067948976</v>
      </c>
      <c r="K2283" s="250">
        <f t="shared" si="195"/>
        <v>0.29273646003247999</v>
      </c>
      <c r="L2283" s="250">
        <f t="shared" si="187"/>
        <v>0.28146067948976</v>
      </c>
      <c r="M2283" s="250"/>
      <c r="N2283" s="250"/>
      <c r="O2283" s="250"/>
      <c r="P2283" s="250">
        <f t="shared" si="196"/>
        <v>0.33953726733288003</v>
      </c>
      <c r="Q2283" s="250">
        <f t="shared" si="196"/>
        <v>0.34597537565988001</v>
      </c>
      <c r="R2283" s="250">
        <f t="shared" si="188"/>
        <v>0.33953726733288003</v>
      </c>
      <c r="S2283" s="250"/>
      <c r="T2283" s="250">
        <f t="shared" si="197"/>
        <v>0.49468850549960297</v>
      </c>
      <c r="U2283" s="250">
        <f t="shared" si="197"/>
        <v>0.49942852530481141</v>
      </c>
      <c r="V2283" s="250">
        <f t="shared" si="197"/>
        <v>0.50563318743471708</v>
      </c>
      <c r="W2283" s="250">
        <f t="shared" si="189"/>
        <v>0.49468850549960297</v>
      </c>
      <c r="X2283" s="250"/>
      <c r="Y2283" s="250"/>
      <c r="Z2283" s="250"/>
      <c r="AA2283" s="250"/>
    </row>
    <row r="2284" spans="1:27" ht="14.25" hidden="1" customHeight="1">
      <c r="A2284" s="120">
        <v>0.23</v>
      </c>
      <c r="B2284" s="120">
        <v>0.52</v>
      </c>
      <c r="C2284" s="120">
        <v>0.25</v>
      </c>
      <c r="D2284" s="250">
        <f t="shared" si="194"/>
        <v>0.30194885449952003</v>
      </c>
      <c r="E2284" s="250">
        <f t="shared" si="194"/>
        <v>0.30808541905748005</v>
      </c>
      <c r="F2284" s="250">
        <f t="shared" si="186"/>
        <v>0.30194885449952003</v>
      </c>
      <c r="G2284" s="250"/>
      <c r="H2284" s="250"/>
      <c r="I2284" s="250"/>
      <c r="J2284" s="250">
        <f t="shared" si="195"/>
        <v>0.28114339930400001</v>
      </c>
      <c r="K2284" s="250">
        <f t="shared" si="195"/>
        <v>0.29305544145247997</v>
      </c>
      <c r="L2284" s="250">
        <f t="shared" si="187"/>
        <v>0.28114339930400001</v>
      </c>
      <c r="M2284" s="250"/>
      <c r="N2284" s="250"/>
      <c r="O2284" s="250"/>
      <c r="P2284" s="250">
        <f t="shared" si="196"/>
        <v>0.33954343430700001</v>
      </c>
      <c r="Q2284" s="250">
        <f t="shared" si="196"/>
        <v>0.34596920868575998</v>
      </c>
      <c r="R2284" s="250">
        <f t="shared" si="188"/>
        <v>0.33954343430700001</v>
      </c>
      <c r="S2284" s="250"/>
      <c r="T2284" s="250">
        <f t="shared" si="197"/>
        <v>0.49425858225879182</v>
      </c>
      <c r="U2284" s="250">
        <f t="shared" si="197"/>
        <v>0.4996372040130469</v>
      </c>
      <c r="V2284" s="250">
        <f t="shared" si="197"/>
        <v>0.50584185171223306</v>
      </c>
      <c r="W2284" s="250">
        <f t="shared" si="189"/>
        <v>0.49425858225879182</v>
      </c>
      <c r="X2284" s="250"/>
      <c r="Y2284" s="250"/>
      <c r="Z2284" s="250"/>
      <c r="AA2284" s="250"/>
    </row>
    <row r="2285" spans="1:27" ht="14.25" hidden="1" customHeight="1">
      <c r="A2285" s="120">
        <v>0.23</v>
      </c>
      <c r="B2285" s="120">
        <v>0.53</v>
      </c>
      <c r="C2285" s="120">
        <v>0.24</v>
      </c>
      <c r="D2285" s="250">
        <f t="shared" si="194"/>
        <v>0.30160159006028003</v>
      </c>
      <c r="E2285" s="250">
        <f t="shared" si="194"/>
        <v>0.30840440047748002</v>
      </c>
      <c r="F2285" s="250">
        <f t="shared" si="186"/>
        <v>0.30160159006028003</v>
      </c>
      <c r="G2285" s="250"/>
      <c r="H2285" s="250"/>
      <c r="I2285" s="250"/>
      <c r="J2285" s="250">
        <f t="shared" si="195"/>
        <v>0.28082611911824001</v>
      </c>
      <c r="K2285" s="250">
        <f t="shared" si="195"/>
        <v>0.29337442287248</v>
      </c>
      <c r="L2285" s="250">
        <f t="shared" si="187"/>
        <v>0.28082611911824001</v>
      </c>
      <c r="M2285" s="250"/>
      <c r="N2285" s="250"/>
      <c r="O2285" s="250"/>
      <c r="P2285" s="250">
        <f t="shared" si="196"/>
        <v>0.33954960128112005</v>
      </c>
      <c r="Q2285" s="250">
        <f t="shared" si="196"/>
        <v>0.34596304171164</v>
      </c>
      <c r="R2285" s="250">
        <f t="shared" si="188"/>
        <v>0.33954960128112005</v>
      </c>
      <c r="S2285" s="250"/>
      <c r="T2285" s="250">
        <f t="shared" si="197"/>
        <v>0.49382865901798068</v>
      </c>
      <c r="U2285" s="250">
        <f t="shared" si="197"/>
        <v>0.49984588272128228</v>
      </c>
      <c r="V2285" s="250">
        <f t="shared" si="197"/>
        <v>0.50605051598974904</v>
      </c>
      <c r="W2285" s="250">
        <f t="shared" si="189"/>
        <v>0.49382865901798068</v>
      </c>
      <c r="X2285" s="250"/>
      <c r="Y2285" s="250"/>
      <c r="Z2285" s="250"/>
      <c r="AA2285" s="250"/>
    </row>
    <row r="2286" spans="1:27" ht="14.25" hidden="1" customHeight="1">
      <c r="A2286" s="120">
        <v>0.23</v>
      </c>
      <c r="B2286" s="120">
        <v>0.54</v>
      </c>
      <c r="C2286" s="120">
        <v>0.23</v>
      </c>
      <c r="D2286" s="250">
        <f t="shared" si="194"/>
        <v>0.30125432562104004</v>
      </c>
      <c r="E2286" s="250">
        <f t="shared" si="194"/>
        <v>0.30872338189748005</v>
      </c>
      <c r="F2286" s="250">
        <f t="shared" si="186"/>
        <v>0.30125432562104004</v>
      </c>
      <c r="G2286" s="250"/>
      <c r="H2286" s="250"/>
      <c r="I2286" s="250"/>
      <c r="J2286" s="250">
        <f t="shared" si="195"/>
        <v>0.28050883893248002</v>
      </c>
      <c r="K2286" s="250">
        <f t="shared" si="195"/>
        <v>0.29369340429248003</v>
      </c>
      <c r="L2286" s="250">
        <f t="shared" si="187"/>
        <v>0.28050883893248002</v>
      </c>
      <c r="M2286" s="250"/>
      <c r="N2286" s="250"/>
      <c r="O2286" s="250"/>
      <c r="P2286" s="250">
        <f t="shared" si="196"/>
        <v>0.33955576825523998</v>
      </c>
      <c r="Q2286" s="250">
        <f t="shared" si="196"/>
        <v>0.34595687473752001</v>
      </c>
      <c r="R2286" s="250">
        <f t="shared" si="188"/>
        <v>0.33955576825523998</v>
      </c>
      <c r="S2286" s="250"/>
      <c r="T2286" s="250">
        <f t="shared" si="197"/>
        <v>0.49339873577716947</v>
      </c>
      <c r="U2286" s="250">
        <f t="shared" si="197"/>
        <v>0.50005456142951765</v>
      </c>
      <c r="V2286" s="250">
        <f t="shared" si="197"/>
        <v>0.50625918026726502</v>
      </c>
      <c r="W2286" s="250">
        <f t="shared" si="189"/>
        <v>0.49339873577716947</v>
      </c>
      <c r="X2286" s="250"/>
      <c r="Y2286" s="250"/>
      <c r="Z2286" s="250"/>
      <c r="AA2286" s="250"/>
    </row>
    <row r="2287" spans="1:27" ht="14.25" hidden="1" customHeight="1">
      <c r="A2287" s="120">
        <v>0.23</v>
      </c>
      <c r="B2287" s="120">
        <v>0.55000000000000004</v>
      </c>
      <c r="C2287" s="120">
        <v>0.22</v>
      </c>
      <c r="D2287" s="250">
        <f t="shared" si="194"/>
        <v>0.30090706118180005</v>
      </c>
      <c r="E2287" s="250">
        <f t="shared" si="194"/>
        <v>0.30904236331748003</v>
      </c>
      <c r="F2287" s="250">
        <f t="shared" si="186"/>
        <v>0.30090706118180005</v>
      </c>
      <c r="G2287" s="250"/>
      <c r="H2287" s="250"/>
      <c r="I2287" s="250"/>
      <c r="J2287" s="250">
        <f t="shared" si="195"/>
        <v>0.28019155874672003</v>
      </c>
      <c r="K2287" s="250">
        <f t="shared" si="195"/>
        <v>0.29401238571248001</v>
      </c>
      <c r="L2287" s="250">
        <f t="shared" si="187"/>
        <v>0.28019155874672003</v>
      </c>
      <c r="M2287" s="250"/>
      <c r="N2287" s="250"/>
      <c r="O2287" s="250"/>
      <c r="P2287" s="250">
        <f t="shared" si="196"/>
        <v>0.33956193522936001</v>
      </c>
      <c r="Q2287" s="250">
        <f t="shared" si="196"/>
        <v>0.34595070776339998</v>
      </c>
      <c r="R2287" s="250">
        <f t="shared" si="188"/>
        <v>0.33956193522936001</v>
      </c>
      <c r="S2287" s="250"/>
      <c r="T2287" s="250">
        <f t="shared" si="197"/>
        <v>0.49296881253635827</v>
      </c>
      <c r="U2287" s="250">
        <f t="shared" si="197"/>
        <v>0.50026324013775303</v>
      </c>
      <c r="V2287" s="250">
        <f t="shared" si="197"/>
        <v>0.506467844544781</v>
      </c>
      <c r="W2287" s="250">
        <f t="shared" si="189"/>
        <v>0.49296881253635827</v>
      </c>
      <c r="X2287" s="250"/>
      <c r="Y2287" s="250"/>
      <c r="Z2287" s="250"/>
      <c r="AA2287" s="250"/>
    </row>
    <row r="2288" spans="1:27" ht="14.25" hidden="1" customHeight="1">
      <c r="A2288" s="120">
        <v>0.23</v>
      </c>
      <c r="B2288" s="120">
        <v>0.56000000000000005</v>
      </c>
      <c r="C2288" s="120">
        <v>0.21</v>
      </c>
      <c r="D2288" s="250">
        <f t="shared" si="194"/>
        <v>0.30055979674256</v>
      </c>
      <c r="E2288" s="250">
        <f t="shared" si="194"/>
        <v>0.30936134473748006</v>
      </c>
      <c r="F2288" s="250">
        <f t="shared" si="186"/>
        <v>0.30055979674256</v>
      </c>
      <c r="G2288" s="250"/>
      <c r="H2288" s="250"/>
      <c r="I2288" s="250"/>
      <c r="J2288" s="250">
        <f t="shared" si="195"/>
        <v>0.27987427856096003</v>
      </c>
      <c r="K2288" s="250">
        <f t="shared" si="195"/>
        <v>0.29433136713247998</v>
      </c>
      <c r="L2288" s="250">
        <f t="shared" si="187"/>
        <v>0.27987427856096003</v>
      </c>
      <c r="M2288" s="250"/>
      <c r="N2288" s="250"/>
      <c r="O2288" s="250"/>
      <c r="P2288" s="250">
        <f t="shared" si="196"/>
        <v>0.33956810220347999</v>
      </c>
      <c r="Q2288" s="250">
        <f t="shared" si="196"/>
        <v>0.34594454078928005</v>
      </c>
      <c r="R2288" s="250">
        <f t="shared" si="188"/>
        <v>0.33956810220347999</v>
      </c>
      <c r="S2288" s="250"/>
      <c r="T2288" s="250">
        <f t="shared" si="197"/>
        <v>0.49253888929554712</v>
      </c>
      <c r="U2288" s="250">
        <f t="shared" si="197"/>
        <v>0.50047191884598841</v>
      </c>
      <c r="V2288" s="250">
        <f t="shared" si="197"/>
        <v>0.50667650882229687</v>
      </c>
      <c r="W2288" s="250">
        <f t="shared" si="189"/>
        <v>0.49253888929554712</v>
      </c>
      <c r="X2288" s="250"/>
      <c r="Y2288" s="250"/>
      <c r="Z2288" s="250"/>
      <c r="AA2288" s="250"/>
    </row>
    <row r="2289" spans="1:27" ht="14.25" hidden="1" customHeight="1">
      <c r="A2289" s="120">
        <v>0.23</v>
      </c>
      <c r="B2289" s="120">
        <v>0.56999999999999995</v>
      </c>
      <c r="C2289" s="120">
        <v>0.2</v>
      </c>
      <c r="D2289" s="250">
        <f t="shared" si="194"/>
        <v>0.30021253230332001</v>
      </c>
      <c r="E2289" s="250">
        <f t="shared" si="194"/>
        <v>0.30968032615748003</v>
      </c>
      <c r="F2289" s="250">
        <f t="shared" si="186"/>
        <v>0.30021253230332001</v>
      </c>
      <c r="G2289" s="250"/>
      <c r="H2289" s="250"/>
      <c r="I2289" s="250"/>
      <c r="J2289" s="250">
        <f t="shared" si="195"/>
        <v>0.27955699837519998</v>
      </c>
      <c r="K2289" s="250">
        <f t="shared" si="195"/>
        <v>0.29465034855248001</v>
      </c>
      <c r="L2289" s="250">
        <f t="shared" si="187"/>
        <v>0.27955699837519998</v>
      </c>
      <c r="M2289" s="250"/>
      <c r="N2289" s="250"/>
      <c r="O2289" s="250"/>
      <c r="P2289" s="250">
        <f t="shared" si="196"/>
        <v>0.33957426917760003</v>
      </c>
      <c r="Q2289" s="250">
        <f t="shared" si="196"/>
        <v>0.34593837381515996</v>
      </c>
      <c r="R2289" s="250">
        <f t="shared" si="188"/>
        <v>0.33957426917760003</v>
      </c>
      <c r="S2289" s="250"/>
      <c r="T2289" s="250">
        <f t="shared" si="197"/>
        <v>0.49210896605473597</v>
      </c>
      <c r="U2289" s="250">
        <f t="shared" si="197"/>
        <v>0.50068059755422378</v>
      </c>
      <c r="V2289" s="250">
        <f t="shared" si="197"/>
        <v>0.50688517309981285</v>
      </c>
      <c r="W2289" s="250">
        <f t="shared" si="189"/>
        <v>0.49210896605473597</v>
      </c>
      <c r="X2289" s="250"/>
      <c r="Y2289" s="250"/>
      <c r="Z2289" s="250"/>
      <c r="AA2289" s="250"/>
    </row>
    <row r="2290" spans="1:27" ht="14.25" hidden="1" customHeight="1">
      <c r="A2290" s="120">
        <v>0.23</v>
      </c>
      <c r="B2290" s="120">
        <v>0.57999999999999996</v>
      </c>
      <c r="C2290" s="120">
        <v>0.19</v>
      </c>
      <c r="D2290" s="250">
        <f t="shared" si="194"/>
        <v>0.29986526786408002</v>
      </c>
      <c r="E2290" s="250">
        <f t="shared" si="194"/>
        <v>0.30999930757748001</v>
      </c>
      <c r="F2290" s="250">
        <f t="shared" si="186"/>
        <v>0.29986526786408002</v>
      </c>
      <c r="G2290" s="250"/>
      <c r="H2290" s="250"/>
      <c r="I2290" s="250"/>
      <c r="J2290" s="250">
        <f t="shared" si="195"/>
        <v>0.27923971818943999</v>
      </c>
      <c r="K2290" s="250">
        <f t="shared" si="195"/>
        <v>0.29496932997247999</v>
      </c>
      <c r="L2290" s="250">
        <f t="shared" si="187"/>
        <v>0.27923971818943999</v>
      </c>
      <c r="M2290" s="250"/>
      <c r="N2290" s="250"/>
      <c r="O2290" s="250"/>
      <c r="P2290" s="250">
        <f t="shared" si="196"/>
        <v>0.33958043615172001</v>
      </c>
      <c r="Q2290" s="250">
        <f t="shared" si="196"/>
        <v>0.34593220684103998</v>
      </c>
      <c r="R2290" s="250">
        <f t="shared" si="188"/>
        <v>0.33958043615172001</v>
      </c>
      <c r="S2290" s="250"/>
      <c r="T2290" s="250">
        <f t="shared" si="197"/>
        <v>0.49167904281392477</v>
      </c>
      <c r="U2290" s="250">
        <f t="shared" si="197"/>
        <v>0.50088927626245916</v>
      </c>
      <c r="V2290" s="250">
        <f t="shared" si="197"/>
        <v>0.50709383737732883</v>
      </c>
      <c r="W2290" s="250">
        <f t="shared" si="189"/>
        <v>0.49167904281392477</v>
      </c>
      <c r="X2290" s="250"/>
      <c r="Y2290" s="250"/>
      <c r="Z2290" s="250"/>
      <c r="AA2290" s="250"/>
    </row>
    <row r="2291" spans="1:27" ht="14.25" hidden="1" customHeight="1">
      <c r="A2291" s="120">
        <v>0.23</v>
      </c>
      <c r="B2291" s="120">
        <v>0.59</v>
      </c>
      <c r="C2291" s="120">
        <v>0.18</v>
      </c>
      <c r="D2291" s="250">
        <f t="shared" si="194"/>
        <v>0.29951800342483997</v>
      </c>
      <c r="E2291" s="250">
        <f t="shared" si="194"/>
        <v>0.31031828899748004</v>
      </c>
      <c r="F2291" s="250">
        <f t="shared" si="186"/>
        <v>0.29951800342483997</v>
      </c>
      <c r="G2291" s="250"/>
      <c r="H2291" s="250"/>
      <c r="I2291" s="250"/>
      <c r="J2291" s="250">
        <f t="shared" si="195"/>
        <v>0.27892243800368</v>
      </c>
      <c r="K2291" s="250">
        <f t="shared" si="195"/>
        <v>0.29528831139248002</v>
      </c>
      <c r="L2291" s="250">
        <f t="shared" si="187"/>
        <v>0.27892243800368</v>
      </c>
      <c r="M2291" s="250"/>
      <c r="N2291" s="250"/>
      <c r="O2291" s="250"/>
      <c r="P2291" s="250">
        <f t="shared" si="196"/>
        <v>0.33958660312583999</v>
      </c>
      <c r="Q2291" s="250">
        <f t="shared" si="196"/>
        <v>0.34592603986692</v>
      </c>
      <c r="R2291" s="250">
        <f t="shared" si="188"/>
        <v>0.33958660312583999</v>
      </c>
      <c r="S2291" s="250"/>
      <c r="T2291" s="250">
        <f t="shared" si="197"/>
        <v>0.49124911957311357</v>
      </c>
      <c r="U2291" s="250">
        <f t="shared" si="197"/>
        <v>0.50109795497069465</v>
      </c>
      <c r="V2291" s="250">
        <f t="shared" si="197"/>
        <v>0.5073025016548447</v>
      </c>
      <c r="W2291" s="250">
        <f t="shared" si="189"/>
        <v>0.49124911957311357</v>
      </c>
      <c r="X2291" s="250"/>
      <c r="Y2291" s="250"/>
      <c r="Z2291" s="250"/>
      <c r="AA2291" s="250"/>
    </row>
    <row r="2292" spans="1:27" ht="14.25" hidden="1" customHeight="1">
      <c r="A2292" s="120">
        <v>0.23</v>
      </c>
      <c r="B2292" s="120">
        <v>0.6</v>
      </c>
      <c r="C2292" s="120">
        <v>0.17</v>
      </c>
      <c r="D2292" s="250">
        <f t="shared" si="194"/>
        <v>0.29917073898559998</v>
      </c>
      <c r="E2292" s="250">
        <f t="shared" si="194"/>
        <v>0.31063727041748002</v>
      </c>
      <c r="F2292" s="250">
        <f t="shared" si="186"/>
        <v>0.29917073898559998</v>
      </c>
      <c r="G2292" s="250"/>
      <c r="H2292" s="250"/>
      <c r="I2292" s="250"/>
      <c r="J2292" s="250">
        <f t="shared" si="195"/>
        <v>0.27860515781792</v>
      </c>
      <c r="K2292" s="250">
        <f t="shared" si="195"/>
        <v>0.29560729281247999</v>
      </c>
      <c r="L2292" s="250">
        <f t="shared" si="187"/>
        <v>0.27860515781792</v>
      </c>
      <c r="M2292" s="250"/>
      <c r="N2292" s="250"/>
      <c r="O2292" s="250"/>
      <c r="P2292" s="250">
        <f t="shared" si="196"/>
        <v>0.33959277009995997</v>
      </c>
      <c r="Q2292" s="250">
        <f t="shared" si="196"/>
        <v>0.34591987289279996</v>
      </c>
      <c r="R2292" s="250">
        <f t="shared" si="188"/>
        <v>0.33959277009995997</v>
      </c>
      <c r="S2292" s="250"/>
      <c r="T2292" s="250">
        <f t="shared" si="197"/>
        <v>0.49081919633230242</v>
      </c>
      <c r="U2292" s="250">
        <f t="shared" si="197"/>
        <v>0.50130663367893002</v>
      </c>
      <c r="V2292" s="250">
        <f t="shared" si="197"/>
        <v>0.50751116593236067</v>
      </c>
      <c r="W2292" s="250">
        <f t="shared" si="189"/>
        <v>0.49081919633230242</v>
      </c>
      <c r="X2292" s="250"/>
      <c r="Y2292" s="250"/>
      <c r="Z2292" s="250"/>
      <c r="AA2292" s="250"/>
    </row>
    <row r="2293" spans="1:27" ht="14.25" hidden="1" customHeight="1">
      <c r="A2293" s="120">
        <v>0.23</v>
      </c>
      <c r="B2293" s="120">
        <v>0.61</v>
      </c>
      <c r="C2293" s="120">
        <v>0.16</v>
      </c>
      <c r="D2293" s="250">
        <f t="shared" si="194"/>
        <v>0.29882347454635999</v>
      </c>
      <c r="E2293" s="250">
        <f t="shared" si="194"/>
        <v>0.31095625183747999</v>
      </c>
      <c r="F2293" s="250">
        <f t="shared" si="186"/>
        <v>0.29882347454635999</v>
      </c>
      <c r="G2293" s="250"/>
      <c r="H2293" s="250"/>
      <c r="I2293" s="250"/>
      <c r="J2293" s="250">
        <f t="shared" si="195"/>
        <v>0.27828787763216001</v>
      </c>
      <c r="K2293" s="250">
        <f t="shared" si="195"/>
        <v>0.29592627423248002</v>
      </c>
      <c r="L2293" s="250">
        <f t="shared" si="187"/>
        <v>0.27828787763216001</v>
      </c>
      <c r="M2293" s="250"/>
      <c r="N2293" s="250"/>
      <c r="O2293" s="250"/>
      <c r="P2293" s="250">
        <f t="shared" si="196"/>
        <v>0.33959893707407995</v>
      </c>
      <c r="Q2293" s="250">
        <f t="shared" si="196"/>
        <v>0.34591370591867998</v>
      </c>
      <c r="R2293" s="250">
        <f t="shared" si="188"/>
        <v>0.33959893707407995</v>
      </c>
      <c r="S2293" s="250"/>
      <c r="T2293" s="250">
        <f t="shared" si="197"/>
        <v>0.49038927309149122</v>
      </c>
      <c r="U2293" s="250">
        <f t="shared" si="197"/>
        <v>0.50151531238716551</v>
      </c>
      <c r="V2293" s="250">
        <f t="shared" si="197"/>
        <v>0.50771983020987677</v>
      </c>
      <c r="W2293" s="250">
        <f t="shared" si="189"/>
        <v>0.49038927309149122</v>
      </c>
      <c r="X2293" s="250"/>
      <c r="Y2293" s="250"/>
      <c r="Z2293" s="250"/>
      <c r="AA2293" s="250"/>
    </row>
    <row r="2294" spans="1:27" ht="14.25" hidden="1" customHeight="1">
      <c r="A2294" s="120">
        <v>0.23</v>
      </c>
      <c r="B2294" s="120">
        <v>0.62</v>
      </c>
      <c r="C2294" s="120">
        <v>0.15</v>
      </c>
      <c r="D2294" s="250">
        <f t="shared" si="194"/>
        <v>0.29847621010712</v>
      </c>
      <c r="E2294" s="250">
        <f t="shared" si="194"/>
        <v>0.31127523325747997</v>
      </c>
      <c r="F2294" s="250">
        <f t="shared" si="186"/>
        <v>0.29847621010712</v>
      </c>
      <c r="G2294" s="250"/>
      <c r="H2294" s="250"/>
      <c r="I2294" s="250"/>
      <c r="J2294" s="250">
        <f t="shared" si="195"/>
        <v>0.27797059744640001</v>
      </c>
      <c r="K2294" s="250">
        <f t="shared" si="195"/>
        <v>0.29624525565247994</v>
      </c>
      <c r="L2294" s="250">
        <f t="shared" si="187"/>
        <v>0.27797059744640001</v>
      </c>
      <c r="M2294" s="250"/>
      <c r="N2294" s="250"/>
      <c r="O2294" s="250"/>
      <c r="P2294" s="250">
        <f t="shared" si="196"/>
        <v>0.33960510404819999</v>
      </c>
      <c r="Q2294" s="250">
        <f t="shared" si="196"/>
        <v>0.34590753894456</v>
      </c>
      <c r="R2294" s="250">
        <f t="shared" si="188"/>
        <v>0.33960510404819999</v>
      </c>
      <c r="S2294" s="250"/>
      <c r="T2294" s="250">
        <f t="shared" si="197"/>
        <v>0.48995934985068013</v>
      </c>
      <c r="U2294" s="250">
        <f t="shared" si="197"/>
        <v>0.50172399109540089</v>
      </c>
      <c r="V2294" s="250">
        <f t="shared" si="197"/>
        <v>0.50792849448739263</v>
      </c>
      <c r="W2294" s="250">
        <f t="shared" si="189"/>
        <v>0.48995934985068013</v>
      </c>
      <c r="X2294" s="250"/>
      <c r="Y2294" s="250"/>
      <c r="Z2294" s="250"/>
      <c r="AA2294" s="250"/>
    </row>
    <row r="2295" spans="1:27" ht="14.25" hidden="1" customHeight="1">
      <c r="A2295" s="120">
        <v>0.23</v>
      </c>
      <c r="B2295" s="120">
        <v>0.63</v>
      </c>
      <c r="C2295" s="120">
        <v>0.14000000000000001</v>
      </c>
      <c r="D2295" s="250">
        <f t="shared" si="194"/>
        <v>0.29812894566788006</v>
      </c>
      <c r="E2295" s="250">
        <f t="shared" si="194"/>
        <v>0.31159421467748005</v>
      </c>
      <c r="F2295" s="250">
        <f t="shared" si="186"/>
        <v>0.29812894566788006</v>
      </c>
      <c r="G2295" s="250"/>
      <c r="H2295" s="250"/>
      <c r="I2295" s="250"/>
      <c r="J2295" s="250">
        <f t="shared" si="195"/>
        <v>0.27765331726064002</v>
      </c>
      <c r="K2295" s="250">
        <f t="shared" si="195"/>
        <v>0.29656423707247997</v>
      </c>
      <c r="L2295" s="250">
        <f t="shared" si="187"/>
        <v>0.27765331726064002</v>
      </c>
      <c r="M2295" s="250"/>
      <c r="N2295" s="250"/>
      <c r="O2295" s="250"/>
      <c r="P2295" s="250">
        <f t="shared" si="196"/>
        <v>0.33961127102232003</v>
      </c>
      <c r="Q2295" s="250">
        <f t="shared" si="196"/>
        <v>0.34590137197044002</v>
      </c>
      <c r="R2295" s="250">
        <f t="shared" si="188"/>
        <v>0.33961127102232003</v>
      </c>
      <c r="S2295" s="250"/>
      <c r="T2295" s="250">
        <f t="shared" si="197"/>
        <v>0.48952942660986898</v>
      </c>
      <c r="U2295" s="250">
        <f t="shared" si="197"/>
        <v>0.50193266980363627</v>
      </c>
      <c r="V2295" s="250">
        <f t="shared" si="197"/>
        <v>0.50813715876490861</v>
      </c>
      <c r="W2295" s="250">
        <f t="shared" si="189"/>
        <v>0.48952942660986898</v>
      </c>
      <c r="X2295" s="250"/>
      <c r="Y2295" s="250"/>
      <c r="Z2295" s="250"/>
      <c r="AA2295" s="250"/>
    </row>
    <row r="2296" spans="1:27" ht="14.25" hidden="1" customHeight="1">
      <c r="A2296" s="120">
        <v>0.23</v>
      </c>
      <c r="B2296" s="120">
        <v>0.64</v>
      </c>
      <c r="C2296" s="120">
        <v>0.13</v>
      </c>
      <c r="D2296" s="250">
        <f t="shared" si="194"/>
        <v>0.29778168122864002</v>
      </c>
      <c r="E2296" s="250">
        <f t="shared" si="194"/>
        <v>0.31191319609748003</v>
      </c>
      <c r="F2296" s="250">
        <f t="shared" si="186"/>
        <v>0.29778168122864002</v>
      </c>
      <c r="G2296" s="250"/>
      <c r="H2296" s="250"/>
      <c r="I2296" s="250"/>
      <c r="J2296" s="250">
        <f t="shared" si="195"/>
        <v>0.27733603707488003</v>
      </c>
      <c r="K2296" s="250">
        <f t="shared" si="195"/>
        <v>0.29688321849248001</v>
      </c>
      <c r="L2296" s="250">
        <f t="shared" si="187"/>
        <v>0.27733603707488003</v>
      </c>
      <c r="M2296" s="250"/>
      <c r="N2296" s="250"/>
      <c r="O2296" s="250"/>
      <c r="P2296" s="250">
        <f t="shared" si="196"/>
        <v>0.33961743799644001</v>
      </c>
      <c r="Q2296" s="250">
        <f t="shared" si="196"/>
        <v>0.34589520499631998</v>
      </c>
      <c r="R2296" s="250">
        <f t="shared" si="188"/>
        <v>0.33961743799644001</v>
      </c>
      <c r="S2296" s="250"/>
      <c r="T2296" s="250">
        <f t="shared" si="197"/>
        <v>0.48909950336905778</v>
      </c>
      <c r="U2296" s="250">
        <f t="shared" si="197"/>
        <v>0.50214134851187164</v>
      </c>
      <c r="V2296" s="250">
        <f t="shared" si="197"/>
        <v>0.50834582304242459</v>
      </c>
      <c r="W2296" s="250">
        <f t="shared" si="189"/>
        <v>0.48909950336905778</v>
      </c>
      <c r="X2296" s="250"/>
      <c r="Y2296" s="250"/>
      <c r="Z2296" s="250"/>
      <c r="AA2296" s="250"/>
    </row>
    <row r="2297" spans="1:27" ht="14.25" hidden="1" customHeight="1">
      <c r="A2297" s="120">
        <v>0.23</v>
      </c>
      <c r="B2297" s="120">
        <v>0.65</v>
      </c>
      <c r="C2297" s="120">
        <v>0.12</v>
      </c>
      <c r="D2297" s="250">
        <f t="shared" si="194"/>
        <v>0.29743441678940008</v>
      </c>
      <c r="E2297" s="250">
        <f t="shared" si="194"/>
        <v>0.31223217751748</v>
      </c>
      <c r="F2297" s="250">
        <f t="shared" si="186"/>
        <v>0.29743441678940008</v>
      </c>
      <c r="G2297" s="250"/>
      <c r="H2297" s="250"/>
      <c r="I2297" s="250"/>
      <c r="J2297" s="250">
        <f t="shared" si="195"/>
        <v>0.27701875688912003</v>
      </c>
      <c r="K2297" s="250">
        <f t="shared" si="195"/>
        <v>0.29720219991247998</v>
      </c>
      <c r="L2297" s="250">
        <f t="shared" si="187"/>
        <v>0.27701875688912003</v>
      </c>
      <c r="M2297" s="250"/>
      <c r="N2297" s="250"/>
      <c r="O2297" s="250"/>
      <c r="P2297" s="250">
        <f t="shared" si="196"/>
        <v>0.33962360497055999</v>
      </c>
      <c r="Q2297" s="250">
        <f t="shared" si="196"/>
        <v>0.3458890380222</v>
      </c>
      <c r="R2297" s="250">
        <f t="shared" si="188"/>
        <v>0.33962360497055999</v>
      </c>
      <c r="S2297" s="250"/>
      <c r="T2297" s="250">
        <f t="shared" si="197"/>
        <v>0.48866958012824657</v>
      </c>
      <c r="U2297" s="250">
        <f t="shared" si="197"/>
        <v>0.50235002722010702</v>
      </c>
      <c r="V2297" s="250">
        <f t="shared" si="197"/>
        <v>0.50855448731994057</v>
      </c>
      <c r="W2297" s="250">
        <f t="shared" si="189"/>
        <v>0.48866958012824657</v>
      </c>
      <c r="X2297" s="250"/>
      <c r="Y2297" s="250"/>
      <c r="Z2297" s="250"/>
      <c r="AA2297" s="250"/>
    </row>
    <row r="2298" spans="1:27" ht="14.25" hidden="1" customHeight="1">
      <c r="A2298" s="120">
        <v>0.23</v>
      </c>
      <c r="B2298" s="120">
        <v>0.66</v>
      </c>
      <c r="C2298" s="120">
        <v>0.11</v>
      </c>
      <c r="D2298" s="250">
        <f t="shared" si="194"/>
        <v>0.29708715235016003</v>
      </c>
      <c r="E2298" s="250">
        <f t="shared" si="194"/>
        <v>0.31255115893748003</v>
      </c>
      <c r="F2298" s="250">
        <f t="shared" si="186"/>
        <v>0.29708715235016003</v>
      </c>
      <c r="G2298" s="250"/>
      <c r="H2298" s="250"/>
      <c r="I2298" s="250"/>
      <c r="J2298" s="250">
        <f t="shared" si="195"/>
        <v>0.27670147670335998</v>
      </c>
      <c r="K2298" s="250">
        <f t="shared" si="195"/>
        <v>0.29752118133248001</v>
      </c>
      <c r="L2298" s="250">
        <f t="shared" si="187"/>
        <v>0.27670147670335998</v>
      </c>
      <c r="M2298" s="250"/>
      <c r="N2298" s="250"/>
      <c r="O2298" s="250"/>
      <c r="P2298" s="250">
        <f t="shared" si="196"/>
        <v>0.33962977194468003</v>
      </c>
      <c r="Q2298" s="250">
        <f t="shared" si="196"/>
        <v>0.34588287104807997</v>
      </c>
      <c r="R2298" s="250">
        <f t="shared" si="188"/>
        <v>0.33962977194468003</v>
      </c>
      <c r="S2298" s="250"/>
      <c r="T2298" s="250">
        <f t="shared" si="197"/>
        <v>0.48823965688743548</v>
      </c>
      <c r="U2298" s="250">
        <f t="shared" si="197"/>
        <v>0.5025587059283424</v>
      </c>
      <c r="V2298" s="250">
        <f t="shared" si="197"/>
        <v>0.50876315159745655</v>
      </c>
      <c r="W2298" s="250">
        <f t="shared" si="189"/>
        <v>0.48823965688743548</v>
      </c>
      <c r="X2298" s="250"/>
      <c r="Y2298" s="250"/>
      <c r="Z2298" s="250"/>
      <c r="AA2298" s="250"/>
    </row>
    <row r="2299" spans="1:27" ht="14.25" hidden="1" customHeight="1">
      <c r="A2299" s="120">
        <v>0.23</v>
      </c>
      <c r="B2299" s="120">
        <v>0.67</v>
      </c>
      <c r="C2299" s="120">
        <v>0.1</v>
      </c>
      <c r="D2299" s="250">
        <f t="shared" si="194"/>
        <v>0.29673988791092004</v>
      </c>
      <c r="E2299" s="250">
        <f t="shared" si="194"/>
        <v>0.31287014035748001</v>
      </c>
      <c r="F2299" s="250">
        <f t="shared" si="186"/>
        <v>0.29673988791092004</v>
      </c>
      <c r="G2299" s="250"/>
      <c r="H2299" s="250"/>
      <c r="I2299" s="250"/>
      <c r="J2299" s="250">
        <f t="shared" si="195"/>
        <v>0.27638419651759999</v>
      </c>
      <c r="K2299" s="250">
        <f t="shared" si="195"/>
        <v>0.29784016275248004</v>
      </c>
      <c r="L2299" s="250">
        <f t="shared" si="187"/>
        <v>0.27638419651759999</v>
      </c>
      <c r="M2299" s="250"/>
      <c r="N2299" s="250"/>
      <c r="O2299" s="250"/>
      <c r="P2299" s="250">
        <f t="shared" si="196"/>
        <v>0.33963593891880001</v>
      </c>
      <c r="Q2299" s="250">
        <f t="shared" si="196"/>
        <v>0.34587670407395998</v>
      </c>
      <c r="R2299" s="250">
        <f t="shared" si="188"/>
        <v>0.33963593891880001</v>
      </c>
      <c r="S2299" s="250"/>
      <c r="T2299" s="250">
        <f t="shared" si="197"/>
        <v>0.48780973364662428</v>
      </c>
      <c r="U2299" s="250">
        <f t="shared" si="197"/>
        <v>0.50276738463657789</v>
      </c>
      <c r="V2299" s="250">
        <f t="shared" si="197"/>
        <v>0.50897181587497253</v>
      </c>
      <c r="W2299" s="250">
        <f t="shared" si="189"/>
        <v>0.48780973364662428</v>
      </c>
      <c r="X2299" s="250"/>
      <c r="Y2299" s="250"/>
      <c r="Z2299" s="250"/>
      <c r="AA2299" s="250"/>
    </row>
    <row r="2300" spans="1:27" ht="14.25" hidden="1" customHeight="1">
      <c r="A2300" s="120">
        <v>0.23</v>
      </c>
      <c r="B2300" s="120">
        <v>0.68</v>
      </c>
      <c r="C2300" s="120">
        <v>0.09</v>
      </c>
      <c r="D2300" s="250">
        <f t="shared" si="194"/>
        <v>0.29639262347168005</v>
      </c>
      <c r="E2300" s="250">
        <f t="shared" si="194"/>
        <v>0.31318912177748004</v>
      </c>
      <c r="F2300" s="250">
        <f t="shared" si="186"/>
        <v>0.29639262347168005</v>
      </c>
      <c r="G2300" s="250"/>
      <c r="H2300" s="250"/>
      <c r="I2300" s="250"/>
      <c r="J2300" s="250">
        <f t="shared" si="195"/>
        <v>0.27606691633184</v>
      </c>
      <c r="K2300" s="250">
        <f t="shared" si="195"/>
        <v>0.29815914417248002</v>
      </c>
      <c r="L2300" s="250">
        <f t="shared" si="187"/>
        <v>0.27606691633184</v>
      </c>
      <c r="M2300" s="250"/>
      <c r="N2300" s="250"/>
      <c r="O2300" s="250"/>
      <c r="P2300" s="250">
        <f t="shared" si="196"/>
        <v>0.33964210589292004</v>
      </c>
      <c r="Q2300" s="250">
        <f t="shared" si="196"/>
        <v>0.34587053709984006</v>
      </c>
      <c r="R2300" s="250">
        <f t="shared" si="188"/>
        <v>0.33964210589292004</v>
      </c>
      <c r="S2300" s="250"/>
      <c r="T2300" s="250">
        <f t="shared" si="197"/>
        <v>0.48737981040581313</v>
      </c>
      <c r="U2300" s="250">
        <f t="shared" si="197"/>
        <v>0.50297606334481326</v>
      </c>
      <c r="V2300" s="250">
        <f t="shared" si="197"/>
        <v>0.5091804801524884</v>
      </c>
      <c r="W2300" s="250">
        <f t="shared" si="189"/>
        <v>0.48737981040581313</v>
      </c>
      <c r="X2300" s="250"/>
      <c r="Y2300" s="250"/>
      <c r="Z2300" s="250"/>
      <c r="AA2300" s="250"/>
    </row>
    <row r="2301" spans="1:27" ht="14.25" hidden="1" customHeight="1">
      <c r="A2301" s="120">
        <v>0.23</v>
      </c>
      <c r="B2301" s="120">
        <v>0.69</v>
      </c>
      <c r="C2301" s="120">
        <v>0.08</v>
      </c>
      <c r="D2301" s="250">
        <f t="shared" si="194"/>
        <v>0.29604535903244</v>
      </c>
      <c r="E2301" s="250">
        <f t="shared" si="194"/>
        <v>0.31350810319748001</v>
      </c>
      <c r="F2301" s="250">
        <f t="shared" si="186"/>
        <v>0.29604535903244</v>
      </c>
      <c r="G2301" s="250"/>
      <c r="H2301" s="250"/>
      <c r="I2301" s="250"/>
      <c r="J2301" s="250">
        <f t="shared" si="195"/>
        <v>0.27574963614608</v>
      </c>
      <c r="K2301" s="250">
        <f t="shared" si="195"/>
        <v>0.29847812559247999</v>
      </c>
      <c r="L2301" s="250">
        <f t="shared" si="187"/>
        <v>0.27574963614608</v>
      </c>
      <c r="M2301" s="250"/>
      <c r="N2301" s="250"/>
      <c r="O2301" s="250"/>
      <c r="P2301" s="250">
        <f t="shared" si="196"/>
        <v>0.33964827286703997</v>
      </c>
      <c r="Q2301" s="250">
        <f t="shared" si="196"/>
        <v>0.34586437012571997</v>
      </c>
      <c r="R2301" s="250">
        <f t="shared" si="188"/>
        <v>0.33964827286703997</v>
      </c>
      <c r="S2301" s="250"/>
      <c r="T2301" s="250">
        <f t="shared" si="197"/>
        <v>0.48694988716500187</v>
      </c>
      <c r="U2301" s="250">
        <f t="shared" si="197"/>
        <v>0.50318474205304853</v>
      </c>
      <c r="V2301" s="250">
        <f t="shared" si="197"/>
        <v>0.50938914443000438</v>
      </c>
      <c r="W2301" s="250">
        <f t="shared" si="189"/>
        <v>0.48694988716500187</v>
      </c>
      <c r="X2301" s="250"/>
      <c r="Y2301" s="250"/>
      <c r="Z2301" s="250"/>
      <c r="AA2301" s="250"/>
    </row>
    <row r="2302" spans="1:27" ht="14.25" hidden="1" customHeight="1">
      <c r="A2302" s="120">
        <v>0.23</v>
      </c>
      <c r="B2302" s="120">
        <v>0.7</v>
      </c>
      <c r="C2302" s="120">
        <v>7.0000000000000007E-2</v>
      </c>
      <c r="D2302" s="250">
        <f t="shared" si="194"/>
        <v>0.29569809459320001</v>
      </c>
      <c r="E2302" s="250">
        <f t="shared" si="194"/>
        <v>0.31382708461747999</v>
      </c>
      <c r="F2302" s="250">
        <f t="shared" si="186"/>
        <v>0.29569809459320001</v>
      </c>
      <c r="G2302" s="250"/>
      <c r="H2302" s="250"/>
      <c r="I2302" s="250"/>
      <c r="J2302" s="250">
        <f t="shared" si="195"/>
        <v>0.27543235596032001</v>
      </c>
      <c r="K2302" s="250">
        <f t="shared" si="195"/>
        <v>0.29879710701248002</v>
      </c>
      <c r="L2302" s="250">
        <f t="shared" si="187"/>
        <v>0.27543235596032001</v>
      </c>
      <c r="M2302" s="250"/>
      <c r="N2302" s="250"/>
      <c r="O2302" s="250"/>
      <c r="P2302" s="250">
        <f t="shared" si="196"/>
        <v>0.33965443984116001</v>
      </c>
      <c r="Q2302" s="250">
        <f t="shared" si="196"/>
        <v>0.34585820315159999</v>
      </c>
      <c r="R2302" s="250">
        <f t="shared" si="188"/>
        <v>0.33965443984116001</v>
      </c>
      <c r="S2302" s="250"/>
      <c r="T2302" s="250">
        <f t="shared" si="197"/>
        <v>0.48651996392419072</v>
      </c>
      <c r="U2302" s="250">
        <f t="shared" si="197"/>
        <v>0.50339342076128402</v>
      </c>
      <c r="V2302" s="250">
        <f t="shared" si="197"/>
        <v>0.50959780870752036</v>
      </c>
      <c r="W2302" s="250">
        <f t="shared" si="189"/>
        <v>0.48651996392419072</v>
      </c>
      <c r="X2302" s="250"/>
      <c r="Y2302" s="250"/>
      <c r="Z2302" s="250"/>
      <c r="AA2302" s="250"/>
    </row>
    <row r="2303" spans="1:27" ht="14.25" hidden="1" customHeight="1">
      <c r="A2303" s="120">
        <v>0.23</v>
      </c>
      <c r="B2303" s="120">
        <v>0.71</v>
      </c>
      <c r="C2303" s="120">
        <v>0.06</v>
      </c>
      <c r="D2303" s="250">
        <f t="shared" si="194"/>
        <v>0.29535083015396002</v>
      </c>
      <c r="E2303" s="250">
        <f t="shared" si="194"/>
        <v>0.31414606603748002</v>
      </c>
      <c r="F2303" s="250">
        <f t="shared" si="186"/>
        <v>0.29535083015396002</v>
      </c>
      <c r="G2303" s="250"/>
      <c r="H2303" s="250"/>
      <c r="I2303" s="250"/>
      <c r="J2303" s="250">
        <f t="shared" si="195"/>
        <v>0.27511507577456001</v>
      </c>
      <c r="K2303" s="250">
        <f t="shared" si="195"/>
        <v>0.29911608843248</v>
      </c>
      <c r="L2303" s="250">
        <f t="shared" si="187"/>
        <v>0.27511507577456001</v>
      </c>
      <c r="M2303" s="250"/>
      <c r="N2303" s="250"/>
      <c r="O2303" s="250"/>
      <c r="P2303" s="250">
        <f t="shared" si="196"/>
        <v>0.33966060681527999</v>
      </c>
      <c r="Q2303" s="250">
        <f t="shared" si="196"/>
        <v>0.34585203617747995</v>
      </c>
      <c r="R2303" s="250">
        <f t="shared" si="188"/>
        <v>0.33966060681527999</v>
      </c>
      <c r="S2303" s="250"/>
      <c r="T2303" s="250">
        <f t="shared" si="197"/>
        <v>0.48609004068337958</v>
      </c>
      <c r="U2303" s="250">
        <f t="shared" si="197"/>
        <v>0.50360209946951939</v>
      </c>
      <c r="V2303" s="250">
        <f t="shared" si="197"/>
        <v>0.50980647298503634</v>
      </c>
      <c r="W2303" s="250">
        <f t="shared" si="189"/>
        <v>0.48609004068337958</v>
      </c>
      <c r="X2303" s="250"/>
      <c r="Y2303" s="250"/>
      <c r="Z2303" s="250"/>
      <c r="AA2303" s="250"/>
    </row>
    <row r="2304" spans="1:27" ht="14.25" hidden="1" customHeight="1">
      <c r="A2304" s="120">
        <v>0.23</v>
      </c>
      <c r="B2304" s="120">
        <v>0.72</v>
      </c>
      <c r="C2304" s="120">
        <v>0.05</v>
      </c>
      <c r="D2304" s="250">
        <f t="shared" si="194"/>
        <v>0.29500356571472003</v>
      </c>
      <c r="E2304" s="250">
        <f t="shared" si="194"/>
        <v>0.31446504745748</v>
      </c>
      <c r="F2304" s="250">
        <f t="shared" si="186"/>
        <v>0.29500356571472003</v>
      </c>
      <c r="G2304" s="250"/>
      <c r="H2304" s="250"/>
      <c r="I2304" s="250"/>
      <c r="J2304" s="250">
        <f t="shared" si="195"/>
        <v>0.27479779558879996</v>
      </c>
      <c r="K2304" s="250">
        <f t="shared" si="195"/>
        <v>0.29943506985247997</v>
      </c>
      <c r="L2304" s="250">
        <f t="shared" si="187"/>
        <v>0.27479779558879996</v>
      </c>
      <c r="M2304" s="250"/>
      <c r="N2304" s="250"/>
      <c r="O2304" s="250"/>
      <c r="P2304" s="250">
        <f t="shared" si="196"/>
        <v>0.33966677378940002</v>
      </c>
      <c r="Q2304" s="250">
        <f t="shared" si="196"/>
        <v>0.34584586920335997</v>
      </c>
      <c r="R2304" s="250">
        <f t="shared" si="188"/>
        <v>0.33966677378940002</v>
      </c>
      <c r="S2304" s="250"/>
      <c r="T2304" s="250">
        <f t="shared" si="197"/>
        <v>0.48566011744256843</v>
      </c>
      <c r="U2304" s="250">
        <f t="shared" si="197"/>
        <v>0.50381077817775488</v>
      </c>
      <c r="V2304" s="250">
        <f t="shared" si="197"/>
        <v>0.51001513726255221</v>
      </c>
      <c r="W2304" s="250">
        <f t="shared" si="189"/>
        <v>0.48566011744256843</v>
      </c>
      <c r="X2304" s="250"/>
      <c r="Y2304" s="250"/>
      <c r="Z2304" s="250"/>
      <c r="AA2304" s="250"/>
    </row>
    <row r="2305" spans="1:27" ht="14.25" hidden="1" customHeight="1">
      <c r="A2305" s="120">
        <v>0.23</v>
      </c>
      <c r="B2305" s="120">
        <v>0.73</v>
      </c>
      <c r="C2305" s="120">
        <v>0.04</v>
      </c>
      <c r="D2305" s="250">
        <f t="shared" si="194"/>
        <v>0.29465630127548004</v>
      </c>
      <c r="E2305" s="250">
        <f t="shared" si="194"/>
        <v>0.31478402887748003</v>
      </c>
      <c r="F2305" s="250">
        <f t="shared" si="186"/>
        <v>0.29465630127548004</v>
      </c>
      <c r="G2305" s="250"/>
      <c r="H2305" s="250"/>
      <c r="I2305" s="250"/>
      <c r="J2305" s="250">
        <f t="shared" si="195"/>
        <v>0.27448051540303997</v>
      </c>
      <c r="K2305" s="250">
        <f t="shared" si="195"/>
        <v>0.29975405127247995</v>
      </c>
      <c r="L2305" s="250">
        <f t="shared" si="187"/>
        <v>0.27448051540303997</v>
      </c>
      <c r="M2305" s="250"/>
      <c r="N2305" s="250"/>
      <c r="O2305" s="250"/>
      <c r="P2305" s="250">
        <f t="shared" si="196"/>
        <v>0.33967294076352</v>
      </c>
      <c r="Q2305" s="250">
        <f t="shared" si="196"/>
        <v>0.34583970222923993</v>
      </c>
      <c r="R2305" s="250">
        <f t="shared" si="188"/>
        <v>0.33967294076352</v>
      </c>
      <c r="S2305" s="250"/>
      <c r="T2305" s="250">
        <f t="shared" si="197"/>
        <v>0.48523019420175723</v>
      </c>
      <c r="U2305" s="250">
        <f t="shared" si="197"/>
        <v>0.50401945688599026</v>
      </c>
      <c r="V2305" s="250">
        <f t="shared" si="197"/>
        <v>0.5102238015400683</v>
      </c>
      <c r="W2305" s="250">
        <f t="shared" si="189"/>
        <v>0.48523019420175723</v>
      </c>
      <c r="X2305" s="250"/>
      <c r="Y2305" s="250"/>
      <c r="Z2305" s="250"/>
      <c r="AA2305" s="250"/>
    </row>
    <row r="2306" spans="1:27" ht="14.25" hidden="1" customHeight="1">
      <c r="A2306" s="120">
        <v>0.23</v>
      </c>
      <c r="B2306" s="120">
        <v>0.74</v>
      </c>
      <c r="C2306" s="120">
        <v>0.03</v>
      </c>
      <c r="D2306" s="250">
        <f t="shared" si="194"/>
        <v>0.29430903683624005</v>
      </c>
      <c r="E2306" s="250">
        <f t="shared" si="194"/>
        <v>0.31510301029748</v>
      </c>
      <c r="F2306" s="250">
        <f t="shared" si="186"/>
        <v>0.29430903683624005</v>
      </c>
      <c r="G2306" s="250"/>
      <c r="H2306" s="250"/>
      <c r="I2306" s="250"/>
      <c r="J2306" s="250">
        <f t="shared" si="195"/>
        <v>0.27416323521727998</v>
      </c>
      <c r="K2306" s="250">
        <f t="shared" si="195"/>
        <v>0.30007303269247998</v>
      </c>
      <c r="L2306" s="250">
        <f t="shared" si="187"/>
        <v>0.27416323521727998</v>
      </c>
      <c r="M2306" s="250"/>
      <c r="N2306" s="250"/>
      <c r="O2306" s="250"/>
      <c r="P2306" s="250">
        <f t="shared" si="196"/>
        <v>0.33967910773764004</v>
      </c>
      <c r="Q2306" s="250">
        <f t="shared" si="196"/>
        <v>0.34583353525511995</v>
      </c>
      <c r="R2306" s="250">
        <f t="shared" si="188"/>
        <v>0.33967910773764004</v>
      </c>
      <c r="S2306" s="250"/>
      <c r="T2306" s="250">
        <f t="shared" si="197"/>
        <v>0.48480027096094608</v>
      </c>
      <c r="U2306" s="250">
        <f t="shared" si="197"/>
        <v>0.50422813559422563</v>
      </c>
      <c r="V2306" s="250">
        <f t="shared" si="197"/>
        <v>0.51043246581758417</v>
      </c>
      <c r="W2306" s="250">
        <f t="shared" si="189"/>
        <v>0.48480027096094608</v>
      </c>
      <c r="X2306" s="250"/>
      <c r="Y2306" s="250"/>
      <c r="Z2306" s="250"/>
      <c r="AA2306" s="250"/>
    </row>
    <row r="2307" spans="1:27" ht="14.25" hidden="1" customHeight="1">
      <c r="A2307" s="120">
        <v>0.23</v>
      </c>
      <c r="B2307" s="120">
        <v>0.75</v>
      </c>
      <c r="C2307" s="120">
        <v>0.02</v>
      </c>
      <c r="D2307" s="250">
        <f t="shared" si="194"/>
        <v>0.29396177239700005</v>
      </c>
      <c r="E2307" s="250">
        <f t="shared" si="194"/>
        <v>0.31542199171748003</v>
      </c>
      <c r="F2307" s="250">
        <f t="shared" si="186"/>
        <v>0.29396177239700005</v>
      </c>
      <c r="G2307" s="250"/>
      <c r="H2307" s="250"/>
      <c r="I2307" s="250"/>
      <c r="J2307" s="250">
        <f t="shared" si="195"/>
        <v>0.27384595503151998</v>
      </c>
      <c r="K2307" s="250">
        <f t="shared" si="195"/>
        <v>0.30039201411248001</v>
      </c>
      <c r="L2307" s="250">
        <f t="shared" si="187"/>
        <v>0.27384595503151998</v>
      </c>
      <c r="M2307" s="250"/>
      <c r="N2307" s="250"/>
      <c r="O2307" s="250"/>
      <c r="P2307" s="250">
        <f t="shared" si="196"/>
        <v>0.33968527471176002</v>
      </c>
      <c r="Q2307" s="250">
        <f t="shared" si="196"/>
        <v>0.34582736828100002</v>
      </c>
      <c r="R2307" s="250">
        <f t="shared" si="188"/>
        <v>0.33968527471176002</v>
      </c>
      <c r="S2307" s="250"/>
      <c r="T2307" s="250">
        <f t="shared" si="197"/>
        <v>0.48437034772013488</v>
      </c>
      <c r="U2307" s="250">
        <f t="shared" si="197"/>
        <v>0.50443681430246112</v>
      </c>
      <c r="V2307" s="250">
        <f t="shared" si="197"/>
        <v>0.51064113009510015</v>
      </c>
      <c r="W2307" s="250">
        <f t="shared" si="189"/>
        <v>0.48437034772013488</v>
      </c>
      <c r="X2307" s="250"/>
      <c r="Y2307" s="250"/>
      <c r="Z2307" s="250"/>
      <c r="AA2307" s="250"/>
    </row>
    <row r="2308" spans="1:27" ht="14.25" hidden="1" customHeight="1">
      <c r="A2308" s="120">
        <v>0.23</v>
      </c>
      <c r="B2308" s="120">
        <v>0.76</v>
      </c>
      <c r="C2308" s="120">
        <v>0.01</v>
      </c>
      <c r="D2308" s="250">
        <f t="shared" si="194"/>
        <v>0.29361450795776001</v>
      </c>
      <c r="E2308" s="250">
        <f t="shared" si="194"/>
        <v>0.31574097313748001</v>
      </c>
      <c r="F2308" s="250">
        <f t="shared" si="186"/>
        <v>0.29361450795776001</v>
      </c>
      <c r="G2308" s="250"/>
      <c r="H2308" s="250"/>
      <c r="I2308" s="250"/>
      <c r="J2308" s="250">
        <f t="shared" si="195"/>
        <v>0.27352867484575999</v>
      </c>
      <c r="K2308" s="250">
        <f t="shared" si="195"/>
        <v>0.30071099553247999</v>
      </c>
      <c r="L2308" s="250">
        <f t="shared" si="187"/>
        <v>0.27352867484575999</v>
      </c>
      <c r="M2308" s="250"/>
      <c r="N2308" s="250"/>
      <c r="O2308" s="250"/>
      <c r="P2308" s="250">
        <f t="shared" si="196"/>
        <v>0.33969144168588006</v>
      </c>
      <c r="Q2308" s="250">
        <f t="shared" si="196"/>
        <v>0.34582120130687999</v>
      </c>
      <c r="R2308" s="250">
        <f t="shared" si="188"/>
        <v>0.33969144168588006</v>
      </c>
      <c r="S2308" s="250"/>
      <c r="T2308" s="250">
        <f t="shared" si="197"/>
        <v>0.48394042447932378</v>
      </c>
      <c r="U2308" s="250">
        <f t="shared" si="197"/>
        <v>0.5046454930106965</v>
      </c>
      <c r="V2308" s="250">
        <f t="shared" si="197"/>
        <v>0.51084979437261613</v>
      </c>
      <c r="W2308" s="250">
        <f t="shared" si="189"/>
        <v>0.48394042447932378</v>
      </c>
      <c r="X2308" s="250"/>
      <c r="Y2308" s="250"/>
      <c r="Z2308" s="250"/>
      <c r="AA2308" s="250"/>
    </row>
    <row r="2309" spans="1:27" ht="14.25" hidden="1" customHeight="1">
      <c r="A2309" s="120">
        <v>0.23</v>
      </c>
      <c r="B2309" s="120">
        <v>0.77</v>
      </c>
      <c r="C2309" s="120">
        <v>0</v>
      </c>
      <c r="D2309" s="250">
        <f t="shared" si="194"/>
        <v>0.29326724351852002</v>
      </c>
      <c r="E2309" s="250">
        <f t="shared" si="194"/>
        <v>0.31605995455748004</v>
      </c>
      <c r="F2309" s="250">
        <f t="shared" si="186"/>
        <v>0.29326724351852002</v>
      </c>
      <c r="G2309" s="250"/>
      <c r="H2309" s="250"/>
      <c r="I2309" s="250"/>
      <c r="J2309" s="250">
        <f t="shared" si="195"/>
        <v>0.27321139466</v>
      </c>
      <c r="K2309" s="250">
        <f t="shared" si="195"/>
        <v>0.30102997695248002</v>
      </c>
      <c r="L2309" s="250">
        <f t="shared" si="187"/>
        <v>0.27321139466</v>
      </c>
      <c r="M2309" s="250"/>
      <c r="N2309" s="250"/>
      <c r="O2309" s="250"/>
      <c r="P2309" s="250">
        <f t="shared" si="196"/>
        <v>0.33969760866000004</v>
      </c>
      <c r="Q2309" s="250">
        <f t="shared" si="196"/>
        <v>0.34581503433276001</v>
      </c>
      <c r="R2309" s="250">
        <f t="shared" si="188"/>
        <v>0.33969760866000004</v>
      </c>
      <c r="S2309" s="250"/>
      <c r="T2309" s="250">
        <f t="shared" si="197"/>
        <v>0.48351050123851258</v>
      </c>
      <c r="U2309" s="250">
        <f t="shared" si="197"/>
        <v>0.50485417171893188</v>
      </c>
      <c r="V2309" s="250">
        <f t="shared" si="197"/>
        <v>0.51105845865013211</v>
      </c>
      <c r="W2309" s="250">
        <f t="shared" si="189"/>
        <v>0.48351050123851258</v>
      </c>
      <c r="X2309" s="250"/>
      <c r="Y2309" s="250"/>
      <c r="Z2309" s="250"/>
      <c r="AA2309" s="250"/>
    </row>
    <row r="2310" spans="1:27" ht="14.25" hidden="1" customHeight="1">
      <c r="A2310" s="120">
        <v>0.24</v>
      </c>
      <c r="B2310" s="120">
        <v>0</v>
      </c>
      <c r="C2310" s="120">
        <v>0.76</v>
      </c>
      <c r="D2310" s="250">
        <f t="shared" si="194"/>
        <v>0.31968762392</v>
      </c>
      <c r="E2310" s="250">
        <f t="shared" si="194"/>
        <v>0.29178908361824002</v>
      </c>
      <c r="F2310" s="250">
        <f t="shared" si="186"/>
        <v>0.29178908361824002</v>
      </c>
      <c r="G2310" s="250"/>
      <c r="H2310" s="250"/>
      <c r="I2310" s="250"/>
      <c r="J2310" s="250">
        <f t="shared" si="195"/>
        <v>0.29764367019776</v>
      </c>
      <c r="K2310" s="250">
        <f t="shared" si="195"/>
        <v>0.27646670637824</v>
      </c>
      <c r="L2310" s="250">
        <f t="shared" si="187"/>
        <v>0.27646670637824</v>
      </c>
      <c r="M2310" s="250"/>
      <c r="N2310" s="250"/>
      <c r="O2310" s="250"/>
      <c r="P2310" s="250">
        <f t="shared" si="196"/>
        <v>0.33954790004687996</v>
      </c>
      <c r="Q2310" s="250">
        <f t="shared" si="196"/>
        <v>0.34597090992000001</v>
      </c>
      <c r="R2310" s="250">
        <f t="shared" si="188"/>
        <v>0.33954790004687996</v>
      </c>
      <c r="S2310" s="250"/>
      <c r="T2310" s="250">
        <f t="shared" si="197"/>
        <v>0.51639804634817921</v>
      </c>
      <c r="U2310" s="250">
        <f t="shared" si="197"/>
        <v>0.48920795229690794</v>
      </c>
      <c r="V2310" s="250">
        <f t="shared" si="197"/>
        <v>0.49477476981621371</v>
      </c>
      <c r="W2310" s="250">
        <f t="shared" si="189"/>
        <v>0.48920795229690794</v>
      </c>
      <c r="X2310" s="250"/>
      <c r="Y2310" s="250"/>
      <c r="Z2310" s="250"/>
      <c r="AA2310" s="250"/>
    </row>
    <row r="2311" spans="1:27" ht="14.25" hidden="1" customHeight="1">
      <c r="A2311" s="120">
        <v>0.24</v>
      </c>
      <c r="B2311" s="120">
        <v>0.01</v>
      </c>
      <c r="C2311" s="120">
        <v>0.75</v>
      </c>
      <c r="D2311" s="250">
        <f t="shared" si="194"/>
        <v>0.31934035948076001</v>
      </c>
      <c r="E2311" s="250">
        <f t="shared" si="194"/>
        <v>0.29210806503823999</v>
      </c>
      <c r="F2311" s="250">
        <f t="shared" si="186"/>
        <v>0.29210806503823999</v>
      </c>
      <c r="G2311" s="250"/>
      <c r="H2311" s="250"/>
      <c r="I2311" s="250"/>
      <c r="J2311" s="250">
        <f t="shared" si="195"/>
        <v>0.29732639001200001</v>
      </c>
      <c r="K2311" s="250">
        <f t="shared" si="195"/>
        <v>0.27678568779823998</v>
      </c>
      <c r="L2311" s="250">
        <f t="shared" si="187"/>
        <v>0.27678568779823998</v>
      </c>
      <c r="M2311" s="250"/>
      <c r="N2311" s="250"/>
      <c r="O2311" s="250"/>
      <c r="P2311" s="250">
        <f t="shared" si="196"/>
        <v>0.33955406702099999</v>
      </c>
      <c r="Q2311" s="250">
        <f t="shared" si="196"/>
        <v>0.34596474294587998</v>
      </c>
      <c r="R2311" s="250">
        <f t="shared" si="188"/>
        <v>0.33955406702099999</v>
      </c>
      <c r="S2311" s="250"/>
      <c r="T2311" s="250">
        <f t="shared" si="197"/>
        <v>0.51596812310736795</v>
      </c>
      <c r="U2311" s="250">
        <f t="shared" si="197"/>
        <v>0.48941663100514338</v>
      </c>
      <c r="V2311" s="250">
        <f t="shared" si="197"/>
        <v>0.49498343409372964</v>
      </c>
      <c r="W2311" s="250">
        <f t="shared" si="189"/>
        <v>0.48941663100514338</v>
      </c>
      <c r="X2311" s="250"/>
      <c r="Y2311" s="250"/>
      <c r="Z2311" s="250"/>
      <c r="AA2311" s="250"/>
    </row>
    <row r="2312" spans="1:27" ht="14.25" hidden="1" customHeight="1">
      <c r="A2312" s="120">
        <v>0.24</v>
      </c>
      <c r="B2312" s="120">
        <v>0.02</v>
      </c>
      <c r="C2312" s="120">
        <v>0.74</v>
      </c>
      <c r="D2312" s="250">
        <f t="shared" si="194"/>
        <v>0.31899309504152001</v>
      </c>
      <c r="E2312" s="250">
        <f t="shared" si="194"/>
        <v>0.29242704645824003</v>
      </c>
      <c r="F2312" s="250">
        <f t="shared" si="186"/>
        <v>0.29242704645824003</v>
      </c>
      <c r="G2312" s="250"/>
      <c r="H2312" s="250"/>
      <c r="I2312" s="250"/>
      <c r="J2312" s="250">
        <f t="shared" si="195"/>
        <v>0.29700910982623996</v>
      </c>
      <c r="K2312" s="250">
        <f t="shared" si="195"/>
        <v>0.27710466921823995</v>
      </c>
      <c r="L2312" s="250">
        <f t="shared" si="187"/>
        <v>0.27710466921823995</v>
      </c>
      <c r="M2312" s="250"/>
      <c r="N2312" s="250"/>
      <c r="O2312" s="250"/>
      <c r="P2312" s="250">
        <f t="shared" si="196"/>
        <v>0.33956023399511992</v>
      </c>
      <c r="Q2312" s="250">
        <f t="shared" si="196"/>
        <v>0.34595857597175994</v>
      </c>
      <c r="R2312" s="250">
        <f t="shared" si="188"/>
        <v>0.33956023399511992</v>
      </c>
      <c r="S2312" s="250"/>
      <c r="T2312" s="250">
        <f t="shared" si="197"/>
        <v>0.5155381998665568</v>
      </c>
      <c r="U2312" s="250">
        <f t="shared" si="197"/>
        <v>0.48962530971337875</v>
      </c>
      <c r="V2312" s="250">
        <f t="shared" si="197"/>
        <v>0.49519209837124567</v>
      </c>
      <c r="W2312" s="250">
        <f t="shared" si="189"/>
        <v>0.48962530971337875</v>
      </c>
      <c r="X2312" s="250"/>
      <c r="Y2312" s="250"/>
      <c r="Z2312" s="250"/>
      <c r="AA2312" s="250"/>
    </row>
    <row r="2313" spans="1:27" ht="14.25" hidden="1" customHeight="1">
      <c r="A2313" s="120">
        <v>0.24</v>
      </c>
      <c r="B2313" s="120">
        <v>0.03</v>
      </c>
      <c r="C2313" s="120">
        <v>0.73</v>
      </c>
      <c r="D2313" s="250">
        <f t="shared" si="194"/>
        <v>0.31864583060228002</v>
      </c>
      <c r="E2313" s="250">
        <f t="shared" si="194"/>
        <v>0.29274602787824</v>
      </c>
      <c r="F2313" s="250">
        <f t="shared" si="186"/>
        <v>0.29274602787824</v>
      </c>
      <c r="G2313" s="250"/>
      <c r="H2313" s="250"/>
      <c r="I2313" s="250"/>
      <c r="J2313" s="250">
        <f t="shared" si="195"/>
        <v>0.29669182964048002</v>
      </c>
      <c r="K2313" s="250">
        <f t="shared" si="195"/>
        <v>0.27742365063823998</v>
      </c>
      <c r="L2313" s="250">
        <f t="shared" si="187"/>
        <v>0.27742365063823998</v>
      </c>
      <c r="M2313" s="250"/>
      <c r="N2313" s="250"/>
      <c r="O2313" s="250"/>
      <c r="P2313" s="250">
        <f t="shared" si="196"/>
        <v>0.33956640096923996</v>
      </c>
      <c r="Q2313" s="250">
        <f t="shared" si="196"/>
        <v>0.34595240899763996</v>
      </c>
      <c r="R2313" s="250">
        <f t="shared" si="188"/>
        <v>0.33956640096923996</v>
      </c>
      <c r="S2313" s="250"/>
      <c r="T2313" s="250">
        <f t="shared" si="197"/>
        <v>0.51510827662574565</v>
      </c>
      <c r="U2313" s="250">
        <f t="shared" si="197"/>
        <v>0.48983398842161419</v>
      </c>
      <c r="V2313" s="250">
        <f t="shared" si="197"/>
        <v>0.49540076264876154</v>
      </c>
      <c r="W2313" s="250">
        <f t="shared" si="189"/>
        <v>0.48983398842161419</v>
      </c>
      <c r="X2313" s="250"/>
      <c r="Y2313" s="250"/>
      <c r="Z2313" s="250"/>
      <c r="AA2313" s="250"/>
    </row>
    <row r="2314" spans="1:27" ht="14.25" hidden="1" customHeight="1">
      <c r="A2314" s="120">
        <v>0.24</v>
      </c>
      <c r="B2314" s="120">
        <v>0.04</v>
      </c>
      <c r="C2314" s="120">
        <v>0.72</v>
      </c>
      <c r="D2314" s="250">
        <f t="shared" si="194"/>
        <v>0.31829856616303998</v>
      </c>
      <c r="E2314" s="250">
        <f t="shared" si="194"/>
        <v>0.29306500929823998</v>
      </c>
      <c r="F2314" s="250">
        <f t="shared" si="186"/>
        <v>0.29306500929823998</v>
      </c>
      <c r="G2314" s="250"/>
      <c r="H2314" s="250"/>
      <c r="I2314" s="250"/>
      <c r="J2314" s="250">
        <f t="shared" si="195"/>
        <v>0.29637454945471997</v>
      </c>
      <c r="K2314" s="250">
        <f t="shared" si="195"/>
        <v>0.27774263205824001</v>
      </c>
      <c r="L2314" s="250">
        <f t="shared" si="187"/>
        <v>0.27774263205824001</v>
      </c>
      <c r="M2314" s="250"/>
      <c r="N2314" s="250"/>
      <c r="O2314" s="250"/>
      <c r="P2314" s="250">
        <f t="shared" si="196"/>
        <v>0.33957256794335994</v>
      </c>
      <c r="Q2314" s="250">
        <f t="shared" si="196"/>
        <v>0.34594624202351998</v>
      </c>
      <c r="R2314" s="250">
        <f t="shared" si="188"/>
        <v>0.33957256794335994</v>
      </c>
      <c r="S2314" s="250"/>
      <c r="T2314" s="250">
        <f t="shared" si="197"/>
        <v>0.5146783533849344</v>
      </c>
      <c r="U2314" s="250">
        <f t="shared" si="197"/>
        <v>0.49004266712984956</v>
      </c>
      <c r="V2314" s="250">
        <f t="shared" si="197"/>
        <v>0.49560942692627752</v>
      </c>
      <c r="W2314" s="250">
        <f t="shared" si="189"/>
        <v>0.49004266712984956</v>
      </c>
      <c r="X2314" s="250"/>
      <c r="Y2314" s="250"/>
      <c r="Z2314" s="250"/>
      <c r="AA2314" s="250"/>
    </row>
    <row r="2315" spans="1:27" ht="14.25" hidden="1" customHeight="1">
      <c r="A2315" s="120">
        <v>0.24</v>
      </c>
      <c r="B2315" s="120">
        <v>0.05</v>
      </c>
      <c r="C2315" s="120">
        <v>0.71</v>
      </c>
      <c r="D2315" s="250">
        <f t="shared" si="194"/>
        <v>0.31795130172379998</v>
      </c>
      <c r="E2315" s="250">
        <f t="shared" si="194"/>
        <v>0.29338399071824001</v>
      </c>
      <c r="F2315" s="250">
        <f t="shared" si="186"/>
        <v>0.29338399071824001</v>
      </c>
      <c r="G2315" s="250"/>
      <c r="H2315" s="250"/>
      <c r="I2315" s="250"/>
      <c r="J2315" s="250">
        <f t="shared" si="195"/>
        <v>0.29605726926895998</v>
      </c>
      <c r="K2315" s="250">
        <f t="shared" si="195"/>
        <v>0.27806161347823999</v>
      </c>
      <c r="L2315" s="250">
        <f t="shared" si="187"/>
        <v>0.27806161347823999</v>
      </c>
      <c r="M2315" s="250"/>
      <c r="N2315" s="250"/>
      <c r="O2315" s="250"/>
      <c r="P2315" s="250">
        <f t="shared" si="196"/>
        <v>0.33957873491747997</v>
      </c>
      <c r="Q2315" s="250">
        <f t="shared" si="196"/>
        <v>0.34594007504939994</v>
      </c>
      <c r="R2315" s="250">
        <f t="shared" si="188"/>
        <v>0.33957873491747997</v>
      </c>
      <c r="S2315" s="250"/>
      <c r="T2315" s="250">
        <f t="shared" si="197"/>
        <v>0.51424843014412325</v>
      </c>
      <c r="U2315" s="250">
        <f t="shared" si="197"/>
        <v>0.490251345838085</v>
      </c>
      <c r="V2315" s="250">
        <f t="shared" si="197"/>
        <v>0.4958180912037935</v>
      </c>
      <c r="W2315" s="250">
        <f t="shared" si="189"/>
        <v>0.490251345838085</v>
      </c>
      <c r="X2315" s="250"/>
      <c r="Y2315" s="250"/>
      <c r="Z2315" s="250"/>
      <c r="AA2315" s="250"/>
    </row>
    <row r="2316" spans="1:27" ht="14.25" hidden="1" customHeight="1">
      <c r="A2316" s="120">
        <v>0.24</v>
      </c>
      <c r="B2316" s="120">
        <v>0.06</v>
      </c>
      <c r="C2316" s="120">
        <v>0.7</v>
      </c>
      <c r="D2316" s="250">
        <f t="shared" si="194"/>
        <v>0.31760403728455999</v>
      </c>
      <c r="E2316" s="250">
        <f t="shared" si="194"/>
        <v>0.29370297213824004</v>
      </c>
      <c r="F2316" s="250">
        <f t="shared" si="186"/>
        <v>0.29370297213824004</v>
      </c>
      <c r="G2316" s="250"/>
      <c r="H2316" s="250"/>
      <c r="I2316" s="250"/>
      <c r="J2316" s="250">
        <f t="shared" si="195"/>
        <v>0.29573998908319998</v>
      </c>
      <c r="K2316" s="250">
        <f t="shared" si="195"/>
        <v>0.27838059489823996</v>
      </c>
      <c r="L2316" s="250">
        <f t="shared" si="187"/>
        <v>0.27838059489823996</v>
      </c>
      <c r="M2316" s="250"/>
      <c r="N2316" s="250"/>
      <c r="O2316" s="250"/>
      <c r="P2316" s="250">
        <f t="shared" si="196"/>
        <v>0.33958490189159996</v>
      </c>
      <c r="Q2316" s="250">
        <f t="shared" si="196"/>
        <v>0.34593390807527996</v>
      </c>
      <c r="R2316" s="250">
        <f t="shared" si="188"/>
        <v>0.33958490189159996</v>
      </c>
      <c r="S2316" s="250"/>
      <c r="T2316" s="250">
        <f t="shared" si="197"/>
        <v>0.5138185069033121</v>
      </c>
      <c r="U2316" s="250">
        <f t="shared" si="197"/>
        <v>0.49046002454632037</v>
      </c>
      <c r="V2316" s="250">
        <f t="shared" si="197"/>
        <v>0.49602675548130942</v>
      </c>
      <c r="W2316" s="250">
        <f t="shared" si="189"/>
        <v>0.49046002454632037</v>
      </c>
      <c r="X2316" s="250"/>
      <c r="Y2316" s="250"/>
      <c r="Z2316" s="250"/>
      <c r="AA2316" s="250"/>
    </row>
    <row r="2317" spans="1:27" ht="14.25" hidden="1" customHeight="1">
      <c r="A2317" s="120">
        <v>0.24</v>
      </c>
      <c r="B2317" s="120">
        <v>7.0000000000000007E-2</v>
      </c>
      <c r="C2317" s="120">
        <v>0.69</v>
      </c>
      <c r="D2317" s="250">
        <f t="shared" si="194"/>
        <v>0.31725677284532</v>
      </c>
      <c r="E2317" s="250">
        <f t="shared" si="194"/>
        <v>0.29402195355824001</v>
      </c>
      <c r="F2317" s="250">
        <f t="shared" si="186"/>
        <v>0.29402195355824001</v>
      </c>
      <c r="G2317" s="250"/>
      <c r="H2317" s="250"/>
      <c r="I2317" s="250"/>
      <c r="J2317" s="250">
        <f t="shared" si="195"/>
        <v>0.29542270889743999</v>
      </c>
      <c r="K2317" s="250">
        <f t="shared" si="195"/>
        <v>0.27869957631823999</v>
      </c>
      <c r="L2317" s="250">
        <f t="shared" si="187"/>
        <v>0.27869957631823999</v>
      </c>
      <c r="M2317" s="250"/>
      <c r="N2317" s="250"/>
      <c r="O2317" s="250"/>
      <c r="P2317" s="250">
        <f t="shared" si="196"/>
        <v>0.33959106886571999</v>
      </c>
      <c r="Q2317" s="250">
        <f t="shared" si="196"/>
        <v>0.34592774110115998</v>
      </c>
      <c r="R2317" s="250">
        <f t="shared" si="188"/>
        <v>0.33959106886571999</v>
      </c>
      <c r="S2317" s="250"/>
      <c r="T2317" s="250">
        <f t="shared" si="197"/>
        <v>0.51338858366250095</v>
      </c>
      <c r="U2317" s="250">
        <f t="shared" si="197"/>
        <v>0.4906687032545558</v>
      </c>
      <c r="V2317" s="250">
        <f t="shared" si="197"/>
        <v>0.4962354197588254</v>
      </c>
      <c r="W2317" s="250">
        <f t="shared" si="189"/>
        <v>0.4906687032545558</v>
      </c>
      <c r="X2317" s="250"/>
      <c r="Y2317" s="250"/>
      <c r="Z2317" s="250"/>
      <c r="AA2317" s="250"/>
    </row>
    <row r="2318" spans="1:27" ht="14.25" hidden="1" customHeight="1">
      <c r="A2318" s="120">
        <v>0.24</v>
      </c>
      <c r="B2318" s="120">
        <v>0.08</v>
      </c>
      <c r="C2318" s="120">
        <v>0.68</v>
      </c>
      <c r="D2318" s="250">
        <f t="shared" si="194"/>
        <v>0.31690950840608001</v>
      </c>
      <c r="E2318" s="250">
        <f t="shared" si="194"/>
        <v>0.29434093497824004</v>
      </c>
      <c r="F2318" s="250">
        <f t="shared" si="186"/>
        <v>0.29434093497824004</v>
      </c>
      <c r="G2318" s="250"/>
      <c r="H2318" s="250"/>
      <c r="I2318" s="250"/>
      <c r="J2318" s="250">
        <f t="shared" si="195"/>
        <v>0.29510542871168</v>
      </c>
      <c r="K2318" s="250">
        <f t="shared" si="195"/>
        <v>0.27901855773824003</v>
      </c>
      <c r="L2318" s="250">
        <f t="shared" si="187"/>
        <v>0.27901855773824003</v>
      </c>
      <c r="M2318" s="250"/>
      <c r="N2318" s="250"/>
      <c r="O2318" s="250"/>
      <c r="P2318" s="250">
        <f t="shared" si="196"/>
        <v>0.33959723583983997</v>
      </c>
      <c r="Q2318" s="250">
        <f t="shared" si="196"/>
        <v>0.34592157412704</v>
      </c>
      <c r="R2318" s="250">
        <f t="shared" si="188"/>
        <v>0.33959723583983997</v>
      </c>
      <c r="S2318" s="250"/>
      <c r="T2318" s="250">
        <f t="shared" si="197"/>
        <v>0.5129586604216898</v>
      </c>
      <c r="U2318" s="250">
        <f t="shared" si="197"/>
        <v>0.49087738196279118</v>
      </c>
      <c r="V2318" s="250">
        <f t="shared" si="197"/>
        <v>0.49644408403634138</v>
      </c>
      <c r="W2318" s="250">
        <f t="shared" si="189"/>
        <v>0.49087738196279118</v>
      </c>
      <c r="X2318" s="250"/>
      <c r="Y2318" s="250"/>
      <c r="Z2318" s="250"/>
      <c r="AA2318" s="250"/>
    </row>
    <row r="2319" spans="1:27" ht="14.25" hidden="1" customHeight="1">
      <c r="A2319" s="120">
        <v>0.24</v>
      </c>
      <c r="B2319" s="120">
        <v>0.09</v>
      </c>
      <c r="C2319" s="120">
        <v>0.67</v>
      </c>
      <c r="D2319" s="250">
        <f t="shared" si="194"/>
        <v>0.31656224396684002</v>
      </c>
      <c r="E2319" s="250">
        <f t="shared" si="194"/>
        <v>0.29465991639824002</v>
      </c>
      <c r="F2319" s="250">
        <f t="shared" si="186"/>
        <v>0.29465991639824002</v>
      </c>
      <c r="G2319" s="250"/>
      <c r="H2319" s="250"/>
      <c r="I2319" s="250"/>
      <c r="J2319" s="250">
        <f t="shared" si="195"/>
        <v>0.29478814852592</v>
      </c>
      <c r="K2319" s="250">
        <f t="shared" si="195"/>
        <v>0.27933753915824</v>
      </c>
      <c r="L2319" s="250">
        <f t="shared" si="187"/>
        <v>0.27933753915824</v>
      </c>
      <c r="M2319" s="250"/>
      <c r="N2319" s="250"/>
      <c r="O2319" s="250"/>
      <c r="P2319" s="250">
        <f t="shared" si="196"/>
        <v>0.33960340281395995</v>
      </c>
      <c r="Q2319" s="250">
        <f t="shared" si="196"/>
        <v>0.34591540715292002</v>
      </c>
      <c r="R2319" s="250">
        <f t="shared" si="188"/>
        <v>0.33960340281395995</v>
      </c>
      <c r="S2319" s="250"/>
      <c r="T2319" s="250">
        <f t="shared" si="197"/>
        <v>0.51252873718087866</v>
      </c>
      <c r="U2319" s="250">
        <f t="shared" si="197"/>
        <v>0.49108606067102661</v>
      </c>
      <c r="V2319" s="250">
        <f t="shared" si="197"/>
        <v>0.49665274831385742</v>
      </c>
      <c r="W2319" s="250">
        <f t="shared" si="189"/>
        <v>0.49108606067102661</v>
      </c>
      <c r="X2319" s="250"/>
      <c r="Y2319" s="250"/>
      <c r="Z2319" s="250"/>
      <c r="AA2319" s="250"/>
    </row>
    <row r="2320" spans="1:27" ht="14.25" hidden="1" customHeight="1">
      <c r="A2320" s="120">
        <v>0.24</v>
      </c>
      <c r="B2320" s="120">
        <v>0.1</v>
      </c>
      <c r="C2320" s="120">
        <v>0.66</v>
      </c>
      <c r="D2320" s="250">
        <f t="shared" si="194"/>
        <v>0.31621497952760003</v>
      </c>
      <c r="E2320" s="250">
        <f t="shared" si="194"/>
        <v>0.29497889781824005</v>
      </c>
      <c r="F2320" s="250">
        <f t="shared" si="186"/>
        <v>0.29497889781824005</v>
      </c>
      <c r="G2320" s="250"/>
      <c r="H2320" s="250"/>
      <c r="I2320" s="250"/>
      <c r="J2320" s="250">
        <f t="shared" si="195"/>
        <v>0.29447086834016001</v>
      </c>
      <c r="K2320" s="250">
        <f t="shared" si="195"/>
        <v>0.27965652057823998</v>
      </c>
      <c r="L2320" s="250">
        <f t="shared" si="187"/>
        <v>0.27965652057823998</v>
      </c>
      <c r="M2320" s="250"/>
      <c r="N2320" s="250"/>
      <c r="O2320" s="250"/>
      <c r="P2320" s="250">
        <f t="shared" si="196"/>
        <v>0.33960956978807999</v>
      </c>
      <c r="Q2320" s="250">
        <f t="shared" si="196"/>
        <v>0.34590924017879998</v>
      </c>
      <c r="R2320" s="250">
        <f t="shared" si="188"/>
        <v>0.33960956978807999</v>
      </c>
      <c r="S2320" s="250"/>
      <c r="T2320" s="250">
        <f t="shared" si="197"/>
        <v>0.51209881394006751</v>
      </c>
      <c r="U2320" s="250">
        <f t="shared" si="197"/>
        <v>0.49129473937926199</v>
      </c>
      <c r="V2320" s="250">
        <f t="shared" si="197"/>
        <v>0.49686141259137329</v>
      </c>
      <c r="W2320" s="250">
        <f t="shared" si="189"/>
        <v>0.49129473937926199</v>
      </c>
      <c r="X2320" s="250"/>
      <c r="Y2320" s="250"/>
      <c r="Z2320" s="250"/>
      <c r="AA2320" s="250"/>
    </row>
    <row r="2321" spans="1:27" ht="14.25" hidden="1" customHeight="1">
      <c r="A2321" s="120">
        <v>0.24</v>
      </c>
      <c r="B2321" s="120">
        <v>0.11</v>
      </c>
      <c r="C2321" s="120">
        <v>0.65</v>
      </c>
      <c r="D2321" s="250">
        <f t="shared" si="194"/>
        <v>0.31586771508835998</v>
      </c>
      <c r="E2321" s="250">
        <f t="shared" si="194"/>
        <v>0.29529787923824002</v>
      </c>
      <c r="F2321" s="250">
        <f t="shared" si="186"/>
        <v>0.29529787923824002</v>
      </c>
      <c r="G2321" s="250"/>
      <c r="H2321" s="250"/>
      <c r="I2321" s="250"/>
      <c r="J2321" s="250">
        <f t="shared" si="195"/>
        <v>0.29415358815440001</v>
      </c>
      <c r="K2321" s="250">
        <f t="shared" si="195"/>
        <v>0.27997550199824001</v>
      </c>
      <c r="L2321" s="250">
        <f t="shared" si="187"/>
        <v>0.27997550199824001</v>
      </c>
      <c r="M2321" s="250"/>
      <c r="N2321" s="250"/>
      <c r="O2321" s="250"/>
      <c r="P2321" s="250">
        <f t="shared" si="196"/>
        <v>0.33961573676219997</v>
      </c>
      <c r="Q2321" s="250">
        <f t="shared" si="196"/>
        <v>0.34590307320467995</v>
      </c>
      <c r="R2321" s="250">
        <f t="shared" si="188"/>
        <v>0.33961573676219997</v>
      </c>
      <c r="S2321" s="250"/>
      <c r="T2321" s="250">
        <f t="shared" si="197"/>
        <v>0.51166889069925636</v>
      </c>
      <c r="U2321" s="250">
        <f t="shared" si="197"/>
        <v>0.49150341808749742</v>
      </c>
      <c r="V2321" s="250">
        <f t="shared" si="197"/>
        <v>0.49707007686888927</v>
      </c>
      <c r="W2321" s="250">
        <f t="shared" si="189"/>
        <v>0.49150341808749742</v>
      </c>
      <c r="X2321" s="250"/>
      <c r="Y2321" s="250"/>
      <c r="Z2321" s="250"/>
      <c r="AA2321" s="250"/>
    </row>
    <row r="2322" spans="1:27" ht="14.25" hidden="1" customHeight="1">
      <c r="A2322" s="120">
        <v>0.24</v>
      </c>
      <c r="B2322" s="120">
        <v>0.12</v>
      </c>
      <c r="C2322" s="120">
        <v>0.64</v>
      </c>
      <c r="D2322" s="250">
        <f t="shared" si="194"/>
        <v>0.31552045064912004</v>
      </c>
      <c r="E2322" s="250">
        <f t="shared" si="194"/>
        <v>0.29561686065824</v>
      </c>
      <c r="F2322" s="250">
        <f t="shared" si="186"/>
        <v>0.29561686065824</v>
      </c>
      <c r="G2322" s="250"/>
      <c r="H2322" s="250"/>
      <c r="I2322" s="250"/>
      <c r="J2322" s="250">
        <f t="shared" si="195"/>
        <v>0.29383630796864002</v>
      </c>
      <c r="K2322" s="250">
        <f t="shared" si="195"/>
        <v>0.28029448341823998</v>
      </c>
      <c r="L2322" s="250">
        <f t="shared" si="187"/>
        <v>0.28029448341823998</v>
      </c>
      <c r="M2322" s="250"/>
      <c r="N2322" s="250"/>
      <c r="O2322" s="250"/>
      <c r="P2322" s="250">
        <f t="shared" si="196"/>
        <v>0.33962190373631995</v>
      </c>
      <c r="Q2322" s="250">
        <f t="shared" si="196"/>
        <v>0.34589690623056002</v>
      </c>
      <c r="R2322" s="250">
        <f t="shared" si="188"/>
        <v>0.33962190373631995</v>
      </c>
      <c r="S2322" s="250"/>
      <c r="T2322" s="250">
        <f t="shared" si="197"/>
        <v>0.5112389674584451</v>
      </c>
      <c r="U2322" s="250">
        <f t="shared" si="197"/>
        <v>0.4917120967957328</v>
      </c>
      <c r="V2322" s="250">
        <f t="shared" si="197"/>
        <v>0.49727874114640525</v>
      </c>
      <c r="W2322" s="250">
        <f t="shared" si="189"/>
        <v>0.4917120967957328</v>
      </c>
      <c r="X2322" s="250"/>
      <c r="Y2322" s="250"/>
      <c r="Z2322" s="250"/>
      <c r="AA2322" s="250"/>
    </row>
    <row r="2323" spans="1:27" ht="14.25" hidden="1" customHeight="1">
      <c r="A2323" s="120">
        <v>0.24</v>
      </c>
      <c r="B2323" s="120">
        <v>0.13</v>
      </c>
      <c r="C2323" s="120">
        <v>0.63</v>
      </c>
      <c r="D2323" s="250">
        <f t="shared" si="194"/>
        <v>0.31517318620988</v>
      </c>
      <c r="E2323" s="250">
        <f t="shared" si="194"/>
        <v>0.29593584207824003</v>
      </c>
      <c r="F2323" s="250">
        <f t="shared" si="186"/>
        <v>0.29593584207824003</v>
      </c>
      <c r="G2323" s="250"/>
      <c r="H2323" s="250"/>
      <c r="I2323" s="250"/>
      <c r="J2323" s="250">
        <f t="shared" si="195"/>
        <v>0.29351902778288003</v>
      </c>
      <c r="K2323" s="250">
        <f t="shared" si="195"/>
        <v>0.28061346483824001</v>
      </c>
      <c r="L2323" s="250">
        <f t="shared" si="187"/>
        <v>0.28061346483824001</v>
      </c>
      <c r="M2323" s="250"/>
      <c r="N2323" s="250"/>
      <c r="O2323" s="250"/>
      <c r="P2323" s="250">
        <f t="shared" si="196"/>
        <v>0.33962807071043999</v>
      </c>
      <c r="Q2323" s="250">
        <f t="shared" si="196"/>
        <v>0.34589073925643998</v>
      </c>
      <c r="R2323" s="250">
        <f t="shared" si="188"/>
        <v>0.33962807071043999</v>
      </c>
      <c r="S2323" s="250"/>
      <c r="T2323" s="250">
        <f t="shared" si="197"/>
        <v>0.51080904421763396</v>
      </c>
      <c r="U2323" s="250">
        <f t="shared" si="197"/>
        <v>0.49192077550396818</v>
      </c>
      <c r="V2323" s="250">
        <f t="shared" si="197"/>
        <v>0.49748740542392117</v>
      </c>
      <c r="W2323" s="250">
        <f t="shared" si="189"/>
        <v>0.49192077550396818</v>
      </c>
      <c r="X2323" s="250"/>
      <c r="Y2323" s="250"/>
      <c r="Z2323" s="250"/>
      <c r="AA2323" s="250"/>
    </row>
    <row r="2324" spans="1:27" ht="14.25" hidden="1" customHeight="1">
      <c r="A2324" s="120">
        <v>0.24</v>
      </c>
      <c r="B2324" s="120">
        <v>0.14000000000000001</v>
      </c>
      <c r="C2324" s="120">
        <v>0.62</v>
      </c>
      <c r="D2324" s="250">
        <f t="shared" si="194"/>
        <v>0.31482592177064</v>
      </c>
      <c r="E2324" s="250">
        <f t="shared" si="194"/>
        <v>0.29625482349824001</v>
      </c>
      <c r="F2324" s="250">
        <f t="shared" si="186"/>
        <v>0.29625482349824001</v>
      </c>
      <c r="G2324" s="250"/>
      <c r="H2324" s="250"/>
      <c r="I2324" s="250"/>
      <c r="J2324" s="250">
        <f t="shared" si="195"/>
        <v>0.29320174759712003</v>
      </c>
      <c r="K2324" s="250">
        <f t="shared" si="195"/>
        <v>0.28093244625823999</v>
      </c>
      <c r="L2324" s="250">
        <f t="shared" si="187"/>
        <v>0.28093244625823999</v>
      </c>
      <c r="M2324" s="250"/>
      <c r="N2324" s="250"/>
      <c r="O2324" s="250"/>
      <c r="P2324" s="250">
        <f t="shared" si="196"/>
        <v>0.33963423768455997</v>
      </c>
      <c r="Q2324" s="250">
        <f t="shared" si="196"/>
        <v>0.34588457228231995</v>
      </c>
      <c r="R2324" s="250">
        <f t="shared" si="188"/>
        <v>0.33963423768455997</v>
      </c>
      <c r="S2324" s="250"/>
      <c r="T2324" s="250">
        <f t="shared" si="197"/>
        <v>0.5103791209768227</v>
      </c>
      <c r="U2324" s="250">
        <f t="shared" si="197"/>
        <v>0.49212945421220355</v>
      </c>
      <c r="V2324" s="250">
        <f t="shared" si="197"/>
        <v>0.49769606970143715</v>
      </c>
      <c r="W2324" s="250">
        <f t="shared" si="189"/>
        <v>0.49212945421220355</v>
      </c>
      <c r="X2324" s="250"/>
      <c r="Y2324" s="250"/>
      <c r="Z2324" s="250"/>
      <c r="AA2324" s="250"/>
    </row>
    <row r="2325" spans="1:27" ht="14.25" hidden="1" customHeight="1">
      <c r="A2325" s="120">
        <v>0.24</v>
      </c>
      <c r="B2325" s="120">
        <v>0.15</v>
      </c>
      <c r="C2325" s="120">
        <v>0.61</v>
      </c>
      <c r="D2325" s="250">
        <f t="shared" si="194"/>
        <v>0.31447865733140001</v>
      </c>
      <c r="E2325" s="250">
        <f t="shared" si="194"/>
        <v>0.29657380491824004</v>
      </c>
      <c r="F2325" s="250">
        <f t="shared" si="186"/>
        <v>0.29657380491824004</v>
      </c>
      <c r="G2325" s="250"/>
      <c r="H2325" s="250"/>
      <c r="I2325" s="250"/>
      <c r="J2325" s="250">
        <f t="shared" si="195"/>
        <v>0.29288446741135998</v>
      </c>
      <c r="K2325" s="250">
        <f t="shared" si="195"/>
        <v>0.28125142767823996</v>
      </c>
      <c r="L2325" s="250">
        <f t="shared" si="187"/>
        <v>0.28125142767823996</v>
      </c>
      <c r="M2325" s="250"/>
      <c r="N2325" s="250"/>
      <c r="O2325" s="250"/>
      <c r="P2325" s="250">
        <f t="shared" si="196"/>
        <v>0.33964040465867995</v>
      </c>
      <c r="Q2325" s="250">
        <f t="shared" si="196"/>
        <v>0.34587840530819997</v>
      </c>
      <c r="R2325" s="250">
        <f t="shared" si="188"/>
        <v>0.33964040465867995</v>
      </c>
      <c r="S2325" s="250"/>
      <c r="T2325" s="250">
        <f t="shared" si="197"/>
        <v>0.50994919773601155</v>
      </c>
      <c r="U2325" s="250">
        <f t="shared" si="197"/>
        <v>0.49233813292043899</v>
      </c>
      <c r="V2325" s="250">
        <f t="shared" si="197"/>
        <v>0.49790473397895307</v>
      </c>
      <c r="W2325" s="250">
        <f t="shared" si="189"/>
        <v>0.49233813292043899</v>
      </c>
      <c r="X2325" s="250"/>
      <c r="Y2325" s="250"/>
      <c r="Z2325" s="250"/>
      <c r="AA2325" s="250"/>
    </row>
    <row r="2326" spans="1:27" ht="14.25" hidden="1" customHeight="1">
      <c r="A2326" s="120">
        <v>0.24</v>
      </c>
      <c r="B2326" s="120">
        <v>0.16</v>
      </c>
      <c r="C2326" s="120">
        <v>0.6</v>
      </c>
      <c r="D2326" s="250">
        <f t="shared" si="194"/>
        <v>0.31413139289216002</v>
      </c>
      <c r="E2326" s="250">
        <f t="shared" si="194"/>
        <v>0.29689278633824001</v>
      </c>
      <c r="F2326" s="250">
        <f t="shared" si="186"/>
        <v>0.29689278633824001</v>
      </c>
      <c r="G2326" s="250"/>
      <c r="H2326" s="250"/>
      <c r="I2326" s="250"/>
      <c r="J2326" s="250">
        <f t="shared" si="195"/>
        <v>0.29256718722560004</v>
      </c>
      <c r="K2326" s="250">
        <f t="shared" si="195"/>
        <v>0.28157040909823999</v>
      </c>
      <c r="L2326" s="250">
        <f t="shared" si="187"/>
        <v>0.28157040909823999</v>
      </c>
      <c r="M2326" s="250"/>
      <c r="N2326" s="250"/>
      <c r="O2326" s="250"/>
      <c r="P2326" s="250">
        <f t="shared" si="196"/>
        <v>0.33964657163279999</v>
      </c>
      <c r="Q2326" s="250">
        <f t="shared" si="196"/>
        <v>0.34587223833407998</v>
      </c>
      <c r="R2326" s="250">
        <f t="shared" si="188"/>
        <v>0.33964657163279999</v>
      </c>
      <c r="S2326" s="250"/>
      <c r="T2326" s="250">
        <f t="shared" si="197"/>
        <v>0.5095192744952004</v>
      </c>
      <c r="U2326" s="250">
        <f t="shared" si="197"/>
        <v>0.49254681162867442</v>
      </c>
      <c r="V2326" s="250">
        <f t="shared" si="197"/>
        <v>0.49811339825646905</v>
      </c>
      <c r="W2326" s="250">
        <f t="shared" si="189"/>
        <v>0.49254681162867442</v>
      </c>
      <c r="X2326" s="250"/>
      <c r="Y2326" s="250"/>
      <c r="Z2326" s="250"/>
      <c r="AA2326" s="250"/>
    </row>
    <row r="2327" spans="1:27" ht="14.25" hidden="1" customHeight="1">
      <c r="A2327" s="120">
        <v>0.24</v>
      </c>
      <c r="B2327" s="120">
        <v>0.17</v>
      </c>
      <c r="C2327" s="120">
        <v>0.59</v>
      </c>
      <c r="D2327" s="250">
        <f t="shared" si="194"/>
        <v>0.31378412845292003</v>
      </c>
      <c r="E2327" s="250">
        <f t="shared" si="194"/>
        <v>0.29721176775823999</v>
      </c>
      <c r="F2327" s="250">
        <f t="shared" si="186"/>
        <v>0.29721176775823999</v>
      </c>
      <c r="G2327" s="250"/>
      <c r="H2327" s="250"/>
      <c r="I2327" s="250"/>
      <c r="J2327" s="250">
        <f t="shared" si="195"/>
        <v>0.29224990703984</v>
      </c>
      <c r="K2327" s="250">
        <f t="shared" si="195"/>
        <v>0.28188939051824002</v>
      </c>
      <c r="L2327" s="250">
        <f t="shared" si="187"/>
        <v>0.28188939051824002</v>
      </c>
      <c r="M2327" s="250"/>
      <c r="N2327" s="250"/>
      <c r="O2327" s="250"/>
      <c r="P2327" s="250">
        <f t="shared" si="196"/>
        <v>0.33965273860691997</v>
      </c>
      <c r="Q2327" s="250">
        <f t="shared" si="196"/>
        <v>0.34586607135995995</v>
      </c>
      <c r="R2327" s="250">
        <f t="shared" si="188"/>
        <v>0.33965273860691997</v>
      </c>
      <c r="S2327" s="250"/>
      <c r="T2327" s="250">
        <f t="shared" si="197"/>
        <v>0.50908935125438926</v>
      </c>
      <c r="U2327" s="250">
        <f t="shared" si="197"/>
        <v>0.4927554903369098</v>
      </c>
      <c r="V2327" s="250">
        <f t="shared" si="197"/>
        <v>0.49832206253398503</v>
      </c>
      <c r="W2327" s="250">
        <f t="shared" si="189"/>
        <v>0.4927554903369098</v>
      </c>
      <c r="X2327" s="250"/>
      <c r="Y2327" s="250"/>
      <c r="Z2327" s="250"/>
      <c r="AA2327" s="250"/>
    </row>
    <row r="2328" spans="1:27" ht="14.25" hidden="1" customHeight="1">
      <c r="A2328" s="120">
        <v>0.24</v>
      </c>
      <c r="B2328" s="120">
        <v>0.18</v>
      </c>
      <c r="C2328" s="120">
        <v>0.57999999999999996</v>
      </c>
      <c r="D2328" s="250">
        <f t="shared" si="194"/>
        <v>0.31343686401367998</v>
      </c>
      <c r="E2328" s="250">
        <f t="shared" si="194"/>
        <v>0.29753074917823996</v>
      </c>
      <c r="F2328" s="250">
        <f t="shared" si="186"/>
        <v>0.29753074917823996</v>
      </c>
      <c r="G2328" s="250"/>
      <c r="H2328" s="250"/>
      <c r="I2328" s="250"/>
      <c r="J2328" s="250">
        <f t="shared" si="195"/>
        <v>0.29193262685407995</v>
      </c>
      <c r="K2328" s="250">
        <f t="shared" si="195"/>
        <v>0.28220837193824</v>
      </c>
      <c r="L2328" s="250">
        <f t="shared" si="187"/>
        <v>0.28220837193824</v>
      </c>
      <c r="M2328" s="250"/>
      <c r="N2328" s="250"/>
      <c r="O2328" s="250"/>
      <c r="P2328" s="250">
        <f t="shared" si="196"/>
        <v>0.33965890558103995</v>
      </c>
      <c r="Q2328" s="250">
        <f t="shared" si="196"/>
        <v>0.34585990438583997</v>
      </c>
      <c r="R2328" s="250">
        <f t="shared" si="188"/>
        <v>0.33965890558103995</v>
      </c>
      <c r="S2328" s="250"/>
      <c r="T2328" s="250">
        <f t="shared" si="197"/>
        <v>0.50865942801357811</v>
      </c>
      <c r="U2328" s="250">
        <f t="shared" si="197"/>
        <v>0.49296416904514517</v>
      </c>
      <c r="V2328" s="250">
        <f t="shared" si="197"/>
        <v>0.49853072681150096</v>
      </c>
      <c r="W2328" s="250">
        <f t="shared" si="189"/>
        <v>0.49296416904514517</v>
      </c>
      <c r="X2328" s="250"/>
      <c r="Y2328" s="250"/>
      <c r="Z2328" s="250"/>
      <c r="AA2328" s="250"/>
    </row>
    <row r="2329" spans="1:27" ht="14.25" hidden="1" customHeight="1">
      <c r="A2329" s="120">
        <v>0.24</v>
      </c>
      <c r="B2329" s="120">
        <v>0.19</v>
      </c>
      <c r="C2329" s="120">
        <v>0.56999999999999995</v>
      </c>
      <c r="D2329" s="250">
        <f t="shared" si="194"/>
        <v>0.31308959957443999</v>
      </c>
      <c r="E2329" s="250">
        <f t="shared" si="194"/>
        <v>0.29784973059823999</v>
      </c>
      <c r="F2329" s="250">
        <f t="shared" si="186"/>
        <v>0.29784973059823999</v>
      </c>
      <c r="G2329" s="250"/>
      <c r="H2329" s="250"/>
      <c r="I2329" s="250"/>
      <c r="J2329" s="250">
        <f t="shared" si="195"/>
        <v>0.29161534666832001</v>
      </c>
      <c r="K2329" s="250">
        <f t="shared" si="195"/>
        <v>0.28252735335823997</v>
      </c>
      <c r="L2329" s="250">
        <f t="shared" si="187"/>
        <v>0.28252735335823997</v>
      </c>
      <c r="M2329" s="250"/>
      <c r="N2329" s="250"/>
      <c r="O2329" s="250"/>
      <c r="P2329" s="250">
        <f t="shared" si="196"/>
        <v>0.33966507255515999</v>
      </c>
      <c r="Q2329" s="250">
        <f t="shared" si="196"/>
        <v>0.34585373741171999</v>
      </c>
      <c r="R2329" s="250">
        <f t="shared" si="188"/>
        <v>0.33966507255515999</v>
      </c>
      <c r="S2329" s="250"/>
      <c r="T2329" s="250">
        <f t="shared" si="197"/>
        <v>0.50822950477276696</v>
      </c>
      <c r="U2329" s="250">
        <f t="shared" si="197"/>
        <v>0.49317284775338055</v>
      </c>
      <c r="V2329" s="250">
        <f t="shared" si="197"/>
        <v>0.49873939108901694</v>
      </c>
      <c r="W2329" s="250">
        <f t="shared" si="189"/>
        <v>0.49317284775338055</v>
      </c>
      <c r="X2329" s="250"/>
      <c r="Y2329" s="250"/>
      <c r="Z2329" s="250"/>
      <c r="AA2329" s="250"/>
    </row>
    <row r="2330" spans="1:27" ht="14.25" hidden="1" customHeight="1">
      <c r="A2330" s="120">
        <v>0.24</v>
      </c>
      <c r="B2330" s="120">
        <v>0.2</v>
      </c>
      <c r="C2330" s="120">
        <v>0.56000000000000005</v>
      </c>
      <c r="D2330" s="250">
        <f t="shared" si="194"/>
        <v>0.3127423351352</v>
      </c>
      <c r="E2330" s="250">
        <f t="shared" si="194"/>
        <v>0.29816871201824002</v>
      </c>
      <c r="F2330" s="250">
        <f t="shared" si="186"/>
        <v>0.29816871201824002</v>
      </c>
      <c r="G2330" s="250"/>
      <c r="H2330" s="250"/>
      <c r="I2330" s="250"/>
      <c r="J2330" s="250">
        <f t="shared" si="195"/>
        <v>0.29129806648256001</v>
      </c>
      <c r="K2330" s="250">
        <f t="shared" si="195"/>
        <v>0.28284633477824006</v>
      </c>
      <c r="L2330" s="250">
        <f t="shared" si="187"/>
        <v>0.28284633477824006</v>
      </c>
      <c r="M2330" s="250"/>
      <c r="N2330" s="250"/>
      <c r="O2330" s="250"/>
      <c r="P2330" s="250">
        <f t="shared" si="196"/>
        <v>0.33967123952928002</v>
      </c>
      <c r="Q2330" s="250">
        <f t="shared" si="196"/>
        <v>0.3458475704376</v>
      </c>
      <c r="R2330" s="250">
        <f t="shared" si="188"/>
        <v>0.33967123952928002</v>
      </c>
      <c r="S2330" s="250"/>
      <c r="T2330" s="250">
        <f t="shared" si="197"/>
        <v>0.50779958153195581</v>
      </c>
      <c r="U2330" s="250">
        <f t="shared" si="197"/>
        <v>0.49338152646161604</v>
      </c>
      <c r="V2330" s="250">
        <f t="shared" si="197"/>
        <v>0.49894805536653292</v>
      </c>
      <c r="W2330" s="250">
        <f t="shared" si="189"/>
        <v>0.49338152646161604</v>
      </c>
      <c r="X2330" s="250"/>
      <c r="Y2330" s="250"/>
      <c r="Z2330" s="250"/>
      <c r="AA2330" s="250"/>
    </row>
    <row r="2331" spans="1:27" ht="14.25" hidden="1" customHeight="1">
      <c r="A2331" s="120">
        <v>0.24</v>
      </c>
      <c r="B2331" s="120">
        <v>0.21</v>
      </c>
      <c r="C2331" s="120">
        <v>0.55000000000000004</v>
      </c>
      <c r="D2331" s="250">
        <f t="shared" si="194"/>
        <v>0.31239507069596001</v>
      </c>
      <c r="E2331" s="250">
        <f t="shared" si="194"/>
        <v>0.29848769343824</v>
      </c>
      <c r="F2331" s="250">
        <f t="shared" si="186"/>
        <v>0.29848769343824</v>
      </c>
      <c r="G2331" s="250"/>
      <c r="H2331" s="250"/>
      <c r="I2331" s="250"/>
      <c r="J2331" s="250">
        <f t="shared" si="195"/>
        <v>0.29098078629680002</v>
      </c>
      <c r="K2331" s="250">
        <f t="shared" si="195"/>
        <v>0.28316531619824004</v>
      </c>
      <c r="L2331" s="250">
        <f t="shared" si="187"/>
        <v>0.28316531619824004</v>
      </c>
      <c r="M2331" s="250"/>
      <c r="N2331" s="250"/>
      <c r="O2331" s="250"/>
      <c r="P2331" s="250">
        <f t="shared" si="196"/>
        <v>0.33967740650339995</v>
      </c>
      <c r="Q2331" s="250">
        <f t="shared" si="196"/>
        <v>0.34584140346348002</v>
      </c>
      <c r="R2331" s="250">
        <f t="shared" si="188"/>
        <v>0.33967740650339995</v>
      </c>
      <c r="S2331" s="250"/>
      <c r="T2331" s="250">
        <f t="shared" si="197"/>
        <v>0.50736965829114467</v>
      </c>
      <c r="U2331" s="250">
        <f t="shared" si="197"/>
        <v>0.49359020516985141</v>
      </c>
      <c r="V2331" s="250">
        <f t="shared" si="197"/>
        <v>0.49915671964404884</v>
      </c>
      <c r="W2331" s="250">
        <f t="shared" si="189"/>
        <v>0.49359020516985141</v>
      </c>
      <c r="X2331" s="250"/>
      <c r="Y2331" s="250"/>
      <c r="Z2331" s="250"/>
      <c r="AA2331" s="250"/>
    </row>
    <row r="2332" spans="1:27" ht="14.25" hidden="1" customHeight="1">
      <c r="A2332" s="120">
        <v>0.24</v>
      </c>
      <c r="B2332" s="120">
        <v>0.22</v>
      </c>
      <c r="C2332" s="120">
        <v>0.54</v>
      </c>
      <c r="D2332" s="250">
        <f t="shared" si="194"/>
        <v>0.31204780625672002</v>
      </c>
      <c r="E2332" s="250">
        <f t="shared" si="194"/>
        <v>0.29880667485824003</v>
      </c>
      <c r="F2332" s="250">
        <f t="shared" si="186"/>
        <v>0.29880667485824003</v>
      </c>
      <c r="G2332" s="250"/>
      <c r="H2332" s="250"/>
      <c r="I2332" s="250"/>
      <c r="J2332" s="250">
        <f t="shared" si="195"/>
        <v>0.29066350611103997</v>
      </c>
      <c r="K2332" s="250">
        <f t="shared" si="195"/>
        <v>0.28348429761824001</v>
      </c>
      <c r="L2332" s="250">
        <f t="shared" si="187"/>
        <v>0.28348429761824001</v>
      </c>
      <c r="M2332" s="250"/>
      <c r="N2332" s="250"/>
      <c r="O2332" s="250"/>
      <c r="P2332" s="250">
        <f t="shared" si="196"/>
        <v>0.33968357347751998</v>
      </c>
      <c r="Q2332" s="250">
        <f t="shared" si="196"/>
        <v>0.34583523648935999</v>
      </c>
      <c r="R2332" s="250">
        <f t="shared" si="188"/>
        <v>0.33968357347751998</v>
      </c>
      <c r="S2332" s="250"/>
      <c r="T2332" s="250">
        <f t="shared" si="197"/>
        <v>0.50693973505033341</v>
      </c>
      <c r="U2332" s="250">
        <f t="shared" si="197"/>
        <v>0.49379888387808679</v>
      </c>
      <c r="V2332" s="250">
        <f t="shared" si="197"/>
        <v>0.49936538392156482</v>
      </c>
      <c r="W2332" s="250">
        <f t="shared" si="189"/>
        <v>0.49379888387808679</v>
      </c>
      <c r="X2332" s="250"/>
      <c r="Y2332" s="250"/>
      <c r="Z2332" s="250"/>
      <c r="AA2332" s="250"/>
    </row>
    <row r="2333" spans="1:27" ht="14.25" hidden="1" customHeight="1">
      <c r="A2333" s="120">
        <v>0.24</v>
      </c>
      <c r="B2333" s="120">
        <v>0.23</v>
      </c>
      <c r="C2333" s="120">
        <v>0.53</v>
      </c>
      <c r="D2333" s="250">
        <f t="shared" si="194"/>
        <v>0.31170054181748003</v>
      </c>
      <c r="E2333" s="250">
        <f t="shared" si="194"/>
        <v>0.29912565627824</v>
      </c>
      <c r="F2333" s="250">
        <f t="shared" si="186"/>
        <v>0.29912565627824</v>
      </c>
      <c r="G2333" s="250"/>
      <c r="H2333" s="250"/>
      <c r="I2333" s="250"/>
      <c r="J2333" s="250">
        <f t="shared" si="195"/>
        <v>0.29034622592528003</v>
      </c>
      <c r="K2333" s="250">
        <f t="shared" si="195"/>
        <v>0.28380327903823999</v>
      </c>
      <c r="L2333" s="250">
        <f t="shared" si="187"/>
        <v>0.28380327903823999</v>
      </c>
      <c r="M2333" s="250"/>
      <c r="N2333" s="250"/>
      <c r="O2333" s="250"/>
      <c r="P2333" s="250">
        <f t="shared" si="196"/>
        <v>0.33968974045163997</v>
      </c>
      <c r="Q2333" s="250">
        <f t="shared" si="196"/>
        <v>0.34582906951523995</v>
      </c>
      <c r="R2333" s="250">
        <f t="shared" si="188"/>
        <v>0.33968974045163997</v>
      </c>
      <c r="S2333" s="250"/>
      <c r="T2333" s="250">
        <f t="shared" si="197"/>
        <v>0.50650981180952226</v>
      </c>
      <c r="U2333" s="250">
        <f t="shared" si="197"/>
        <v>0.49400756258632217</v>
      </c>
      <c r="V2333" s="250">
        <f t="shared" si="197"/>
        <v>0.4995740481990808</v>
      </c>
      <c r="W2333" s="250">
        <f t="shared" si="189"/>
        <v>0.49400756258632217</v>
      </c>
      <c r="X2333" s="250"/>
      <c r="Y2333" s="250"/>
      <c r="Z2333" s="250"/>
      <c r="AA2333" s="250"/>
    </row>
    <row r="2334" spans="1:27" ht="14.25" hidden="1" customHeight="1">
      <c r="A2334" s="120">
        <v>0.24</v>
      </c>
      <c r="B2334" s="120">
        <v>0.24</v>
      </c>
      <c r="C2334" s="120">
        <v>0.52</v>
      </c>
      <c r="D2334" s="250">
        <f t="shared" si="194"/>
        <v>0.31135327737824003</v>
      </c>
      <c r="E2334" s="250">
        <f t="shared" si="194"/>
        <v>0.29944463769824003</v>
      </c>
      <c r="F2334" s="250">
        <f t="shared" si="186"/>
        <v>0.29944463769824003</v>
      </c>
      <c r="G2334" s="250"/>
      <c r="H2334" s="250"/>
      <c r="I2334" s="250"/>
      <c r="J2334" s="250">
        <f t="shared" si="195"/>
        <v>0.29002894573951998</v>
      </c>
      <c r="K2334" s="250">
        <f t="shared" si="195"/>
        <v>0.28412226045824002</v>
      </c>
      <c r="L2334" s="250">
        <f t="shared" si="187"/>
        <v>0.28412226045824002</v>
      </c>
      <c r="M2334" s="250"/>
      <c r="N2334" s="250"/>
      <c r="O2334" s="250"/>
      <c r="P2334" s="250">
        <f t="shared" si="196"/>
        <v>0.33969590742575995</v>
      </c>
      <c r="Q2334" s="250">
        <f t="shared" si="196"/>
        <v>0.34582290254112003</v>
      </c>
      <c r="R2334" s="250">
        <f t="shared" si="188"/>
        <v>0.33969590742575995</v>
      </c>
      <c r="S2334" s="250"/>
      <c r="T2334" s="250">
        <f t="shared" si="197"/>
        <v>0.50607988856871111</v>
      </c>
      <c r="U2334" s="250">
        <f t="shared" si="197"/>
        <v>0.49421624129455766</v>
      </c>
      <c r="V2334" s="250">
        <f t="shared" si="197"/>
        <v>0.49978271247659678</v>
      </c>
      <c r="W2334" s="250">
        <f t="shared" si="189"/>
        <v>0.49421624129455766</v>
      </c>
      <c r="X2334" s="250"/>
      <c r="Y2334" s="250"/>
      <c r="Z2334" s="250"/>
      <c r="AA2334" s="250"/>
    </row>
    <row r="2335" spans="1:27" ht="14.25" hidden="1" customHeight="1">
      <c r="A2335" s="120">
        <v>0.24</v>
      </c>
      <c r="B2335" s="120">
        <v>0.25</v>
      </c>
      <c r="C2335" s="120">
        <v>0.51</v>
      </c>
      <c r="D2335" s="250">
        <f t="shared" si="194"/>
        <v>0.31100601293899999</v>
      </c>
      <c r="E2335" s="250">
        <f t="shared" si="194"/>
        <v>0.29976361911824001</v>
      </c>
      <c r="F2335" s="250">
        <f t="shared" si="186"/>
        <v>0.29976361911824001</v>
      </c>
      <c r="G2335" s="250"/>
      <c r="H2335" s="250"/>
      <c r="I2335" s="250"/>
      <c r="J2335" s="250">
        <f t="shared" si="195"/>
        <v>0.28971166555376004</v>
      </c>
      <c r="K2335" s="250">
        <f t="shared" si="195"/>
        <v>0.28444124187824005</v>
      </c>
      <c r="L2335" s="250">
        <f t="shared" si="187"/>
        <v>0.28444124187824005</v>
      </c>
      <c r="M2335" s="250"/>
      <c r="N2335" s="250"/>
      <c r="O2335" s="250"/>
      <c r="P2335" s="250">
        <f t="shared" si="196"/>
        <v>0.33970207439987998</v>
      </c>
      <c r="Q2335" s="250">
        <f t="shared" si="196"/>
        <v>0.34581673556699999</v>
      </c>
      <c r="R2335" s="250">
        <f t="shared" si="188"/>
        <v>0.33970207439987998</v>
      </c>
      <c r="S2335" s="250"/>
      <c r="T2335" s="250">
        <f t="shared" si="197"/>
        <v>0.50564996532789996</v>
      </c>
      <c r="U2335" s="250">
        <f t="shared" si="197"/>
        <v>0.49442492000279303</v>
      </c>
      <c r="V2335" s="250">
        <f t="shared" si="197"/>
        <v>0.4999913767541127</v>
      </c>
      <c r="W2335" s="250">
        <f t="shared" si="189"/>
        <v>0.49442492000279303</v>
      </c>
      <c r="X2335" s="250"/>
      <c r="Y2335" s="250"/>
      <c r="Z2335" s="250"/>
      <c r="AA2335" s="250"/>
    </row>
    <row r="2336" spans="1:27" ht="14.25" hidden="1" customHeight="1">
      <c r="A2336" s="120">
        <v>0.24</v>
      </c>
      <c r="B2336" s="120">
        <v>0.26</v>
      </c>
      <c r="C2336" s="120">
        <v>0.5</v>
      </c>
      <c r="D2336" s="250">
        <f t="shared" si="194"/>
        <v>0.31065874849976</v>
      </c>
      <c r="E2336" s="250">
        <f t="shared" si="194"/>
        <v>0.30008260053823999</v>
      </c>
      <c r="F2336" s="250">
        <f t="shared" si="186"/>
        <v>0.30008260053823999</v>
      </c>
      <c r="G2336" s="250"/>
      <c r="H2336" s="250"/>
      <c r="I2336" s="250"/>
      <c r="J2336" s="250">
        <f t="shared" si="195"/>
        <v>0.289394385368</v>
      </c>
      <c r="K2336" s="250">
        <f t="shared" si="195"/>
        <v>0.28476022329824002</v>
      </c>
      <c r="L2336" s="250">
        <f t="shared" si="187"/>
        <v>0.28476022329824002</v>
      </c>
      <c r="M2336" s="250"/>
      <c r="N2336" s="250"/>
      <c r="O2336" s="250"/>
      <c r="P2336" s="250">
        <f t="shared" si="196"/>
        <v>0.33970824137400002</v>
      </c>
      <c r="Q2336" s="250">
        <f t="shared" si="196"/>
        <v>0.34581056859287995</v>
      </c>
      <c r="R2336" s="250">
        <f t="shared" si="188"/>
        <v>0.33970824137400002</v>
      </c>
      <c r="S2336" s="250"/>
      <c r="T2336" s="250">
        <f t="shared" si="197"/>
        <v>0.50522004208708871</v>
      </c>
      <c r="U2336" s="250">
        <f t="shared" si="197"/>
        <v>0.49463359871102841</v>
      </c>
      <c r="V2336" s="250">
        <f t="shared" si="197"/>
        <v>0.50020004103162863</v>
      </c>
      <c r="W2336" s="250">
        <f t="shared" si="189"/>
        <v>0.49463359871102841</v>
      </c>
      <c r="X2336" s="250"/>
      <c r="Y2336" s="250"/>
      <c r="Z2336" s="250"/>
      <c r="AA2336" s="250"/>
    </row>
    <row r="2337" spans="1:27" ht="14.25" hidden="1" customHeight="1">
      <c r="A2337" s="120">
        <v>0.24</v>
      </c>
      <c r="B2337" s="120">
        <v>0.27</v>
      </c>
      <c r="C2337" s="120">
        <v>0.49</v>
      </c>
      <c r="D2337" s="250">
        <f t="shared" si="194"/>
        <v>0.31031148406052</v>
      </c>
      <c r="E2337" s="250">
        <f t="shared" si="194"/>
        <v>0.30040158195824002</v>
      </c>
      <c r="F2337" s="250">
        <f t="shared" si="186"/>
        <v>0.30040158195824002</v>
      </c>
      <c r="G2337" s="250"/>
      <c r="H2337" s="250"/>
      <c r="I2337" s="250"/>
      <c r="J2337" s="250">
        <f t="shared" si="195"/>
        <v>0.28907710518224</v>
      </c>
      <c r="K2337" s="250">
        <f t="shared" si="195"/>
        <v>0.28507920471824</v>
      </c>
      <c r="L2337" s="250">
        <f t="shared" si="187"/>
        <v>0.28507920471824</v>
      </c>
      <c r="M2337" s="250"/>
      <c r="N2337" s="250"/>
      <c r="O2337" s="250"/>
      <c r="P2337" s="250">
        <f t="shared" si="196"/>
        <v>0.33971440834811995</v>
      </c>
      <c r="Q2337" s="250">
        <f t="shared" si="196"/>
        <v>0.34580440161875997</v>
      </c>
      <c r="R2337" s="250">
        <f t="shared" si="188"/>
        <v>0.33971440834811995</v>
      </c>
      <c r="S2337" s="250"/>
      <c r="T2337" s="250">
        <f t="shared" si="197"/>
        <v>0.50479011884627756</v>
      </c>
      <c r="U2337" s="250">
        <f t="shared" si="197"/>
        <v>0.49484227741926379</v>
      </c>
      <c r="V2337" s="250">
        <f t="shared" si="197"/>
        <v>0.50040870530914461</v>
      </c>
      <c r="W2337" s="250">
        <f t="shared" si="189"/>
        <v>0.49484227741926379</v>
      </c>
      <c r="X2337" s="250"/>
      <c r="Y2337" s="250"/>
      <c r="Z2337" s="250"/>
      <c r="AA2337" s="250"/>
    </row>
    <row r="2338" spans="1:27" ht="14.25" hidden="1" customHeight="1">
      <c r="A2338" s="120">
        <v>0.24</v>
      </c>
      <c r="B2338" s="120">
        <v>0.28000000000000003</v>
      </c>
      <c r="C2338" s="120">
        <v>0.48</v>
      </c>
      <c r="D2338" s="250">
        <f t="shared" ref="D2338:E2401" si="198">$A2338*B$157+$B2338*B$158+$C2338*B$159</f>
        <v>0.30996421962128001</v>
      </c>
      <c r="E2338" s="250">
        <f t="shared" si="198"/>
        <v>0.30072056337824005</v>
      </c>
      <c r="F2338" s="250">
        <f t="shared" si="186"/>
        <v>0.30072056337824005</v>
      </c>
      <c r="G2338" s="250"/>
      <c r="H2338" s="250"/>
      <c r="I2338" s="250"/>
      <c r="J2338" s="250">
        <f t="shared" ref="J2338:K2401" si="199">$A2338*H$157+$B2338*H$158+$C2338*H$159</f>
        <v>0.28875982499648001</v>
      </c>
      <c r="K2338" s="250">
        <f t="shared" si="199"/>
        <v>0.28539818613823997</v>
      </c>
      <c r="L2338" s="250">
        <f t="shared" si="187"/>
        <v>0.28539818613823997</v>
      </c>
      <c r="M2338" s="250"/>
      <c r="N2338" s="250"/>
      <c r="O2338" s="250"/>
      <c r="P2338" s="250">
        <f t="shared" ref="P2338:Q2401" si="200">$A2338*N$157+$B2338*N$158+$C2338*N$159</f>
        <v>0.33972057532223998</v>
      </c>
      <c r="Q2338" s="250">
        <f t="shared" si="200"/>
        <v>0.34579823464463999</v>
      </c>
      <c r="R2338" s="250">
        <f t="shared" si="188"/>
        <v>0.33972057532223998</v>
      </c>
      <c r="S2338" s="250"/>
      <c r="T2338" s="250">
        <f t="shared" ref="T2338:V2401" si="201">$A2338*I$3+$B2338*I$4+$C2338*I$5</f>
        <v>0.50436019560546641</v>
      </c>
      <c r="U2338" s="250">
        <f t="shared" si="201"/>
        <v>0.49505095612749916</v>
      </c>
      <c r="V2338" s="250">
        <f t="shared" si="201"/>
        <v>0.50061736958666059</v>
      </c>
      <c r="W2338" s="250">
        <f t="shared" si="189"/>
        <v>0.49505095612749916</v>
      </c>
      <c r="X2338" s="250"/>
      <c r="Y2338" s="250"/>
      <c r="Z2338" s="250"/>
      <c r="AA2338" s="250"/>
    </row>
    <row r="2339" spans="1:27" ht="14.25" hidden="1" customHeight="1">
      <c r="A2339" s="120">
        <v>0.24</v>
      </c>
      <c r="B2339" s="120">
        <v>0.28999999999999998</v>
      </c>
      <c r="C2339" s="120">
        <v>0.47</v>
      </c>
      <c r="D2339" s="250">
        <f t="shared" si="198"/>
        <v>0.30961695518204002</v>
      </c>
      <c r="E2339" s="250">
        <f t="shared" si="198"/>
        <v>0.30103954479824002</v>
      </c>
      <c r="F2339" s="250">
        <f t="shared" si="186"/>
        <v>0.30103954479824002</v>
      </c>
      <c r="G2339" s="250"/>
      <c r="H2339" s="250"/>
      <c r="I2339" s="250"/>
      <c r="J2339" s="250">
        <f t="shared" si="199"/>
        <v>0.28844254481071996</v>
      </c>
      <c r="K2339" s="250">
        <f t="shared" si="199"/>
        <v>0.28571716755824</v>
      </c>
      <c r="L2339" s="250">
        <f t="shared" si="187"/>
        <v>0.28571716755824</v>
      </c>
      <c r="M2339" s="250"/>
      <c r="N2339" s="250"/>
      <c r="O2339" s="250"/>
      <c r="P2339" s="250">
        <f t="shared" si="200"/>
        <v>0.33972674229635996</v>
      </c>
      <c r="Q2339" s="250">
        <f t="shared" si="200"/>
        <v>0.34579206767051995</v>
      </c>
      <c r="R2339" s="250">
        <f t="shared" si="188"/>
        <v>0.33972674229635996</v>
      </c>
      <c r="S2339" s="250"/>
      <c r="T2339" s="250">
        <f t="shared" si="201"/>
        <v>0.50393027236465526</v>
      </c>
      <c r="U2339" s="250">
        <f t="shared" si="201"/>
        <v>0.4952596348357346</v>
      </c>
      <c r="V2339" s="250">
        <f t="shared" si="201"/>
        <v>0.50082603386417646</v>
      </c>
      <c r="W2339" s="250">
        <f t="shared" si="189"/>
        <v>0.4952596348357346</v>
      </c>
      <c r="X2339" s="250"/>
      <c r="Y2339" s="250"/>
      <c r="Z2339" s="250"/>
      <c r="AA2339" s="250"/>
    </row>
    <row r="2340" spans="1:27" ht="14.25" hidden="1" customHeight="1">
      <c r="A2340" s="120">
        <v>0.24</v>
      </c>
      <c r="B2340" s="120">
        <v>0.3</v>
      </c>
      <c r="C2340" s="120">
        <v>0.46</v>
      </c>
      <c r="D2340" s="250">
        <f t="shared" si="198"/>
        <v>0.30926969074280003</v>
      </c>
      <c r="E2340" s="250">
        <f t="shared" si="198"/>
        <v>0.30135852621824</v>
      </c>
      <c r="F2340" s="250">
        <f t="shared" si="186"/>
        <v>0.30135852621824</v>
      </c>
      <c r="G2340" s="250"/>
      <c r="H2340" s="250"/>
      <c r="I2340" s="250"/>
      <c r="J2340" s="250">
        <f t="shared" si="199"/>
        <v>0.28812526462496002</v>
      </c>
      <c r="K2340" s="250">
        <f t="shared" si="199"/>
        <v>0.28603614897824003</v>
      </c>
      <c r="L2340" s="250">
        <f t="shared" si="187"/>
        <v>0.28603614897824003</v>
      </c>
      <c r="M2340" s="250"/>
      <c r="N2340" s="250"/>
      <c r="O2340" s="250"/>
      <c r="P2340" s="250">
        <f t="shared" si="200"/>
        <v>0.33973290927047994</v>
      </c>
      <c r="Q2340" s="250">
        <f t="shared" si="200"/>
        <v>0.34578590069640003</v>
      </c>
      <c r="R2340" s="250">
        <f t="shared" si="188"/>
        <v>0.33973290927047994</v>
      </c>
      <c r="S2340" s="250"/>
      <c r="T2340" s="250">
        <f t="shared" si="201"/>
        <v>0.50350034912384412</v>
      </c>
      <c r="U2340" s="250">
        <f t="shared" si="201"/>
        <v>0.49546831354397003</v>
      </c>
      <c r="V2340" s="250">
        <f t="shared" si="201"/>
        <v>0.50103469814169255</v>
      </c>
      <c r="W2340" s="250">
        <f t="shared" si="189"/>
        <v>0.49546831354397003</v>
      </c>
      <c r="X2340" s="250"/>
      <c r="Y2340" s="250"/>
      <c r="Z2340" s="250"/>
      <c r="AA2340" s="250"/>
    </row>
    <row r="2341" spans="1:27" ht="14.25" hidden="1" customHeight="1">
      <c r="A2341" s="120">
        <v>0.24</v>
      </c>
      <c r="B2341" s="120">
        <v>0.31</v>
      </c>
      <c r="C2341" s="120">
        <v>0.45</v>
      </c>
      <c r="D2341" s="250">
        <f t="shared" si="198"/>
        <v>0.30892242630356004</v>
      </c>
      <c r="E2341" s="250">
        <f t="shared" si="198"/>
        <v>0.30167750763823997</v>
      </c>
      <c r="F2341" s="250">
        <f t="shared" si="186"/>
        <v>0.30167750763823997</v>
      </c>
      <c r="G2341" s="250"/>
      <c r="H2341" s="250"/>
      <c r="I2341" s="250"/>
      <c r="J2341" s="250">
        <f t="shared" si="199"/>
        <v>0.28780798443919997</v>
      </c>
      <c r="K2341" s="250">
        <f t="shared" si="199"/>
        <v>0.28635513039824001</v>
      </c>
      <c r="L2341" s="250">
        <f t="shared" si="187"/>
        <v>0.28635513039824001</v>
      </c>
      <c r="M2341" s="250"/>
      <c r="N2341" s="250"/>
      <c r="O2341" s="250"/>
      <c r="P2341" s="250">
        <f t="shared" si="200"/>
        <v>0.33973907624459998</v>
      </c>
      <c r="Q2341" s="250">
        <f t="shared" si="200"/>
        <v>0.34577973372227999</v>
      </c>
      <c r="R2341" s="250">
        <f t="shared" si="188"/>
        <v>0.33973907624459998</v>
      </c>
      <c r="S2341" s="250"/>
      <c r="T2341" s="250">
        <f t="shared" si="201"/>
        <v>0.50307042588303297</v>
      </c>
      <c r="U2341" s="250">
        <f t="shared" si="201"/>
        <v>0.49567699225220541</v>
      </c>
      <c r="V2341" s="250">
        <f t="shared" si="201"/>
        <v>0.50124336241920853</v>
      </c>
      <c r="W2341" s="250">
        <f t="shared" si="189"/>
        <v>0.49567699225220541</v>
      </c>
      <c r="X2341" s="250"/>
      <c r="Y2341" s="250"/>
      <c r="Z2341" s="250"/>
      <c r="AA2341" s="250"/>
    </row>
    <row r="2342" spans="1:27" ht="14.25" hidden="1" customHeight="1">
      <c r="A2342" s="120">
        <v>0.24</v>
      </c>
      <c r="B2342" s="120">
        <v>0.32</v>
      </c>
      <c r="C2342" s="120">
        <v>0.44</v>
      </c>
      <c r="D2342" s="250">
        <f t="shared" si="198"/>
        <v>0.30857516186431999</v>
      </c>
      <c r="E2342" s="250">
        <f t="shared" si="198"/>
        <v>0.30199648905824006</v>
      </c>
      <c r="F2342" s="250">
        <f t="shared" si="186"/>
        <v>0.30199648905824006</v>
      </c>
      <c r="G2342" s="250"/>
      <c r="H2342" s="250"/>
      <c r="I2342" s="250"/>
      <c r="J2342" s="250">
        <f t="shared" si="199"/>
        <v>0.28749070425344003</v>
      </c>
      <c r="K2342" s="250">
        <f t="shared" si="199"/>
        <v>0.28667411181823999</v>
      </c>
      <c r="L2342" s="250">
        <f t="shared" si="187"/>
        <v>0.28667411181823999</v>
      </c>
      <c r="M2342" s="250"/>
      <c r="N2342" s="250"/>
      <c r="O2342" s="250"/>
      <c r="P2342" s="250">
        <f t="shared" si="200"/>
        <v>0.33974524321872002</v>
      </c>
      <c r="Q2342" s="250">
        <f t="shared" si="200"/>
        <v>0.34577356674815996</v>
      </c>
      <c r="R2342" s="250">
        <f t="shared" si="188"/>
        <v>0.33974524321872002</v>
      </c>
      <c r="S2342" s="250"/>
      <c r="T2342" s="250">
        <f t="shared" si="201"/>
        <v>0.50264050264222182</v>
      </c>
      <c r="U2342" s="250">
        <f t="shared" si="201"/>
        <v>0.49588567096044078</v>
      </c>
      <c r="V2342" s="250">
        <f t="shared" si="201"/>
        <v>0.5014520266967244</v>
      </c>
      <c r="W2342" s="250">
        <f t="shared" si="189"/>
        <v>0.49588567096044078</v>
      </c>
      <c r="X2342" s="250"/>
      <c r="Y2342" s="250"/>
      <c r="Z2342" s="250"/>
      <c r="AA2342" s="250"/>
    </row>
    <row r="2343" spans="1:27" ht="14.25" hidden="1" customHeight="1">
      <c r="A2343" s="120">
        <v>0.24</v>
      </c>
      <c r="B2343" s="120">
        <v>0.33</v>
      </c>
      <c r="C2343" s="120">
        <v>0.43</v>
      </c>
      <c r="D2343" s="250">
        <f t="shared" si="198"/>
        <v>0.30822789742508</v>
      </c>
      <c r="E2343" s="250">
        <f t="shared" si="198"/>
        <v>0.30231547047824003</v>
      </c>
      <c r="F2343" s="250">
        <f t="shared" si="186"/>
        <v>0.30231547047824003</v>
      </c>
      <c r="G2343" s="250"/>
      <c r="H2343" s="250"/>
      <c r="I2343" s="250"/>
      <c r="J2343" s="250">
        <f t="shared" si="199"/>
        <v>0.28717342406767998</v>
      </c>
      <c r="K2343" s="250">
        <f t="shared" si="199"/>
        <v>0.28699309323823996</v>
      </c>
      <c r="L2343" s="250">
        <f t="shared" si="187"/>
        <v>0.28699309323823996</v>
      </c>
      <c r="M2343" s="250"/>
      <c r="N2343" s="250"/>
      <c r="O2343" s="250"/>
      <c r="P2343" s="250">
        <f t="shared" si="200"/>
        <v>0.33975141019284</v>
      </c>
      <c r="Q2343" s="250">
        <f t="shared" si="200"/>
        <v>0.34576739977403997</v>
      </c>
      <c r="R2343" s="250">
        <f t="shared" si="188"/>
        <v>0.33975141019284</v>
      </c>
      <c r="S2343" s="250"/>
      <c r="T2343" s="250">
        <f t="shared" si="201"/>
        <v>0.50221057940141056</v>
      </c>
      <c r="U2343" s="250">
        <f t="shared" si="201"/>
        <v>0.49609434966867616</v>
      </c>
      <c r="V2343" s="250">
        <f t="shared" si="201"/>
        <v>0.50166069097424049</v>
      </c>
      <c r="W2343" s="250">
        <f t="shared" si="189"/>
        <v>0.49609434966867616</v>
      </c>
      <c r="X2343" s="250"/>
      <c r="Y2343" s="250"/>
      <c r="Z2343" s="250"/>
      <c r="AA2343" s="250"/>
    </row>
    <row r="2344" spans="1:27" ht="14.25" hidden="1" customHeight="1">
      <c r="A2344" s="120">
        <v>0.24</v>
      </c>
      <c r="B2344" s="120">
        <v>0.34</v>
      </c>
      <c r="C2344" s="120">
        <v>0.42</v>
      </c>
      <c r="D2344" s="250">
        <f t="shared" si="198"/>
        <v>0.30788063298584001</v>
      </c>
      <c r="E2344" s="250">
        <f t="shared" si="198"/>
        <v>0.30263445189824001</v>
      </c>
      <c r="F2344" s="250">
        <f t="shared" si="186"/>
        <v>0.30263445189824001</v>
      </c>
      <c r="G2344" s="250"/>
      <c r="H2344" s="250"/>
      <c r="I2344" s="250"/>
      <c r="J2344" s="250">
        <f t="shared" si="199"/>
        <v>0.28685614388192004</v>
      </c>
      <c r="K2344" s="250">
        <f t="shared" si="199"/>
        <v>0.28731207465823999</v>
      </c>
      <c r="L2344" s="250">
        <f t="shared" si="187"/>
        <v>0.28685614388192004</v>
      </c>
      <c r="M2344" s="250"/>
      <c r="N2344" s="250"/>
      <c r="O2344" s="250"/>
      <c r="P2344" s="250">
        <f t="shared" si="200"/>
        <v>0.33975757716695998</v>
      </c>
      <c r="Q2344" s="250">
        <f t="shared" si="200"/>
        <v>0.34576123279991999</v>
      </c>
      <c r="R2344" s="250">
        <f t="shared" si="188"/>
        <v>0.33975757716695998</v>
      </c>
      <c r="S2344" s="250"/>
      <c r="T2344" s="250">
        <f t="shared" si="201"/>
        <v>0.50178065616059941</v>
      </c>
      <c r="U2344" s="250">
        <f t="shared" si="201"/>
        <v>0.49630302837691154</v>
      </c>
      <c r="V2344" s="250">
        <f t="shared" si="201"/>
        <v>0.50186935525175635</v>
      </c>
      <c r="W2344" s="250">
        <f t="shared" si="189"/>
        <v>0.49630302837691154</v>
      </c>
      <c r="X2344" s="250"/>
      <c r="Y2344" s="250"/>
      <c r="Z2344" s="250"/>
      <c r="AA2344" s="250"/>
    </row>
    <row r="2345" spans="1:27" ht="14.25" hidden="1" customHeight="1">
      <c r="A2345" s="120">
        <v>0.24</v>
      </c>
      <c r="B2345" s="120">
        <v>0.35</v>
      </c>
      <c r="C2345" s="120">
        <v>0.41</v>
      </c>
      <c r="D2345" s="250">
        <f t="shared" si="198"/>
        <v>0.30753336854659996</v>
      </c>
      <c r="E2345" s="250">
        <f t="shared" si="198"/>
        <v>0.30295343331823998</v>
      </c>
      <c r="F2345" s="250">
        <f t="shared" si="186"/>
        <v>0.30295343331823998</v>
      </c>
      <c r="G2345" s="250"/>
      <c r="H2345" s="250"/>
      <c r="I2345" s="250"/>
      <c r="J2345" s="250">
        <f t="shared" si="199"/>
        <v>0.28653886369616</v>
      </c>
      <c r="K2345" s="250">
        <f t="shared" si="199"/>
        <v>0.28763105607824002</v>
      </c>
      <c r="L2345" s="250">
        <f t="shared" si="187"/>
        <v>0.28653886369616</v>
      </c>
      <c r="M2345" s="250"/>
      <c r="N2345" s="250"/>
      <c r="O2345" s="250"/>
      <c r="P2345" s="250">
        <f t="shared" si="200"/>
        <v>0.33976374414107996</v>
      </c>
      <c r="Q2345" s="250">
        <f t="shared" si="200"/>
        <v>0.34575506582579996</v>
      </c>
      <c r="R2345" s="250">
        <f t="shared" si="188"/>
        <v>0.33976374414107996</v>
      </c>
      <c r="S2345" s="250"/>
      <c r="T2345" s="250">
        <f t="shared" si="201"/>
        <v>0.50135073291978816</v>
      </c>
      <c r="U2345" s="250">
        <f t="shared" si="201"/>
        <v>0.49651170708514697</v>
      </c>
      <c r="V2345" s="250">
        <f t="shared" si="201"/>
        <v>0.50207801952927233</v>
      </c>
      <c r="W2345" s="250">
        <f t="shared" si="189"/>
        <v>0.49651170708514697</v>
      </c>
      <c r="X2345" s="250"/>
      <c r="Y2345" s="250"/>
      <c r="Z2345" s="250"/>
      <c r="AA2345" s="250"/>
    </row>
    <row r="2346" spans="1:27" ht="14.25" hidden="1" customHeight="1">
      <c r="A2346" s="120">
        <v>0.24</v>
      </c>
      <c r="B2346" s="120">
        <v>0.36</v>
      </c>
      <c r="C2346" s="120">
        <v>0.4</v>
      </c>
      <c r="D2346" s="250">
        <f t="shared" si="198"/>
        <v>0.30718610410736003</v>
      </c>
      <c r="E2346" s="250">
        <f t="shared" si="198"/>
        <v>0.30327241473824001</v>
      </c>
      <c r="F2346" s="250">
        <f t="shared" si="186"/>
        <v>0.30327241473824001</v>
      </c>
      <c r="G2346" s="250"/>
      <c r="H2346" s="250"/>
      <c r="I2346" s="250"/>
      <c r="J2346" s="250">
        <f t="shared" si="199"/>
        <v>0.2862215835104</v>
      </c>
      <c r="K2346" s="250">
        <f t="shared" si="199"/>
        <v>0.28795003749824</v>
      </c>
      <c r="L2346" s="250">
        <f t="shared" si="187"/>
        <v>0.2862215835104</v>
      </c>
      <c r="M2346" s="250"/>
      <c r="N2346" s="250"/>
      <c r="O2346" s="250"/>
      <c r="P2346" s="250">
        <f t="shared" si="200"/>
        <v>0.33976991111519994</v>
      </c>
      <c r="Q2346" s="250">
        <f t="shared" si="200"/>
        <v>0.34574889885167998</v>
      </c>
      <c r="R2346" s="250">
        <f t="shared" si="188"/>
        <v>0.33976991111519994</v>
      </c>
      <c r="S2346" s="250"/>
      <c r="T2346" s="250">
        <f t="shared" si="201"/>
        <v>0.50092080967897701</v>
      </c>
      <c r="U2346" s="250">
        <f t="shared" si="201"/>
        <v>0.4967203857933824</v>
      </c>
      <c r="V2346" s="250">
        <f t="shared" si="201"/>
        <v>0.5022866838067882</v>
      </c>
      <c r="W2346" s="250">
        <f t="shared" si="189"/>
        <v>0.4967203857933824</v>
      </c>
      <c r="X2346" s="250"/>
      <c r="Y2346" s="250"/>
      <c r="Z2346" s="250"/>
      <c r="AA2346" s="250"/>
    </row>
    <row r="2347" spans="1:27" ht="14.25" hidden="1" customHeight="1">
      <c r="A2347" s="120">
        <v>0.24</v>
      </c>
      <c r="B2347" s="120">
        <v>0.37</v>
      </c>
      <c r="C2347" s="120">
        <v>0.39</v>
      </c>
      <c r="D2347" s="250">
        <f t="shared" si="198"/>
        <v>0.30683883966811998</v>
      </c>
      <c r="E2347" s="250">
        <f t="shared" si="198"/>
        <v>0.30359139615823999</v>
      </c>
      <c r="F2347" s="250">
        <f t="shared" si="186"/>
        <v>0.30359139615823999</v>
      </c>
      <c r="G2347" s="250"/>
      <c r="H2347" s="250"/>
      <c r="I2347" s="250"/>
      <c r="J2347" s="250">
        <f t="shared" si="199"/>
        <v>0.28590430332464001</v>
      </c>
      <c r="K2347" s="250">
        <f t="shared" si="199"/>
        <v>0.28826901891823997</v>
      </c>
      <c r="L2347" s="250">
        <f t="shared" si="187"/>
        <v>0.28590430332464001</v>
      </c>
      <c r="M2347" s="250"/>
      <c r="N2347" s="250"/>
      <c r="O2347" s="250"/>
      <c r="P2347" s="250">
        <f t="shared" si="200"/>
        <v>0.33977607808931998</v>
      </c>
      <c r="Q2347" s="250">
        <f t="shared" si="200"/>
        <v>0.34574273187755999</v>
      </c>
      <c r="R2347" s="250">
        <f t="shared" si="188"/>
        <v>0.33977607808931998</v>
      </c>
      <c r="S2347" s="250"/>
      <c r="T2347" s="250">
        <f t="shared" si="201"/>
        <v>0.50049088643816586</v>
      </c>
      <c r="U2347" s="250">
        <f t="shared" si="201"/>
        <v>0.49692906450161778</v>
      </c>
      <c r="V2347" s="250">
        <f t="shared" si="201"/>
        <v>0.50249534808430418</v>
      </c>
      <c r="W2347" s="250">
        <f t="shared" si="189"/>
        <v>0.49692906450161778</v>
      </c>
      <c r="X2347" s="250"/>
      <c r="Y2347" s="250"/>
      <c r="Z2347" s="250"/>
      <c r="AA2347" s="250"/>
    </row>
    <row r="2348" spans="1:27" ht="14.25" hidden="1" customHeight="1">
      <c r="A2348" s="120">
        <v>0.24</v>
      </c>
      <c r="B2348" s="120">
        <v>0.38</v>
      </c>
      <c r="C2348" s="120">
        <v>0.38</v>
      </c>
      <c r="D2348" s="250">
        <f t="shared" si="198"/>
        <v>0.30649157522888004</v>
      </c>
      <c r="E2348" s="250">
        <f t="shared" si="198"/>
        <v>0.30391037757824002</v>
      </c>
      <c r="F2348" s="250">
        <f t="shared" si="186"/>
        <v>0.30391037757824002</v>
      </c>
      <c r="G2348" s="250"/>
      <c r="H2348" s="250"/>
      <c r="I2348" s="250"/>
      <c r="J2348" s="250">
        <f t="shared" si="199"/>
        <v>0.28558702313888001</v>
      </c>
      <c r="K2348" s="250">
        <f t="shared" si="199"/>
        <v>0.28858800033824</v>
      </c>
      <c r="L2348" s="250">
        <f t="shared" si="187"/>
        <v>0.28558702313888001</v>
      </c>
      <c r="M2348" s="250"/>
      <c r="N2348" s="250"/>
      <c r="O2348" s="250"/>
      <c r="P2348" s="250">
        <f t="shared" si="200"/>
        <v>0.33978224506343996</v>
      </c>
      <c r="Q2348" s="250">
        <f t="shared" si="200"/>
        <v>0.34573656490343996</v>
      </c>
      <c r="R2348" s="250">
        <f t="shared" si="188"/>
        <v>0.33978224506343996</v>
      </c>
      <c r="S2348" s="250"/>
      <c r="T2348" s="250">
        <f t="shared" si="201"/>
        <v>0.50006096319735471</v>
      </c>
      <c r="U2348" s="250">
        <f t="shared" si="201"/>
        <v>0.49713774320985327</v>
      </c>
      <c r="V2348" s="250">
        <f t="shared" si="201"/>
        <v>0.50270401236182016</v>
      </c>
      <c r="W2348" s="250">
        <f t="shared" si="189"/>
        <v>0.49713774320985327</v>
      </c>
      <c r="X2348" s="250"/>
      <c r="Y2348" s="250"/>
      <c r="Z2348" s="250"/>
      <c r="AA2348" s="250"/>
    </row>
    <row r="2349" spans="1:27" ht="14.25" hidden="1" customHeight="1">
      <c r="A2349" s="120">
        <v>0.24</v>
      </c>
      <c r="B2349" s="120">
        <v>0.39</v>
      </c>
      <c r="C2349" s="120">
        <v>0.37</v>
      </c>
      <c r="D2349" s="250">
        <f t="shared" si="198"/>
        <v>0.30614431078964</v>
      </c>
      <c r="E2349" s="250">
        <f t="shared" si="198"/>
        <v>0.30422935899824</v>
      </c>
      <c r="F2349" s="250">
        <f t="shared" si="186"/>
        <v>0.30422935899824</v>
      </c>
      <c r="G2349" s="250"/>
      <c r="H2349" s="250"/>
      <c r="I2349" s="250"/>
      <c r="J2349" s="250">
        <f t="shared" si="199"/>
        <v>0.28526974295312002</v>
      </c>
      <c r="K2349" s="250">
        <f t="shared" si="199"/>
        <v>0.28890698175823998</v>
      </c>
      <c r="L2349" s="250">
        <f t="shared" si="187"/>
        <v>0.28526974295312002</v>
      </c>
      <c r="M2349" s="250"/>
      <c r="N2349" s="250"/>
      <c r="O2349" s="250"/>
      <c r="P2349" s="250">
        <f t="shared" si="200"/>
        <v>0.33978841203755994</v>
      </c>
      <c r="Q2349" s="250">
        <f t="shared" si="200"/>
        <v>0.34573039792931998</v>
      </c>
      <c r="R2349" s="250">
        <f t="shared" si="188"/>
        <v>0.33978841203755994</v>
      </c>
      <c r="S2349" s="250"/>
      <c r="T2349" s="250">
        <f t="shared" si="201"/>
        <v>0.49963103995654357</v>
      </c>
      <c r="U2349" s="250">
        <f t="shared" si="201"/>
        <v>0.49734642191808864</v>
      </c>
      <c r="V2349" s="250">
        <f t="shared" si="201"/>
        <v>0.50291267663933614</v>
      </c>
      <c r="W2349" s="250">
        <f t="shared" si="189"/>
        <v>0.49734642191808864</v>
      </c>
      <c r="X2349" s="250"/>
      <c r="Y2349" s="250"/>
      <c r="Z2349" s="250"/>
      <c r="AA2349" s="250"/>
    </row>
    <row r="2350" spans="1:27" ht="14.25" hidden="1" customHeight="1">
      <c r="A2350" s="120">
        <v>0.24</v>
      </c>
      <c r="B2350" s="120">
        <v>0.4</v>
      </c>
      <c r="C2350" s="120">
        <v>0.36</v>
      </c>
      <c r="D2350" s="250">
        <f t="shared" si="198"/>
        <v>0.30579704635040006</v>
      </c>
      <c r="E2350" s="250">
        <f t="shared" si="198"/>
        <v>0.30454834041824003</v>
      </c>
      <c r="F2350" s="250">
        <f t="shared" si="186"/>
        <v>0.30454834041824003</v>
      </c>
      <c r="G2350" s="250"/>
      <c r="H2350" s="250"/>
      <c r="I2350" s="250"/>
      <c r="J2350" s="250">
        <f t="shared" si="199"/>
        <v>0.28495246276735997</v>
      </c>
      <c r="K2350" s="250">
        <f t="shared" si="199"/>
        <v>0.28922596317824001</v>
      </c>
      <c r="L2350" s="250">
        <f t="shared" si="187"/>
        <v>0.28495246276735997</v>
      </c>
      <c r="M2350" s="250"/>
      <c r="N2350" s="250"/>
      <c r="O2350" s="250"/>
      <c r="P2350" s="250">
        <f t="shared" si="200"/>
        <v>0.33979457901167998</v>
      </c>
      <c r="Q2350" s="250">
        <f t="shared" si="200"/>
        <v>0.3457242309552</v>
      </c>
      <c r="R2350" s="250">
        <f t="shared" si="188"/>
        <v>0.33979457901167998</v>
      </c>
      <c r="S2350" s="250"/>
      <c r="T2350" s="250">
        <f t="shared" si="201"/>
        <v>0.49920111671573242</v>
      </c>
      <c r="U2350" s="250">
        <f t="shared" si="201"/>
        <v>0.49755510062632402</v>
      </c>
      <c r="V2350" s="250">
        <f t="shared" si="201"/>
        <v>0.50312134091685212</v>
      </c>
      <c r="W2350" s="250">
        <f t="shared" si="189"/>
        <v>0.49755510062632402</v>
      </c>
      <c r="X2350" s="250"/>
      <c r="Y2350" s="250"/>
      <c r="Z2350" s="250"/>
      <c r="AA2350" s="250"/>
    </row>
    <row r="2351" spans="1:27" ht="14.25" hidden="1" customHeight="1">
      <c r="A2351" s="120">
        <v>0.24</v>
      </c>
      <c r="B2351" s="120">
        <v>0.41</v>
      </c>
      <c r="C2351" s="120">
        <v>0.35</v>
      </c>
      <c r="D2351" s="250">
        <f t="shared" si="198"/>
        <v>0.30544978191116001</v>
      </c>
      <c r="E2351" s="250">
        <f t="shared" si="198"/>
        <v>0.30486732183824</v>
      </c>
      <c r="F2351" s="250">
        <f t="shared" si="186"/>
        <v>0.30486732183824</v>
      </c>
      <c r="G2351" s="250"/>
      <c r="H2351" s="250"/>
      <c r="I2351" s="250"/>
      <c r="J2351" s="250">
        <f t="shared" si="199"/>
        <v>0.28463518258160003</v>
      </c>
      <c r="K2351" s="250">
        <f t="shared" si="199"/>
        <v>0.28954494459823998</v>
      </c>
      <c r="L2351" s="250">
        <f t="shared" si="187"/>
        <v>0.28463518258160003</v>
      </c>
      <c r="M2351" s="250"/>
      <c r="N2351" s="250"/>
      <c r="O2351" s="250"/>
      <c r="P2351" s="250">
        <f t="shared" si="200"/>
        <v>0.33980074598580001</v>
      </c>
      <c r="Q2351" s="250">
        <f t="shared" si="200"/>
        <v>0.34571806398107996</v>
      </c>
      <c r="R2351" s="250">
        <f t="shared" si="188"/>
        <v>0.33980074598580001</v>
      </c>
      <c r="S2351" s="250"/>
      <c r="T2351" s="250">
        <f t="shared" si="201"/>
        <v>0.49877119347492122</v>
      </c>
      <c r="U2351" s="250">
        <f t="shared" si="201"/>
        <v>0.4977637793345594</v>
      </c>
      <c r="V2351" s="250">
        <f t="shared" si="201"/>
        <v>0.50333000519436799</v>
      </c>
      <c r="W2351" s="250">
        <f t="shared" si="189"/>
        <v>0.4977637793345594</v>
      </c>
      <c r="X2351" s="250"/>
      <c r="Y2351" s="250"/>
      <c r="Z2351" s="250"/>
      <c r="AA2351" s="250"/>
    </row>
    <row r="2352" spans="1:27" ht="14.25" hidden="1" customHeight="1">
      <c r="A2352" s="120">
        <v>0.24</v>
      </c>
      <c r="B2352" s="120">
        <v>0.42</v>
      </c>
      <c r="C2352" s="120">
        <v>0.34</v>
      </c>
      <c r="D2352" s="250">
        <f t="shared" si="198"/>
        <v>0.30510251747192002</v>
      </c>
      <c r="E2352" s="250">
        <f t="shared" si="198"/>
        <v>0.30518630325824003</v>
      </c>
      <c r="F2352" s="250">
        <f t="shared" si="186"/>
        <v>0.30510251747192002</v>
      </c>
      <c r="G2352" s="250"/>
      <c r="H2352" s="250"/>
      <c r="I2352" s="250"/>
      <c r="J2352" s="250">
        <f t="shared" si="199"/>
        <v>0.28431790239584004</v>
      </c>
      <c r="K2352" s="250">
        <f t="shared" si="199"/>
        <v>0.28986392601824001</v>
      </c>
      <c r="L2352" s="250">
        <f t="shared" si="187"/>
        <v>0.28431790239584004</v>
      </c>
      <c r="M2352" s="250"/>
      <c r="N2352" s="250"/>
      <c r="O2352" s="250"/>
      <c r="P2352" s="250">
        <f t="shared" si="200"/>
        <v>0.33980691295991999</v>
      </c>
      <c r="Q2352" s="250">
        <f t="shared" si="200"/>
        <v>0.34571189700695998</v>
      </c>
      <c r="R2352" s="250">
        <f t="shared" si="188"/>
        <v>0.33980691295991999</v>
      </c>
      <c r="S2352" s="250"/>
      <c r="T2352" s="250">
        <f t="shared" si="201"/>
        <v>0.49834127023411007</v>
      </c>
      <c r="U2352" s="250">
        <f t="shared" si="201"/>
        <v>0.49797245804279477</v>
      </c>
      <c r="V2352" s="250">
        <f t="shared" si="201"/>
        <v>0.50353866947188408</v>
      </c>
      <c r="W2352" s="250">
        <f t="shared" si="189"/>
        <v>0.49797245804279477</v>
      </c>
      <c r="X2352" s="250"/>
      <c r="Y2352" s="250"/>
      <c r="Z2352" s="250"/>
      <c r="AA2352" s="250"/>
    </row>
    <row r="2353" spans="1:27" ht="14.25" hidden="1" customHeight="1">
      <c r="A2353" s="120">
        <v>0.24</v>
      </c>
      <c r="B2353" s="120">
        <v>0.43</v>
      </c>
      <c r="C2353" s="120">
        <v>0.33</v>
      </c>
      <c r="D2353" s="250">
        <f t="shared" si="198"/>
        <v>0.30475525303268003</v>
      </c>
      <c r="E2353" s="250">
        <f t="shared" si="198"/>
        <v>0.30550528467824001</v>
      </c>
      <c r="F2353" s="250">
        <f t="shared" si="186"/>
        <v>0.30475525303268003</v>
      </c>
      <c r="G2353" s="250"/>
      <c r="H2353" s="250"/>
      <c r="I2353" s="250"/>
      <c r="J2353" s="250">
        <f t="shared" si="199"/>
        <v>0.28400062221007999</v>
      </c>
      <c r="K2353" s="250">
        <f t="shared" si="199"/>
        <v>0.29018290743824005</v>
      </c>
      <c r="L2353" s="250">
        <f t="shared" si="187"/>
        <v>0.28400062221007999</v>
      </c>
      <c r="M2353" s="250"/>
      <c r="N2353" s="250"/>
      <c r="O2353" s="250"/>
      <c r="P2353" s="250">
        <f t="shared" si="200"/>
        <v>0.33981307993403997</v>
      </c>
      <c r="Q2353" s="250">
        <f t="shared" si="200"/>
        <v>0.34570573003284</v>
      </c>
      <c r="R2353" s="250">
        <f t="shared" si="188"/>
        <v>0.33981307993403997</v>
      </c>
      <c r="S2353" s="250"/>
      <c r="T2353" s="250">
        <f t="shared" si="201"/>
        <v>0.49791134699329886</v>
      </c>
      <c r="U2353" s="250">
        <f t="shared" si="201"/>
        <v>0.49818113675103015</v>
      </c>
      <c r="V2353" s="250">
        <f t="shared" si="201"/>
        <v>0.50374733374940006</v>
      </c>
      <c r="W2353" s="250">
        <f t="shared" si="189"/>
        <v>0.49791134699329886</v>
      </c>
      <c r="X2353" s="250"/>
      <c r="Y2353" s="250"/>
      <c r="Z2353" s="250"/>
      <c r="AA2353" s="250"/>
    </row>
    <row r="2354" spans="1:27" ht="14.25" hidden="1" customHeight="1">
      <c r="A2354" s="120">
        <v>0.24</v>
      </c>
      <c r="B2354" s="120">
        <v>0.44</v>
      </c>
      <c r="C2354" s="120">
        <v>0.32</v>
      </c>
      <c r="D2354" s="250">
        <f t="shared" si="198"/>
        <v>0.30440798859344004</v>
      </c>
      <c r="E2354" s="250">
        <f t="shared" si="198"/>
        <v>0.30582426609823998</v>
      </c>
      <c r="F2354" s="250">
        <f t="shared" si="186"/>
        <v>0.30440798859344004</v>
      </c>
      <c r="G2354" s="250"/>
      <c r="H2354" s="250"/>
      <c r="I2354" s="250"/>
      <c r="J2354" s="250">
        <f t="shared" si="199"/>
        <v>0.28368334202432</v>
      </c>
      <c r="K2354" s="250">
        <f t="shared" si="199"/>
        <v>0.29050188885824002</v>
      </c>
      <c r="L2354" s="250">
        <f t="shared" si="187"/>
        <v>0.28368334202432</v>
      </c>
      <c r="M2354" s="250"/>
      <c r="N2354" s="250"/>
      <c r="O2354" s="250"/>
      <c r="P2354" s="250">
        <f t="shared" si="200"/>
        <v>0.33981924690815996</v>
      </c>
      <c r="Q2354" s="250">
        <f t="shared" si="200"/>
        <v>0.34569956305871996</v>
      </c>
      <c r="R2354" s="250">
        <f t="shared" si="188"/>
        <v>0.33981924690815996</v>
      </c>
      <c r="S2354" s="250"/>
      <c r="T2354" s="250">
        <f t="shared" si="201"/>
        <v>0.49748142375248772</v>
      </c>
      <c r="U2354" s="250">
        <f t="shared" si="201"/>
        <v>0.49838981545926564</v>
      </c>
      <c r="V2354" s="250">
        <f t="shared" si="201"/>
        <v>0.50395599802691593</v>
      </c>
      <c r="W2354" s="250">
        <f t="shared" si="189"/>
        <v>0.49748142375248772</v>
      </c>
      <c r="X2354" s="250"/>
      <c r="Y2354" s="250"/>
      <c r="Z2354" s="250"/>
      <c r="AA2354" s="250"/>
    </row>
    <row r="2355" spans="1:27" ht="14.25" hidden="1" customHeight="1">
      <c r="A2355" s="120">
        <v>0.24</v>
      </c>
      <c r="B2355" s="120">
        <v>0.45</v>
      </c>
      <c r="C2355" s="120">
        <v>0.31</v>
      </c>
      <c r="D2355" s="250">
        <f t="shared" si="198"/>
        <v>0.30406072415420005</v>
      </c>
      <c r="E2355" s="250">
        <f t="shared" si="198"/>
        <v>0.30614324751824001</v>
      </c>
      <c r="F2355" s="250">
        <f t="shared" si="186"/>
        <v>0.30406072415420005</v>
      </c>
      <c r="G2355" s="250"/>
      <c r="H2355" s="250"/>
      <c r="I2355" s="250"/>
      <c r="J2355" s="250">
        <f t="shared" si="199"/>
        <v>0.28336606183856</v>
      </c>
      <c r="K2355" s="250">
        <f t="shared" si="199"/>
        <v>0.29082087027824</v>
      </c>
      <c r="L2355" s="250">
        <f t="shared" si="187"/>
        <v>0.28336606183856</v>
      </c>
      <c r="M2355" s="250"/>
      <c r="N2355" s="250"/>
      <c r="O2355" s="250"/>
      <c r="P2355" s="250">
        <f t="shared" si="200"/>
        <v>0.33982541388227994</v>
      </c>
      <c r="Q2355" s="250">
        <f t="shared" si="200"/>
        <v>0.34569339608459998</v>
      </c>
      <c r="R2355" s="250">
        <f t="shared" si="188"/>
        <v>0.33982541388227994</v>
      </c>
      <c r="S2355" s="250"/>
      <c r="T2355" s="250">
        <f t="shared" si="201"/>
        <v>0.49705150051167657</v>
      </c>
      <c r="U2355" s="250">
        <f t="shared" si="201"/>
        <v>0.49859849416750102</v>
      </c>
      <c r="V2355" s="250">
        <f t="shared" si="201"/>
        <v>0.50416466230443202</v>
      </c>
      <c r="W2355" s="250">
        <f t="shared" si="189"/>
        <v>0.49705150051167657</v>
      </c>
      <c r="X2355" s="250"/>
      <c r="Y2355" s="250"/>
      <c r="Z2355" s="250"/>
      <c r="AA2355" s="250"/>
    </row>
    <row r="2356" spans="1:27" ht="14.25" hidden="1" customHeight="1">
      <c r="A2356" s="120">
        <v>0.24</v>
      </c>
      <c r="B2356" s="120">
        <v>0.46</v>
      </c>
      <c r="C2356" s="120">
        <v>0.3</v>
      </c>
      <c r="D2356" s="250">
        <f t="shared" si="198"/>
        <v>0.30371345971496005</v>
      </c>
      <c r="E2356" s="250">
        <f t="shared" si="198"/>
        <v>0.30646222893823999</v>
      </c>
      <c r="F2356" s="250">
        <f t="shared" si="186"/>
        <v>0.30371345971496005</v>
      </c>
      <c r="G2356" s="250"/>
      <c r="H2356" s="250"/>
      <c r="I2356" s="250"/>
      <c r="J2356" s="250">
        <f t="shared" si="199"/>
        <v>0.28304878165280001</v>
      </c>
      <c r="K2356" s="250">
        <f t="shared" si="199"/>
        <v>0.29113985169824003</v>
      </c>
      <c r="L2356" s="250">
        <f t="shared" si="187"/>
        <v>0.28304878165280001</v>
      </c>
      <c r="M2356" s="250"/>
      <c r="N2356" s="250"/>
      <c r="O2356" s="250"/>
      <c r="P2356" s="250">
        <f t="shared" si="200"/>
        <v>0.33983158085639997</v>
      </c>
      <c r="Q2356" s="250">
        <f t="shared" si="200"/>
        <v>0.34568722911048</v>
      </c>
      <c r="R2356" s="250">
        <f t="shared" si="188"/>
        <v>0.33983158085639997</v>
      </c>
      <c r="S2356" s="250"/>
      <c r="T2356" s="250">
        <f t="shared" si="201"/>
        <v>0.49662157727086542</v>
      </c>
      <c r="U2356" s="250">
        <f t="shared" si="201"/>
        <v>0.49880717287573645</v>
      </c>
      <c r="V2356" s="250">
        <f t="shared" si="201"/>
        <v>0.50437332658194789</v>
      </c>
      <c r="W2356" s="250">
        <f t="shared" si="189"/>
        <v>0.49662157727086542</v>
      </c>
      <c r="X2356" s="250"/>
      <c r="Y2356" s="250"/>
      <c r="Z2356" s="250"/>
      <c r="AA2356" s="250"/>
    </row>
    <row r="2357" spans="1:27" ht="14.25" hidden="1" customHeight="1">
      <c r="A2357" s="120">
        <v>0.24</v>
      </c>
      <c r="B2357" s="120">
        <v>0.47</v>
      </c>
      <c r="C2357" s="120">
        <v>0.28999999999999998</v>
      </c>
      <c r="D2357" s="250">
        <f t="shared" si="198"/>
        <v>0.30336619527572001</v>
      </c>
      <c r="E2357" s="250">
        <f t="shared" si="198"/>
        <v>0.30678121035824002</v>
      </c>
      <c r="F2357" s="250">
        <f t="shared" si="186"/>
        <v>0.30336619527572001</v>
      </c>
      <c r="G2357" s="250"/>
      <c r="H2357" s="250"/>
      <c r="I2357" s="250"/>
      <c r="J2357" s="250">
        <f t="shared" si="199"/>
        <v>0.28273150146703996</v>
      </c>
      <c r="K2357" s="250">
        <f t="shared" si="199"/>
        <v>0.29145883311824</v>
      </c>
      <c r="L2357" s="250">
        <f t="shared" si="187"/>
        <v>0.28273150146703996</v>
      </c>
      <c r="M2357" s="250"/>
      <c r="N2357" s="250"/>
      <c r="O2357" s="250"/>
      <c r="P2357" s="250">
        <f t="shared" si="200"/>
        <v>0.33983774783051995</v>
      </c>
      <c r="Q2357" s="250">
        <f t="shared" si="200"/>
        <v>0.34568106213635996</v>
      </c>
      <c r="R2357" s="250">
        <f t="shared" si="188"/>
        <v>0.33983774783051995</v>
      </c>
      <c r="S2357" s="250"/>
      <c r="T2357" s="250">
        <f t="shared" si="201"/>
        <v>0.49619165403005422</v>
      </c>
      <c r="U2357" s="250">
        <f t="shared" si="201"/>
        <v>0.49901585158397183</v>
      </c>
      <c r="V2357" s="250">
        <f t="shared" si="201"/>
        <v>0.50458199085946387</v>
      </c>
      <c r="W2357" s="250">
        <f t="shared" si="189"/>
        <v>0.49619165403005422</v>
      </c>
      <c r="X2357" s="250"/>
      <c r="Y2357" s="250"/>
      <c r="Z2357" s="250"/>
      <c r="AA2357" s="250"/>
    </row>
    <row r="2358" spans="1:27" ht="14.25" hidden="1" customHeight="1">
      <c r="A2358" s="120">
        <v>0.24</v>
      </c>
      <c r="B2358" s="120">
        <v>0.48</v>
      </c>
      <c r="C2358" s="120">
        <v>0.28000000000000003</v>
      </c>
      <c r="D2358" s="250">
        <f t="shared" si="198"/>
        <v>0.30301893083648002</v>
      </c>
      <c r="E2358" s="250">
        <f t="shared" si="198"/>
        <v>0.30710019177823999</v>
      </c>
      <c r="F2358" s="250">
        <f t="shared" si="186"/>
        <v>0.30301893083648002</v>
      </c>
      <c r="G2358" s="250"/>
      <c r="H2358" s="250"/>
      <c r="I2358" s="250"/>
      <c r="J2358" s="250">
        <f t="shared" si="199"/>
        <v>0.28241422128128002</v>
      </c>
      <c r="K2358" s="250">
        <f t="shared" si="199"/>
        <v>0.29177781453824003</v>
      </c>
      <c r="L2358" s="250">
        <f t="shared" si="187"/>
        <v>0.28241422128128002</v>
      </c>
      <c r="M2358" s="250"/>
      <c r="N2358" s="250"/>
      <c r="O2358" s="250"/>
      <c r="P2358" s="250">
        <f t="shared" si="200"/>
        <v>0.33984391480463999</v>
      </c>
      <c r="Q2358" s="250">
        <f t="shared" si="200"/>
        <v>0.34567489516223998</v>
      </c>
      <c r="R2358" s="250">
        <f t="shared" si="188"/>
        <v>0.33984391480463999</v>
      </c>
      <c r="S2358" s="250"/>
      <c r="T2358" s="250">
        <f t="shared" si="201"/>
        <v>0.49576173078924307</v>
      </c>
      <c r="U2358" s="250">
        <f t="shared" si="201"/>
        <v>0.49922453029220726</v>
      </c>
      <c r="V2358" s="250">
        <f t="shared" si="201"/>
        <v>0.50479065513697985</v>
      </c>
      <c r="W2358" s="250">
        <f t="shared" si="189"/>
        <v>0.49576173078924307</v>
      </c>
      <c r="X2358" s="250"/>
      <c r="Y2358" s="250"/>
      <c r="Z2358" s="250"/>
      <c r="AA2358" s="250"/>
    </row>
    <row r="2359" spans="1:27" ht="14.25" hidden="1" customHeight="1">
      <c r="A2359" s="120">
        <v>0.24</v>
      </c>
      <c r="B2359" s="120">
        <v>0.49</v>
      </c>
      <c r="C2359" s="120">
        <v>0.27</v>
      </c>
      <c r="D2359" s="250">
        <f t="shared" si="198"/>
        <v>0.30267166639724002</v>
      </c>
      <c r="E2359" s="250">
        <f t="shared" si="198"/>
        <v>0.30741917319824003</v>
      </c>
      <c r="F2359" s="250">
        <f t="shared" si="186"/>
        <v>0.30267166639724002</v>
      </c>
      <c r="G2359" s="250"/>
      <c r="H2359" s="250"/>
      <c r="I2359" s="250"/>
      <c r="J2359" s="250">
        <f t="shared" si="199"/>
        <v>0.28209694109552003</v>
      </c>
      <c r="K2359" s="250">
        <f t="shared" si="199"/>
        <v>0.29209679595824001</v>
      </c>
      <c r="L2359" s="250">
        <f t="shared" si="187"/>
        <v>0.28209694109552003</v>
      </c>
      <c r="M2359" s="250"/>
      <c r="N2359" s="250"/>
      <c r="O2359" s="250"/>
      <c r="P2359" s="250">
        <f t="shared" si="200"/>
        <v>0.33985008177875997</v>
      </c>
      <c r="Q2359" s="250">
        <f t="shared" si="200"/>
        <v>0.34566872818812</v>
      </c>
      <c r="R2359" s="250">
        <f t="shared" si="188"/>
        <v>0.33985008177875997</v>
      </c>
      <c r="S2359" s="250"/>
      <c r="T2359" s="250">
        <f t="shared" si="201"/>
        <v>0.49533180754843187</v>
      </c>
      <c r="U2359" s="250">
        <f t="shared" si="201"/>
        <v>0.49943320900044263</v>
      </c>
      <c r="V2359" s="250">
        <f t="shared" si="201"/>
        <v>0.50499931941449572</v>
      </c>
      <c r="W2359" s="250">
        <f t="shared" si="189"/>
        <v>0.49533180754843187</v>
      </c>
      <c r="X2359" s="250"/>
      <c r="Y2359" s="250"/>
      <c r="Z2359" s="250"/>
      <c r="AA2359" s="250"/>
    </row>
    <row r="2360" spans="1:27" ht="14.25" hidden="1" customHeight="1">
      <c r="A2360" s="120">
        <v>0.24</v>
      </c>
      <c r="B2360" s="120">
        <v>0.5</v>
      </c>
      <c r="C2360" s="120">
        <v>0.26</v>
      </c>
      <c r="D2360" s="250">
        <f t="shared" si="198"/>
        <v>0.30232440195800003</v>
      </c>
      <c r="E2360" s="250">
        <f t="shared" si="198"/>
        <v>0.30773815461824</v>
      </c>
      <c r="F2360" s="250">
        <f t="shared" si="186"/>
        <v>0.30232440195800003</v>
      </c>
      <c r="G2360" s="250"/>
      <c r="H2360" s="250"/>
      <c r="I2360" s="250"/>
      <c r="J2360" s="250">
        <f t="shared" si="199"/>
        <v>0.28177966090976003</v>
      </c>
      <c r="K2360" s="250">
        <f t="shared" si="199"/>
        <v>0.29241577737823998</v>
      </c>
      <c r="L2360" s="250">
        <f t="shared" si="187"/>
        <v>0.28177966090976003</v>
      </c>
      <c r="M2360" s="250"/>
      <c r="N2360" s="250"/>
      <c r="O2360" s="250"/>
      <c r="P2360" s="250">
        <f t="shared" si="200"/>
        <v>0.33985624875288001</v>
      </c>
      <c r="Q2360" s="250">
        <f t="shared" si="200"/>
        <v>0.34566256121399996</v>
      </c>
      <c r="R2360" s="250">
        <f t="shared" si="188"/>
        <v>0.33985624875288001</v>
      </c>
      <c r="S2360" s="250"/>
      <c r="T2360" s="250">
        <f t="shared" si="201"/>
        <v>0.49490188430762072</v>
      </c>
      <c r="U2360" s="250">
        <f t="shared" si="201"/>
        <v>0.49964188770867801</v>
      </c>
      <c r="V2360" s="250">
        <f t="shared" si="201"/>
        <v>0.5052079836920117</v>
      </c>
      <c r="W2360" s="250">
        <f t="shared" si="189"/>
        <v>0.49490188430762072</v>
      </c>
      <c r="X2360" s="250"/>
      <c r="Y2360" s="250"/>
      <c r="Z2360" s="250"/>
      <c r="AA2360" s="250"/>
    </row>
    <row r="2361" spans="1:27" ht="14.25" hidden="1" customHeight="1">
      <c r="A2361" s="120">
        <v>0.24</v>
      </c>
      <c r="B2361" s="120">
        <v>0.51</v>
      </c>
      <c r="C2361" s="120">
        <v>0.25</v>
      </c>
      <c r="D2361" s="250">
        <f t="shared" si="198"/>
        <v>0.30197713751876004</v>
      </c>
      <c r="E2361" s="250">
        <f t="shared" si="198"/>
        <v>0.30805713603824003</v>
      </c>
      <c r="F2361" s="250">
        <f t="shared" si="186"/>
        <v>0.30197713751876004</v>
      </c>
      <c r="G2361" s="250"/>
      <c r="H2361" s="250"/>
      <c r="I2361" s="250"/>
      <c r="J2361" s="250">
        <f t="shared" si="199"/>
        <v>0.28146238072400004</v>
      </c>
      <c r="K2361" s="250">
        <f t="shared" si="199"/>
        <v>0.29273475879824001</v>
      </c>
      <c r="L2361" s="250">
        <f t="shared" si="187"/>
        <v>0.28146238072400004</v>
      </c>
      <c r="M2361" s="250"/>
      <c r="N2361" s="250"/>
      <c r="O2361" s="250"/>
      <c r="P2361" s="250">
        <f t="shared" si="200"/>
        <v>0.33986241572699999</v>
      </c>
      <c r="Q2361" s="250">
        <f t="shared" si="200"/>
        <v>0.34565639423987998</v>
      </c>
      <c r="R2361" s="250">
        <f t="shared" si="188"/>
        <v>0.33986241572699999</v>
      </c>
      <c r="S2361" s="250"/>
      <c r="T2361" s="250">
        <f t="shared" si="201"/>
        <v>0.49447196106680952</v>
      </c>
      <c r="U2361" s="250">
        <f t="shared" si="201"/>
        <v>0.49985056641691339</v>
      </c>
      <c r="V2361" s="250">
        <f t="shared" si="201"/>
        <v>0.50541664796952768</v>
      </c>
      <c r="W2361" s="250">
        <f t="shared" si="189"/>
        <v>0.49447196106680952</v>
      </c>
      <c r="X2361" s="250"/>
      <c r="Y2361" s="250"/>
      <c r="Z2361" s="250"/>
      <c r="AA2361" s="250"/>
    </row>
    <row r="2362" spans="1:27" ht="14.25" hidden="1" customHeight="1">
      <c r="A2362" s="120">
        <v>0.24</v>
      </c>
      <c r="B2362" s="120">
        <v>0.52</v>
      </c>
      <c r="C2362" s="120">
        <v>0.24</v>
      </c>
      <c r="D2362" s="250">
        <f t="shared" si="198"/>
        <v>0.30162987307951999</v>
      </c>
      <c r="E2362" s="250">
        <f t="shared" si="198"/>
        <v>0.30837611745824001</v>
      </c>
      <c r="F2362" s="250">
        <f t="shared" si="186"/>
        <v>0.30162987307951999</v>
      </c>
      <c r="G2362" s="250"/>
      <c r="H2362" s="250"/>
      <c r="I2362" s="250"/>
      <c r="J2362" s="250">
        <f t="shared" si="199"/>
        <v>0.28114510053824004</v>
      </c>
      <c r="K2362" s="250">
        <f t="shared" si="199"/>
        <v>0.29305374021823999</v>
      </c>
      <c r="L2362" s="250">
        <f t="shared" si="187"/>
        <v>0.28114510053824004</v>
      </c>
      <c r="M2362" s="250"/>
      <c r="N2362" s="250"/>
      <c r="O2362" s="250"/>
      <c r="P2362" s="250">
        <f t="shared" si="200"/>
        <v>0.33986858270112003</v>
      </c>
      <c r="Q2362" s="250">
        <f t="shared" si="200"/>
        <v>0.34565022726576</v>
      </c>
      <c r="R2362" s="250">
        <f t="shared" si="188"/>
        <v>0.33986858270112003</v>
      </c>
      <c r="S2362" s="250"/>
      <c r="T2362" s="250">
        <f t="shared" si="201"/>
        <v>0.49404203782599843</v>
      </c>
      <c r="U2362" s="250">
        <f t="shared" si="201"/>
        <v>0.50005924512514888</v>
      </c>
      <c r="V2362" s="250">
        <f t="shared" si="201"/>
        <v>0.50562531224704366</v>
      </c>
      <c r="W2362" s="250">
        <f t="shared" si="189"/>
        <v>0.49404203782599843</v>
      </c>
      <c r="X2362" s="250"/>
      <c r="Y2362" s="250"/>
      <c r="Z2362" s="250"/>
      <c r="AA2362" s="250"/>
    </row>
    <row r="2363" spans="1:27" ht="14.25" hidden="1" customHeight="1">
      <c r="A2363" s="120">
        <v>0.24</v>
      </c>
      <c r="B2363" s="120">
        <v>0.53</v>
      </c>
      <c r="C2363" s="120">
        <v>0.23</v>
      </c>
      <c r="D2363" s="250">
        <f t="shared" si="198"/>
        <v>0.30128260864028</v>
      </c>
      <c r="E2363" s="250">
        <f t="shared" si="198"/>
        <v>0.30869509887824004</v>
      </c>
      <c r="F2363" s="250">
        <f t="shared" si="186"/>
        <v>0.30128260864028</v>
      </c>
      <c r="G2363" s="250"/>
      <c r="H2363" s="250"/>
      <c r="I2363" s="250"/>
      <c r="J2363" s="250">
        <f t="shared" si="199"/>
        <v>0.28082782035248005</v>
      </c>
      <c r="K2363" s="250">
        <f t="shared" si="199"/>
        <v>0.29337272163824002</v>
      </c>
      <c r="L2363" s="250">
        <f t="shared" si="187"/>
        <v>0.28082782035248005</v>
      </c>
      <c r="M2363" s="250"/>
      <c r="N2363" s="250"/>
      <c r="O2363" s="250"/>
      <c r="P2363" s="250">
        <f t="shared" si="200"/>
        <v>0.33987474967524001</v>
      </c>
      <c r="Q2363" s="250">
        <f t="shared" si="200"/>
        <v>0.34564406029163997</v>
      </c>
      <c r="R2363" s="250">
        <f t="shared" si="188"/>
        <v>0.33987474967524001</v>
      </c>
      <c r="S2363" s="250"/>
      <c r="T2363" s="250">
        <f t="shared" si="201"/>
        <v>0.49361211458518722</v>
      </c>
      <c r="U2363" s="250">
        <f t="shared" si="201"/>
        <v>0.50026792383338425</v>
      </c>
      <c r="V2363" s="250">
        <f t="shared" si="201"/>
        <v>0.50583397652455964</v>
      </c>
      <c r="W2363" s="250">
        <f t="shared" si="189"/>
        <v>0.49361211458518722</v>
      </c>
      <c r="X2363" s="250"/>
      <c r="Y2363" s="250"/>
      <c r="Z2363" s="250"/>
      <c r="AA2363" s="250"/>
    </row>
    <row r="2364" spans="1:27" ht="14.25" hidden="1" customHeight="1">
      <c r="A2364" s="120">
        <v>0.24</v>
      </c>
      <c r="B2364" s="120">
        <v>0.54</v>
      </c>
      <c r="C2364" s="120">
        <v>0.22</v>
      </c>
      <c r="D2364" s="250">
        <f t="shared" si="198"/>
        <v>0.30093534420104001</v>
      </c>
      <c r="E2364" s="250">
        <f t="shared" si="198"/>
        <v>0.30901408029824001</v>
      </c>
      <c r="F2364" s="250">
        <f t="shared" si="186"/>
        <v>0.30093534420104001</v>
      </c>
      <c r="G2364" s="250"/>
      <c r="H2364" s="250"/>
      <c r="I2364" s="250"/>
      <c r="J2364" s="250">
        <f t="shared" si="199"/>
        <v>0.28051054016672</v>
      </c>
      <c r="K2364" s="250">
        <f t="shared" si="199"/>
        <v>0.29369170305823999</v>
      </c>
      <c r="L2364" s="250">
        <f t="shared" si="187"/>
        <v>0.28051054016672</v>
      </c>
      <c r="M2364" s="250"/>
      <c r="N2364" s="250"/>
      <c r="O2364" s="250"/>
      <c r="P2364" s="250">
        <f t="shared" si="200"/>
        <v>0.33988091664935999</v>
      </c>
      <c r="Q2364" s="250">
        <f t="shared" si="200"/>
        <v>0.34563789331751993</v>
      </c>
      <c r="R2364" s="250">
        <f t="shared" si="188"/>
        <v>0.33988091664935999</v>
      </c>
      <c r="S2364" s="250"/>
      <c r="T2364" s="250">
        <f t="shared" si="201"/>
        <v>0.49318219134437602</v>
      </c>
      <c r="U2364" s="250">
        <f t="shared" si="201"/>
        <v>0.50047660254161963</v>
      </c>
      <c r="V2364" s="250">
        <f t="shared" si="201"/>
        <v>0.50604264080207562</v>
      </c>
      <c r="W2364" s="250">
        <f t="shared" si="189"/>
        <v>0.49318219134437602</v>
      </c>
      <c r="X2364" s="250"/>
      <c r="Y2364" s="250"/>
      <c r="Z2364" s="250"/>
      <c r="AA2364" s="250"/>
    </row>
    <row r="2365" spans="1:27" ht="14.25" hidden="1" customHeight="1">
      <c r="A2365" s="120">
        <v>0.24</v>
      </c>
      <c r="B2365" s="120">
        <v>0.55000000000000004</v>
      </c>
      <c r="C2365" s="120">
        <v>0.21</v>
      </c>
      <c r="D2365" s="250">
        <f t="shared" si="198"/>
        <v>0.30058807976180002</v>
      </c>
      <c r="E2365" s="250">
        <f t="shared" si="198"/>
        <v>0.30933306171824004</v>
      </c>
      <c r="F2365" s="250">
        <f t="shared" si="186"/>
        <v>0.30058807976180002</v>
      </c>
      <c r="G2365" s="250"/>
      <c r="H2365" s="250"/>
      <c r="I2365" s="250"/>
      <c r="J2365" s="250">
        <f t="shared" si="199"/>
        <v>0.28019325998096001</v>
      </c>
      <c r="K2365" s="250">
        <f t="shared" si="199"/>
        <v>0.29401068447824003</v>
      </c>
      <c r="L2365" s="250">
        <f t="shared" si="187"/>
        <v>0.28019325998096001</v>
      </c>
      <c r="M2365" s="250"/>
      <c r="N2365" s="250"/>
      <c r="O2365" s="250"/>
      <c r="P2365" s="250">
        <f t="shared" si="200"/>
        <v>0.33988708362347997</v>
      </c>
      <c r="Q2365" s="250">
        <f t="shared" si="200"/>
        <v>0.3456317263434</v>
      </c>
      <c r="R2365" s="250">
        <f t="shared" si="188"/>
        <v>0.33988708362347997</v>
      </c>
      <c r="S2365" s="250"/>
      <c r="T2365" s="250">
        <f t="shared" si="201"/>
        <v>0.49275226810356487</v>
      </c>
      <c r="U2365" s="250">
        <f t="shared" si="201"/>
        <v>0.50068528124985501</v>
      </c>
      <c r="V2365" s="250">
        <f t="shared" si="201"/>
        <v>0.50625130507959148</v>
      </c>
      <c r="W2365" s="250">
        <f t="shared" si="189"/>
        <v>0.49275226810356487</v>
      </c>
      <c r="X2365" s="250"/>
      <c r="Y2365" s="250"/>
      <c r="Z2365" s="250"/>
      <c r="AA2365" s="250"/>
    </row>
    <row r="2366" spans="1:27" ht="14.25" hidden="1" customHeight="1">
      <c r="A2366" s="120">
        <v>0.24</v>
      </c>
      <c r="B2366" s="120">
        <v>0.56000000000000005</v>
      </c>
      <c r="C2366" s="120">
        <v>0.2</v>
      </c>
      <c r="D2366" s="250">
        <f t="shared" si="198"/>
        <v>0.30024081532256003</v>
      </c>
      <c r="E2366" s="250">
        <f t="shared" si="198"/>
        <v>0.30965204313824007</v>
      </c>
      <c r="F2366" s="250">
        <f t="shared" si="186"/>
        <v>0.30024081532256003</v>
      </c>
      <c r="G2366" s="250"/>
      <c r="H2366" s="250"/>
      <c r="I2366" s="250"/>
      <c r="J2366" s="250">
        <f t="shared" si="199"/>
        <v>0.27987597979520001</v>
      </c>
      <c r="K2366" s="250">
        <f t="shared" si="199"/>
        <v>0.29432966589824</v>
      </c>
      <c r="L2366" s="250">
        <f t="shared" si="187"/>
        <v>0.27987597979520001</v>
      </c>
      <c r="M2366" s="250"/>
      <c r="N2366" s="250"/>
      <c r="O2366" s="250"/>
      <c r="P2366" s="250">
        <f t="shared" si="200"/>
        <v>0.33989325059760001</v>
      </c>
      <c r="Q2366" s="250">
        <f t="shared" si="200"/>
        <v>0.34562555936928002</v>
      </c>
      <c r="R2366" s="250">
        <f t="shared" si="188"/>
        <v>0.33989325059760001</v>
      </c>
      <c r="S2366" s="250"/>
      <c r="T2366" s="250">
        <f t="shared" si="201"/>
        <v>0.49232234486275372</v>
      </c>
      <c r="U2366" s="250">
        <f t="shared" si="201"/>
        <v>0.50089395995809038</v>
      </c>
      <c r="V2366" s="250">
        <f t="shared" si="201"/>
        <v>0.50645996935710746</v>
      </c>
      <c r="W2366" s="250">
        <f t="shared" si="189"/>
        <v>0.49232234486275372</v>
      </c>
      <c r="X2366" s="250"/>
      <c r="Y2366" s="250"/>
      <c r="Z2366" s="250"/>
      <c r="AA2366" s="250"/>
    </row>
    <row r="2367" spans="1:27" ht="14.25" hidden="1" customHeight="1">
      <c r="A2367" s="120">
        <v>0.24</v>
      </c>
      <c r="B2367" s="120">
        <v>0.56999999999999995</v>
      </c>
      <c r="C2367" s="120">
        <v>0.19</v>
      </c>
      <c r="D2367" s="250">
        <f t="shared" si="198"/>
        <v>0.29989355088331998</v>
      </c>
      <c r="E2367" s="250">
        <f t="shared" si="198"/>
        <v>0.30997102455823999</v>
      </c>
      <c r="F2367" s="250">
        <f t="shared" si="186"/>
        <v>0.29989355088331998</v>
      </c>
      <c r="G2367" s="250"/>
      <c r="H2367" s="250"/>
      <c r="I2367" s="250"/>
      <c r="J2367" s="250">
        <f t="shared" si="199"/>
        <v>0.27955869960944002</v>
      </c>
      <c r="K2367" s="250">
        <f t="shared" si="199"/>
        <v>0.29464864731823998</v>
      </c>
      <c r="L2367" s="250">
        <f t="shared" si="187"/>
        <v>0.27955869960944002</v>
      </c>
      <c r="M2367" s="250"/>
      <c r="N2367" s="250"/>
      <c r="O2367" s="250"/>
      <c r="P2367" s="250">
        <f t="shared" si="200"/>
        <v>0.33989941757171999</v>
      </c>
      <c r="Q2367" s="250">
        <f t="shared" si="200"/>
        <v>0.34561939239515999</v>
      </c>
      <c r="R2367" s="250">
        <f t="shared" si="188"/>
        <v>0.33989941757171999</v>
      </c>
      <c r="S2367" s="250"/>
      <c r="T2367" s="250">
        <f t="shared" si="201"/>
        <v>0.49189242162194252</v>
      </c>
      <c r="U2367" s="250">
        <f t="shared" si="201"/>
        <v>0.50110263866632576</v>
      </c>
      <c r="V2367" s="250">
        <f t="shared" si="201"/>
        <v>0.50666863363462344</v>
      </c>
      <c r="W2367" s="250">
        <f t="shared" si="189"/>
        <v>0.49189242162194252</v>
      </c>
      <c r="X2367" s="250"/>
      <c r="Y2367" s="250"/>
      <c r="Z2367" s="250"/>
      <c r="AA2367" s="250"/>
    </row>
    <row r="2368" spans="1:27" ht="14.25" hidden="1" customHeight="1">
      <c r="A2368" s="120">
        <v>0.24</v>
      </c>
      <c r="B2368" s="120">
        <v>0.57999999999999996</v>
      </c>
      <c r="C2368" s="120">
        <v>0.18</v>
      </c>
      <c r="D2368" s="250">
        <f t="shared" si="198"/>
        <v>0.29954628644407999</v>
      </c>
      <c r="E2368" s="250">
        <f t="shared" si="198"/>
        <v>0.31029000597823997</v>
      </c>
      <c r="F2368" s="250">
        <f t="shared" si="186"/>
        <v>0.29954628644407999</v>
      </c>
      <c r="G2368" s="250"/>
      <c r="H2368" s="250"/>
      <c r="I2368" s="250"/>
      <c r="J2368" s="250">
        <f t="shared" si="199"/>
        <v>0.27924141942368003</v>
      </c>
      <c r="K2368" s="250">
        <f t="shared" si="199"/>
        <v>0.29496762873824001</v>
      </c>
      <c r="L2368" s="250">
        <f t="shared" si="187"/>
        <v>0.27924141942368003</v>
      </c>
      <c r="M2368" s="250"/>
      <c r="N2368" s="250"/>
      <c r="O2368" s="250"/>
      <c r="P2368" s="250">
        <f t="shared" si="200"/>
        <v>0.33990558454583997</v>
      </c>
      <c r="Q2368" s="250">
        <f t="shared" si="200"/>
        <v>0.34561322542103995</v>
      </c>
      <c r="R2368" s="250">
        <f t="shared" si="188"/>
        <v>0.33990558454583997</v>
      </c>
      <c r="S2368" s="250"/>
      <c r="T2368" s="250">
        <f t="shared" si="201"/>
        <v>0.49146249838113132</v>
      </c>
      <c r="U2368" s="250">
        <f t="shared" si="201"/>
        <v>0.50131131737456114</v>
      </c>
      <c r="V2368" s="250">
        <f t="shared" si="201"/>
        <v>0.50687729791213942</v>
      </c>
      <c r="W2368" s="250">
        <f t="shared" si="189"/>
        <v>0.49146249838113132</v>
      </c>
      <c r="X2368" s="250"/>
      <c r="Y2368" s="250"/>
      <c r="Z2368" s="250"/>
      <c r="AA2368" s="250"/>
    </row>
    <row r="2369" spans="1:27" ht="14.25" hidden="1" customHeight="1">
      <c r="A2369" s="120">
        <v>0.24</v>
      </c>
      <c r="B2369" s="120">
        <v>0.59</v>
      </c>
      <c r="C2369" s="120">
        <v>0.17</v>
      </c>
      <c r="D2369" s="250">
        <f t="shared" si="198"/>
        <v>0.29919902200484</v>
      </c>
      <c r="E2369" s="250">
        <f t="shared" si="198"/>
        <v>0.31060898739824006</v>
      </c>
      <c r="F2369" s="250">
        <f t="shared" si="186"/>
        <v>0.29919902200484</v>
      </c>
      <c r="G2369" s="250"/>
      <c r="H2369" s="250"/>
      <c r="I2369" s="250"/>
      <c r="J2369" s="250">
        <f t="shared" si="199"/>
        <v>0.27892413923792003</v>
      </c>
      <c r="K2369" s="250">
        <f t="shared" si="199"/>
        <v>0.29528661015823998</v>
      </c>
      <c r="L2369" s="250">
        <f t="shared" si="187"/>
        <v>0.27892413923792003</v>
      </c>
      <c r="M2369" s="250"/>
      <c r="N2369" s="250"/>
      <c r="O2369" s="250"/>
      <c r="P2369" s="250">
        <f t="shared" si="200"/>
        <v>0.33991175151995995</v>
      </c>
      <c r="Q2369" s="250">
        <f t="shared" si="200"/>
        <v>0.34560705844691997</v>
      </c>
      <c r="R2369" s="250">
        <f t="shared" si="188"/>
        <v>0.33991175151995995</v>
      </c>
      <c r="S2369" s="250"/>
      <c r="T2369" s="250">
        <f t="shared" si="201"/>
        <v>0.49103257514032017</v>
      </c>
      <c r="U2369" s="250">
        <f t="shared" si="201"/>
        <v>0.50151999608279663</v>
      </c>
      <c r="V2369" s="250">
        <f t="shared" si="201"/>
        <v>0.50708596218965529</v>
      </c>
      <c r="W2369" s="250">
        <f t="shared" si="189"/>
        <v>0.49103257514032017</v>
      </c>
      <c r="X2369" s="250"/>
      <c r="Y2369" s="250"/>
      <c r="Z2369" s="250"/>
      <c r="AA2369" s="250"/>
    </row>
    <row r="2370" spans="1:27" ht="14.25" hidden="1" customHeight="1">
      <c r="A2370" s="120">
        <v>0.24</v>
      </c>
      <c r="B2370" s="120">
        <v>0.6</v>
      </c>
      <c r="C2370" s="120">
        <v>0.16</v>
      </c>
      <c r="D2370" s="250">
        <f t="shared" si="198"/>
        <v>0.29885175756560001</v>
      </c>
      <c r="E2370" s="250">
        <f t="shared" si="198"/>
        <v>0.31092796881824003</v>
      </c>
      <c r="F2370" s="250">
        <f t="shared" si="186"/>
        <v>0.29885175756560001</v>
      </c>
      <c r="G2370" s="250"/>
      <c r="H2370" s="250"/>
      <c r="I2370" s="250"/>
      <c r="J2370" s="250">
        <f t="shared" si="199"/>
        <v>0.27860685905215998</v>
      </c>
      <c r="K2370" s="250">
        <f t="shared" si="199"/>
        <v>0.29560559157824001</v>
      </c>
      <c r="L2370" s="250">
        <f t="shared" si="187"/>
        <v>0.27860685905215998</v>
      </c>
      <c r="M2370" s="250"/>
      <c r="N2370" s="250"/>
      <c r="O2370" s="250"/>
      <c r="P2370" s="250">
        <f t="shared" si="200"/>
        <v>0.33991791849407993</v>
      </c>
      <c r="Q2370" s="250">
        <f t="shared" si="200"/>
        <v>0.34560089147280004</v>
      </c>
      <c r="R2370" s="250">
        <f t="shared" si="188"/>
        <v>0.33991791849407993</v>
      </c>
      <c r="S2370" s="250"/>
      <c r="T2370" s="250">
        <f t="shared" si="201"/>
        <v>0.49060265189950897</v>
      </c>
      <c r="U2370" s="250">
        <f t="shared" si="201"/>
        <v>0.501728674791032</v>
      </c>
      <c r="V2370" s="250">
        <f t="shared" si="201"/>
        <v>0.50729462646717127</v>
      </c>
      <c r="W2370" s="250">
        <f t="shared" si="189"/>
        <v>0.49060265189950897</v>
      </c>
      <c r="X2370" s="250"/>
      <c r="Y2370" s="250"/>
      <c r="Z2370" s="250"/>
      <c r="AA2370" s="250"/>
    </row>
    <row r="2371" spans="1:27" ht="14.25" hidden="1" customHeight="1">
      <c r="A2371" s="120">
        <v>0.24</v>
      </c>
      <c r="B2371" s="120">
        <v>0.61</v>
      </c>
      <c r="C2371" s="120">
        <v>0.15</v>
      </c>
      <c r="D2371" s="250">
        <f t="shared" si="198"/>
        <v>0.29850449312636002</v>
      </c>
      <c r="E2371" s="250">
        <f t="shared" si="198"/>
        <v>0.31124695023823995</v>
      </c>
      <c r="F2371" s="250">
        <f t="shared" si="186"/>
        <v>0.29850449312636002</v>
      </c>
      <c r="G2371" s="250"/>
      <c r="H2371" s="250"/>
      <c r="I2371" s="250"/>
      <c r="J2371" s="250">
        <f t="shared" si="199"/>
        <v>0.27828957886639999</v>
      </c>
      <c r="K2371" s="250">
        <f t="shared" si="199"/>
        <v>0.29592457299823999</v>
      </c>
      <c r="L2371" s="250">
        <f t="shared" si="187"/>
        <v>0.27828957886639999</v>
      </c>
      <c r="M2371" s="250"/>
      <c r="N2371" s="250"/>
      <c r="O2371" s="250"/>
      <c r="P2371" s="250">
        <f t="shared" si="200"/>
        <v>0.33992408546819997</v>
      </c>
      <c r="Q2371" s="250">
        <f t="shared" si="200"/>
        <v>0.34559472449868001</v>
      </c>
      <c r="R2371" s="250">
        <f t="shared" si="188"/>
        <v>0.33992408546819997</v>
      </c>
      <c r="S2371" s="250"/>
      <c r="T2371" s="250">
        <f t="shared" si="201"/>
        <v>0.49017272865869782</v>
      </c>
      <c r="U2371" s="250">
        <f t="shared" si="201"/>
        <v>0.50193735349926749</v>
      </c>
      <c r="V2371" s="250">
        <f t="shared" si="201"/>
        <v>0.50750329074468725</v>
      </c>
      <c r="W2371" s="250">
        <f t="shared" si="189"/>
        <v>0.49017272865869782</v>
      </c>
      <c r="X2371" s="250"/>
      <c r="Y2371" s="250"/>
      <c r="Z2371" s="250"/>
      <c r="AA2371" s="250"/>
    </row>
    <row r="2372" spans="1:27" ht="14.25" hidden="1" customHeight="1">
      <c r="A2372" s="120">
        <v>0.24</v>
      </c>
      <c r="B2372" s="120">
        <v>0.62</v>
      </c>
      <c r="C2372" s="120">
        <v>0.14000000000000001</v>
      </c>
      <c r="D2372" s="250">
        <f t="shared" si="198"/>
        <v>0.29815722868712002</v>
      </c>
      <c r="E2372" s="250">
        <f t="shared" si="198"/>
        <v>0.31156593165823998</v>
      </c>
      <c r="F2372" s="250">
        <f t="shared" si="186"/>
        <v>0.29815722868712002</v>
      </c>
      <c r="G2372" s="250"/>
      <c r="H2372" s="250"/>
      <c r="I2372" s="250"/>
      <c r="J2372" s="250">
        <f t="shared" si="199"/>
        <v>0.27797229868064</v>
      </c>
      <c r="K2372" s="250">
        <f t="shared" si="199"/>
        <v>0.29624355441823996</v>
      </c>
      <c r="L2372" s="250">
        <f t="shared" si="187"/>
        <v>0.27797229868064</v>
      </c>
      <c r="M2372" s="250"/>
      <c r="N2372" s="250"/>
      <c r="O2372" s="250"/>
      <c r="P2372" s="250">
        <f t="shared" si="200"/>
        <v>0.33993025244232</v>
      </c>
      <c r="Q2372" s="250">
        <f t="shared" si="200"/>
        <v>0.34558855752455997</v>
      </c>
      <c r="R2372" s="250">
        <f t="shared" si="188"/>
        <v>0.33993025244232</v>
      </c>
      <c r="S2372" s="250"/>
      <c r="T2372" s="250">
        <f t="shared" si="201"/>
        <v>0.48974280541788673</v>
      </c>
      <c r="U2372" s="250">
        <f t="shared" si="201"/>
        <v>0.50214603220750287</v>
      </c>
      <c r="V2372" s="250">
        <f t="shared" si="201"/>
        <v>0.50771195502220323</v>
      </c>
      <c r="W2372" s="250">
        <f t="shared" si="189"/>
        <v>0.48974280541788673</v>
      </c>
      <c r="X2372" s="250"/>
      <c r="Y2372" s="250"/>
      <c r="Z2372" s="250"/>
      <c r="AA2372" s="250"/>
    </row>
    <row r="2373" spans="1:27" ht="14.25" hidden="1" customHeight="1">
      <c r="A2373" s="120">
        <v>0.24</v>
      </c>
      <c r="B2373" s="120">
        <v>0.63</v>
      </c>
      <c r="C2373" s="120">
        <v>0.13</v>
      </c>
      <c r="D2373" s="250">
        <f t="shared" si="198"/>
        <v>0.29780996424787998</v>
      </c>
      <c r="E2373" s="250">
        <f t="shared" si="198"/>
        <v>0.31188491307824001</v>
      </c>
      <c r="F2373" s="250">
        <f t="shared" si="186"/>
        <v>0.29780996424787998</v>
      </c>
      <c r="G2373" s="250"/>
      <c r="H2373" s="250"/>
      <c r="I2373" s="250"/>
      <c r="J2373" s="250">
        <f t="shared" si="199"/>
        <v>0.27765501849488</v>
      </c>
      <c r="K2373" s="250">
        <f t="shared" si="199"/>
        <v>0.29656253583823999</v>
      </c>
      <c r="L2373" s="250">
        <f t="shared" si="187"/>
        <v>0.27765501849488</v>
      </c>
      <c r="M2373" s="250"/>
      <c r="N2373" s="250"/>
      <c r="O2373" s="250"/>
      <c r="P2373" s="250">
        <f t="shared" si="200"/>
        <v>0.33993641941643998</v>
      </c>
      <c r="Q2373" s="250">
        <f t="shared" si="200"/>
        <v>0.34558239055043999</v>
      </c>
      <c r="R2373" s="250">
        <f t="shared" si="188"/>
        <v>0.33993641941643998</v>
      </c>
      <c r="S2373" s="250"/>
      <c r="T2373" s="250">
        <f t="shared" si="201"/>
        <v>0.48931288217707553</v>
      </c>
      <c r="U2373" s="250">
        <f t="shared" si="201"/>
        <v>0.50235471091573825</v>
      </c>
      <c r="V2373" s="250">
        <f t="shared" si="201"/>
        <v>0.50792061929971921</v>
      </c>
      <c r="W2373" s="250">
        <f t="shared" si="189"/>
        <v>0.48931288217707553</v>
      </c>
      <c r="X2373" s="250"/>
      <c r="Y2373" s="250"/>
      <c r="Z2373" s="250"/>
      <c r="AA2373" s="250"/>
    </row>
    <row r="2374" spans="1:27" ht="14.25" hidden="1" customHeight="1">
      <c r="A2374" s="120">
        <v>0.24</v>
      </c>
      <c r="B2374" s="120">
        <v>0.64</v>
      </c>
      <c r="C2374" s="120">
        <v>0.12</v>
      </c>
      <c r="D2374" s="250">
        <f t="shared" si="198"/>
        <v>0.29746269980864004</v>
      </c>
      <c r="E2374" s="250">
        <f t="shared" si="198"/>
        <v>0.31220389449824004</v>
      </c>
      <c r="F2374" s="250">
        <f t="shared" si="186"/>
        <v>0.29746269980864004</v>
      </c>
      <c r="G2374" s="250"/>
      <c r="H2374" s="250"/>
      <c r="I2374" s="250"/>
      <c r="J2374" s="250">
        <f t="shared" si="199"/>
        <v>0.27733773830912001</v>
      </c>
      <c r="K2374" s="250">
        <f t="shared" si="199"/>
        <v>0.29688151725823997</v>
      </c>
      <c r="L2374" s="250">
        <f t="shared" si="187"/>
        <v>0.27733773830912001</v>
      </c>
      <c r="M2374" s="250"/>
      <c r="N2374" s="250"/>
      <c r="O2374" s="250"/>
      <c r="P2374" s="250">
        <f t="shared" si="200"/>
        <v>0.33994258639055996</v>
      </c>
      <c r="Q2374" s="250">
        <f t="shared" si="200"/>
        <v>0.34557622357632001</v>
      </c>
      <c r="R2374" s="250">
        <f t="shared" si="188"/>
        <v>0.33994258639055996</v>
      </c>
      <c r="S2374" s="250"/>
      <c r="T2374" s="250">
        <f t="shared" si="201"/>
        <v>0.48888295893626432</v>
      </c>
      <c r="U2374" s="250">
        <f t="shared" si="201"/>
        <v>0.50256338962397362</v>
      </c>
      <c r="V2374" s="250">
        <f t="shared" si="201"/>
        <v>0.50812928357723519</v>
      </c>
      <c r="W2374" s="250">
        <f t="shared" si="189"/>
        <v>0.48888295893626432</v>
      </c>
      <c r="X2374" s="250"/>
      <c r="Y2374" s="250"/>
      <c r="Z2374" s="250"/>
      <c r="AA2374" s="250"/>
    </row>
    <row r="2375" spans="1:27" ht="14.25" hidden="1" customHeight="1">
      <c r="A2375" s="120">
        <v>0.24</v>
      </c>
      <c r="B2375" s="120">
        <v>0.65</v>
      </c>
      <c r="C2375" s="120">
        <v>0.11</v>
      </c>
      <c r="D2375" s="250">
        <f t="shared" si="198"/>
        <v>0.29711543536940005</v>
      </c>
      <c r="E2375" s="250">
        <f t="shared" si="198"/>
        <v>0.31252287591824002</v>
      </c>
      <c r="F2375" s="250">
        <f t="shared" si="186"/>
        <v>0.29711543536940005</v>
      </c>
      <c r="G2375" s="250"/>
      <c r="H2375" s="250"/>
      <c r="I2375" s="250"/>
      <c r="J2375" s="250">
        <f t="shared" si="199"/>
        <v>0.27702045812336001</v>
      </c>
      <c r="K2375" s="250">
        <f t="shared" si="199"/>
        <v>0.29720049867824</v>
      </c>
      <c r="L2375" s="250">
        <f t="shared" si="187"/>
        <v>0.27702045812336001</v>
      </c>
      <c r="M2375" s="250"/>
      <c r="N2375" s="250"/>
      <c r="O2375" s="250"/>
      <c r="P2375" s="250">
        <f t="shared" si="200"/>
        <v>0.33994875336468</v>
      </c>
      <c r="Q2375" s="250">
        <f t="shared" si="200"/>
        <v>0.34557005660219997</v>
      </c>
      <c r="R2375" s="250">
        <f t="shared" si="188"/>
        <v>0.33994875336468</v>
      </c>
      <c r="S2375" s="250"/>
      <c r="T2375" s="250">
        <f t="shared" si="201"/>
        <v>0.48845303569545317</v>
      </c>
      <c r="U2375" s="250">
        <f t="shared" si="201"/>
        <v>0.502772068332209</v>
      </c>
      <c r="V2375" s="250">
        <f t="shared" si="201"/>
        <v>0.50833794785475117</v>
      </c>
      <c r="W2375" s="250">
        <f t="shared" si="189"/>
        <v>0.48845303569545317</v>
      </c>
      <c r="X2375" s="250"/>
      <c r="Y2375" s="250"/>
      <c r="Z2375" s="250"/>
      <c r="AA2375" s="250"/>
    </row>
    <row r="2376" spans="1:27" ht="14.25" hidden="1" customHeight="1">
      <c r="A2376" s="120">
        <v>0.24</v>
      </c>
      <c r="B2376" s="120">
        <v>0.66</v>
      </c>
      <c r="C2376" s="120">
        <v>0.1</v>
      </c>
      <c r="D2376" s="250">
        <f t="shared" si="198"/>
        <v>0.29676817093016006</v>
      </c>
      <c r="E2376" s="250">
        <f t="shared" si="198"/>
        <v>0.31284185733823999</v>
      </c>
      <c r="F2376" s="250">
        <f t="shared" si="186"/>
        <v>0.29676817093016006</v>
      </c>
      <c r="G2376" s="250"/>
      <c r="H2376" s="250"/>
      <c r="I2376" s="250"/>
      <c r="J2376" s="250">
        <f t="shared" si="199"/>
        <v>0.27670317793760002</v>
      </c>
      <c r="K2376" s="250">
        <f t="shared" si="199"/>
        <v>0.29751948009824003</v>
      </c>
      <c r="L2376" s="250">
        <f t="shared" si="187"/>
        <v>0.27670317793760002</v>
      </c>
      <c r="M2376" s="250"/>
      <c r="N2376" s="250"/>
      <c r="O2376" s="250"/>
      <c r="P2376" s="250">
        <f t="shared" si="200"/>
        <v>0.33995492033879998</v>
      </c>
      <c r="Q2376" s="250">
        <f t="shared" si="200"/>
        <v>0.34556388962807993</v>
      </c>
      <c r="R2376" s="250">
        <f t="shared" si="188"/>
        <v>0.33995492033879998</v>
      </c>
      <c r="S2376" s="250"/>
      <c r="T2376" s="250">
        <f t="shared" si="201"/>
        <v>0.48802311245464203</v>
      </c>
      <c r="U2376" s="250">
        <f t="shared" si="201"/>
        <v>0.50298074704044438</v>
      </c>
      <c r="V2376" s="250">
        <f t="shared" si="201"/>
        <v>0.50854661213226715</v>
      </c>
      <c r="W2376" s="250">
        <f t="shared" si="189"/>
        <v>0.48802311245464203</v>
      </c>
      <c r="X2376" s="250"/>
      <c r="Y2376" s="250"/>
      <c r="Z2376" s="250"/>
      <c r="AA2376" s="250"/>
    </row>
    <row r="2377" spans="1:27" ht="14.25" hidden="1" customHeight="1">
      <c r="A2377" s="120">
        <v>0.24</v>
      </c>
      <c r="B2377" s="120">
        <v>0.67</v>
      </c>
      <c r="C2377" s="120">
        <v>0.09</v>
      </c>
      <c r="D2377" s="250">
        <f t="shared" si="198"/>
        <v>0.29642090649092007</v>
      </c>
      <c r="E2377" s="250">
        <f t="shared" si="198"/>
        <v>0.31316083875824002</v>
      </c>
      <c r="F2377" s="250">
        <f t="shared" si="186"/>
        <v>0.29642090649092007</v>
      </c>
      <c r="G2377" s="250"/>
      <c r="H2377" s="250"/>
      <c r="I2377" s="250"/>
      <c r="J2377" s="250">
        <f t="shared" si="199"/>
        <v>0.27638589775184003</v>
      </c>
      <c r="K2377" s="250">
        <f t="shared" si="199"/>
        <v>0.29783846151824001</v>
      </c>
      <c r="L2377" s="250">
        <f t="shared" si="187"/>
        <v>0.27638589775184003</v>
      </c>
      <c r="M2377" s="250"/>
      <c r="N2377" s="250"/>
      <c r="O2377" s="250"/>
      <c r="P2377" s="250">
        <f t="shared" si="200"/>
        <v>0.33996108731292002</v>
      </c>
      <c r="Q2377" s="250">
        <f t="shared" si="200"/>
        <v>0.34555772265396001</v>
      </c>
      <c r="R2377" s="250">
        <f t="shared" si="188"/>
        <v>0.33996108731292002</v>
      </c>
      <c r="S2377" s="250"/>
      <c r="T2377" s="250">
        <f t="shared" si="201"/>
        <v>0.48759318921383088</v>
      </c>
      <c r="U2377" s="250">
        <f t="shared" si="201"/>
        <v>0.50318942574867986</v>
      </c>
      <c r="V2377" s="250">
        <f t="shared" si="201"/>
        <v>0.50875527640978302</v>
      </c>
      <c r="W2377" s="250">
        <f t="shared" si="189"/>
        <v>0.48759318921383088</v>
      </c>
      <c r="X2377" s="250"/>
      <c r="Y2377" s="250"/>
      <c r="Z2377" s="250"/>
      <c r="AA2377" s="250"/>
    </row>
    <row r="2378" spans="1:27" ht="14.25" hidden="1" customHeight="1">
      <c r="A2378" s="120">
        <v>0.24</v>
      </c>
      <c r="B2378" s="120">
        <v>0.68</v>
      </c>
      <c r="C2378" s="120">
        <v>0.08</v>
      </c>
      <c r="D2378" s="250">
        <f t="shared" si="198"/>
        <v>0.29607364205168007</v>
      </c>
      <c r="E2378" s="250">
        <f t="shared" si="198"/>
        <v>0.31347982017824005</v>
      </c>
      <c r="F2378" s="250">
        <f t="shared" si="186"/>
        <v>0.29607364205168007</v>
      </c>
      <c r="G2378" s="250"/>
      <c r="H2378" s="250"/>
      <c r="I2378" s="250"/>
      <c r="J2378" s="250">
        <f t="shared" si="199"/>
        <v>0.27606861756608003</v>
      </c>
      <c r="K2378" s="250">
        <f t="shared" si="199"/>
        <v>0.29815744293824004</v>
      </c>
      <c r="L2378" s="250">
        <f t="shared" si="187"/>
        <v>0.27606861756608003</v>
      </c>
      <c r="M2378" s="250"/>
      <c r="N2378" s="250"/>
      <c r="O2378" s="250"/>
      <c r="P2378" s="250">
        <f t="shared" si="200"/>
        <v>0.33996725428704</v>
      </c>
      <c r="Q2378" s="250">
        <f t="shared" si="200"/>
        <v>0.34555155567984003</v>
      </c>
      <c r="R2378" s="250">
        <f t="shared" si="188"/>
        <v>0.33996725428704</v>
      </c>
      <c r="S2378" s="250"/>
      <c r="T2378" s="250">
        <f t="shared" si="201"/>
        <v>0.48716326597301968</v>
      </c>
      <c r="U2378" s="250">
        <f t="shared" si="201"/>
        <v>0.50339810445691524</v>
      </c>
      <c r="V2378" s="250">
        <f t="shared" si="201"/>
        <v>0.508963940687299</v>
      </c>
      <c r="W2378" s="250">
        <f t="shared" si="189"/>
        <v>0.48716326597301968</v>
      </c>
      <c r="X2378" s="250"/>
      <c r="Y2378" s="250"/>
      <c r="Z2378" s="250"/>
      <c r="AA2378" s="250"/>
    </row>
    <row r="2379" spans="1:27" ht="14.25" hidden="1" customHeight="1">
      <c r="A2379" s="120">
        <v>0.24</v>
      </c>
      <c r="B2379" s="120">
        <v>0.69</v>
      </c>
      <c r="C2379" s="120">
        <v>7.0000000000000007E-2</v>
      </c>
      <c r="D2379" s="250">
        <f t="shared" si="198"/>
        <v>0.29572637761244003</v>
      </c>
      <c r="E2379" s="250">
        <f t="shared" si="198"/>
        <v>0.31379880159823997</v>
      </c>
      <c r="F2379" s="250">
        <f t="shared" si="186"/>
        <v>0.29572637761244003</v>
      </c>
      <c r="G2379" s="250"/>
      <c r="H2379" s="250"/>
      <c r="I2379" s="250"/>
      <c r="J2379" s="250">
        <f t="shared" si="199"/>
        <v>0.27575133738031998</v>
      </c>
      <c r="K2379" s="250">
        <f t="shared" si="199"/>
        <v>0.29847642435824001</v>
      </c>
      <c r="L2379" s="250">
        <f t="shared" si="187"/>
        <v>0.27575133738031998</v>
      </c>
      <c r="M2379" s="250"/>
      <c r="N2379" s="250"/>
      <c r="O2379" s="250"/>
      <c r="P2379" s="250">
        <f t="shared" si="200"/>
        <v>0.33997342126115998</v>
      </c>
      <c r="Q2379" s="250">
        <f t="shared" si="200"/>
        <v>0.34554538870571999</v>
      </c>
      <c r="R2379" s="250">
        <f t="shared" si="188"/>
        <v>0.33997342126115998</v>
      </c>
      <c r="S2379" s="250"/>
      <c r="T2379" s="250">
        <f t="shared" si="201"/>
        <v>0.48673334273220847</v>
      </c>
      <c r="U2379" s="250">
        <f t="shared" si="201"/>
        <v>0.50360678316515051</v>
      </c>
      <c r="V2379" s="250">
        <f t="shared" si="201"/>
        <v>0.50917260496481498</v>
      </c>
      <c r="W2379" s="250">
        <f t="shared" si="189"/>
        <v>0.48673334273220847</v>
      </c>
      <c r="X2379" s="250"/>
      <c r="Y2379" s="250"/>
      <c r="Z2379" s="250"/>
      <c r="AA2379" s="250"/>
    </row>
    <row r="2380" spans="1:27" ht="14.25" hidden="1" customHeight="1">
      <c r="A2380" s="120">
        <v>0.24</v>
      </c>
      <c r="B2380" s="120">
        <v>0.7</v>
      </c>
      <c r="C2380" s="120">
        <v>0.06</v>
      </c>
      <c r="D2380" s="250">
        <f t="shared" si="198"/>
        <v>0.29537911317320004</v>
      </c>
      <c r="E2380" s="250">
        <f t="shared" si="198"/>
        <v>0.31411778301824</v>
      </c>
      <c r="F2380" s="250">
        <f t="shared" si="186"/>
        <v>0.29537911317320004</v>
      </c>
      <c r="G2380" s="250"/>
      <c r="H2380" s="250"/>
      <c r="I2380" s="250"/>
      <c r="J2380" s="250">
        <f t="shared" si="199"/>
        <v>0.27543405719455999</v>
      </c>
      <c r="K2380" s="250">
        <f t="shared" si="199"/>
        <v>0.29879540577823999</v>
      </c>
      <c r="L2380" s="250">
        <f t="shared" si="187"/>
        <v>0.27543405719455999</v>
      </c>
      <c r="M2380" s="250"/>
      <c r="N2380" s="250"/>
      <c r="O2380" s="250"/>
      <c r="P2380" s="250">
        <f t="shared" si="200"/>
        <v>0.33997958823527996</v>
      </c>
      <c r="Q2380" s="250">
        <f t="shared" si="200"/>
        <v>0.34553922173159995</v>
      </c>
      <c r="R2380" s="250">
        <f t="shared" si="188"/>
        <v>0.33997958823527996</v>
      </c>
      <c r="S2380" s="250"/>
      <c r="T2380" s="250">
        <f t="shared" si="201"/>
        <v>0.48630341949139727</v>
      </c>
      <c r="U2380" s="250">
        <f t="shared" si="201"/>
        <v>0.50381546187338599</v>
      </c>
      <c r="V2380" s="250">
        <f t="shared" si="201"/>
        <v>0.50938126924233096</v>
      </c>
      <c r="W2380" s="250">
        <f t="shared" si="189"/>
        <v>0.48630341949139727</v>
      </c>
      <c r="X2380" s="250"/>
      <c r="Y2380" s="250"/>
      <c r="Z2380" s="250"/>
      <c r="AA2380" s="250"/>
    </row>
    <row r="2381" spans="1:27" ht="14.25" hidden="1" customHeight="1">
      <c r="A2381" s="120">
        <v>0.24</v>
      </c>
      <c r="B2381" s="120">
        <v>0.71</v>
      </c>
      <c r="C2381" s="120">
        <v>0.05</v>
      </c>
      <c r="D2381" s="250">
        <f t="shared" si="198"/>
        <v>0.29503184873396004</v>
      </c>
      <c r="E2381" s="250">
        <f t="shared" si="198"/>
        <v>0.31443676443824004</v>
      </c>
      <c r="F2381" s="250">
        <f t="shared" si="186"/>
        <v>0.29503184873396004</v>
      </c>
      <c r="G2381" s="250"/>
      <c r="H2381" s="250"/>
      <c r="I2381" s="250"/>
      <c r="J2381" s="250">
        <f t="shared" si="199"/>
        <v>0.2751167770088</v>
      </c>
      <c r="K2381" s="250">
        <f t="shared" si="199"/>
        <v>0.29911438719824002</v>
      </c>
      <c r="L2381" s="250">
        <f t="shared" si="187"/>
        <v>0.2751167770088</v>
      </c>
      <c r="M2381" s="250"/>
      <c r="N2381" s="250"/>
      <c r="O2381" s="250"/>
      <c r="P2381" s="250">
        <f t="shared" si="200"/>
        <v>0.3399857552094</v>
      </c>
      <c r="Q2381" s="250">
        <f t="shared" si="200"/>
        <v>0.34553305475747992</v>
      </c>
      <c r="R2381" s="250">
        <f t="shared" si="188"/>
        <v>0.3399857552094</v>
      </c>
      <c r="S2381" s="250"/>
      <c r="T2381" s="250">
        <f t="shared" si="201"/>
        <v>0.48587349625058618</v>
      </c>
      <c r="U2381" s="250">
        <f t="shared" si="201"/>
        <v>0.50402414058162148</v>
      </c>
      <c r="V2381" s="250">
        <f t="shared" si="201"/>
        <v>0.50958993351984683</v>
      </c>
      <c r="W2381" s="250">
        <f t="shared" si="189"/>
        <v>0.48587349625058618</v>
      </c>
      <c r="X2381" s="250"/>
      <c r="Y2381" s="250"/>
      <c r="Z2381" s="250"/>
      <c r="AA2381" s="250"/>
    </row>
    <row r="2382" spans="1:27" ht="14.25" hidden="1" customHeight="1">
      <c r="A2382" s="120">
        <v>0.24</v>
      </c>
      <c r="B2382" s="120">
        <v>0.72</v>
      </c>
      <c r="C2382" s="120">
        <v>0.04</v>
      </c>
      <c r="D2382" s="250">
        <f t="shared" si="198"/>
        <v>0.29468458429472</v>
      </c>
      <c r="E2382" s="250">
        <f t="shared" si="198"/>
        <v>0.31475574585824001</v>
      </c>
      <c r="F2382" s="250">
        <f t="shared" si="186"/>
        <v>0.29468458429472</v>
      </c>
      <c r="G2382" s="250"/>
      <c r="H2382" s="250"/>
      <c r="I2382" s="250"/>
      <c r="J2382" s="250">
        <f t="shared" si="199"/>
        <v>0.27479949682304</v>
      </c>
      <c r="K2382" s="250">
        <f t="shared" si="199"/>
        <v>0.29943336861823994</v>
      </c>
      <c r="L2382" s="250">
        <f t="shared" si="187"/>
        <v>0.27479949682304</v>
      </c>
      <c r="M2382" s="250"/>
      <c r="N2382" s="250"/>
      <c r="O2382" s="250"/>
      <c r="P2382" s="250">
        <f t="shared" si="200"/>
        <v>0.33999192218351998</v>
      </c>
      <c r="Q2382" s="250">
        <f t="shared" si="200"/>
        <v>0.34552688778335999</v>
      </c>
      <c r="R2382" s="250">
        <f t="shared" si="188"/>
        <v>0.33999192218351998</v>
      </c>
      <c r="S2382" s="250"/>
      <c r="T2382" s="250">
        <f t="shared" si="201"/>
        <v>0.48544357300977498</v>
      </c>
      <c r="U2382" s="250">
        <f t="shared" si="201"/>
        <v>0.50423281928985686</v>
      </c>
      <c r="V2382" s="250">
        <f t="shared" si="201"/>
        <v>0.50979859779736281</v>
      </c>
      <c r="W2382" s="250">
        <f t="shared" si="189"/>
        <v>0.48544357300977498</v>
      </c>
      <c r="X2382" s="250"/>
      <c r="Y2382" s="250"/>
      <c r="Z2382" s="250"/>
      <c r="AA2382" s="250"/>
    </row>
    <row r="2383" spans="1:27" ht="14.25" hidden="1" customHeight="1">
      <c r="A2383" s="120">
        <v>0.24</v>
      </c>
      <c r="B2383" s="120">
        <v>0.73</v>
      </c>
      <c r="C2383" s="120">
        <v>0.03</v>
      </c>
      <c r="D2383" s="250">
        <f t="shared" si="198"/>
        <v>0.29433731985548001</v>
      </c>
      <c r="E2383" s="250">
        <f t="shared" si="198"/>
        <v>0.31507472727823999</v>
      </c>
      <c r="F2383" s="250">
        <f t="shared" si="186"/>
        <v>0.29433731985548001</v>
      </c>
      <c r="G2383" s="250"/>
      <c r="H2383" s="250"/>
      <c r="I2383" s="250"/>
      <c r="J2383" s="250">
        <f t="shared" si="199"/>
        <v>0.27448221663728001</v>
      </c>
      <c r="K2383" s="250">
        <f t="shared" si="199"/>
        <v>0.29975235003823997</v>
      </c>
      <c r="L2383" s="250">
        <f t="shared" si="187"/>
        <v>0.27448221663728001</v>
      </c>
      <c r="M2383" s="250"/>
      <c r="N2383" s="250"/>
      <c r="O2383" s="250"/>
      <c r="P2383" s="250">
        <f t="shared" si="200"/>
        <v>0.33999808915764002</v>
      </c>
      <c r="Q2383" s="250">
        <f t="shared" si="200"/>
        <v>0.34552072080924001</v>
      </c>
      <c r="R2383" s="250">
        <f t="shared" si="188"/>
        <v>0.33999808915764002</v>
      </c>
      <c r="S2383" s="250"/>
      <c r="T2383" s="250">
        <f t="shared" si="201"/>
        <v>0.48501364976896383</v>
      </c>
      <c r="U2383" s="250">
        <f t="shared" si="201"/>
        <v>0.50444149799809224</v>
      </c>
      <c r="V2383" s="250">
        <f t="shared" si="201"/>
        <v>0.51000726207487879</v>
      </c>
      <c r="W2383" s="250">
        <f t="shared" si="189"/>
        <v>0.48501364976896383</v>
      </c>
      <c r="X2383" s="250"/>
      <c r="Y2383" s="250"/>
      <c r="Z2383" s="250"/>
      <c r="AA2383" s="250"/>
    </row>
    <row r="2384" spans="1:27" ht="14.25" hidden="1" customHeight="1">
      <c r="A2384" s="120">
        <v>0.24</v>
      </c>
      <c r="B2384" s="120">
        <v>0.74</v>
      </c>
      <c r="C2384" s="120">
        <v>0.02</v>
      </c>
      <c r="D2384" s="250">
        <f t="shared" si="198"/>
        <v>0.29399005541624001</v>
      </c>
      <c r="E2384" s="250">
        <f t="shared" si="198"/>
        <v>0.31539370869824002</v>
      </c>
      <c r="F2384" s="250">
        <f t="shared" si="186"/>
        <v>0.29399005541624001</v>
      </c>
      <c r="G2384" s="250"/>
      <c r="H2384" s="250"/>
      <c r="I2384" s="250"/>
      <c r="J2384" s="250">
        <f t="shared" si="199"/>
        <v>0.27416493645152001</v>
      </c>
      <c r="K2384" s="250">
        <f t="shared" si="199"/>
        <v>0.30007133145824</v>
      </c>
      <c r="L2384" s="250">
        <f t="shared" si="187"/>
        <v>0.27416493645152001</v>
      </c>
      <c r="M2384" s="250"/>
      <c r="N2384" s="250"/>
      <c r="O2384" s="250"/>
      <c r="P2384" s="250">
        <f t="shared" si="200"/>
        <v>0.34000425613176</v>
      </c>
      <c r="Q2384" s="250">
        <f t="shared" si="200"/>
        <v>0.34551455383511998</v>
      </c>
      <c r="R2384" s="250">
        <f t="shared" si="188"/>
        <v>0.34000425613176</v>
      </c>
      <c r="S2384" s="250"/>
      <c r="T2384" s="250">
        <f t="shared" si="201"/>
        <v>0.48458372652815263</v>
      </c>
      <c r="U2384" s="250">
        <f t="shared" si="201"/>
        <v>0.50465017670632761</v>
      </c>
      <c r="V2384" s="250">
        <f t="shared" si="201"/>
        <v>0.51021592635239488</v>
      </c>
      <c r="W2384" s="250">
        <f t="shared" si="189"/>
        <v>0.48458372652815263</v>
      </c>
      <c r="X2384" s="250"/>
      <c r="Y2384" s="250"/>
      <c r="Z2384" s="250"/>
      <c r="AA2384" s="250"/>
    </row>
    <row r="2385" spans="1:27" ht="14.25" hidden="1" customHeight="1">
      <c r="A2385" s="120">
        <v>0.24</v>
      </c>
      <c r="B2385" s="120">
        <v>0.75</v>
      </c>
      <c r="C2385" s="120">
        <v>0.01</v>
      </c>
      <c r="D2385" s="250">
        <f t="shared" si="198"/>
        <v>0.29364279097700002</v>
      </c>
      <c r="E2385" s="250">
        <f t="shared" si="198"/>
        <v>0.31571269011824005</v>
      </c>
      <c r="F2385" s="250">
        <f t="shared" si="186"/>
        <v>0.29364279097700002</v>
      </c>
      <c r="G2385" s="250"/>
      <c r="H2385" s="250"/>
      <c r="I2385" s="250"/>
      <c r="J2385" s="250">
        <f t="shared" si="199"/>
        <v>0.27384765626576002</v>
      </c>
      <c r="K2385" s="250">
        <f t="shared" si="199"/>
        <v>0.30039031287823997</v>
      </c>
      <c r="L2385" s="250">
        <f t="shared" si="187"/>
        <v>0.27384765626576002</v>
      </c>
      <c r="M2385" s="250"/>
      <c r="N2385" s="250"/>
      <c r="O2385" s="250"/>
      <c r="P2385" s="250">
        <f t="shared" si="200"/>
        <v>0.34001042310588003</v>
      </c>
      <c r="Q2385" s="250">
        <f t="shared" si="200"/>
        <v>0.34550838686100005</v>
      </c>
      <c r="R2385" s="250">
        <f t="shared" si="188"/>
        <v>0.34001042310588003</v>
      </c>
      <c r="S2385" s="250"/>
      <c r="T2385" s="250">
        <f t="shared" si="201"/>
        <v>0.48415380328734148</v>
      </c>
      <c r="U2385" s="250">
        <f t="shared" si="201"/>
        <v>0.5048588554145631</v>
      </c>
      <c r="V2385" s="250">
        <f t="shared" si="201"/>
        <v>0.51042459062991075</v>
      </c>
      <c r="W2385" s="250">
        <f t="shared" si="189"/>
        <v>0.48415380328734148</v>
      </c>
      <c r="X2385" s="250"/>
      <c r="Y2385" s="250"/>
      <c r="Z2385" s="250"/>
      <c r="AA2385" s="250"/>
    </row>
    <row r="2386" spans="1:27" ht="14.25" hidden="1" customHeight="1">
      <c r="A2386" s="120">
        <v>0.24</v>
      </c>
      <c r="B2386" s="120">
        <v>0.76</v>
      </c>
      <c r="C2386" s="120">
        <v>0</v>
      </c>
      <c r="D2386" s="250">
        <f t="shared" si="198"/>
        <v>0.29329552653776003</v>
      </c>
      <c r="E2386" s="250">
        <f t="shared" si="198"/>
        <v>0.31603167153824002</v>
      </c>
      <c r="F2386" s="250">
        <f t="shared" si="186"/>
        <v>0.29329552653776003</v>
      </c>
      <c r="G2386" s="250"/>
      <c r="H2386" s="250"/>
      <c r="I2386" s="250"/>
      <c r="J2386" s="250">
        <f t="shared" si="199"/>
        <v>0.27353037608000003</v>
      </c>
      <c r="K2386" s="250">
        <f t="shared" si="199"/>
        <v>0.30070929429824</v>
      </c>
      <c r="L2386" s="250">
        <f t="shared" si="187"/>
        <v>0.27353037608000003</v>
      </c>
      <c r="M2386" s="250"/>
      <c r="N2386" s="250"/>
      <c r="O2386" s="250"/>
      <c r="P2386" s="250">
        <f t="shared" si="200"/>
        <v>0.34001659008000001</v>
      </c>
      <c r="Q2386" s="250">
        <f t="shared" si="200"/>
        <v>0.34550221988688001</v>
      </c>
      <c r="R2386" s="250">
        <f t="shared" si="188"/>
        <v>0.34001659008000001</v>
      </c>
      <c r="S2386" s="250"/>
      <c r="T2386" s="250">
        <f t="shared" si="201"/>
        <v>0.48372388004653033</v>
      </c>
      <c r="U2386" s="250">
        <f t="shared" si="201"/>
        <v>0.50506753412279848</v>
      </c>
      <c r="V2386" s="250">
        <f t="shared" si="201"/>
        <v>0.51063325490742661</v>
      </c>
      <c r="W2386" s="250">
        <f t="shared" si="189"/>
        <v>0.48372388004653033</v>
      </c>
      <c r="X2386" s="250"/>
      <c r="Y2386" s="250"/>
      <c r="Z2386" s="250"/>
      <c r="AA2386" s="250"/>
    </row>
    <row r="2387" spans="1:27" ht="14.25" hidden="1" customHeight="1">
      <c r="A2387" s="120">
        <v>0.25</v>
      </c>
      <c r="B2387" s="120">
        <v>0</v>
      </c>
      <c r="C2387" s="120">
        <v>0.75</v>
      </c>
      <c r="D2387" s="250">
        <f t="shared" si="198"/>
        <v>0.31936864250000002</v>
      </c>
      <c r="E2387" s="250">
        <f t="shared" si="198"/>
        <v>0.29207978201899998</v>
      </c>
      <c r="F2387" s="250">
        <f t="shared" si="186"/>
        <v>0.29207978201899998</v>
      </c>
      <c r="G2387" s="250"/>
      <c r="H2387" s="250"/>
      <c r="I2387" s="250"/>
      <c r="J2387" s="250">
        <f t="shared" si="199"/>
        <v>0.29764537143199998</v>
      </c>
      <c r="K2387" s="250">
        <f t="shared" si="199"/>
        <v>0.27646500514399996</v>
      </c>
      <c r="L2387" s="250">
        <f t="shared" si="187"/>
        <v>0.27646500514399996</v>
      </c>
      <c r="M2387" s="250"/>
      <c r="N2387" s="250"/>
      <c r="O2387" s="250"/>
      <c r="P2387" s="250">
        <f t="shared" si="200"/>
        <v>0.33987304844099997</v>
      </c>
      <c r="Q2387" s="250">
        <f t="shared" si="200"/>
        <v>0.34565192849999998</v>
      </c>
      <c r="R2387" s="250">
        <f t="shared" si="188"/>
        <v>0.33987304844099997</v>
      </c>
      <c r="S2387" s="250"/>
      <c r="T2387" s="250">
        <f t="shared" si="201"/>
        <v>0.5161815019153857</v>
      </c>
      <c r="U2387" s="250">
        <f t="shared" si="201"/>
        <v>0.48962999340900998</v>
      </c>
      <c r="V2387" s="250">
        <f t="shared" si="201"/>
        <v>0.49455823035102425</v>
      </c>
      <c r="W2387" s="250">
        <f t="shared" si="189"/>
        <v>0.48962999340900998</v>
      </c>
      <c r="X2387" s="250"/>
      <c r="Y2387" s="250"/>
      <c r="Z2387" s="250"/>
      <c r="AA2387" s="250"/>
    </row>
    <row r="2388" spans="1:27" ht="14.25" hidden="1" customHeight="1">
      <c r="A2388" s="120">
        <v>0.25</v>
      </c>
      <c r="B2388" s="120">
        <v>0.01</v>
      </c>
      <c r="C2388" s="120">
        <v>0.74</v>
      </c>
      <c r="D2388" s="250">
        <f t="shared" si="198"/>
        <v>0.31902137806076003</v>
      </c>
      <c r="E2388" s="250">
        <f t="shared" si="198"/>
        <v>0.29239876343900001</v>
      </c>
      <c r="F2388" s="250">
        <f t="shared" si="186"/>
        <v>0.29239876343900001</v>
      </c>
      <c r="G2388" s="250"/>
      <c r="H2388" s="250"/>
      <c r="I2388" s="250"/>
      <c r="J2388" s="250">
        <f t="shared" si="199"/>
        <v>0.29732809124623999</v>
      </c>
      <c r="K2388" s="250">
        <f t="shared" si="199"/>
        <v>0.276783986564</v>
      </c>
      <c r="L2388" s="250">
        <f t="shared" si="187"/>
        <v>0.276783986564</v>
      </c>
      <c r="M2388" s="250"/>
      <c r="N2388" s="250"/>
      <c r="O2388" s="250"/>
      <c r="P2388" s="250">
        <f t="shared" si="200"/>
        <v>0.33987921541511995</v>
      </c>
      <c r="Q2388" s="250">
        <f t="shared" si="200"/>
        <v>0.34564576152588</v>
      </c>
      <c r="R2388" s="250">
        <f t="shared" si="188"/>
        <v>0.33987921541511995</v>
      </c>
      <c r="S2388" s="250"/>
      <c r="T2388" s="250">
        <f t="shared" si="201"/>
        <v>0.51575157867457455</v>
      </c>
      <c r="U2388" s="250">
        <f t="shared" si="201"/>
        <v>0.48983867211724541</v>
      </c>
      <c r="V2388" s="250">
        <f t="shared" si="201"/>
        <v>0.49476689462854023</v>
      </c>
      <c r="W2388" s="250">
        <f t="shared" si="189"/>
        <v>0.48983867211724541</v>
      </c>
      <c r="X2388" s="250"/>
      <c r="Y2388" s="250"/>
      <c r="Z2388" s="250"/>
      <c r="AA2388" s="250"/>
    </row>
    <row r="2389" spans="1:27" ht="14.25" hidden="1" customHeight="1">
      <c r="A2389" s="120">
        <v>0.25</v>
      </c>
      <c r="B2389" s="120">
        <v>0.02</v>
      </c>
      <c r="C2389" s="120">
        <v>0.73</v>
      </c>
      <c r="D2389" s="250">
        <f t="shared" si="198"/>
        <v>0.31867411362151998</v>
      </c>
      <c r="E2389" s="250">
        <f t="shared" si="198"/>
        <v>0.29271774485899998</v>
      </c>
      <c r="F2389" s="250">
        <f t="shared" si="186"/>
        <v>0.29271774485899998</v>
      </c>
      <c r="G2389" s="250"/>
      <c r="H2389" s="250"/>
      <c r="I2389" s="250"/>
      <c r="J2389" s="250">
        <f t="shared" si="199"/>
        <v>0.29701081106048</v>
      </c>
      <c r="K2389" s="250">
        <f t="shared" si="199"/>
        <v>0.27710296798399997</v>
      </c>
      <c r="L2389" s="250">
        <f t="shared" si="187"/>
        <v>0.27710296798399997</v>
      </c>
      <c r="M2389" s="250"/>
      <c r="N2389" s="250"/>
      <c r="O2389" s="250"/>
      <c r="P2389" s="250">
        <f t="shared" si="200"/>
        <v>0.33988538238923993</v>
      </c>
      <c r="Q2389" s="250">
        <f t="shared" si="200"/>
        <v>0.34563959455175997</v>
      </c>
      <c r="R2389" s="250">
        <f t="shared" si="188"/>
        <v>0.33988538238923993</v>
      </c>
      <c r="S2389" s="250"/>
      <c r="T2389" s="250">
        <f t="shared" si="201"/>
        <v>0.5153216554337634</v>
      </c>
      <c r="U2389" s="250">
        <f t="shared" si="201"/>
        <v>0.49004735082548079</v>
      </c>
      <c r="V2389" s="250">
        <f t="shared" si="201"/>
        <v>0.49497555890605616</v>
      </c>
      <c r="W2389" s="250">
        <f t="shared" si="189"/>
        <v>0.49004735082548079</v>
      </c>
      <c r="X2389" s="250"/>
      <c r="Y2389" s="250"/>
      <c r="Z2389" s="250"/>
      <c r="AA2389" s="250"/>
    </row>
    <row r="2390" spans="1:27" ht="14.25" hidden="1" customHeight="1">
      <c r="A2390" s="120">
        <v>0.25</v>
      </c>
      <c r="B2390" s="120">
        <v>0.03</v>
      </c>
      <c r="C2390" s="120">
        <v>0.72</v>
      </c>
      <c r="D2390" s="250">
        <f t="shared" si="198"/>
        <v>0.31832684918227999</v>
      </c>
      <c r="E2390" s="250">
        <f t="shared" si="198"/>
        <v>0.29303672627900001</v>
      </c>
      <c r="F2390" s="250">
        <f t="shared" si="186"/>
        <v>0.29303672627900001</v>
      </c>
      <c r="G2390" s="250"/>
      <c r="H2390" s="250"/>
      <c r="I2390" s="250"/>
      <c r="J2390" s="250">
        <f t="shared" si="199"/>
        <v>0.29669353087471995</v>
      </c>
      <c r="K2390" s="250">
        <f t="shared" si="199"/>
        <v>0.277421949404</v>
      </c>
      <c r="L2390" s="250">
        <f t="shared" si="187"/>
        <v>0.277421949404</v>
      </c>
      <c r="M2390" s="250"/>
      <c r="N2390" s="250"/>
      <c r="O2390" s="250"/>
      <c r="P2390" s="250">
        <f t="shared" si="200"/>
        <v>0.33989154936335997</v>
      </c>
      <c r="Q2390" s="250">
        <f t="shared" si="200"/>
        <v>0.34563342757763993</v>
      </c>
      <c r="R2390" s="250">
        <f t="shared" si="188"/>
        <v>0.33989154936335997</v>
      </c>
      <c r="S2390" s="250"/>
      <c r="T2390" s="250">
        <f t="shared" si="201"/>
        <v>0.51489173219295226</v>
      </c>
      <c r="U2390" s="250">
        <f t="shared" si="201"/>
        <v>0.49025602953371622</v>
      </c>
      <c r="V2390" s="250">
        <f t="shared" si="201"/>
        <v>0.49518422318357214</v>
      </c>
      <c r="W2390" s="250">
        <f t="shared" si="189"/>
        <v>0.49025602953371622</v>
      </c>
      <c r="X2390" s="250"/>
      <c r="Y2390" s="250"/>
      <c r="Z2390" s="250"/>
      <c r="AA2390" s="250"/>
    </row>
    <row r="2391" spans="1:27" ht="14.25" hidden="1" customHeight="1">
      <c r="A2391" s="120">
        <v>0.25</v>
      </c>
      <c r="B2391" s="120">
        <v>0.04</v>
      </c>
      <c r="C2391" s="120">
        <v>0.71</v>
      </c>
      <c r="D2391" s="250">
        <f t="shared" si="198"/>
        <v>0.31797958474304</v>
      </c>
      <c r="E2391" s="250">
        <f t="shared" si="198"/>
        <v>0.29335570769899999</v>
      </c>
      <c r="F2391" s="250">
        <f t="shared" si="186"/>
        <v>0.29335570769899999</v>
      </c>
      <c r="G2391" s="250"/>
      <c r="H2391" s="250"/>
      <c r="I2391" s="250"/>
      <c r="J2391" s="250">
        <f t="shared" si="199"/>
        <v>0.29637625068896001</v>
      </c>
      <c r="K2391" s="250">
        <f t="shared" si="199"/>
        <v>0.27774093082399998</v>
      </c>
      <c r="L2391" s="250">
        <f t="shared" si="187"/>
        <v>0.27774093082399998</v>
      </c>
      <c r="M2391" s="250"/>
      <c r="N2391" s="250"/>
      <c r="O2391" s="250"/>
      <c r="P2391" s="250">
        <f t="shared" si="200"/>
        <v>0.33989771633747995</v>
      </c>
      <c r="Q2391" s="250">
        <f t="shared" si="200"/>
        <v>0.34562726060351995</v>
      </c>
      <c r="R2391" s="250">
        <f t="shared" si="188"/>
        <v>0.33989771633747995</v>
      </c>
      <c r="S2391" s="250"/>
      <c r="T2391" s="250">
        <f t="shared" si="201"/>
        <v>0.51446180895214111</v>
      </c>
      <c r="U2391" s="250">
        <f t="shared" si="201"/>
        <v>0.4904647082419516</v>
      </c>
      <c r="V2391" s="250">
        <f t="shared" si="201"/>
        <v>0.49539288746108812</v>
      </c>
      <c r="W2391" s="250">
        <f t="shared" si="189"/>
        <v>0.4904647082419516</v>
      </c>
      <c r="X2391" s="250"/>
      <c r="Y2391" s="250"/>
      <c r="Z2391" s="250"/>
      <c r="AA2391" s="250"/>
    </row>
    <row r="2392" spans="1:27" ht="14.25" hidden="1" customHeight="1">
      <c r="A2392" s="120">
        <v>0.25</v>
      </c>
      <c r="B2392" s="120">
        <v>0.05</v>
      </c>
      <c r="C2392" s="120">
        <v>0.7</v>
      </c>
      <c r="D2392" s="250">
        <f t="shared" si="198"/>
        <v>0.31763232030380001</v>
      </c>
      <c r="E2392" s="250">
        <f t="shared" si="198"/>
        <v>0.29367468911900002</v>
      </c>
      <c r="F2392" s="250">
        <f t="shared" si="186"/>
        <v>0.29367468911900002</v>
      </c>
      <c r="G2392" s="250"/>
      <c r="H2392" s="250"/>
      <c r="I2392" s="250"/>
      <c r="J2392" s="250">
        <f t="shared" si="199"/>
        <v>0.29605897050319996</v>
      </c>
      <c r="K2392" s="250">
        <f t="shared" si="199"/>
        <v>0.27805991224399995</v>
      </c>
      <c r="L2392" s="250">
        <f t="shared" si="187"/>
        <v>0.27805991224399995</v>
      </c>
      <c r="M2392" s="250"/>
      <c r="N2392" s="250"/>
      <c r="O2392" s="250"/>
      <c r="P2392" s="250">
        <f t="shared" si="200"/>
        <v>0.33990388331159999</v>
      </c>
      <c r="Q2392" s="250">
        <f t="shared" si="200"/>
        <v>0.34562109362939997</v>
      </c>
      <c r="R2392" s="250">
        <f t="shared" si="188"/>
        <v>0.33990388331159999</v>
      </c>
      <c r="S2392" s="250"/>
      <c r="T2392" s="250">
        <f t="shared" si="201"/>
        <v>0.51403188571132985</v>
      </c>
      <c r="U2392" s="250">
        <f t="shared" si="201"/>
        <v>0.49067338695018703</v>
      </c>
      <c r="V2392" s="250">
        <f t="shared" si="201"/>
        <v>0.49560155173860404</v>
      </c>
      <c r="W2392" s="250">
        <f t="shared" si="189"/>
        <v>0.49067338695018703</v>
      </c>
      <c r="X2392" s="250"/>
      <c r="Y2392" s="250"/>
      <c r="Z2392" s="250"/>
      <c r="AA2392" s="250"/>
    </row>
    <row r="2393" spans="1:27" ht="14.25" hidden="1" customHeight="1">
      <c r="A2393" s="120">
        <v>0.25</v>
      </c>
      <c r="B2393" s="120">
        <v>0.06</v>
      </c>
      <c r="C2393" s="120">
        <v>0.69</v>
      </c>
      <c r="D2393" s="250">
        <f t="shared" si="198"/>
        <v>0.31728505586456002</v>
      </c>
      <c r="E2393" s="250">
        <f t="shared" si="198"/>
        <v>0.293993670539</v>
      </c>
      <c r="F2393" s="250">
        <f t="shared" si="186"/>
        <v>0.293993670539</v>
      </c>
      <c r="G2393" s="250"/>
      <c r="H2393" s="250"/>
      <c r="I2393" s="250"/>
      <c r="J2393" s="250">
        <f t="shared" si="199"/>
        <v>0.29574169031743996</v>
      </c>
      <c r="K2393" s="250">
        <f t="shared" si="199"/>
        <v>0.27837889366399998</v>
      </c>
      <c r="L2393" s="250">
        <f t="shared" si="187"/>
        <v>0.27837889366399998</v>
      </c>
      <c r="M2393" s="250"/>
      <c r="N2393" s="250"/>
      <c r="O2393" s="250"/>
      <c r="P2393" s="250">
        <f t="shared" si="200"/>
        <v>0.33991005028571997</v>
      </c>
      <c r="Q2393" s="250">
        <f t="shared" si="200"/>
        <v>0.34561492665527993</v>
      </c>
      <c r="R2393" s="250">
        <f t="shared" si="188"/>
        <v>0.33991005028571997</v>
      </c>
      <c r="S2393" s="250"/>
      <c r="T2393" s="250">
        <f t="shared" si="201"/>
        <v>0.5136019624705187</v>
      </c>
      <c r="U2393" s="250">
        <f t="shared" si="201"/>
        <v>0.49088206565842241</v>
      </c>
      <c r="V2393" s="250">
        <f t="shared" si="201"/>
        <v>0.49581021601612002</v>
      </c>
      <c r="W2393" s="250">
        <f t="shared" si="189"/>
        <v>0.49088206565842241</v>
      </c>
      <c r="X2393" s="250"/>
      <c r="Y2393" s="250"/>
      <c r="Z2393" s="250"/>
      <c r="AA2393" s="250"/>
    </row>
    <row r="2394" spans="1:27" ht="14.25" hidden="1" customHeight="1">
      <c r="A2394" s="120">
        <v>0.25</v>
      </c>
      <c r="B2394" s="120">
        <v>7.0000000000000007E-2</v>
      </c>
      <c r="C2394" s="120">
        <v>0.68</v>
      </c>
      <c r="D2394" s="250">
        <f t="shared" si="198"/>
        <v>0.31693779142532003</v>
      </c>
      <c r="E2394" s="250">
        <f t="shared" si="198"/>
        <v>0.29431265195900003</v>
      </c>
      <c r="F2394" s="250">
        <f t="shared" si="186"/>
        <v>0.29431265195900003</v>
      </c>
      <c r="G2394" s="250"/>
      <c r="H2394" s="250"/>
      <c r="I2394" s="250"/>
      <c r="J2394" s="250">
        <f t="shared" si="199"/>
        <v>0.29542441013168003</v>
      </c>
      <c r="K2394" s="250">
        <f t="shared" si="199"/>
        <v>0.27869787508400001</v>
      </c>
      <c r="L2394" s="250">
        <f t="shared" si="187"/>
        <v>0.27869787508400001</v>
      </c>
      <c r="M2394" s="250"/>
      <c r="N2394" s="250"/>
      <c r="O2394" s="250"/>
      <c r="P2394" s="250">
        <f t="shared" si="200"/>
        <v>0.33991621725984</v>
      </c>
      <c r="Q2394" s="250">
        <f t="shared" si="200"/>
        <v>0.34560875968116</v>
      </c>
      <c r="R2394" s="250">
        <f t="shared" si="188"/>
        <v>0.33991621725984</v>
      </c>
      <c r="S2394" s="250"/>
      <c r="T2394" s="250">
        <f t="shared" si="201"/>
        <v>0.51317203922970767</v>
      </c>
      <c r="U2394" s="250">
        <f t="shared" si="201"/>
        <v>0.49109074436665784</v>
      </c>
      <c r="V2394" s="250">
        <f t="shared" si="201"/>
        <v>0.496018880293636</v>
      </c>
      <c r="W2394" s="250">
        <f t="shared" si="189"/>
        <v>0.49109074436665784</v>
      </c>
      <c r="X2394" s="250"/>
      <c r="Y2394" s="250"/>
      <c r="Z2394" s="250"/>
      <c r="AA2394" s="250"/>
    </row>
    <row r="2395" spans="1:27" ht="14.25" hidden="1" customHeight="1">
      <c r="A2395" s="120">
        <v>0.25</v>
      </c>
      <c r="B2395" s="120">
        <v>0.08</v>
      </c>
      <c r="C2395" s="120">
        <v>0.67</v>
      </c>
      <c r="D2395" s="250">
        <f t="shared" si="198"/>
        <v>0.31659052698608003</v>
      </c>
      <c r="E2395" s="250">
        <f t="shared" si="198"/>
        <v>0.294631633379</v>
      </c>
      <c r="F2395" s="250">
        <f t="shared" si="186"/>
        <v>0.294631633379</v>
      </c>
      <c r="G2395" s="250"/>
      <c r="H2395" s="250"/>
      <c r="I2395" s="250"/>
      <c r="J2395" s="250">
        <f t="shared" si="199"/>
        <v>0.29510712994592003</v>
      </c>
      <c r="K2395" s="250">
        <f t="shared" si="199"/>
        <v>0.27901685650399999</v>
      </c>
      <c r="L2395" s="250">
        <f t="shared" si="187"/>
        <v>0.27901685650399999</v>
      </c>
      <c r="M2395" s="250"/>
      <c r="N2395" s="250"/>
      <c r="O2395" s="250"/>
      <c r="P2395" s="250">
        <f t="shared" si="200"/>
        <v>0.33992238423395998</v>
      </c>
      <c r="Q2395" s="250">
        <f t="shared" si="200"/>
        <v>0.34560259270703997</v>
      </c>
      <c r="R2395" s="250">
        <f t="shared" si="188"/>
        <v>0.33992238423395998</v>
      </c>
      <c r="S2395" s="250"/>
      <c r="T2395" s="250">
        <f t="shared" si="201"/>
        <v>0.51274211598889641</v>
      </c>
      <c r="U2395" s="250">
        <f t="shared" si="201"/>
        <v>0.49129942307489322</v>
      </c>
      <c r="V2395" s="250">
        <f t="shared" si="201"/>
        <v>0.49622754457115198</v>
      </c>
      <c r="W2395" s="250">
        <f t="shared" si="189"/>
        <v>0.49129942307489322</v>
      </c>
      <c r="X2395" s="250"/>
      <c r="Y2395" s="250"/>
      <c r="Z2395" s="250"/>
      <c r="AA2395" s="250"/>
    </row>
    <row r="2396" spans="1:27" ht="14.25" hidden="1" customHeight="1">
      <c r="A2396" s="120">
        <v>0.25</v>
      </c>
      <c r="B2396" s="120">
        <v>0.09</v>
      </c>
      <c r="C2396" s="120">
        <v>0.66</v>
      </c>
      <c r="D2396" s="250">
        <f t="shared" si="198"/>
        <v>0.31624326254683999</v>
      </c>
      <c r="E2396" s="250">
        <f t="shared" si="198"/>
        <v>0.29495061479899998</v>
      </c>
      <c r="F2396" s="250">
        <f t="shared" si="186"/>
        <v>0.29495061479899998</v>
      </c>
      <c r="G2396" s="250"/>
      <c r="H2396" s="250"/>
      <c r="I2396" s="250"/>
      <c r="J2396" s="250">
        <f t="shared" si="199"/>
        <v>0.29478984976015998</v>
      </c>
      <c r="K2396" s="250">
        <f t="shared" si="199"/>
        <v>0.27933583792400002</v>
      </c>
      <c r="L2396" s="250">
        <f t="shared" si="187"/>
        <v>0.27933583792400002</v>
      </c>
      <c r="M2396" s="250"/>
      <c r="N2396" s="250"/>
      <c r="O2396" s="250"/>
      <c r="P2396" s="250">
        <f t="shared" si="200"/>
        <v>0.33992855120807997</v>
      </c>
      <c r="Q2396" s="250">
        <f t="shared" si="200"/>
        <v>0.34559642573291999</v>
      </c>
      <c r="R2396" s="250">
        <f t="shared" si="188"/>
        <v>0.33992855120807997</v>
      </c>
      <c r="S2396" s="250"/>
      <c r="T2396" s="250">
        <f t="shared" si="201"/>
        <v>0.51231219274808526</v>
      </c>
      <c r="U2396" s="250">
        <f t="shared" si="201"/>
        <v>0.49150810178312859</v>
      </c>
      <c r="V2396" s="250">
        <f t="shared" si="201"/>
        <v>0.4964362088486679</v>
      </c>
      <c r="W2396" s="250">
        <f t="shared" si="189"/>
        <v>0.49150810178312859</v>
      </c>
      <c r="X2396" s="250"/>
      <c r="Y2396" s="250"/>
      <c r="Z2396" s="250"/>
      <c r="AA2396" s="250"/>
    </row>
    <row r="2397" spans="1:27" ht="14.25" hidden="1" customHeight="1">
      <c r="A2397" s="120">
        <v>0.25</v>
      </c>
      <c r="B2397" s="120">
        <v>0.1</v>
      </c>
      <c r="C2397" s="120">
        <v>0.65</v>
      </c>
      <c r="D2397" s="250">
        <f t="shared" si="198"/>
        <v>0.31589599810760005</v>
      </c>
      <c r="E2397" s="250">
        <f t="shared" si="198"/>
        <v>0.29526959621900001</v>
      </c>
      <c r="F2397" s="250">
        <f t="shared" si="186"/>
        <v>0.29526959621900001</v>
      </c>
      <c r="G2397" s="250"/>
      <c r="H2397" s="250"/>
      <c r="I2397" s="250"/>
      <c r="J2397" s="250">
        <f t="shared" si="199"/>
        <v>0.29447256957439999</v>
      </c>
      <c r="K2397" s="250">
        <f t="shared" si="199"/>
        <v>0.27965481934399999</v>
      </c>
      <c r="L2397" s="250">
        <f t="shared" si="187"/>
        <v>0.27965481934399999</v>
      </c>
      <c r="M2397" s="250"/>
      <c r="N2397" s="250"/>
      <c r="O2397" s="250"/>
      <c r="P2397" s="250">
        <f t="shared" si="200"/>
        <v>0.3399347181822</v>
      </c>
      <c r="Q2397" s="250">
        <f t="shared" si="200"/>
        <v>0.34559025875880001</v>
      </c>
      <c r="R2397" s="250">
        <f t="shared" si="188"/>
        <v>0.3399347181822</v>
      </c>
      <c r="S2397" s="250"/>
      <c r="T2397" s="250">
        <f t="shared" si="201"/>
        <v>0.511882269507274</v>
      </c>
      <c r="U2397" s="250">
        <f t="shared" si="201"/>
        <v>0.49171678049136402</v>
      </c>
      <c r="V2397" s="250">
        <f t="shared" si="201"/>
        <v>0.49664487312618388</v>
      </c>
      <c r="W2397" s="250">
        <f t="shared" si="189"/>
        <v>0.49171678049136402</v>
      </c>
      <c r="X2397" s="250"/>
      <c r="Y2397" s="250"/>
      <c r="Z2397" s="250"/>
      <c r="AA2397" s="250"/>
    </row>
    <row r="2398" spans="1:27" ht="14.25" hidden="1" customHeight="1">
      <c r="A2398" s="120">
        <v>0.25</v>
      </c>
      <c r="B2398" s="120">
        <v>0.11</v>
      </c>
      <c r="C2398" s="120">
        <v>0.64</v>
      </c>
      <c r="D2398" s="250">
        <f t="shared" si="198"/>
        <v>0.31554873366836</v>
      </c>
      <c r="E2398" s="250">
        <f t="shared" si="198"/>
        <v>0.29558857763900004</v>
      </c>
      <c r="F2398" s="250">
        <f t="shared" si="186"/>
        <v>0.29558857763900004</v>
      </c>
      <c r="G2398" s="250"/>
      <c r="H2398" s="250"/>
      <c r="I2398" s="250"/>
      <c r="J2398" s="250">
        <f t="shared" si="199"/>
        <v>0.29415528938864</v>
      </c>
      <c r="K2398" s="250">
        <f t="shared" si="199"/>
        <v>0.27997380076400002</v>
      </c>
      <c r="L2398" s="250">
        <f t="shared" si="187"/>
        <v>0.27997380076400002</v>
      </c>
      <c r="M2398" s="250"/>
      <c r="N2398" s="250"/>
      <c r="O2398" s="250"/>
      <c r="P2398" s="250">
        <f t="shared" si="200"/>
        <v>0.33994088515631998</v>
      </c>
      <c r="Q2398" s="250">
        <f t="shared" si="200"/>
        <v>0.34558409178467997</v>
      </c>
      <c r="R2398" s="250">
        <f t="shared" si="188"/>
        <v>0.33994088515631998</v>
      </c>
      <c r="S2398" s="250"/>
      <c r="T2398" s="250">
        <f t="shared" si="201"/>
        <v>0.51145234626646285</v>
      </c>
      <c r="U2398" s="250">
        <f t="shared" si="201"/>
        <v>0.4919254591995994</v>
      </c>
      <c r="V2398" s="250">
        <f t="shared" si="201"/>
        <v>0.49685353740369986</v>
      </c>
      <c r="W2398" s="250">
        <f t="shared" si="189"/>
        <v>0.4919254591995994</v>
      </c>
      <c r="X2398" s="250"/>
      <c r="Y2398" s="250"/>
      <c r="Z2398" s="250"/>
      <c r="AA2398" s="250"/>
    </row>
    <row r="2399" spans="1:27" ht="14.25" hidden="1" customHeight="1">
      <c r="A2399" s="120">
        <v>0.25</v>
      </c>
      <c r="B2399" s="120">
        <v>0.12</v>
      </c>
      <c r="C2399" s="120">
        <v>0.63</v>
      </c>
      <c r="D2399" s="250">
        <f t="shared" si="198"/>
        <v>0.31520146922912001</v>
      </c>
      <c r="E2399" s="250">
        <f t="shared" si="198"/>
        <v>0.29590755905900001</v>
      </c>
      <c r="F2399" s="250">
        <f t="shared" si="186"/>
        <v>0.29590755905900001</v>
      </c>
      <c r="G2399" s="250"/>
      <c r="H2399" s="250"/>
      <c r="I2399" s="250"/>
      <c r="J2399" s="250">
        <f t="shared" si="199"/>
        <v>0.29383800920288</v>
      </c>
      <c r="K2399" s="250">
        <f t="shared" si="199"/>
        <v>0.280292782184</v>
      </c>
      <c r="L2399" s="250">
        <f t="shared" si="187"/>
        <v>0.280292782184</v>
      </c>
      <c r="M2399" s="250"/>
      <c r="N2399" s="250"/>
      <c r="O2399" s="250"/>
      <c r="P2399" s="250">
        <f t="shared" si="200"/>
        <v>0.33994705213043996</v>
      </c>
      <c r="Q2399" s="250">
        <f t="shared" si="200"/>
        <v>0.34557792481055999</v>
      </c>
      <c r="R2399" s="250">
        <f t="shared" si="188"/>
        <v>0.33994705213043996</v>
      </c>
      <c r="S2399" s="250"/>
      <c r="T2399" s="250">
        <f t="shared" si="201"/>
        <v>0.51102242302565171</v>
      </c>
      <c r="U2399" s="250">
        <f t="shared" si="201"/>
        <v>0.49213413790783478</v>
      </c>
      <c r="V2399" s="250">
        <f t="shared" si="201"/>
        <v>0.49706220168121579</v>
      </c>
      <c r="W2399" s="250">
        <f t="shared" si="189"/>
        <v>0.49213413790783478</v>
      </c>
      <c r="X2399" s="250"/>
      <c r="Y2399" s="250"/>
      <c r="Z2399" s="250"/>
      <c r="AA2399" s="250"/>
    </row>
    <row r="2400" spans="1:27" ht="14.25" hidden="1" customHeight="1">
      <c r="A2400" s="120">
        <v>0.25</v>
      </c>
      <c r="B2400" s="120">
        <v>0.13</v>
      </c>
      <c r="C2400" s="120">
        <v>0.62</v>
      </c>
      <c r="D2400" s="250">
        <f t="shared" si="198"/>
        <v>0.31485420478988002</v>
      </c>
      <c r="E2400" s="250">
        <f t="shared" si="198"/>
        <v>0.29622654047899999</v>
      </c>
      <c r="F2400" s="250">
        <f t="shared" si="186"/>
        <v>0.29622654047899999</v>
      </c>
      <c r="G2400" s="250"/>
      <c r="H2400" s="250"/>
      <c r="I2400" s="250"/>
      <c r="J2400" s="250">
        <f t="shared" si="199"/>
        <v>0.29352072901712001</v>
      </c>
      <c r="K2400" s="250">
        <f t="shared" si="199"/>
        <v>0.28061176360399998</v>
      </c>
      <c r="L2400" s="250">
        <f t="shared" si="187"/>
        <v>0.28061176360399998</v>
      </c>
      <c r="M2400" s="250"/>
      <c r="N2400" s="250"/>
      <c r="O2400" s="250"/>
      <c r="P2400" s="250">
        <f t="shared" si="200"/>
        <v>0.33995321910456</v>
      </c>
      <c r="Q2400" s="250">
        <f t="shared" si="200"/>
        <v>0.34557175783644001</v>
      </c>
      <c r="R2400" s="250">
        <f t="shared" si="188"/>
        <v>0.33995321910456</v>
      </c>
      <c r="S2400" s="250"/>
      <c r="T2400" s="250">
        <f t="shared" si="201"/>
        <v>0.51059249978484056</v>
      </c>
      <c r="U2400" s="250">
        <f t="shared" si="201"/>
        <v>0.49234281661607016</v>
      </c>
      <c r="V2400" s="250">
        <f t="shared" si="201"/>
        <v>0.49727086595873177</v>
      </c>
      <c r="W2400" s="250">
        <f t="shared" si="189"/>
        <v>0.49234281661607016</v>
      </c>
      <c r="X2400" s="250"/>
      <c r="Y2400" s="250"/>
      <c r="Z2400" s="250"/>
      <c r="AA2400" s="250"/>
    </row>
    <row r="2401" spans="1:27" ht="14.25" hidden="1" customHeight="1">
      <c r="A2401" s="120">
        <v>0.25</v>
      </c>
      <c r="B2401" s="120">
        <v>0.14000000000000001</v>
      </c>
      <c r="C2401" s="120">
        <v>0.61</v>
      </c>
      <c r="D2401" s="250">
        <f t="shared" si="198"/>
        <v>0.31450694035063997</v>
      </c>
      <c r="E2401" s="250">
        <f t="shared" si="198"/>
        <v>0.29654552189900002</v>
      </c>
      <c r="F2401" s="250">
        <f t="shared" si="186"/>
        <v>0.29654552189900002</v>
      </c>
      <c r="G2401" s="250"/>
      <c r="H2401" s="250"/>
      <c r="I2401" s="250"/>
      <c r="J2401" s="250">
        <f t="shared" si="199"/>
        <v>0.29320344883136001</v>
      </c>
      <c r="K2401" s="250">
        <f t="shared" si="199"/>
        <v>0.28093074502400001</v>
      </c>
      <c r="L2401" s="250">
        <f t="shared" si="187"/>
        <v>0.28093074502400001</v>
      </c>
      <c r="M2401" s="250"/>
      <c r="N2401" s="250"/>
      <c r="O2401" s="250"/>
      <c r="P2401" s="250">
        <f t="shared" si="200"/>
        <v>0.33995938607867998</v>
      </c>
      <c r="Q2401" s="250">
        <f t="shared" si="200"/>
        <v>0.34556559086231997</v>
      </c>
      <c r="R2401" s="250">
        <f t="shared" si="188"/>
        <v>0.33995938607867998</v>
      </c>
      <c r="S2401" s="250"/>
      <c r="T2401" s="250">
        <f t="shared" si="201"/>
        <v>0.51016257654402941</v>
      </c>
      <c r="U2401" s="250">
        <f t="shared" si="201"/>
        <v>0.49255149532430564</v>
      </c>
      <c r="V2401" s="250">
        <f t="shared" si="201"/>
        <v>0.49747953023624769</v>
      </c>
      <c r="W2401" s="250">
        <f t="shared" si="189"/>
        <v>0.49255149532430564</v>
      </c>
      <c r="X2401" s="250"/>
      <c r="Y2401" s="250"/>
      <c r="Z2401" s="250"/>
      <c r="AA2401" s="250"/>
    </row>
    <row r="2402" spans="1:27" ht="14.25" hidden="1" customHeight="1">
      <c r="A2402" s="120">
        <v>0.25</v>
      </c>
      <c r="B2402" s="120">
        <v>0.15</v>
      </c>
      <c r="C2402" s="120">
        <v>0.6</v>
      </c>
      <c r="D2402" s="250">
        <f t="shared" ref="D2402:E2465" si="202">$A2402*B$157+$B2402*B$158+$C2402*B$159</f>
        <v>0.31415967591140004</v>
      </c>
      <c r="E2402" s="250">
        <f t="shared" si="202"/>
        <v>0.29686450331899999</v>
      </c>
      <c r="F2402" s="250">
        <f t="shared" si="186"/>
        <v>0.29686450331899999</v>
      </c>
      <c r="G2402" s="250"/>
      <c r="H2402" s="250"/>
      <c r="I2402" s="250"/>
      <c r="J2402" s="250">
        <f t="shared" ref="J2402:K2465" si="203">$A2402*H$157+$B2402*H$158+$C2402*H$159</f>
        <v>0.29288616864560002</v>
      </c>
      <c r="K2402" s="250">
        <f t="shared" si="203"/>
        <v>0.28124972644399998</v>
      </c>
      <c r="L2402" s="250">
        <f t="shared" si="187"/>
        <v>0.28124972644399998</v>
      </c>
      <c r="M2402" s="250"/>
      <c r="N2402" s="250"/>
      <c r="O2402" s="250"/>
      <c r="P2402" s="250">
        <f t="shared" ref="P2402:Q2465" si="204">$A2402*N$157+$B2402*N$158+$C2402*N$159</f>
        <v>0.33996555305279996</v>
      </c>
      <c r="Q2402" s="250">
        <f t="shared" si="204"/>
        <v>0.34555942388819999</v>
      </c>
      <c r="R2402" s="250">
        <f t="shared" si="188"/>
        <v>0.33996555305279996</v>
      </c>
      <c r="S2402" s="250"/>
      <c r="T2402" s="250">
        <f t="shared" ref="T2402:V2465" si="205">$A2402*I$3+$B2402*I$4+$C2402*I$5</f>
        <v>0.50973265330321826</v>
      </c>
      <c r="U2402" s="250">
        <f t="shared" si="205"/>
        <v>0.49276017403254102</v>
      </c>
      <c r="V2402" s="250">
        <f t="shared" si="205"/>
        <v>0.49768819451376362</v>
      </c>
      <c r="W2402" s="250">
        <f t="shared" si="189"/>
        <v>0.49276017403254102</v>
      </c>
      <c r="X2402" s="250"/>
      <c r="Y2402" s="250"/>
      <c r="Z2402" s="250"/>
      <c r="AA2402" s="250"/>
    </row>
    <row r="2403" spans="1:27" ht="14.25" hidden="1" customHeight="1">
      <c r="A2403" s="120">
        <v>0.25</v>
      </c>
      <c r="B2403" s="120">
        <v>0.16</v>
      </c>
      <c r="C2403" s="120">
        <v>0.59</v>
      </c>
      <c r="D2403" s="250">
        <f t="shared" si="202"/>
        <v>0.31381241147215999</v>
      </c>
      <c r="E2403" s="250">
        <f t="shared" si="202"/>
        <v>0.29718348473900003</v>
      </c>
      <c r="F2403" s="250">
        <f t="shared" si="186"/>
        <v>0.29718348473900003</v>
      </c>
      <c r="G2403" s="250"/>
      <c r="H2403" s="250"/>
      <c r="I2403" s="250"/>
      <c r="J2403" s="250">
        <f t="shared" si="203"/>
        <v>0.29256888845983997</v>
      </c>
      <c r="K2403" s="250">
        <f t="shared" si="203"/>
        <v>0.28156870786400001</v>
      </c>
      <c r="L2403" s="250">
        <f t="shared" si="187"/>
        <v>0.28156870786400001</v>
      </c>
      <c r="M2403" s="250"/>
      <c r="N2403" s="250"/>
      <c r="O2403" s="250"/>
      <c r="P2403" s="250">
        <f t="shared" si="204"/>
        <v>0.33997172002692</v>
      </c>
      <c r="Q2403" s="250">
        <f t="shared" si="204"/>
        <v>0.34555325691408001</v>
      </c>
      <c r="R2403" s="250">
        <f t="shared" si="188"/>
        <v>0.33997172002692</v>
      </c>
      <c r="S2403" s="250"/>
      <c r="T2403" s="250">
        <f t="shared" si="205"/>
        <v>0.50930273006240701</v>
      </c>
      <c r="U2403" s="250">
        <f t="shared" si="205"/>
        <v>0.4929688527407764</v>
      </c>
      <c r="V2403" s="250">
        <f t="shared" si="205"/>
        <v>0.49789685879127965</v>
      </c>
      <c r="W2403" s="250">
        <f t="shared" si="189"/>
        <v>0.4929688527407764</v>
      </c>
      <c r="X2403" s="250"/>
      <c r="Y2403" s="250"/>
      <c r="Z2403" s="250"/>
      <c r="AA2403" s="250"/>
    </row>
    <row r="2404" spans="1:27" ht="14.25" hidden="1" customHeight="1">
      <c r="A2404" s="120">
        <v>0.25</v>
      </c>
      <c r="B2404" s="120">
        <v>0.17</v>
      </c>
      <c r="C2404" s="120">
        <v>0.57999999999999996</v>
      </c>
      <c r="D2404" s="250">
        <f t="shared" si="202"/>
        <v>0.31346514703292</v>
      </c>
      <c r="E2404" s="250">
        <f t="shared" si="202"/>
        <v>0.297502466159</v>
      </c>
      <c r="F2404" s="250">
        <f t="shared" si="186"/>
        <v>0.297502466159</v>
      </c>
      <c r="G2404" s="250"/>
      <c r="H2404" s="250"/>
      <c r="I2404" s="250"/>
      <c r="J2404" s="250">
        <f t="shared" si="203"/>
        <v>0.29225160827407998</v>
      </c>
      <c r="K2404" s="250">
        <f t="shared" si="203"/>
        <v>0.28188768928399999</v>
      </c>
      <c r="L2404" s="250">
        <f t="shared" si="187"/>
        <v>0.28188768928399999</v>
      </c>
      <c r="M2404" s="250"/>
      <c r="N2404" s="250"/>
      <c r="O2404" s="250"/>
      <c r="P2404" s="250">
        <f t="shared" si="204"/>
        <v>0.33997788700103992</v>
      </c>
      <c r="Q2404" s="250">
        <f t="shared" si="204"/>
        <v>0.34554708993995997</v>
      </c>
      <c r="R2404" s="250">
        <f t="shared" si="188"/>
        <v>0.33997788700103992</v>
      </c>
      <c r="S2404" s="250"/>
      <c r="T2404" s="250">
        <f t="shared" si="205"/>
        <v>0.50887280682159586</v>
      </c>
      <c r="U2404" s="250">
        <f t="shared" si="205"/>
        <v>0.49317753144901177</v>
      </c>
      <c r="V2404" s="250">
        <f t="shared" si="205"/>
        <v>0.49810552306879557</v>
      </c>
      <c r="W2404" s="250">
        <f t="shared" si="189"/>
        <v>0.49317753144901177</v>
      </c>
      <c r="X2404" s="250"/>
      <c r="Y2404" s="250"/>
      <c r="Z2404" s="250"/>
      <c r="AA2404" s="250"/>
    </row>
    <row r="2405" spans="1:27" ht="14.25" hidden="1" customHeight="1">
      <c r="A2405" s="120">
        <v>0.25</v>
      </c>
      <c r="B2405" s="120">
        <v>0.18</v>
      </c>
      <c r="C2405" s="120">
        <v>0.56999999999999995</v>
      </c>
      <c r="D2405" s="250">
        <f t="shared" si="202"/>
        <v>0.31311788259368001</v>
      </c>
      <c r="E2405" s="250">
        <f t="shared" si="202"/>
        <v>0.29782144757899998</v>
      </c>
      <c r="F2405" s="250">
        <f t="shared" si="186"/>
        <v>0.29782144757899998</v>
      </c>
      <c r="G2405" s="250"/>
      <c r="H2405" s="250"/>
      <c r="I2405" s="250"/>
      <c r="J2405" s="250">
        <f t="shared" si="203"/>
        <v>0.29193432808831998</v>
      </c>
      <c r="K2405" s="250">
        <f t="shared" si="203"/>
        <v>0.28220667070399996</v>
      </c>
      <c r="L2405" s="250">
        <f t="shared" si="187"/>
        <v>0.28220667070399996</v>
      </c>
      <c r="M2405" s="250"/>
      <c r="N2405" s="250"/>
      <c r="O2405" s="250"/>
      <c r="P2405" s="250">
        <f t="shared" si="204"/>
        <v>0.33998405397515996</v>
      </c>
      <c r="Q2405" s="250">
        <f t="shared" si="204"/>
        <v>0.34554092296583994</v>
      </c>
      <c r="R2405" s="250">
        <f t="shared" si="188"/>
        <v>0.33998405397515996</v>
      </c>
      <c r="S2405" s="250"/>
      <c r="T2405" s="250">
        <f t="shared" si="205"/>
        <v>0.5084428835807846</v>
      </c>
      <c r="U2405" s="250">
        <f t="shared" si="205"/>
        <v>0.49338621015724715</v>
      </c>
      <c r="V2405" s="250">
        <f t="shared" si="205"/>
        <v>0.49831418734631155</v>
      </c>
      <c r="W2405" s="250">
        <f t="shared" si="189"/>
        <v>0.49338621015724715</v>
      </c>
      <c r="X2405" s="250"/>
      <c r="Y2405" s="250"/>
      <c r="Z2405" s="250"/>
      <c r="AA2405" s="250"/>
    </row>
    <row r="2406" spans="1:27" ht="14.25" hidden="1" customHeight="1">
      <c r="A2406" s="120">
        <v>0.25</v>
      </c>
      <c r="B2406" s="120">
        <v>0.19</v>
      </c>
      <c r="C2406" s="120">
        <v>0.56000000000000005</v>
      </c>
      <c r="D2406" s="250">
        <f t="shared" si="202"/>
        <v>0.31277061815444002</v>
      </c>
      <c r="E2406" s="250">
        <f t="shared" si="202"/>
        <v>0.29814042899900006</v>
      </c>
      <c r="F2406" s="250">
        <f t="shared" si="186"/>
        <v>0.29814042899900006</v>
      </c>
      <c r="G2406" s="250"/>
      <c r="H2406" s="250"/>
      <c r="I2406" s="250"/>
      <c r="J2406" s="250">
        <f t="shared" si="203"/>
        <v>0.29161704790255999</v>
      </c>
      <c r="K2406" s="250">
        <f t="shared" si="203"/>
        <v>0.28252565212400005</v>
      </c>
      <c r="L2406" s="250">
        <f t="shared" si="187"/>
        <v>0.28252565212400005</v>
      </c>
      <c r="M2406" s="250"/>
      <c r="N2406" s="250"/>
      <c r="O2406" s="250"/>
      <c r="P2406" s="250">
        <f t="shared" si="204"/>
        <v>0.33999022094928</v>
      </c>
      <c r="Q2406" s="250">
        <f t="shared" si="204"/>
        <v>0.34553475599172001</v>
      </c>
      <c r="R2406" s="250">
        <f t="shared" si="188"/>
        <v>0.33999022094928</v>
      </c>
      <c r="S2406" s="250"/>
      <c r="T2406" s="250">
        <f t="shared" si="205"/>
        <v>0.50801296033997356</v>
      </c>
      <c r="U2406" s="250">
        <f t="shared" si="205"/>
        <v>0.49359488886548264</v>
      </c>
      <c r="V2406" s="250">
        <f t="shared" si="205"/>
        <v>0.49852285162382753</v>
      </c>
      <c r="W2406" s="250">
        <f t="shared" si="189"/>
        <v>0.49359488886548264</v>
      </c>
      <c r="X2406" s="250"/>
      <c r="Y2406" s="250"/>
      <c r="Z2406" s="250"/>
      <c r="AA2406" s="250"/>
    </row>
    <row r="2407" spans="1:27" ht="14.25" hidden="1" customHeight="1">
      <c r="A2407" s="120">
        <v>0.25</v>
      </c>
      <c r="B2407" s="120">
        <v>0.2</v>
      </c>
      <c r="C2407" s="120">
        <v>0.55000000000000004</v>
      </c>
      <c r="D2407" s="250">
        <f t="shared" si="202"/>
        <v>0.31242335371520003</v>
      </c>
      <c r="E2407" s="250">
        <f t="shared" si="202"/>
        <v>0.29845941041900004</v>
      </c>
      <c r="F2407" s="250">
        <f t="shared" si="186"/>
        <v>0.29845941041900004</v>
      </c>
      <c r="G2407" s="250"/>
      <c r="H2407" s="250"/>
      <c r="I2407" s="250"/>
      <c r="J2407" s="250">
        <f t="shared" si="203"/>
        <v>0.2912997677168</v>
      </c>
      <c r="K2407" s="250">
        <f t="shared" si="203"/>
        <v>0.28284463354400002</v>
      </c>
      <c r="L2407" s="250">
        <f t="shared" si="187"/>
        <v>0.28284463354400002</v>
      </c>
      <c r="M2407" s="250"/>
      <c r="N2407" s="250"/>
      <c r="O2407" s="250"/>
      <c r="P2407" s="250">
        <f t="shared" si="204"/>
        <v>0.33999638792340003</v>
      </c>
      <c r="Q2407" s="250">
        <f t="shared" si="204"/>
        <v>0.34552858901759997</v>
      </c>
      <c r="R2407" s="250">
        <f t="shared" si="188"/>
        <v>0.33999638792340003</v>
      </c>
      <c r="S2407" s="250"/>
      <c r="T2407" s="250">
        <f t="shared" si="205"/>
        <v>0.50758303709916242</v>
      </c>
      <c r="U2407" s="250">
        <f t="shared" si="205"/>
        <v>0.49380356757371802</v>
      </c>
      <c r="V2407" s="250">
        <f t="shared" si="205"/>
        <v>0.49873151590134346</v>
      </c>
      <c r="W2407" s="250">
        <f t="shared" si="189"/>
        <v>0.49380356757371802</v>
      </c>
      <c r="X2407" s="250"/>
      <c r="Y2407" s="250"/>
      <c r="Z2407" s="250"/>
      <c r="AA2407" s="250"/>
    </row>
    <row r="2408" spans="1:27" ht="14.25" hidden="1" customHeight="1">
      <c r="A2408" s="120">
        <v>0.25</v>
      </c>
      <c r="B2408" s="120">
        <v>0.21</v>
      </c>
      <c r="C2408" s="120">
        <v>0.54</v>
      </c>
      <c r="D2408" s="250">
        <f t="shared" si="202"/>
        <v>0.31207608927596003</v>
      </c>
      <c r="E2408" s="250">
        <f t="shared" si="202"/>
        <v>0.29877839183900001</v>
      </c>
      <c r="F2408" s="250">
        <f t="shared" si="186"/>
        <v>0.29877839183900001</v>
      </c>
      <c r="G2408" s="250"/>
      <c r="H2408" s="250"/>
      <c r="I2408" s="250"/>
      <c r="J2408" s="250">
        <f t="shared" si="203"/>
        <v>0.29098248753104</v>
      </c>
      <c r="K2408" s="250">
        <f t="shared" si="203"/>
        <v>0.283163614964</v>
      </c>
      <c r="L2408" s="250">
        <f t="shared" si="187"/>
        <v>0.283163614964</v>
      </c>
      <c r="M2408" s="250"/>
      <c r="N2408" s="250"/>
      <c r="O2408" s="250"/>
      <c r="P2408" s="250">
        <f t="shared" si="204"/>
        <v>0.34000255489752002</v>
      </c>
      <c r="Q2408" s="250">
        <f t="shared" si="204"/>
        <v>0.34552242204347999</v>
      </c>
      <c r="R2408" s="250">
        <f t="shared" si="188"/>
        <v>0.34000255489752002</v>
      </c>
      <c r="S2408" s="250"/>
      <c r="T2408" s="250">
        <f t="shared" si="205"/>
        <v>0.50715311385835116</v>
      </c>
      <c r="U2408" s="250">
        <f t="shared" si="205"/>
        <v>0.49401224628195339</v>
      </c>
      <c r="V2408" s="250">
        <f t="shared" si="205"/>
        <v>0.49894018017885944</v>
      </c>
      <c r="W2408" s="250">
        <f t="shared" si="189"/>
        <v>0.49401224628195339</v>
      </c>
      <c r="X2408" s="250"/>
      <c r="Y2408" s="250"/>
      <c r="Z2408" s="250"/>
      <c r="AA2408" s="250"/>
    </row>
    <row r="2409" spans="1:27" ht="14.25" hidden="1" customHeight="1">
      <c r="A2409" s="120">
        <v>0.25</v>
      </c>
      <c r="B2409" s="120">
        <v>0.22</v>
      </c>
      <c r="C2409" s="120">
        <v>0.53</v>
      </c>
      <c r="D2409" s="250">
        <f t="shared" si="202"/>
        <v>0.31172882483672004</v>
      </c>
      <c r="E2409" s="250">
        <f t="shared" si="202"/>
        <v>0.29909737325899999</v>
      </c>
      <c r="F2409" s="250">
        <f t="shared" si="186"/>
        <v>0.29909737325899999</v>
      </c>
      <c r="G2409" s="250"/>
      <c r="H2409" s="250"/>
      <c r="I2409" s="250"/>
      <c r="J2409" s="250">
        <f t="shared" si="203"/>
        <v>0.29066520734528001</v>
      </c>
      <c r="K2409" s="250">
        <f t="shared" si="203"/>
        <v>0.28348259638399997</v>
      </c>
      <c r="L2409" s="250">
        <f t="shared" si="187"/>
        <v>0.28348259638399997</v>
      </c>
      <c r="M2409" s="250"/>
      <c r="N2409" s="250"/>
      <c r="O2409" s="250"/>
      <c r="P2409" s="250">
        <f t="shared" si="204"/>
        <v>0.34000872187164</v>
      </c>
      <c r="Q2409" s="250">
        <f t="shared" si="204"/>
        <v>0.34551625506936001</v>
      </c>
      <c r="R2409" s="250">
        <f t="shared" si="188"/>
        <v>0.34000872187164</v>
      </c>
      <c r="S2409" s="250"/>
      <c r="T2409" s="250">
        <f t="shared" si="205"/>
        <v>0.50672319061754001</v>
      </c>
      <c r="U2409" s="250">
        <f t="shared" si="205"/>
        <v>0.49422092499018883</v>
      </c>
      <c r="V2409" s="250">
        <f t="shared" si="205"/>
        <v>0.49914884445637542</v>
      </c>
      <c r="W2409" s="250">
        <f t="shared" si="189"/>
        <v>0.49422092499018883</v>
      </c>
      <c r="X2409" s="250"/>
      <c r="Y2409" s="250"/>
      <c r="Z2409" s="250"/>
      <c r="AA2409" s="250"/>
    </row>
    <row r="2410" spans="1:27" ht="14.25" hidden="1" customHeight="1">
      <c r="A2410" s="120">
        <v>0.25</v>
      </c>
      <c r="B2410" s="120">
        <v>0.23</v>
      </c>
      <c r="C2410" s="120">
        <v>0.52</v>
      </c>
      <c r="D2410" s="250">
        <f t="shared" si="202"/>
        <v>0.31138156039748</v>
      </c>
      <c r="E2410" s="250">
        <f t="shared" si="202"/>
        <v>0.29941635467899996</v>
      </c>
      <c r="F2410" s="250">
        <f t="shared" si="186"/>
        <v>0.29941635467899996</v>
      </c>
      <c r="G2410" s="250"/>
      <c r="H2410" s="250"/>
      <c r="I2410" s="250"/>
      <c r="J2410" s="250">
        <f t="shared" si="203"/>
        <v>0.29034792715951996</v>
      </c>
      <c r="K2410" s="250">
        <f t="shared" si="203"/>
        <v>0.283801577804</v>
      </c>
      <c r="L2410" s="250">
        <f t="shared" si="187"/>
        <v>0.283801577804</v>
      </c>
      <c r="M2410" s="250"/>
      <c r="N2410" s="250"/>
      <c r="O2410" s="250"/>
      <c r="P2410" s="250">
        <f t="shared" si="204"/>
        <v>0.34001488884575998</v>
      </c>
      <c r="Q2410" s="250">
        <f t="shared" si="204"/>
        <v>0.34551008809523998</v>
      </c>
      <c r="R2410" s="250">
        <f t="shared" si="188"/>
        <v>0.34001488884575998</v>
      </c>
      <c r="S2410" s="250"/>
      <c r="T2410" s="250">
        <f t="shared" si="205"/>
        <v>0.50629326737672886</v>
      </c>
      <c r="U2410" s="250">
        <f t="shared" si="205"/>
        <v>0.49442960369842426</v>
      </c>
      <c r="V2410" s="250">
        <f t="shared" si="205"/>
        <v>0.4993575087338914</v>
      </c>
      <c r="W2410" s="250">
        <f t="shared" si="189"/>
        <v>0.49442960369842426</v>
      </c>
      <c r="X2410" s="250"/>
      <c r="Y2410" s="250"/>
      <c r="Z2410" s="250"/>
      <c r="AA2410" s="250"/>
    </row>
    <row r="2411" spans="1:27" ht="14.25" hidden="1" customHeight="1">
      <c r="A2411" s="120">
        <v>0.25</v>
      </c>
      <c r="B2411" s="120">
        <v>0.24</v>
      </c>
      <c r="C2411" s="120">
        <v>0.51</v>
      </c>
      <c r="D2411" s="250">
        <f t="shared" si="202"/>
        <v>0.31103429595824</v>
      </c>
      <c r="E2411" s="250">
        <f t="shared" si="202"/>
        <v>0.29973533609900005</v>
      </c>
      <c r="F2411" s="250">
        <f t="shared" si="186"/>
        <v>0.29973533609900005</v>
      </c>
      <c r="G2411" s="250"/>
      <c r="H2411" s="250"/>
      <c r="I2411" s="250"/>
      <c r="J2411" s="250">
        <f t="shared" si="203"/>
        <v>0.29003064697376002</v>
      </c>
      <c r="K2411" s="250">
        <f t="shared" si="203"/>
        <v>0.28412055922400004</v>
      </c>
      <c r="L2411" s="250">
        <f t="shared" si="187"/>
        <v>0.28412055922400004</v>
      </c>
      <c r="M2411" s="250"/>
      <c r="N2411" s="250"/>
      <c r="O2411" s="250"/>
      <c r="P2411" s="250">
        <f t="shared" si="204"/>
        <v>0.34002105581987996</v>
      </c>
      <c r="Q2411" s="250">
        <f t="shared" si="204"/>
        <v>0.34550392112111999</v>
      </c>
      <c r="R2411" s="250">
        <f t="shared" si="188"/>
        <v>0.34002105581987996</v>
      </c>
      <c r="S2411" s="250"/>
      <c r="T2411" s="250">
        <f t="shared" si="205"/>
        <v>0.50586334413591771</v>
      </c>
      <c r="U2411" s="250">
        <f t="shared" si="205"/>
        <v>0.49463828240665964</v>
      </c>
      <c r="V2411" s="250">
        <f t="shared" si="205"/>
        <v>0.49956617301140732</v>
      </c>
      <c r="W2411" s="250">
        <f t="shared" si="189"/>
        <v>0.49463828240665964</v>
      </c>
      <c r="X2411" s="250"/>
      <c r="Y2411" s="250"/>
      <c r="Z2411" s="250"/>
      <c r="AA2411" s="250"/>
    </row>
    <row r="2412" spans="1:27" ht="14.25" hidden="1" customHeight="1">
      <c r="A2412" s="120">
        <v>0.25</v>
      </c>
      <c r="B2412" s="120">
        <v>0.25</v>
      </c>
      <c r="C2412" s="120">
        <v>0.5</v>
      </c>
      <c r="D2412" s="250">
        <f t="shared" si="202"/>
        <v>0.31068703151900001</v>
      </c>
      <c r="E2412" s="250">
        <f t="shared" si="202"/>
        <v>0.30005431751900002</v>
      </c>
      <c r="F2412" s="250">
        <f t="shared" si="186"/>
        <v>0.30005431751900002</v>
      </c>
      <c r="G2412" s="250"/>
      <c r="H2412" s="250"/>
      <c r="I2412" s="250"/>
      <c r="J2412" s="250">
        <f t="shared" si="203"/>
        <v>0.28971336678799997</v>
      </c>
      <c r="K2412" s="250">
        <f t="shared" si="203"/>
        <v>0.28443954064400001</v>
      </c>
      <c r="L2412" s="250">
        <f t="shared" si="187"/>
        <v>0.28443954064400001</v>
      </c>
      <c r="M2412" s="250"/>
      <c r="N2412" s="250"/>
      <c r="O2412" s="250"/>
      <c r="P2412" s="250">
        <f t="shared" si="204"/>
        <v>0.34002722279399999</v>
      </c>
      <c r="Q2412" s="250">
        <f t="shared" si="204"/>
        <v>0.34549775414700001</v>
      </c>
      <c r="R2412" s="250">
        <f t="shared" si="188"/>
        <v>0.34002722279399999</v>
      </c>
      <c r="S2412" s="250"/>
      <c r="T2412" s="250">
        <f t="shared" si="205"/>
        <v>0.50543342089510657</v>
      </c>
      <c r="U2412" s="250">
        <f t="shared" si="205"/>
        <v>0.49484696111489501</v>
      </c>
      <c r="V2412" s="250">
        <f t="shared" si="205"/>
        <v>0.49977483728892325</v>
      </c>
      <c r="W2412" s="250">
        <f t="shared" si="189"/>
        <v>0.49484696111489501</v>
      </c>
      <c r="X2412" s="250"/>
      <c r="Y2412" s="250"/>
      <c r="Z2412" s="250"/>
      <c r="AA2412" s="250"/>
    </row>
    <row r="2413" spans="1:27" ht="14.25" hidden="1" customHeight="1">
      <c r="A2413" s="120">
        <v>0.25</v>
      </c>
      <c r="B2413" s="120">
        <v>0.26</v>
      </c>
      <c r="C2413" s="120">
        <v>0.49</v>
      </c>
      <c r="D2413" s="250">
        <f t="shared" si="202"/>
        <v>0.31033976707976002</v>
      </c>
      <c r="E2413" s="250">
        <f t="shared" si="202"/>
        <v>0.300373298939</v>
      </c>
      <c r="F2413" s="250">
        <f t="shared" si="186"/>
        <v>0.300373298939</v>
      </c>
      <c r="G2413" s="250"/>
      <c r="H2413" s="250"/>
      <c r="I2413" s="250"/>
      <c r="J2413" s="250">
        <f t="shared" si="203"/>
        <v>0.28939608660224003</v>
      </c>
      <c r="K2413" s="250">
        <f t="shared" si="203"/>
        <v>0.28475852206399999</v>
      </c>
      <c r="L2413" s="250">
        <f t="shared" si="187"/>
        <v>0.28475852206399999</v>
      </c>
      <c r="M2413" s="250"/>
      <c r="N2413" s="250"/>
      <c r="O2413" s="250"/>
      <c r="P2413" s="250">
        <f t="shared" si="204"/>
        <v>0.34003338976811998</v>
      </c>
      <c r="Q2413" s="250">
        <f t="shared" si="204"/>
        <v>0.34549158717287998</v>
      </c>
      <c r="R2413" s="250">
        <f t="shared" si="188"/>
        <v>0.34003338976811998</v>
      </c>
      <c r="S2413" s="250"/>
      <c r="T2413" s="250">
        <f t="shared" si="205"/>
        <v>0.50500349765429531</v>
      </c>
      <c r="U2413" s="250">
        <f t="shared" si="205"/>
        <v>0.49505563982313039</v>
      </c>
      <c r="V2413" s="250">
        <f t="shared" si="205"/>
        <v>0.49998350156643923</v>
      </c>
      <c r="W2413" s="250">
        <f t="shared" si="189"/>
        <v>0.49505563982313039</v>
      </c>
      <c r="X2413" s="250"/>
      <c r="Y2413" s="250"/>
      <c r="Z2413" s="250"/>
      <c r="AA2413" s="250"/>
    </row>
    <row r="2414" spans="1:27" ht="14.25" hidden="1" customHeight="1">
      <c r="A2414" s="120">
        <v>0.25</v>
      </c>
      <c r="B2414" s="120">
        <v>0.27</v>
      </c>
      <c r="C2414" s="120">
        <v>0.48</v>
      </c>
      <c r="D2414" s="250">
        <f t="shared" si="202"/>
        <v>0.30999250264052003</v>
      </c>
      <c r="E2414" s="250">
        <f t="shared" si="202"/>
        <v>0.30069228035899997</v>
      </c>
      <c r="F2414" s="250">
        <f t="shared" si="186"/>
        <v>0.30069228035899997</v>
      </c>
      <c r="G2414" s="250"/>
      <c r="H2414" s="250"/>
      <c r="I2414" s="250"/>
      <c r="J2414" s="250">
        <f t="shared" si="203"/>
        <v>0.28907880641647998</v>
      </c>
      <c r="K2414" s="250">
        <f t="shared" si="203"/>
        <v>0.28507750348399996</v>
      </c>
      <c r="L2414" s="250">
        <f t="shared" si="187"/>
        <v>0.28507750348399996</v>
      </c>
      <c r="M2414" s="250"/>
      <c r="N2414" s="250"/>
      <c r="O2414" s="250"/>
      <c r="P2414" s="250">
        <f t="shared" si="204"/>
        <v>0.34003955674223996</v>
      </c>
      <c r="Q2414" s="250">
        <f t="shared" si="204"/>
        <v>0.34548542019875994</v>
      </c>
      <c r="R2414" s="250">
        <f t="shared" si="188"/>
        <v>0.34003955674223996</v>
      </c>
      <c r="S2414" s="250"/>
      <c r="T2414" s="250">
        <f t="shared" si="205"/>
        <v>0.50457357441348427</v>
      </c>
      <c r="U2414" s="250">
        <f t="shared" si="205"/>
        <v>0.49526431853136577</v>
      </c>
      <c r="V2414" s="250">
        <f t="shared" si="205"/>
        <v>0.50019216584395521</v>
      </c>
      <c r="W2414" s="250">
        <f t="shared" si="189"/>
        <v>0.49526431853136577</v>
      </c>
      <c r="X2414" s="250"/>
      <c r="Y2414" s="250"/>
      <c r="Z2414" s="250"/>
      <c r="AA2414" s="250"/>
    </row>
    <row r="2415" spans="1:27" ht="14.25" hidden="1" customHeight="1">
      <c r="A2415" s="120">
        <v>0.25</v>
      </c>
      <c r="B2415" s="120">
        <v>0.28000000000000003</v>
      </c>
      <c r="C2415" s="120">
        <v>0.47</v>
      </c>
      <c r="D2415" s="250">
        <f t="shared" si="202"/>
        <v>0.30964523820127998</v>
      </c>
      <c r="E2415" s="250">
        <f t="shared" si="202"/>
        <v>0.30101126177900006</v>
      </c>
      <c r="F2415" s="250">
        <f t="shared" si="186"/>
        <v>0.30101126177900006</v>
      </c>
      <c r="G2415" s="250"/>
      <c r="H2415" s="250"/>
      <c r="I2415" s="250"/>
      <c r="J2415" s="250">
        <f t="shared" si="203"/>
        <v>0.28876152623072004</v>
      </c>
      <c r="K2415" s="250">
        <f t="shared" si="203"/>
        <v>0.28539648490399999</v>
      </c>
      <c r="L2415" s="250">
        <f t="shared" si="187"/>
        <v>0.28539648490399999</v>
      </c>
      <c r="M2415" s="250"/>
      <c r="N2415" s="250"/>
      <c r="O2415" s="250"/>
      <c r="P2415" s="250">
        <f t="shared" si="204"/>
        <v>0.34004572371635999</v>
      </c>
      <c r="Q2415" s="250">
        <f t="shared" si="204"/>
        <v>0.34547925322464001</v>
      </c>
      <c r="R2415" s="250">
        <f t="shared" si="188"/>
        <v>0.34004572371635999</v>
      </c>
      <c r="S2415" s="250"/>
      <c r="T2415" s="250">
        <f t="shared" si="205"/>
        <v>0.50414365117267301</v>
      </c>
      <c r="U2415" s="250">
        <f t="shared" si="205"/>
        <v>0.49547299723960125</v>
      </c>
      <c r="V2415" s="250">
        <f t="shared" si="205"/>
        <v>0.50040083012147107</v>
      </c>
      <c r="W2415" s="250">
        <f t="shared" si="189"/>
        <v>0.49547299723960125</v>
      </c>
      <c r="X2415" s="250"/>
      <c r="Y2415" s="250"/>
      <c r="Z2415" s="250"/>
      <c r="AA2415" s="250"/>
    </row>
    <row r="2416" spans="1:27" ht="14.25" hidden="1" customHeight="1">
      <c r="A2416" s="120">
        <v>0.25</v>
      </c>
      <c r="B2416" s="120">
        <v>0.28999999999999998</v>
      </c>
      <c r="C2416" s="120">
        <v>0.46</v>
      </c>
      <c r="D2416" s="250">
        <f t="shared" si="202"/>
        <v>0.30929797376204005</v>
      </c>
      <c r="E2416" s="250">
        <f t="shared" si="202"/>
        <v>0.30133024319900004</v>
      </c>
      <c r="F2416" s="250">
        <f t="shared" si="186"/>
        <v>0.30133024319900004</v>
      </c>
      <c r="G2416" s="250"/>
      <c r="H2416" s="250"/>
      <c r="I2416" s="250"/>
      <c r="J2416" s="250">
        <f t="shared" si="203"/>
        <v>0.28844424604496</v>
      </c>
      <c r="K2416" s="250">
        <f t="shared" si="203"/>
        <v>0.28571546632400002</v>
      </c>
      <c r="L2416" s="250">
        <f t="shared" si="187"/>
        <v>0.28571546632400002</v>
      </c>
      <c r="M2416" s="250"/>
      <c r="N2416" s="250"/>
      <c r="O2416" s="250"/>
      <c r="P2416" s="250">
        <f t="shared" si="204"/>
        <v>0.34005189069048003</v>
      </c>
      <c r="Q2416" s="250">
        <f t="shared" si="204"/>
        <v>0.34547308625051998</v>
      </c>
      <c r="R2416" s="250">
        <f t="shared" si="188"/>
        <v>0.34005189069048003</v>
      </c>
      <c r="S2416" s="250"/>
      <c r="T2416" s="250">
        <f t="shared" si="205"/>
        <v>0.50371372793186187</v>
      </c>
      <c r="U2416" s="250">
        <f t="shared" si="205"/>
        <v>0.49568167594783663</v>
      </c>
      <c r="V2416" s="250">
        <f t="shared" si="205"/>
        <v>0.50060949439898716</v>
      </c>
      <c r="W2416" s="250">
        <f t="shared" si="189"/>
        <v>0.49568167594783663</v>
      </c>
      <c r="X2416" s="250"/>
      <c r="Y2416" s="250"/>
      <c r="Z2416" s="250"/>
      <c r="AA2416" s="250"/>
    </row>
    <row r="2417" spans="1:27" ht="14.25" hidden="1" customHeight="1">
      <c r="A2417" s="120">
        <v>0.25</v>
      </c>
      <c r="B2417" s="120">
        <v>0.3</v>
      </c>
      <c r="C2417" s="120">
        <v>0.45</v>
      </c>
      <c r="D2417" s="250">
        <f t="shared" si="202"/>
        <v>0.3089507093228</v>
      </c>
      <c r="E2417" s="250">
        <f t="shared" si="202"/>
        <v>0.30164922461900001</v>
      </c>
      <c r="F2417" s="250">
        <f t="shared" si="186"/>
        <v>0.30164922461900001</v>
      </c>
      <c r="G2417" s="250"/>
      <c r="H2417" s="250"/>
      <c r="I2417" s="250"/>
      <c r="J2417" s="250">
        <f t="shared" si="203"/>
        <v>0.28812696585919995</v>
      </c>
      <c r="K2417" s="250">
        <f t="shared" si="203"/>
        <v>0.286034447744</v>
      </c>
      <c r="L2417" s="250">
        <f t="shared" si="187"/>
        <v>0.286034447744</v>
      </c>
      <c r="M2417" s="250"/>
      <c r="N2417" s="250"/>
      <c r="O2417" s="250"/>
      <c r="P2417" s="250">
        <f t="shared" si="204"/>
        <v>0.34005805766459996</v>
      </c>
      <c r="Q2417" s="250">
        <f t="shared" si="204"/>
        <v>0.3454669192764</v>
      </c>
      <c r="R2417" s="250">
        <f t="shared" si="188"/>
        <v>0.34005805766459996</v>
      </c>
      <c r="S2417" s="250"/>
      <c r="T2417" s="250">
        <f t="shared" si="205"/>
        <v>0.50328380469105072</v>
      </c>
      <c r="U2417" s="250">
        <f t="shared" si="205"/>
        <v>0.49589035465607201</v>
      </c>
      <c r="V2417" s="250">
        <f t="shared" si="205"/>
        <v>0.50081815867650303</v>
      </c>
      <c r="W2417" s="250">
        <f t="shared" si="189"/>
        <v>0.49589035465607201</v>
      </c>
      <c r="X2417" s="250"/>
      <c r="Y2417" s="250"/>
      <c r="Z2417" s="250"/>
      <c r="AA2417" s="250"/>
    </row>
    <row r="2418" spans="1:27" ht="14.25" hidden="1" customHeight="1">
      <c r="A2418" s="120">
        <v>0.25</v>
      </c>
      <c r="B2418" s="120">
        <v>0.31</v>
      </c>
      <c r="C2418" s="120">
        <v>0.44</v>
      </c>
      <c r="D2418" s="250">
        <f t="shared" si="202"/>
        <v>0.30860344488356006</v>
      </c>
      <c r="E2418" s="250">
        <f t="shared" si="202"/>
        <v>0.30196820603899999</v>
      </c>
      <c r="F2418" s="250">
        <f t="shared" si="186"/>
        <v>0.30196820603899999</v>
      </c>
      <c r="G2418" s="250"/>
      <c r="H2418" s="250"/>
      <c r="I2418" s="250"/>
      <c r="J2418" s="250">
        <f t="shared" si="203"/>
        <v>0.28780968567344001</v>
      </c>
      <c r="K2418" s="250">
        <f t="shared" si="203"/>
        <v>0.28635342916399997</v>
      </c>
      <c r="L2418" s="250">
        <f t="shared" si="187"/>
        <v>0.28635342916399997</v>
      </c>
      <c r="M2418" s="250"/>
      <c r="N2418" s="250"/>
      <c r="O2418" s="250"/>
      <c r="P2418" s="250">
        <f t="shared" si="204"/>
        <v>0.34006422463871999</v>
      </c>
      <c r="Q2418" s="250">
        <f t="shared" si="204"/>
        <v>0.34546075230228002</v>
      </c>
      <c r="R2418" s="250">
        <f t="shared" si="188"/>
        <v>0.34006422463871999</v>
      </c>
      <c r="S2418" s="250"/>
      <c r="T2418" s="250">
        <f t="shared" si="205"/>
        <v>0.50285388145023946</v>
      </c>
      <c r="U2418" s="250">
        <f t="shared" si="205"/>
        <v>0.49609903336430738</v>
      </c>
      <c r="V2418" s="250">
        <f t="shared" si="205"/>
        <v>0.50102682295401901</v>
      </c>
      <c r="W2418" s="250">
        <f t="shared" si="189"/>
        <v>0.49609903336430738</v>
      </c>
      <c r="X2418" s="250"/>
      <c r="Y2418" s="250"/>
      <c r="Z2418" s="250"/>
      <c r="AA2418" s="250"/>
    </row>
    <row r="2419" spans="1:27" ht="14.25" hidden="1" customHeight="1">
      <c r="A2419" s="120">
        <v>0.25</v>
      </c>
      <c r="B2419" s="120">
        <v>0.32</v>
      </c>
      <c r="C2419" s="120">
        <v>0.43</v>
      </c>
      <c r="D2419" s="250">
        <f t="shared" si="202"/>
        <v>0.30825618044432002</v>
      </c>
      <c r="E2419" s="250">
        <f t="shared" si="202"/>
        <v>0.30228718745900002</v>
      </c>
      <c r="F2419" s="250">
        <f t="shared" si="186"/>
        <v>0.30228718745900002</v>
      </c>
      <c r="G2419" s="250"/>
      <c r="H2419" s="250"/>
      <c r="I2419" s="250"/>
      <c r="J2419" s="250">
        <f t="shared" si="203"/>
        <v>0.28749240548767996</v>
      </c>
      <c r="K2419" s="250">
        <f t="shared" si="203"/>
        <v>0.286672410584</v>
      </c>
      <c r="L2419" s="250">
        <f t="shared" si="187"/>
        <v>0.286672410584</v>
      </c>
      <c r="M2419" s="250"/>
      <c r="N2419" s="250"/>
      <c r="O2419" s="250"/>
      <c r="P2419" s="250">
        <f t="shared" si="204"/>
        <v>0.34007039161284003</v>
      </c>
      <c r="Q2419" s="250">
        <f t="shared" si="204"/>
        <v>0.34545458532815998</v>
      </c>
      <c r="R2419" s="250">
        <f t="shared" si="188"/>
        <v>0.34007039161284003</v>
      </c>
      <c r="S2419" s="250"/>
      <c r="T2419" s="250">
        <f t="shared" si="205"/>
        <v>0.50242395820942831</v>
      </c>
      <c r="U2419" s="250">
        <f t="shared" si="205"/>
        <v>0.49630771207254276</v>
      </c>
      <c r="V2419" s="250">
        <f t="shared" si="205"/>
        <v>0.50123548723153499</v>
      </c>
      <c r="W2419" s="250">
        <f t="shared" si="189"/>
        <v>0.49630771207254276</v>
      </c>
      <c r="X2419" s="250"/>
      <c r="Y2419" s="250"/>
      <c r="Z2419" s="250"/>
      <c r="AA2419" s="250"/>
    </row>
    <row r="2420" spans="1:27" ht="14.25" hidden="1" customHeight="1">
      <c r="A2420" s="120">
        <v>0.25</v>
      </c>
      <c r="B2420" s="120">
        <v>0.33</v>
      </c>
      <c r="C2420" s="120">
        <v>0.42</v>
      </c>
      <c r="D2420" s="250">
        <f t="shared" si="202"/>
        <v>0.30790891600507997</v>
      </c>
      <c r="E2420" s="250">
        <f t="shared" si="202"/>
        <v>0.30260616887899999</v>
      </c>
      <c r="F2420" s="250">
        <f t="shared" si="186"/>
        <v>0.30260616887899999</v>
      </c>
      <c r="G2420" s="250"/>
      <c r="H2420" s="250"/>
      <c r="I2420" s="250"/>
      <c r="J2420" s="250">
        <f t="shared" si="203"/>
        <v>0.28717512530192002</v>
      </c>
      <c r="K2420" s="250">
        <f t="shared" si="203"/>
        <v>0.28699139200399998</v>
      </c>
      <c r="L2420" s="250">
        <f t="shared" si="187"/>
        <v>0.28699139200399998</v>
      </c>
      <c r="M2420" s="250"/>
      <c r="N2420" s="250"/>
      <c r="O2420" s="250"/>
      <c r="P2420" s="250">
        <f t="shared" si="204"/>
        <v>0.34007655858695995</v>
      </c>
      <c r="Q2420" s="250">
        <f t="shared" si="204"/>
        <v>0.34544841835403994</v>
      </c>
      <c r="R2420" s="250">
        <f t="shared" si="188"/>
        <v>0.34007655858695995</v>
      </c>
      <c r="S2420" s="250"/>
      <c r="T2420" s="250">
        <f t="shared" si="205"/>
        <v>0.50199403496861716</v>
      </c>
      <c r="U2420" s="250">
        <f t="shared" si="205"/>
        <v>0.49651639078077814</v>
      </c>
      <c r="V2420" s="250">
        <f t="shared" si="205"/>
        <v>0.50144415150905097</v>
      </c>
      <c r="W2420" s="250">
        <f t="shared" si="189"/>
        <v>0.49651639078077814</v>
      </c>
      <c r="X2420" s="250"/>
      <c r="Y2420" s="250"/>
      <c r="Z2420" s="250"/>
      <c r="AA2420" s="250"/>
    </row>
    <row r="2421" spans="1:27" ht="14.25" hidden="1" customHeight="1">
      <c r="A2421" s="120">
        <v>0.25</v>
      </c>
      <c r="B2421" s="120">
        <v>0.34</v>
      </c>
      <c r="C2421" s="120">
        <v>0.41</v>
      </c>
      <c r="D2421" s="250">
        <f t="shared" si="202"/>
        <v>0.30756165156584003</v>
      </c>
      <c r="E2421" s="250">
        <f t="shared" si="202"/>
        <v>0.30292515029900002</v>
      </c>
      <c r="F2421" s="250">
        <f t="shared" si="186"/>
        <v>0.30292515029900002</v>
      </c>
      <c r="G2421" s="250"/>
      <c r="H2421" s="250"/>
      <c r="I2421" s="250"/>
      <c r="J2421" s="250">
        <f t="shared" si="203"/>
        <v>0.28685784511615997</v>
      </c>
      <c r="K2421" s="250">
        <f t="shared" si="203"/>
        <v>0.28731037342400001</v>
      </c>
      <c r="L2421" s="250">
        <f t="shared" si="187"/>
        <v>0.28685784511615997</v>
      </c>
      <c r="M2421" s="250"/>
      <c r="N2421" s="250"/>
      <c r="O2421" s="250"/>
      <c r="P2421" s="250">
        <f t="shared" si="204"/>
        <v>0.34008272556107999</v>
      </c>
      <c r="Q2421" s="250">
        <f t="shared" si="204"/>
        <v>0.34544225137992002</v>
      </c>
      <c r="R2421" s="250">
        <f t="shared" si="188"/>
        <v>0.34008272556107999</v>
      </c>
      <c r="S2421" s="250"/>
      <c r="T2421" s="250">
        <f t="shared" si="205"/>
        <v>0.50156411172780602</v>
      </c>
      <c r="U2421" s="250">
        <f t="shared" si="205"/>
        <v>0.49672506948901363</v>
      </c>
      <c r="V2421" s="250">
        <f t="shared" si="205"/>
        <v>0.50165281578656695</v>
      </c>
      <c r="W2421" s="250">
        <f t="shared" si="189"/>
        <v>0.49672506948901363</v>
      </c>
      <c r="X2421" s="250"/>
      <c r="Y2421" s="250"/>
      <c r="Z2421" s="250"/>
      <c r="AA2421" s="250"/>
    </row>
    <row r="2422" spans="1:27" ht="14.25" hidden="1" customHeight="1">
      <c r="A2422" s="120">
        <v>0.25</v>
      </c>
      <c r="B2422" s="120">
        <v>0.35</v>
      </c>
      <c r="C2422" s="120">
        <v>0.4</v>
      </c>
      <c r="D2422" s="250">
        <f t="shared" si="202"/>
        <v>0.30721438712659999</v>
      </c>
      <c r="E2422" s="250">
        <f t="shared" si="202"/>
        <v>0.303244131719</v>
      </c>
      <c r="F2422" s="250">
        <f t="shared" si="186"/>
        <v>0.303244131719</v>
      </c>
      <c r="G2422" s="250"/>
      <c r="H2422" s="250"/>
      <c r="I2422" s="250"/>
      <c r="J2422" s="250">
        <f t="shared" si="203"/>
        <v>0.28654056493040003</v>
      </c>
      <c r="K2422" s="250">
        <f t="shared" si="203"/>
        <v>0.28762935484399998</v>
      </c>
      <c r="L2422" s="250">
        <f t="shared" si="187"/>
        <v>0.28654056493040003</v>
      </c>
      <c r="M2422" s="250"/>
      <c r="N2422" s="250"/>
      <c r="O2422" s="250"/>
      <c r="P2422" s="250">
        <f t="shared" si="204"/>
        <v>0.34008889253520003</v>
      </c>
      <c r="Q2422" s="250">
        <f t="shared" si="204"/>
        <v>0.34543608440579998</v>
      </c>
      <c r="R2422" s="250">
        <f t="shared" si="188"/>
        <v>0.34008889253520003</v>
      </c>
      <c r="S2422" s="250"/>
      <c r="T2422" s="250">
        <f t="shared" si="205"/>
        <v>0.50113418848699487</v>
      </c>
      <c r="U2422" s="250">
        <f t="shared" si="205"/>
        <v>0.496933748197249</v>
      </c>
      <c r="V2422" s="250">
        <f t="shared" si="205"/>
        <v>0.50186148006408282</v>
      </c>
      <c r="W2422" s="250">
        <f t="shared" si="189"/>
        <v>0.496933748197249</v>
      </c>
      <c r="X2422" s="250"/>
      <c r="Y2422" s="250"/>
      <c r="Z2422" s="250"/>
      <c r="AA2422" s="250"/>
    </row>
    <row r="2423" spans="1:27" ht="14.25" hidden="1" customHeight="1">
      <c r="A2423" s="120">
        <v>0.25</v>
      </c>
      <c r="B2423" s="120">
        <v>0.36</v>
      </c>
      <c r="C2423" s="120">
        <v>0.39</v>
      </c>
      <c r="D2423" s="250">
        <f t="shared" si="202"/>
        <v>0.30686712268736005</v>
      </c>
      <c r="E2423" s="250">
        <f t="shared" si="202"/>
        <v>0.30356311313900003</v>
      </c>
      <c r="F2423" s="250">
        <f t="shared" si="186"/>
        <v>0.30356311313900003</v>
      </c>
      <c r="G2423" s="250"/>
      <c r="H2423" s="250"/>
      <c r="I2423" s="250"/>
      <c r="J2423" s="250">
        <f t="shared" si="203"/>
        <v>0.28622328474463998</v>
      </c>
      <c r="K2423" s="250">
        <f t="shared" si="203"/>
        <v>0.28794833626399996</v>
      </c>
      <c r="L2423" s="250">
        <f t="shared" si="187"/>
        <v>0.28622328474463998</v>
      </c>
      <c r="M2423" s="250"/>
      <c r="N2423" s="250"/>
      <c r="O2423" s="250"/>
      <c r="P2423" s="250">
        <f t="shared" si="204"/>
        <v>0.34009505950931995</v>
      </c>
      <c r="Q2423" s="250">
        <f t="shared" si="204"/>
        <v>0.34542991743168</v>
      </c>
      <c r="R2423" s="250">
        <f t="shared" si="188"/>
        <v>0.34009505950931995</v>
      </c>
      <c r="S2423" s="250"/>
      <c r="T2423" s="250">
        <f t="shared" si="205"/>
        <v>0.50070426524618372</v>
      </c>
      <c r="U2423" s="250">
        <f t="shared" si="205"/>
        <v>0.49714242690548438</v>
      </c>
      <c r="V2423" s="250">
        <f t="shared" si="205"/>
        <v>0.50207014434159891</v>
      </c>
      <c r="W2423" s="250">
        <f t="shared" si="189"/>
        <v>0.49714242690548438</v>
      </c>
      <c r="X2423" s="250"/>
      <c r="Y2423" s="250"/>
      <c r="Z2423" s="250"/>
      <c r="AA2423" s="250"/>
    </row>
    <row r="2424" spans="1:27" ht="14.25" hidden="1" customHeight="1">
      <c r="A2424" s="120">
        <v>0.25</v>
      </c>
      <c r="B2424" s="120">
        <v>0.37</v>
      </c>
      <c r="C2424" s="120">
        <v>0.38</v>
      </c>
      <c r="D2424" s="250">
        <f t="shared" si="202"/>
        <v>0.30651985824812</v>
      </c>
      <c r="E2424" s="250">
        <f t="shared" si="202"/>
        <v>0.303882094559</v>
      </c>
      <c r="F2424" s="250">
        <f t="shared" si="186"/>
        <v>0.303882094559</v>
      </c>
      <c r="G2424" s="250"/>
      <c r="H2424" s="250"/>
      <c r="I2424" s="250"/>
      <c r="J2424" s="250">
        <f t="shared" si="203"/>
        <v>0.28590600455887999</v>
      </c>
      <c r="K2424" s="250">
        <f t="shared" si="203"/>
        <v>0.28826731768399999</v>
      </c>
      <c r="L2424" s="250">
        <f t="shared" si="187"/>
        <v>0.28590600455887999</v>
      </c>
      <c r="M2424" s="250"/>
      <c r="N2424" s="250"/>
      <c r="O2424" s="250"/>
      <c r="P2424" s="250">
        <f t="shared" si="204"/>
        <v>0.34010122648343999</v>
      </c>
      <c r="Q2424" s="250">
        <f t="shared" si="204"/>
        <v>0.34542375045756002</v>
      </c>
      <c r="R2424" s="250">
        <f t="shared" si="188"/>
        <v>0.34010122648343999</v>
      </c>
      <c r="S2424" s="250"/>
      <c r="T2424" s="250">
        <f t="shared" si="205"/>
        <v>0.50027434200537257</v>
      </c>
      <c r="U2424" s="250">
        <f t="shared" si="205"/>
        <v>0.49735110561371987</v>
      </c>
      <c r="V2424" s="250">
        <f t="shared" si="205"/>
        <v>0.50227880861911478</v>
      </c>
      <c r="W2424" s="250">
        <f t="shared" si="189"/>
        <v>0.49735110561371987</v>
      </c>
      <c r="X2424" s="250"/>
      <c r="Y2424" s="250"/>
      <c r="Z2424" s="250"/>
      <c r="AA2424" s="250"/>
    </row>
    <row r="2425" spans="1:27" ht="14.25" hidden="1" customHeight="1">
      <c r="A2425" s="120">
        <v>0.25</v>
      </c>
      <c r="B2425" s="120">
        <v>0.38</v>
      </c>
      <c r="C2425" s="120">
        <v>0.37</v>
      </c>
      <c r="D2425" s="250">
        <f t="shared" si="202"/>
        <v>0.30617259380888001</v>
      </c>
      <c r="E2425" s="250">
        <f t="shared" si="202"/>
        <v>0.30420107597900004</v>
      </c>
      <c r="F2425" s="250">
        <f t="shared" si="186"/>
        <v>0.30420107597900004</v>
      </c>
      <c r="G2425" s="250"/>
      <c r="H2425" s="250"/>
      <c r="I2425" s="250"/>
      <c r="J2425" s="250">
        <f t="shared" si="203"/>
        <v>0.28558872437312</v>
      </c>
      <c r="K2425" s="250">
        <f t="shared" si="203"/>
        <v>0.28858629910399997</v>
      </c>
      <c r="L2425" s="250">
        <f t="shared" si="187"/>
        <v>0.28558872437312</v>
      </c>
      <c r="M2425" s="250"/>
      <c r="N2425" s="250"/>
      <c r="O2425" s="250"/>
      <c r="P2425" s="250">
        <f t="shared" si="204"/>
        <v>0.34010739345756003</v>
      </c>
      <c r="Q2425" s="250">
        <f t="shared" si="204"/>
        <v>0.34541758348343998</v>
      </c>
      <c r="R2425" s="250">
        <f t="shared" si="188"/>
        <v>0.34010739345756003</v>
      </c>
      <c r="S2425" s="250"/>
      <c r="T2425" s="250">
        <f t="shared" si="205"/>
        <v>0.49984441876456132</v>
      </c>
      <c r="U2425" s="250">
        <f t="shared" si="205"/>
        <v>0.49755978432195525</v>
      </c>
      <c r="V2425" s="250">
        <f t="shared" si="205"/>
        <v>0.50248747289663076</v>
      </c>
      <c r="W2425" s="250">
        <f t="shared" si="189"/>
        <v>0.49755978432195525</v>
      </c>
      <c r="X2425" s="250"/>
      <c r="Y2425" s="250"/>
      <c r="Z2425" s="250"/>
      <c r="AA2425" s="250"/>
    </row>
    <row r="2426" spans="1:27" ht="14.25" hidden="1" customHeight="1">
      <c r="A2426" s="120">
        <v>0.25</v>
      </c>
      <c r="B2426" s="120">
        <v>0.39</v>
      </c>
      <c r="C2426" s="120">
        <v>0.36</v>
      </c>
      <c r="D2426" s="250">
        <f t="shared" si="202"/>
        <v>0.30582532936964002</v>
      </c>
      <c r="E2426" s="250">
        <f t="shared" si="202"/>
        <v>0.30452005739900001</v>
      </c>
      <c r="F2426" s="250">
        <f t="shared" si="186"/>
        <v>0.30452005739900001</v>
      </c>
      <c r="G2426" s="250"/>
      <c r="H2426" s="250"/>
      <c r="I2426" s="250"/>
      <c r="J2426" s="250">
        <f t="shared" si="203"/>
        <v>0.28527144418736</v>
      </c>
      <c r="K2426" s="250">
        <f t="shared" si="203"/>
        <v>0.288905280524</v>
      </c>
      <c r="L2426" s="250">
        <f t="shared" si="187"/>
        <v>0.28527144418736</v>
      </c>
      <c r="M2426" s="250"/>
      <c r="N2426" s="250"/>
      <c r="O2426" s="250"/>
      <c r="P2426" s="250">
        <f t="shared" si="204"/>
        <v>0.34011356043168001</v>
      </c>
      <c r="Q2426" s="250">
        <f t="shared" si="204"/>
        <v>0.34541141650931995</v>
      </c>
      <c r="R2426" s="250">
        <f t="shared" si="188"/>
        <v>0.34011356043168001</v>
      </c>
      <c r="S2426" s="250"/>
      <c r="T2426" s="250">
        <f t="shared" si="205"/>
        <v>0.49941449552375017</v>
      </c>
      <c r="U2426" s="250">
        <f t="shared" si="205"/>
        <v>0.49776846303019062</v>
      </c>
      <c r="V2426" s="250">
        <f t="shared" si="205"/>
        <v>0.50269613717414674</v>
      </c>
      <c r="W2426" s="250">
        <f t="shared" si="189"/>
        <v>0.49776846303019062</v>
      </c>
      <c r="X2426" s="250"/>
      <c r="Y2426" s="250"/>
      <c r="Z2426" s="250"/>
      <c r="AA2426" s="250"/>
    </row>
    <row r="2427" spans="1:27" ht="14.25" hidden="1" customHeight="1">
      <c r="A2427" s="120">
        <v>0.25</v>
      </c>
      <c r="B2427" s="120">
        <v>0.4</v>
      </c>
      <c r="C2427" s="120">
        <v>0.35</v>
      </c>
      <c r="D2427" s="250">
        <f t="shared" si="202"/>
        <v>0.30547806493039997</v>
      </c>
      <c r="E2427" s="250">
        <f t="shared" si="202"/>
        <v>0.30483903881900004</v>
      </c>
      <c r="F2427" s="250">
        <f t="shared" si="186"/>
        <v>0.30483903881900004</v>
      </c>
      <c r="G2427" s="250"/>
      <c r="H2427" s="250"/>
      <c r="I2427" s="250"/>
      <c r="J2427" s="250">
        <f t="shared" si="203"/>
        <v>0.28495416400160001</v>
      </c>
      <c r="K2427" s="250">
        <f t="shared" si="203"/>
        <v>0.28922426194399997</v>
      </c>
      <c r="L2427" s="250">
        <f t="shared" si="187"/>
        <v>0.28495416400160001</v>
      </c>
      <c r="M2427" s="250"/>
      <c r="N2427" s="250"/>
      <c r="O2427" s="250"/>
      <c r="P2427" s="250">
        <f t="shared" si="204"/>
        <v>0.34011972740579999</v>
      </c>
      <c r="Q2427" s="250">
        <f t="shared" si="204"/>
        <v>0.34540524953519997</v>
      </c>
      <c r="R2427" s="250">
        <f t="shared" si="188"/>
        <v>0.34011972740579999</v>
      </c>
      <c r="S2427" s="250"/>
      <c r="T2427" s="250">
        <f t="shared" si="205"/>
        <v>0.49898457228293902</v>
      </c>
      <c r="U2427" s="250">
        <f t="shared" si="205"/>
        <v>0.497977141738426</v>
      </c>
      <c r="V2427" s="250">
        <f t="shared" si="205"/>
        <v>0.50290480145166261</v>
      </c>
      <c r="W2427" s="250">
        <f t="shared" si="189"/>
        <v>0.497977141738426</v>
      </c>
      <c r="X2427" s="250"/>
      <c r="Y2427" s="250"/>
      <c r="Z2427" s="250"/>
      <c r="AA2427" s="250"/>
    </row>
    <row r="2428" spans="1:27" ht="14.25" hidden="1" customHeight="1">
      <c r="A2428" s="120">
        <v>0.25</v>
      </c>
      <c r="B2428" s="120">
        <v>0.41</v>
      </c>
      <c r="C2428" s="120">
        <v>0.34</v>
      </c>
      <c r="D2428" s="250">
        <f t="shared" si="202"/>
        <v>0.30513080049116004</v>
      </c>
      <c r="E2428" s="250">
        <f t="shared" si="202"/>
        <v>0.30515802023900002</v>
      </c>
      <c r="F2428" s="250">
        <f t="shared" si="186"/>
        <v>0.30513080049116004</v>
      </c>
      <c r="G2428" s="250"/>
      <c r="H2428" s="250"/>
      <c r="I2428" s="250"/>
      <c r="J2428" s="250">
        <f t="shared" si="203"/>
        <v>0.28463688381584001</v>
      </c>
      <c r="K2428" s="250">
        <f t="shared" si="203"/>
        <v>0.289543243364</v>
      </c>
      <c r="L2428" s="250">
        <f t="shared" si="187"/>
        <v>0.28463688381584001</v>
      </c>
      <c r="M2428" s="250"/>
      <c r="N2428" s="250"/>
      <c r="O2428" s="250"/>
      <c r="P2428" s="250">
        <f t="shared" si="204"/>
        <v>0.34012589437991997</v>
      </c>
      <c r="Q2428" s="250">
        <f t="shared" si="204"/>
        <v>0.34539908256107998</v>
      </c>
      <c r="R2428" s="250">
        <f t="shared" si="188"/>
        <v>0.34012589437991997</v>
      </c>
      <c r="S2428" s="250"/>
      <c r="T2428" s="250">
        <f t="shared" si="205"/>
        <v>0.49855464904212782</v>
      </c>
      <c r="U2428" s="250">
        <f t="shared" si="205"/>
        <v>0.49818582044666138</v>
      </c>
      <c r="V2428" s="250">
        <f t="shared" si="205"/>
        <v>0.5031134657291787</v>
      </c>
      <c r="W2428" s="250">
        <f t="shared" si="189"/>
        <v>0.49818582044666138</v>
      </c>
      <c r="X2428" s="250"/>
      <c r="Y2428" s="250"/>
      <c r="Z2428" s="250"/>
      <c r="AA2428" s="250"/>
    </row>
    <row r="2429" spans="1:27" ht="14.25" hidden="1" customHeight="1">
      <c r="A2429" s="120">
        <v>0.25</v>
      </c>
      <c r="B2429" s="120">
        <v>0.42</v>
      </c>
      <c r="C2429" s="120">
        <v>0.33</v>
      </c>
      <c r="D2429" s="250">
        <f t="shared" si="202"/>
        <v>0.30478353605192005</v>
      </c>
      <c r="E2429" s="250">
        <f t="shared" si="202"/>
        <v>0.30547700165899999</v>
      </c>
      <c r="F2429" s="250">
        <f t="shared" si="186"/>
        <v>0.30478353605192005</v>
      </c>
      <c r="G2429" s="250"/>
      <c r="H2429" s="250"/>
      <c r="I2429" s="250"/>
      <c r="J2429" s="250">
        <f t="shared" si="203"/>
        <v>0.28431960363008002</v>
      </c>
      <c r="K2429" s="250">
        <f t="shared" si="203"/>
        <v>0.28986222478400003</v>
      </c>
      <c r="L2429" s="250">
        <f t="shared" si="187"/>
        <v>0.28431960363008002</v>
      </c>
      <c r="M2429" s="250"/>
      <c r="N2429" s="250"/>
      <c r="O2429" s="250"/>
      <c r="P2429" s="250">
        <f t="shared" si="204"/>
        <v>0.34013206135403995</v>
      </c>
      <c r="Q2429" s="250">
        <f t="shared" si="204"/>
        <v>0.34539291558696</v>
      </c>
      <c r="R2429" s="250">
        <f t="shared" si="188"/>
        <v>0.34013206135403995</v>
      </c>
      <c r="S2429" s="250"/>
      <c r="T2429" s="250">
        <f t="shared" si="205"/>
        <v>0.49812472580131661</v>
      </c>
      <c r="U2429" s="250">
        <f t="shared" si="205"/>
        <v>0.49839449915489686</v>
      </c>
      <c r="V2429" s="250">
        <f t="shared" si="205"/>
        <v>0.50332213000669457</v>
      </c>
      <c r="W2429" s="250">
        <f t="shared" si="189"/>
        <v>0.49812472580131661</v>
      </c>
      <c r="X2429" s="250"/>
      <c r="Y2429" s="250"/>
      <c r="Z2429" s="250"/>
      <c r="AA2429" s="250"/>
    </row>
    <row r="2430" spans="1:27" ht="14.25" hidden="1" customHeight="1">
      <c r="A2430" s="120">
        <v>0.25</v>
      </c>
      <c r="B2430" s="120">
        <v>0.43</v>
      </c>
      <c r="C2430" s="120">
        <v>0.32</v>
      </c>
      <c r="D2430" s="250">
        <f t="shared" si="202"/>
        <v>0.30443627161268005</v>
      </c>
      <c r="E2430" s="250">
        <f t="shared" si="202"/>
        <v>0.30579598307900002</v>
      </c>
      <c r="F2430" s="250">
        <f t="shared" si="186"/>
        <v>0.30443627161268005</v>
      </c>
      <c r="G2430" s="250"/>
      <c r="H2430" s="250"/>
      <c r="I2430" s="250"/>
      <c r="J2430" s="250">
        <f t="shared" si="203"/>
        <v>0.28400232344432003</v>
      </c>
      <c r="K2430" s="250">
        <f t="shared" si="203"/>
        <v>0.29018120620400001</v>
      </c>
      <c r="L2430" s="250">
        <f t="shared" si="187"/>
        <v>0.28400232344432003</v>
      </c>
      <c r="M2430" s="250"/>
      <c r="N2430" s="250"/>
      <c r="O2430" s="250"/>
      <c r="P2430" s="250">
        <f t="shared" si="204"/>
        <v>0.34013822832815999</v>
      </c>
      <c r="Q2430" s="250">
        <f t="shared" si="204"/>
        <v>0.34538674861284002</v>
      </c>
      <c r="R2430" s="250">
        <f t="shared" si="188"/>
        <v>0.34013822832815999</v>
      </c>
      <c r="S2430" s="250"/>
      <c r="T2430" s="250">
        <f t="shared" si="205"/>
        <v>0.49769480256050547</v>
      </c>
      <c r="U2430" s="250">
        <f t="shared" si="205"/>
        <v>0.49860317786313224</v>
      </c>
      <c r="V2430" s="250">
        <f t="shared" si="205"/>
        <v>0.50353079428421055</v>
      </c>
      <c r="W2430" s="250">
        <f t="shared" si="189"/>
        <v>0.49769480256050547</v>
      </c>
      <c r="X2430" s="250"/>
      <c r="Y2430" s="250"/>
      <c r="Z2430" s="250"/>
      <c r="AA2430" s="250"/>
    </row>
    <row r="2431" spans="1:27" ht="14.25" hidden="1" customHeight="1">
      <c r="A2431" s="120">
        <v>0.25</v>
      </c>
      <c r="B2431" s="120">
        <v>0.44</v>
      </c>
      <c r="C2431" s="120">
        <v>0.31</v>
      </c>
      <c r="D2431" s="250">
        <f t="shared" si="202"/>
        <v>0.30408900717344001</v>
      </c>
      <c r="E2431" s="250">
        <f t="shared" si="202"/>
        <v>0.306114964499</v>
      </c>
      <c r="F2431" s="250">
        <f t="shared" si="186"/>
        <v>0.30408900717344001</v>
      </c>
      <c r="G2431" s="250"/>
      <c r="H2431" s="250"/>
      <c r="I2431" s="250"/>
      <c r="J2431" s="250">
        <f t="shared" si="203"/>
        <v>0.28368504325856003</v>
      </c>
      <c r="K2431" s="250">
        <f t="shared" si="203"/>
        <v>0.29050018762399998</v>
      </c>
      <c r="L2431" s="250">
        <f t="shared" si="187"/>
        <v>0.28368504325856003</v>
      </c>
      <c r="M2431" s="250"/>
      <c r="N2431" s="250"/>
      <c r="O2431" s="250"/>
      <c r="P2431" s="250">
        <f t="shared" si="204"/>
        <v>0.34014439530228002</v>
      </c>
      <c r="Q2431" s="250">
        <f t="shared" si="204"/>
        <v>0.34538058163871999</v>
      </c>
      <c r="R2431" s="250">
        <f t="shared" si="188"/>
        <v>0.34014439530228002</v>
      </c>
      <c r="S2431" s="250"/>
      <c r="T2431" s="250">
        <f t="shared" si="205"/>
        <v>0.49726487931969432</v>
      </c>
      <c r="U2431" s="250">
        <f t="shared" si="205"/>
        <v>0.49881185657136762</v>
      </c>
      <c r="V2431" s="250">
        <f t="shared" si="205"/>
        <v>0.50373945856172653</v>
      </c>
      <c r="W2431" s="250">
        <f t="shared" si="189"/>
        <v>0.49726487931969432</v>
      </c>
      <c r="X2431" s="250"/>
      <c r="Y2431" s="250"/>
      <c r="Z2431" s="250"/>
      <c r="AA2431" s="250"/>
    </row>
    <row r="2432" spans="1:27" ht="14.25" hidden="1" customHeight="1">
      <c r="A2432" s="120">
        <v>0.25</v>
      </c>
      <c r="B2432" s="120">
        <v>0.45</v>
      </c>
      <c r="C2432" s="120">
        <v>0.3</v>
      </c>
      <c r="D2432" s="250">
        <f t="shared" si="202"/>
        <v>0.30374174273420002</v>
      </c>
      <c r="E2432" s="250">
        <f t="shared" si="202"/>
        <v>0.30643394591900003</v>
      </c>
      <c r="F2432" s="250">
        <f t="shared" si="186"/>
        <v>0.30374174273420002</v>
      </c>
      <c r="G2432" s="250"/>
      <c r="H2432" s="250"/>
      <c r="I2432" s="250"/>
      <c r="J2432" s="250">
        <f t="shared" si="203"/>
        <v>0.28336776307280004</v>
      </c>
      <c r="K2432" s="250">
        <f t="shared" si="203"/>
        <v>0.29081916904400001</v>
      </c>
      <c r="L2432" s="250">
        <f t="shared" si="187"/>
        <v>0.28336776307280004</v>
      </c>
      <c r="M2432" s="250"/>
      <c r="N2432" s="250"/>
      <c r="O2432" s="250"/>
      <c r="P2432" s="250">
        <f t="shared" si="204"/>
        <v>0.3401505622764</v>
      </c>
      <c r="Q2432" s="250">
        <f t="shared" si="204"/>
        <v>0.3453744146646</v>
      </c>
      <c r="R2432" s="250">
        <f t="shared" si="188"/>
        <v>0.3401505622764</v>
      </c>
      <c r="S2432" s="250"/>
      <c r="T2432" s="250">
        <f t="shared" si="205"/>
        <v>0.49683495607888317</v>
      </c>
      <c r="U2432" s="250">
        <f t="shared" si="205"/>
        <v>0.49902053527960305</v>
      </c>
      <c r="V2432" s="250">
        <f t="shared" si="205"/>
        <v>0.5039481228392424</v>
      </c>
      <c r="W2432" s="250">
        <f t="shared" si="189"/>
        <v>0.49683495607888317</v>
      </c>
      <c r="X2432" s="250"/>
      <c r="Y2432" s="250"/>
      <c r="Z2432" s="250"/>
      <c r="AA2432" s="250"/>
    </row>
    <row r="2433" spans="1:27" ht="14.25" hidden="1" customHeight="1">
      <c r="A2433" s="120">
        <v>0.25</v>
      </c>
      <c r="B2433" s="120">
        <v>0.46</v>
      </c>
      <c r="C2433" s="120">
        <v>0.28999999999999998</v>
      </c>
      <c r="D2433" s="250">
        <f t="shared" si="202"/>
        <v>0.30339447829496002</v>
      </c>
      <c r="E2433" s="250">
        <f t="shared" si="202"/>
        <v>0.306752927339</v>
      </c>
      <c r="F2433" s="250">
        <f t="shared" si="186"/>
        <v>0.30339447829496002</v>
      </c>
      <c r="G2433" s="250"/>
      <c r="H2433" s="250"/>
      <c r="I2433" s="250"/>
      <c r="J2433" s="250">
        <f t="shared" si="203"/>
        <v>0.28305048288703999</v>
      </c>
      <c r="K2433" s="250">
        <f t="shared" si="203"/>
        <v>0.29113815046399999</v>
      </c>
      <c r="L2433" s="250">
        <f t="shared" si="187"/>
        <v>0.28305048288703999</v>
      </c>
      <c r="M2433" s="250"/>
      <c r="N2433" s="250"/>
      <c r="O2433" s="250"/>
      <c r="P2433" s="250">
        <f t="shared" si="204"/>
        <v>0.34015672925051998</v>
      </c>
      <c r="Q2433" s="250">
        <f t="shared" si="204"/>
        <v>0.34536824769047997</v>
      </c>
      <c r="R2433" s="250">
        <f t="shared" si="188"/>
        <v>0.34015672925051998</v>
      </c>
      <c r="S2433" s="250"/>
      <c r="T2433" s="250">
        <f t="shared" si="205"/>
        <v>0.49640503283807197</v>
      </c>
      <c r="U2433" s="250">
        <f t="shared" si="205"/>
        <v>0.49922921398783843</v>
      </c>
      <c r="V2433" s="250">
        <f t="shared" si="205"/>
        <v>0.50415678711675849</v>
      </c>
      <c r="W2433" s="250">
        <f t="shared" si="189"/>
        <v>0.49640503283807197</v>
      </c>
      <c r="X2433" s="250"/>
      <c r="Y2433" s="250"/>
      <c r="Z2433" s="250"/>
      <c r="AA2433" s="250"/>
    </row>
    <row r="2434" spans="1:27" ht="14.25" hidden="1" customHeight="1">
      <c r="A2434" s="120">
        <v>0.25</v>
      </c>
      <c r="B2434" s="120">
        <v>0.47</v>
      </c>
      <c r="C2434" s="120">
        <v>0.28000000000000003</v>
      </c>
      <c r="D2434" s="250">
        <f t="shared" si="202"/>
        <v>0.30304721385572003</v>
      </c>
      <c r="E2434" s="250">
        <f t="shared" si="202"/>
        <v>0.30707190875900003</v>
      </c>
      <c r="F2434" s="250">
        <f t="shared" si="186"/>
        <v>0.30304721385572003</v>
      </c>
      <c r="G2434" s="250"/>
      <c r="H2434" s="250"/>
      <c r="I2434" s="250"/>
      <c r="J2434" s="250">
        <f t="shared" si="203"/>
        <v>0.28273320270128</v>
      </c>
      <c r="K2434" s="250">
        <f t="shared" si="203"/>
        <v>0.29145713188400002</v>
      </c>
      <c r="L2434" s="250">
        <f t="shared" si="187"/>
        <v>0.28273320270128</v>
      </c>
      <c r="M2434" s="250"/>
      <c r="N2434" s="250"/>
      <c r="O2434" s="250"/>
      <c r="P2434" s="250">
        <f t="shared" si="204"/>
        <v>0.34016289622463997</v>
      </c>
      <c r="Q2434" s="250">
        <f t="shared" si="204"/>
        <v>0.34536208071635999</v>
      </c>
      <c r="R2434" s="250">
        <f t="shared" si="188"/>
        <v>0.34016289622463997</v>
      </c>
      <c r="S2434" s="250"/>
      <c r="T2434" s="250">
        <f t="shared" si="205"/>
        <v>0.49597510959726082</v>
      </c>
      <c r="U2434" s="250">
        <f t="shared" si="205"/>
        <v>0.49943789269607386</v>
      </c>
      <c r="V2434" s="250">
        <f t="shared" si="205"/>
        <v>0.50436545139427436</v>
      </c>
      <c r="W2434" s="250">
        <f t="shared" si="189"/>
        <v>0.49597510959726082</v>
      </c>
      <c r="X2434" s="250"/>
      <c r="Y2434" s="250"/>
      <c r="Z2434" s="250"/>
      <c r="AA2434" s="250"/>
    </row>
    <row r="2435" spans="1:27" ht="14.25" hidden="1" customHeight="1">
      <c r="A2435" s="120">
        <v>0.25</v>
      </c>
      <c r="B2435" s="120">
        <v>0.48</v>
      </c>
      <c r="C2435" s="120">
        <v>0.27</v>
      </c>
      <c r="D2435" s="250">
        <f t="shared" si="202"/>
        <v>0.30269994941648004</v>
      </c>
      <c r="E2435" s="250">
        <f t="shared" si="202"/>
        <v>0.30739089017900001</v>
      </c>
      <c r="F2435" s="250">
        <f t="shared" si="186"/>
        <v>0.30269994941648004</v>
      </c>
      <c r="G2435" s="250"/>
      <c r="H2435" s="250"/>
      <c r="I2435" s="250"/>
      <c r="J2435" s="250">
        <f t="shared" si="203"/>
        <v>0.28241592251552</v>
      </c>
      <c r="K2435" s="250">
        <f t="shared" si="203"/>
        <v>0.291776113304</v>
      </c>
      <c r="L2435" s="250">
        <f t="shared" si="187"/>
        <v>0.28241592251552</v>
      </c>
      <c r="M2435" s="250"/>
      <c r="N2435" s="250"/>
      <c r="O2435" s="250"/>
      <c r="P2435" s="250">
        <f t="shared" si="204"/>
        <v>0.34016906319875995</v>
      </c>
      <c r="Q2435" s="250">
        <f t="shared" si="204"/>
        <v>0.34535591374224001</v>
      </c>
      <c r="R2435" s="250">
        <f t="shared" si="188"/>
        <v>0.34016906319875995</v>
      </c>
      <c r="S2435" s="250"/>
      <c r="T2435" s="250">
        <f t="shared" si="205"/>
        <v>0.49554518635644962</v>
      </c>
      <c r="U2435" s="250">
        <f t="shared" si="205"/>
        <v>0.49964657140430924</v>
      </c>
      <c r="V2435" s="250">
        <f t="shared" si="205"/>
        <v>0.50457411567179045</v>
      </c>
      <c r="W2435" s="250">
        <f t="shared" si="189"/>
        <v>0.49554518635644962</v>
      </c>
      <c r="X2435" s="250"/>
      <c r="Y2435" s="250"/>
      <c r="Z2435" s="250"/>
      <c r="AA2435" s="250"/>
    </row>
    <row r="2436" spans="1:27" ht="14.25" hidden="1" customHeight="1">
      <c r="A2436" s="120">
        <v>0.25</v>
      </c>
      <c r="B2436" s="120">
        <v>0.49</v>
      </c>
      <c r="C2436" s="120">
        <v>0.26</v>
      </c>
      <c r="D2436" s="250">
        <f t="shared" si="202"/>
        <v>0.30235268497723999</v>
      </c>
      <c r="E2436" s="250">
        <f t="shared" si="202"/>
        <v>0.30770987159900004</v>
      </c>
      <c r="F2436" s="250">
        <f t="shared" si="186"/>
        <v>0.30235268497723999</v>
      </c>
      <c r="G2436" s="250"/>
      <c r="H2436" s="250"/>
      <c r="I2436" s="250"/>
      <c r="J2436" s="250">
        <f t="shared" si="203"/>
        <v>0.28209864232976001</v>
      </c>
      <c r="K2436" s="250">
        <f t="shared" si="203"/>
        <v>0.29209509472399997</v>
      </c>
      <c r="L2436" s="250">
        <f t="shared" si="187"/>
        <v>0.28209864232976001</v>
      </c>
      <c r="M2436" s="250"/>
      <c r="N2436" s="250"/>
      <c r="O2436" s="250"/>
      <c r="P2436" s="250">
        <f t="shared" si="204"/>
        <v>0.34017523017287998</v>
      </c>
      <c r="Q2436" s="250">
        <f t="shared" si="204"/>
        <v>0.34534974676812003</v>
      </c>
      <c r="R2436" s="250">
        <f t="shared" si="188"/>
        <v>0.34017523017287998</v>
      </c>
      <c r="S2436" s="250"/>
      <c r="T2436" s="250">
        <f t="shared" si="205"/>
        <v>0.49511526311563847</v>
      </c>
      <c r="U2436" s="250">
        <f t="shared" si="205"/>
        <v>0.49985525011254461</v>
      </c>
      <c r="V2436" s="250">
        <f t="shared" si="205"/>
        <v>0.50478277994930632</v>
      </c>
      <c r="W2436" s="250">
        <f t="shared" si="189"/>
        <v>0.49511526311563847</v>
      </c>
      <c r="X2436" s="250"/>
      <c r="Y2436" s="250"/>
      <c r="Z2436" s="250"/>
      <c r="AA2436" s="250"/>
    </row>
    <row r="2437" spans="1:27" ht="14.25" hidden="1" customHeight="1">
      <c r="A2437" s="120">
        <v>0.25</v>
      </c>
      <c r="B2437" s="120">
        <v>0.5</v>
      </c>
      <c r="C2437" s="120">
        <v>0.25</v>
      </c>
      <c r="D2437" s="250">
        <f t="shared" si="202"/>
        <v>0.302005420538</v>
      </c>
      <c r="E2437" s="250">
        <f t="shared" si="202"/>
        <v>0.30802885301900002</v>
      </c>
      <c r="F2437" s="250">
        <f t="shared" si="186"/>
        <v>0.302005420538</v>
      </c>
      <c r="G2437" s="250"/>
      <c r="H2437" s="250"/>
      <c r="I2437" s="250"/>
      <c r="J2437" s="250">
        <f t="shared" si="203"/>
        <v>0.28178136214400001</v>
      </c>
      <c r="K2437" s="250">
        <f t="shared" si="203"/>
        <v>0.292414076144</v>
      </c>
      <c r="L2437" s="250">
        <f t="shared" si="187"/>
        <v>0.28178136214400001</v>
      </c>
      <c r="M2437" s="250"/>
      <c r="N2437" s="250"/>
      <c r="O2437" s="250"/>
      <c r="P2437" s="250">
        <f t="shared" si="204"/>
        <v>0.34018139714699996</v>
      </c>
      <c r="Q2437" s="250">
        <f t="shared" si="204"/>
        <v>0.34534357979399999</v>
      </c>
      <c r="R2437" s="250">
        <f t="shared" si="188"/>
        <v>0.34018139714699996</v>
      </c>
      <c r="S2437" s="250"/>
      <c r="T2437" s="250">
        <f t="shared" si="205"/>
        <v>0.49468533987482732</v>
      </c>
      <c r="U2437" s="250">
        <f t="shared" si="205"/>
        <v>0.50006392882077999</v>
      </c>
      <c r="V2437" s="250">
        <f t="shared" si="205"/>
        <v>0.50499144422682229</v>
      </c>
      <c r="W2437" s="250">
        <f t="shared" si="189"/>
        <v>0.49468533987482732</v>
      </c>
      <c r="X2437" s="250"/>
      <c r="Y2437" s="250"/>
      <c r="Z2437" s="250"/>
      <c r="AA2437" s="250"/>
    </row>
    <row r="2438" spans="1:27" ht="14.25" hidden="1" customHeight="1">
      <c r="A2438" s="120">
        <v>0.25</v>
      </c>
      <c r="B2438" s="120">
        <v>0.51</v>
      </c>
      <c r="C2438" s="120">
        <v>0.24</v>
      </c>
      <c r="D2438" s="250">
        <f t="shared" si="202"/>
        <v>0.30165815609876001</v>
      </c>
      <c r="E2438" s="250">
        <f t="shared" si="202"/>
        <v>0.30834783443900005</v>
      </c>
      <c r="F2438" s="250">
        <f t="shared" si="186"/>
        <v>0.30165815609876001</v>
      </c>
      <c r="G2438" s="250"/>
      <c r="H2438" s="250"/>
      <c r="I2438" s="250"/>
      <c r="J2438" s="250">
        <f t="shared" si="203"/>
        <v>0.28146408195824002</v>
      </c>
      <c r="K2438" s="250">
        <f t="shared" si="203"/>
        <v>0.29273305756400003</v>
      </c>
      <c r="L2438" s="250">
        <f t="shared" si="187"/>
        <v>0.28146408195824002</v>
      </c>
      <c r="M2438" s="250"/>
      <c r="N2438" s="250"/>
      <c r="O2438" s="250"/>
      <c r="P2438" s="250">
        <f t="shared" si="204"/>
        <v>0.34018756412112</v>
      </c>
      <c r="Q2438" s="250">
        <f t="shared" si="204"/>
        <v>0.34533741281987995</v>
      </c>
      <c r="R2438" s="250">
        <f t="shared" si="188"/>
        <v>0.34018756412112</v>
      </c>
      <c r="S2438" s="250"/>
      <c r="T2438" s="250">
        <f t="shared" si="205"/>
        <v>0.49425541663401618</v>
      </c>
      <c r="U2438" s="250">
        <f t="shared" si="205"/>
        <v>0.50027260752901537</v>
      </c>
      <c r="V2438" s="250">
        <f t="shared" si="205"/>
        <v>0.50520010850433827</v>
      </c>
      <c r="W2438" s="250">
        <f t="shared" si="189"/>
        <v>0.49425541663401618</v>
      </c>
      <c r="X2438" s="250"/>
      <c r="Y2438" s="250"/>
      <c r="Z2438" s="250"/>
      <c r="AA2438" s="250"/>
    </row>
    <row r="2439" spans="1:27" ht="14.25" hidden="1" customHeight="1">
      <c r="A2439" s="120">
        <v>0.25</v>
      </c>
      <c r="B2439" s="120">
        <v>0.52</v>
      </c>
      <c r="C2439" s="120">
        <v>0.23</v>
      </c>
      <c r="D2439" s="250">
        <f t="shared" si="202"/>
        <v>0.30131089165952002</v>
      </c>
      <c r="E2439" s="250">
        <f t="shared" si="202"/>
        <v>0.30866681585900002</v>
      </c>
      <c r="F2439" s="250">
        <f t="shared" si="186"/>
        <v>0.30131089165952002</v>
      </c>
      <c r="G2439" s="250"/>
      <c r="H2439" s="250"/>
      <c r="I2439" s="250"/>
      <c r="J2439" s="250">
        <f t="shared" si="203"/>
        <v>0.28114680177248003</v>
      </c>
      <c r="K2439" s="250">
        <f t="shared" si="203"/>
        <v>0.29305203898400001</v>
      </c>
      <c r="L2439" s="250">
        <f t="shared" si="187"/>
        <v>0.28114680177248003</v>
      </c>
      <c r="M2439" s="250"/>
      <c r="N2439" s="250"/>
      <c r="O2439" s="250"/>
      <c r="P2439" s="250">
        <f t="shared" si="204"/>
        <v>0.34019373109523998</v>
      </c>
      <c r="Q2439" s="250">
        <f t="shared" si="204"/>
        <v>0.34533124584576003</v>
      </c>
      <c r="R2439" s="250">
        <f t="shared" si="188"/>
        <v>0.34019373109523998</v>
      </c>
      <c r="S2439" s="250"/>
      <c r="T2439" s="250">
        <f t="shared" si="205"/>
        <v>0.49382549339320497</v>
      </c>
      <c r="U2439" s="250">
        <f t="shared" si="205"/>
        <v>0.50048128623725086</v>
      </c>
      <c r="V2439" s="250">
        <f t="shared" si="205"/>
        <v>0.50540877278185414</v>
      </c>
      <c r="W2439" s="250">
        <f t="shared" si="189"/>
        <v>0.49382549339320497</v>
      </c>
      <c r="X2439" s="250"/>
      <c r="Y2439" s="250"/>
      <c r="Z2439" s="250"/>
      <c r="AA2439" s="250"/>
    </row>
    <row r="2440" spans="1:27" ht="14.25" hidden="1" customHeight="1">
      <c r="A2440" s="120">
        <v>0.25</v>
      </c>
      <c r="B2440" s="120">
        <v>0.53</v>
      </c>
      <c r="C2440" s="120">
        <v>0.22</v>
      </c>
      <c r="D2440" s="250">
        <f t="shared" si="202"/>
        <v>0.30096362722028003</v>
      </c>
      <c r="E2440" s="250">
        <f t="shared" si="202"/>
        <v>0.30898579727900005</v>
      </c>
      <c r="F2440" s="250">
        <f t="shared" si="186"/>
        <v>0.30096362722028003</v>
      </c>
      <c r="G2440" s="250"/>
      <c r="H2440" s="250"/>
      <c r="I2440" s="250"/>
      <c r="J2440" s="250">
        <f t="shared" si="203"/>
        <v>0.28082952158672003</v>
      </c>
      <c r="K2440" s="250">
        <f t="shared" si="203"/>
        <v>0.29337102040399998</v>
      </c>
      <c r="L2440" s="250">
        <f t="shared" si="187"/>
        <v>0.28082952158672003</v>
      </c>
      <c r="M2440" s="250"/>
      <c r="N2440" s="250"/>
      <c r="O2440" s="250"/>
      <c r="P2440" s="250">
        <f t="shared" si="204"/>
        <v>0.34019989806936002</v>
      </c>
      <c r="Q2440" s="250">
        <f t="shared" si="204"/>
        <v>0.34532507887163999</v>
      </c>
      <c r="R2440" s="250">
        <f t="shared" si="188"/>
        <v>0.34019989806936002</v>
      </c>
      <c r="S2440" s="250"/>
      <c r="T2440" s="250">
        <f t="shared" si="205"/>
        <v>0.49339557015239388</v>
      </c>
      <c r="U2440" s="250">
        <f t="shared" si="205"/>
        <v>0.50068996494548623</v>
      </c>
      <c r="V2440" s="250">
        <f t="shared" si="205"/>
        <v>0.50561743705937023</v>
      </c>
      <c r="W2440" s="250">
        <f t="shared" si="189"/>
        <v>0.49339557015239388</v>
      </c>
      <c r="X2440" s="250"/>
      <c r="Y2440" s="250"/>
      <c r="Z2440" s="250"/>
      <c r="AA2440" s="250"/>
    </row>
    <row r="2441" spans="1:27" ht="14.25" hidden="1" customHeight="1">
      <c r="A2441" s="120">
        <v>0.25</v>
      </c>
      <c r="B2441" s="120">
        <v>0.54</v>
      </c>
      <c r="C2441" s="120">
        <v>0.21</v>
      </c>
      <c r="D2441" s="250">
        <f t="shared" si="202"/>
        <v>0.30061636278104004</v>
      </c>
      <c r="E2441" s="250">
        <f t="shared" si="202"/>
        <v>0.30930477869900003</v>
      </c>
      <c r="F2441" s="250">
        <f t="shared" si="186"/>
        <v>0.30061636278104004</v>
      </c>
      <c r="G2441" s="250"/>
      <c r="H2441" s="250"/>
      <c r="I2441" s="250"/>
      <c r="J2441" s="250">
        <f t="shared" si="203"/>
        <v>0.28051224140095998</v>
      </c>
      <c r="K2441" s="250">
        <f t="shared" si="203"/>
        <v>0.29369000182400001</v>
      </c>
      <c r="L2441" s="250">
        <f t="shared" si="187"/>
        <v>0.28051224140095998</v>
      </c>
      <c r="M2441" s="250"/>
      <c r="N2441" s="250"/>
      <c r="O2441" s="250"/>
      <c r="P2441" s="250">
        <f t="shared" si="204"/>
        <v>0.34020606504348</v>
      </c>
      <c r="Q2441" s="250">
        <f t="shared" si="204"/>
        <v>0.34531891189751995</v>
      </c>
      <c r="R2441" s="250">
        <f t="shared" si="188"/>
        <v>0.34020606504348</v>
      </c>
      <c r="S2441" s="250"/>
      <c r="T2441" s="250">
        <f t="shared" si="205"/>
        <v>0.49296564691158268</v>
      </c>
      <c r="U2441" s="250">
        <f t="shared" si="205"/>
        <v>0.50089864365372161</v>
      </c>
      <c r="V2441" s="250">
        <f t="shared" si="205"/>
        <v>0.5058261013368861</v>
      </c>
      <c r="W2441" s="250">
        <f t="shared" si="189"/>
        <v>0.49296564691158268</v>
      </c>
      <c r="X2441" s="250"/>
      <c r="Y2441" s="250"/>
      <c r="Z2441" s="250"/>
      <c r="AA2441" s="250"/>
    </row>
    <row r="2442" spans="1:27" ht="14.25" hidden="1" customHeight="1">
      <c r="A2442" s="120">
        <v>0.25</v>
      </c>
      <c r="B2442" s="120">
        <v>0.55000000000000004</v>
      </c>
      <c r="C2442" s="120">
        <v>0.2</v>
      </c>
      <c r="D2442" s="250">
        <f t="shared" si="202"/>
        <v>0.30026909834180004</v>
      </c>
      <c r="E2442" s="250">
        <f t="shared" si="202"/>
        <v>0.30962376011900006</v>
      </c>
      <c r="F2442" s="250">
        <f t="shared" si="186"/>
        <v>0.30026909834180004</v>
      </c>
      <c r="G2442" s="250"/>
      <c r="H2442" s="250"/>
      <c r="I2442" s="250"/>
      <c r="J2442" s="250">
        <f t="shared" si="203"/>
        <v>0.28019496121519999</v>
      </c>
      <c r="K2442" s="250">
        <f t="shared" si="203"/>
        <v>0.29400898324400004</v>
      </c>
      <c r="L2442" s="250">
        <f t="shared" si="187"/>
        <v>0.28019496121519999</v>
      </c>
      <c r="M2442" s="250"/>
      <c r="N2442" s="250"/>
      <c r="O2442" s="250"/>
      <c r="P2442" s="250">
        <f t="shared" si="204"/>
        <v>0.34021223201760004</v>
      </c>
      <c r="Q2442" s="250">
        <f t="shared" si="204"/>
        <v>0.34531274492340003</v>
      </c>
      <c r="R2442" s="250">
        <f t="shared" si="188"/>
        <v>0.34021223201760004</v>
      </c>
      <c r="S2442" s="250"/>
      <c r="T2442" s="250">
        <f t="shared" si="205"/>
        <v>0.49253572367077147</v>
      </c>
      <c r="U2442" s="250">
        <f t="shared" si="205"/>
        <v>0.5011073223619571</v>
      </c>
      <c r="V2442" s="250">
        <f t="shared" si="205"/>
        <v>0.50603476561440208</v>
      </c>
      <c r="W2442" s="250">
        <f t="shared" si="189"/>
        <v>0.49253572367077147</v>
      </c>
      <c r="X2442" s="250"/>
      <c r="Y2442" s="250"/>
      <c r="Z2442" s="250"/>
      <c r="AA2442" s="250"/>
    </row>
    <row r="2443" spans="1:27" ht="14.25" hidden="1" customHeight="1">
      <c r="A2443" s="120">
        <v>0.25</v>
      </c>
      <c r="B2443" s="120">
        <v>0.56000000000000005</v>
      </c>
      <c r="C2443" s="120">
        <v>0.19</v>
      </c>
      <c r="D2443" s="250">
        <f t="shared" si="202"/>
        <v>0.29992183390256</v>
      </c>
      <c r="E2443" s="250">
        <f t="shared" si="202"/>
        <v>0.30994274153900003</v>
      </c>
      <c r="F2443" s="250">
        <f t="shared" si="186"/>
        <v>0.29992183390256</v>
      </c>
      <c r="G2443" s="250"/>
      <c r="H2443" s="250"/>
      <c r="I2443" s="250"/>
      <c r="J2443" s="250">
        <f t="shared" si="203"/>
        <v>0.27987768102944</v>
      </c>
      <c r="K2443" s="250">
        <f t="shared" si="203"/>
        <v>0.29432796466400002</v>
      </c>
      <c r="L2443" s="250">
        <f t="shared" si="187"/>
        <v>0.27987768102944</v>
      </c>
      <c r="M2443" s="250"/>
      <c r="N2443" s="250"/>
      <c r="O2443" s="250"/>
      <c r="P2443" s="250">
        <f t="shared" si="204"/>
        <v>0.34021839899172002</v>
      </c>
      <c r="Q2443" s="250">
        <f t="shared" si="204"/>
        <v>0.34530657794928005</v>
      </c>
      <c r="R2443" s="250">
        <f t="shared" si="188"/>
        <v>0.34021839899172002</v>
      </c>
      <c r="S2443" s="250"/>
      <c r="T2443" s="250">
        <f t="shared" si="205"/>
        <v>0.49210580042996033</v>
      </c>
      <c r="U2443" s="250">
        <f t="shared" si="205"/>
        <v>0.50131600107019247</v>
      </c>
      <c r="V2443" s="250">
        <f t="shared" si="205"/>
        <v>0.50624342989191806</v>
      </c>
      <c r="W2443" s="250">
        <f t="shared" si="189"/>
        <v>0.49210580042996033</v>
      </c>
      <c r="X2443" s="250"/>
      <c r="Y2443" s="250"/>
      <c r="Z2443" s="250"/>
      <c r="AA2443" s="250"/>
    </row>
    <row r="2444" spans="1:27" ht="14.25" hidden="1" customHeight="1">
      <c r="A2444" s="120">
        <v>0.25</v>
      </c>
      <c r="B2444" s="120">
        <v>0.56999999999999995</v>
      </c>
      <c r="C2444" s="120">
        <v>0.18</v>
      </c>
      <c r="D2444" s="250">
        <f t="shared" si="202"/>
        <v>0.29957456946332001</v>
      </c>
      <c r="E2444" s="250">
        <f t="shared" si="202"/>
        <v>0.31026172295900001</v>
      </c>
      <c r="F2444" s="250">
        <f t="shared" si="186"/>
        <v>0.29957456946332001</v>
      </c>
      <c r="G2444" s="250"/>
      <c r="H2444" s="250"/>
      <c r="I2444" s="250"/>
      <c r="J2444" s="250">
        <f t="shared" si="203"/>
        <v>0.27956040084368</v>
      </c>
      <c r="K2444" s="250">
        <f t="shared" si="203"/>
        <v>0.29464694608399999</v>
      </c>
      <c r="L2444" s="250">
        <f t="shared" si="187"/>
        <v>0.27956040084368</v>
      </c>
      <c r="M2444" s="250"/>
      <c r="N2444" s="250"/>
      <c r="O2444" s="250"/>
      <c r="P2444" s="250">
        <f t="shared" si="204"/>
        <v>0.34022456596583994</v>
      </c>
      <c r="Q2444" s="250">
        <f t="shared" si="204"/>
        <v>0.34530041097515995</v>
      </c>
      <c r="R2444" s="250">
        <f t="shared" si="188"/>
        <v>0.34022456596583994</v>
      </c>
      <c r="S2444" s="250"/>
      <c r="T2444" s="250">
        <f t="shared" si="205"/>
        <v>0.49167587718914912</v>
      </c>
      <c r="U2444" s="250">
        <f t="shared" si="205"/>
        <v>0.50152467977842785</v>
      </c>
      <c r="V2444" s="250">
        <f t="shared" si="205"/>
        <v>0.50645209416943393</v>
      </c>
      <c r="W2444" s="250">
        <f t="shared" si="189"/>
        <v>0.49167587718914912</v>
      </c>
      <c r="X2444" s="250"/>
      <c r="Y2444" s="250"/>
      <c r="Z2444" s="250"/>
      <c r="AA2444" s="250"/>
    </row>
    <row r="2445" spans="1:27" ht="14.25" hidden="1" customHeight="1">
      <c r="A2445" s="120">
        <v>0.25</v>
      </c>
      <c r="B2445" s="120">
        <v>0.57999999999999996</v>
      </c>
      <c r="C2445" s="120">
        <v>0.17</v>
      </c>
      <c r="D2445" s="250">
        <f t="shared" si="202"/>
        <v>0.29922730502408001</v>
      </c>
      <c r="E2445" s="250">
        <f t="shared" si="202"/>
        <v>0.31058070437900004</v>
      </c>
      <c r="F2445" s="250">
        <f t="shared" si="186"/>
        <v>0.29922730502408001</v>
      </c>
      <c r="G2445" s="250"/>
      <c r="H2445" s="250"/>
      <c r="I2445" s="250"/>
      <c r="J2445" s="250">
        <f t="shared" si="203"/>
        <v>0.27924312065792001</v>
      </c>
      <c r="K2445" s="250">
        <f t="shared" si="203"/>
        <v>0.29496592750400003</v>
      </c>
      <c r="L2445" s="250">
        <f t="shared" si="187"/>
        <v>0.27924312065792001</v>
      </c>
      <c r="M2445" s="250"/>
      <c r="N2445" s="250"/>
      <c r="O2445" s="250"/>
      <c r="P2445" s="250">
        <f t="shared" si="204"/>
        <v>0.34023073293995998</v>
      </c>
      <c r="Q2445" s="250">
        <f t="shared" si="204"/>
        <v>0.34529424400103997</v>
      </c>
      <c r="R2445" s="250">
        <f t="shared" si="188"/>
        <v>0.34023073293995998</v>
      </c>
      <c r="S2445" s="250"/>
      <c r="T2445" s="250">
        <f t="shared" si="205"/>
        <v>0.49124595394833798</v>
      </c>
      <c r="U2445" s="250">
        <f t="shared" si="205"/>
        <v>0.50173335848666323</v>
      </c>
      <c r="V2445" s="250">
        <f t="shared" si="205"/>
        <v>0.50666075844694991</v>
      </c>
      <c r="W2445" s="250">
        <f t="shared" si="189"/>
        <v>0.49124595394833798</v>
      </c>
      <c r="X2445" s="250"/>
      <c r="Y2445" s="250"/>
      <c r="Z2445" s="250"/>
      <c r="AA2445" s="250"/>
    </row>
    <row r="2446" spans="1:27" ht="14.25" hidden="1" customHeight="1">
      <c r="A2446" s="120">
        <v>0.25</v>
      </c>
      <c r="B2446" s="120">
        <v>0.59</v>
      </c>
      <c r="C2446" s="120">
        <v>0.16</v>
      </c>
      <c r="D2446" s="250">
        <f t="shared" si="202"/>
        <v>0.29888004058483997</v>
      </c>
      <c r="E2446" s="250">
        <f t="shared" si="202"/>
        <v>0.31089968579899996</v>
      </c>
      <c r="F2446" s="250">
        <f t="shared" si="186"/>
        <v>0.29888004058483997</v>
      </c>
      <c r="G2446" s="250"/>
      <c r="H2446" s="250"/>
      <c r="I2446" s="250"/>
      <c r="J2446" s="250">
        <f t="shared" si="203"/>
        <v>0.27892584047216001</v>
      </c>
      <c r="K2446" s="250">
        <f t="shared" si="203"/>
        <v>0.295284908924</v>
      </c>
      <c r="L2446" s="250">
        <f t="shared" si="187"/>
        <v>0.27892584047216001</v>
      </c>
      <c r="M2446" s="250"/>
      <c r="N2446" s="250"/>
      <c r="O2446" s="250"/>
      <c r="P2446" s="250">
        <f t="shared" si="204"/>
        <v>0.34023689991408002</v>
      </c>
      <c r="Q2446" s="250">
        <f t="shared" si="204"/>
        <v>0.34528807702691999</v>
      </c>
      <c r="R2446" s="250">
        <f t="shared" si="188"/>
        <v>0.34023689991408002</v>
      </c>
      <c r="S2446" s="250"/>
      <c r="T2446" s="250">
        <f t="shared" si="205"/>
        <v>0.49081603070752677</v>
      </c>
      <c r="U2446" s="250">
        <f t="shared" si="205"/>
        <v>0.5019420371948986</v>
      </c>
      <c r="V2446" s="250">
        <f t="shared" si="205"/>
        <v>0.50686942272446589</v>
      </c>
      <c r="W2446" s="250">
        <f t="shared" si="189"/>
        <v>0.49081603070752677</v>
      </c>
      <c r="X2446" s="250"/>
      <c r="Y2446" s="250"/>
      <c r="Z2446" s="250"/>
      <c r="AA2446" s="250"/>
    </row>
    <row r="2447" spans="1:27" ht="14.25" hidden="1" customHeight="1">
      <c r="A2447" s="120">
        <v>0.25</v>
      </c>
      <c r="B2447" s="120">
        <v>0.6</v>
      </c>
      <c r="C2447" s="120">
        <v>0.15</v>
      </c>
      <c r="D2447" s="250">
        <f t="shared" si="202"/>
        <v>0.29853277614559998</v>
      </c>
      <c r="E2447" s="250">
        <f t="shared" si="202"/>
        <v>0.31121866721899999</v>
      </c>
      <c r="F2447" s="250">
        <f t="shared" si="186"/>
        <v>0.29853277614559998</v>
      </c>
      <c r="G2447" s="250"/>
      <c r="H2447" s="250"/>
      <c r="I2447" s="250"/>
      <c r="J2447" s="250">
        <f t="shared" si="203"/>
        <v>0.27860856028639996</v>
      </c>
      <c r="K2447" s="250">
        <f t="shared" si="203"/>
        <v>0.29560389034399998</v>
      </c>
      <c r="L2447" s="250">
        <f t="shared" si="187"/>
        <v>0.27860856028639996</v>
      </c>
      <c r="M2447" s="250"/>
      <c r="N2447" s="250"/>
      <c r="O2447" s="250"/>
      <c r="P2447" s="250">
        <f t="shared" si="204"/>
        <v>0.3402430668882</v>
      </c>
      <c r="Q2447" s="250">
        <f t="shared" si="204"/>
        <v>0.34528191005280001</v>
      </c>
      <c r="R2447" s="250">
        <f t="shared" si="188"/>
        <v>0.3402430668882</v>
      </c>
      <c r="S2447" s="250"/>
      <c r="T2447" s="250">
        <f t="shared" si="205"/>
        <v>0.49038610746671563</v>
      </c>
      <c r="U2447" s="250">
        <f t="shared" si="205"/>
        <v>0.50215071590313398</v>
      </c>
      <c r="V2447" s="250">
        <f t="shared" si="205"/>
        <v>0.50707808700198187</v>
      </c>
      <c r="W2447" s="250">
        <f t="shared" si="189"/>
        <v>0.49038610746671563</v>
      </c>
      <c r="X2447" s="250"/>
      <c r="Y2447" s="250"/>
      <c r="Z2447" s="250"/>
      <c r="AA2447" s="250"/>
    </row>
    <row r="2448" spans="1:27" ht="14.25" hidden="1" customHeight="1">
      <c r="A2448" s="120">
        <v>0.25</v>
      </c>
      <c r="B2448" s="120">
        <v>0.61</v>
      </c>
      <c r="C2448" s="120">
        <v>0.14000000000000001</v>
      </c>
      <c r="D2448" s="250">
        <f t="shared" si="202"/>
        <v>0.29818551170635998</v>
      </c>
      <c r="E2448" s="250">
        <f t="shared" si="202"/>
        <v>0.31153764863900002</v>
      </c>
      <c r="F2448" s="250">
        <f t="shared" si="186"/>
        <v>0.29818551170635998</v>
      </c>
      <c r="G2448" s="250"/>
      <c r="H2448" s="250"/>
      <c r="I2448" s="250"/>
      <c r="J2448" s="250">
        <f t="shared" si="203"/>
        <v>0.27829128010063997</v>
      </c>
      <c r="K2448" s="250">
        <f t="shared" si="203"/>
        <v>0.29592287176400001</v>
      </c>
      <c r="L2448" s="250">
        <f t="shared" si="187"/>
        <v>0.27829128010063997</v>
      </c>
      <c r="M2448" s="250"/>
      <c r="N2448" s="250"/>
      <c r="O2448" s="250"/>
      <c r="P2448" s="250">
        <f t="shared" si="204"/>
        <v>0.34024923386231998</v>
      </c>
      <c r="Q2448" s="250">
        <f t="shared" si="204"/>
        <v>0.34527574307868003</v>
      </c>
      <c r="R2448" s="250">
        <f t="shared" si="188"/>
        <v>0.34024923386231998</v>
      </c>
      <c r="S2448" s="250"/>
      <c r="T2448" s="250">
        <f t="shared" si="205"/>
        <v>0.48995618422590448</v>
      </c>
      <c r="U2448" s="250">
        <f t="shared" si="205"/>
        <v>0.50235939461136947</v>
      </c>
      <c r="V2448" s="250">
        <f t="shared" si="205"/>
        <v>0.50728675127949785</v>
      </c>
      <c r="W2448" s="250">
        <f t="shared" si="189"/>
        <v>0.48995618422590448</v>
      </c>
      <c r="X2448" s="250"/>
      <c r="Y2448" s="250"/>
      <c r="Z2448" s="250"/>
      <c r="AA2448" s="250"/>
    </row>
    <row r="2449" spans="1:27" ht="14.25" hidden="1" customHeight="1">
      <c r="A2449" s="120">
        <v>0.25</v>
      </c>
      <c r="B2449" s="120">
        <v>0.62</v>
      </c>
      <c r="C2449" s="120">
        <v>0.13</v>
      </c>
      <c r="D2449" s="250">
        <f t="shared" si="202"/>
        <v>0.29783824726712005</v>
      </c>
      <c r="E2449" s="250">
        <f t="shared" si="202"/>
        <v>0.311856630059</v>
      </c>
      <c r="F2449" s="250">
        <f t="shared" si="186"/>
        <v>0.29783824726712005</v>
      </c>
      <c r="G2449" s="250"/>
      <c r="H2449" s="250"/>
      <c r="I2449" s="250"/>
      <c r="J2449" s="250">
        <f t="shared" si="203"/>
        <v>0.27797399991487998</v>
      </c>
      <c r="K2449" s="250">
        <f t="shared" si="203"/>
        <v>0.29624185318399998</v>
      </c>
      <c r="L2449" s="250">
        <f t="shared" si="187"/>
        <v>0.27797399991487998</v>
      </c>
      <c r="M2449" s="250"/>
      <c r="N2449" s="250"/>
      <c r="O2449" s="250"/>
      <c r="P2449" s="250">
        <f t="shared" si="204"/>
        <v>0.34025540083644001</v>
      </c>
      <c r="Q2449" s="250">
        <f t="shared" si="204"/>
        <v>0.34526957610455999</v>
      </c>
      <c r="R2449" s="250">
        <f t="shared" si="188"/>
        <v>0.34025540083644001</v>
      </c>
      <c r="S2449" s="250"/>
      <c r="T2449" s="250">
        <f t="shared" si="205"/>
        <v>0.48952626098509333</v>
      </c>
      <c r="U2449" s="250">
        <f t="shared" si="205"/>
        <v>0.50256807331960485</v>
      </c>
      <c r="V2449" s="250">
        <f t="shared" si="205"/>
        <v>0.50749541555701383</v>
      </c>
      <c r="W2449" s="250">
        <f t="shared" si="189"/>
        <v>0.48952626098509333</v>
      </c>
      <c r="X2449" s="250"/>
      <c r="Y2449" s="250"/>
      <c r="Z2449" s="250"/>
      <c r="AA2449" s="250"/>
    </row>
    <row r="2450" spans="1:27" ht="14.25" hidden="1" customHeight="1">
      <c r="A2450" s="120">
        <v>0.25</v>
      </c>
      <c r="B2450" s="120">
        <v>0.63</v>
      </c>
      <c r="C2450" s="120">
        <v>0.12</v>
      </c>
      <c r="D2450" s="250">
        <f t="shared" si="202"/>
        <v>0.29749098282788</v>
      </c>
      <c r="E2450" s="250">
        <f t="shared" si="202"/>
        <v>0.31217561147900003</v>
      </c>
      <c r="F2450" s="250">
        <f t="shared" si="186"/>
        <v>0.29749098282788</v>
      </c>
      <c r="G2450" s="250"/>
      <c r="H2450" s="250"/>
      <c r="I2450" s="250"/>
      <c r="J2450" s="250">
        <f t="shared" si="203"/>
        <v>0.27765671972911998</v>
      </c>
      <c r="K2450" s="250">
        <f t="shared" si="203"/>
        <v>0.29656083460399996</v>
      </c>
      <c r="L2450" s="250">
        <f t="shared" si="187"/>
        <v>0.27765671972911998</v>
      </c>
      <c r="M2450" s="250"/>
      <c r="N2450" s="250"/>
      <c r="O2450" s="250"/>
      <c r="P2450" s="250">
        <f t="shared" si="204"/>
        <v>0.34026156781056</v>
      </c>
      <c r="Q2450" s="250">
        <f t="shared" si="204"/>
        <v>0.34526340913043996</v>
      </c>
      <c r="R2450" s="250">
        <f t="shared" si="188"/>
        <v>0.34026156781056</v>
      </c>
      <c r="S2450" s="250"/>
      <c r="T2450" s="250">
        <f t="shared" si="205"/>
        <v>0.48909633774428213</v>
      </c>
      <c r="U2450" s="250">
        <f t="shared" si="205"/>
        <v>0.50277675202784022</v>
      </c>
      <c r="V2450" s="250">
        <f t="shared" si="205"/>
        <v>0.50770407983452981</v>
      </c>
      <c r="W2450" s="250">
        <f t="shared" si="189"/>
        <v>0.48909633774428213</v>
      </c>
      <c r="X2450" s="250"/>
      <c r="Y2450" s="250"/>
      <c r="Z2450" s="250"/>
      <c r="AA2450" s="250"/>
    </row>
    <row r="2451" spans="1:27" ht="14.25" hidden="1" customHeight="1">
      <c r="A2451" s="120">
        <v>0.25</v>
      </c>
      <c r="B2451" s="120">
        <v>0.64</v>
      </c>
      <c r="C2451" s="120">
        <v>0.11</v>
      </c>
      <c r="D2451" s="250">
        <f t="shared" si="202"/>
        <v>0.29714371838864007</v>
      </c>
      <c r="E2451" s="250">
        <f t="shared" si="202"/>
        <v>0.312494592899</v>
      </c>
      <c r="F2451" s="250">
        <f t="shared" si="186"/>
        <v>0.29714371838864007</v>
      </c>
      <c r="G2451" s="250"/>
      <c r="H2451" s="250"/>
      <c r="I2451" s="250"/>
      <c r="J2451" s="250">
        <f t="shared" si="203"/>
        <v>0.27733943954335999</v>
      </c>
      <c r="K2451" s="250">
        <f t="shared" si="203"/>
        <v>0.29687981602399999</v>
      </c>
      <c r="L2451" s="250">
        <f t="shared" si="187"/>
        <v>0.27733943954335999</v>
      </c>
      <c r="M2451" s="250"/>
      <c r="N2451" s="250"/>
      <c r="O2451" s="250"/>
      <c r="P2451" s="250">
        <f t="shared" si="204"/>
        <v>0.34026773478468003</v>
      </c>
      <c r="Q2451" s="250">
        <f t="shared" si="204"/>
        <v>0.34525724215631998</v>
      </c>
      <c r="R2451" s="250">
        <f t="shared" si="188"/>
        <v>0.34026773478468003</v>
      </c>
      <c r="S2451" s="250"/>
      <c r="T2451" s="250">
        <f t="shared" si="205"/>
        <v>0.48866641450347098</v>
      </c>
      <c r="U2451" s="250">
        <f t="shared" si="205"/>
        <v>0.50298543073607571</v>
      </c>
      <c r="V2451" s="250">
        <f t="shared" si="205"/>
        <v>0.50791274411204568</v>
      </c>
      <c r="W2451" s="250">
        <f t="shared" si="189"/>
        <v>0.48866641450347098</v>
      </c>
      <c r="X2451" s="250"/>
      <c r="Y2451" s="250"/>
      <c r="Z2451" s="250"/>
      <c r="AA2451" s="250"/>
    </row>
    <row r="2452" spans="1:27" ht="14.25" hidden="1" customHeight="1">
      <c r="A2452" s="120">
        <v>0.25</v>
      </c>
      <c r="B2452" s="120">
        <v>0.65</v>
      </c>
      <c r="C2452" s="120">
        <v>0.1</v>
      </c>
      <c r="D2452" s="250">
        <f t="shared" si="202"/>
        <v>0.29679645394940007</v>
      </c>
      <c r="E2452" s="250">
        <f t="shared" si="202"/>
        <v>0.31281357431900003</v>
      </c>
      <c r="F2452" s="250">
        <f t="shared" si="186"/>
        <v>0.29679645394940007</v>
      </c>
      <c r="G2452" s="250"/>
      <c r="H2452" s="250"/>
      <c r="I2452" s="250"/>
      <c r="J2452" s="250">
        <f t="shared" si="203"/>
        <v>0.2770221593576</v>
      </c>
      <c r="K2452" s="250">
        <f t="shared" si="203"/>
        <v>0.29719879744400002</v>
      </c>
      <c r="L2452" s="250">
        <f t="shared" si="187"/>
        <v>0.2770221593576</v>
      </c>
      <c r="M2452" s="250"/>
      <c r="N2452" s="250"/>
      <c r="O2452" s="250"/>
      <c r="P2452" s="250">
        <f t="shared" si="204"/>
        <v>0.34027390175880001</v>
      </c>
      <c r="Q2452" s="250">
        <f t="shared" si="204"/>
        <v>0.3452510751822</v>
      </c>
      <c r="R2452" s="250">
        <f t="shared" si="188"/>
        <v>0.34027390175880001</v>
      </c>
      <c r="S2452" s="250"/>
      <c r="T2452" s="250">
        <f t="shared" si="205"/>
        <v>0.48823649126265978</v>
      </c>
      <c r="U2452" s="250">
        <f t="shared" si="205"/>
        <v>0.50319410944431109</v>
      </c>
      <c r="V2452" s="250">
        <f t="shared" si="205"/>
        <v>0.50812140838956177</v>
      </c>
      <c r="W2452" s="250">
        <f t="shared" si="189"/>
        <v>0.48823649126265978</v>
      </c>
      <c r="X2452" s="250"/>
      <c r="Y2452" s="250"/>
      <c r="Z2452" s="250"/>
      <c r="AA2452" s="250"/>
    </row>
    <row r="2453" spans="1:27" ht="14.25" hidden="1" customHeight="1">
      <c r="A2453" s="120">
        <v>0.25</v>
      </c>
      <c r="B2453" s="120">
        <v>0.66</v>
      </c>
      <c r="C2453" s="120">
        <v>0.09</v>
      </c>
      <c r="D2453" s="250">
        <f t="shared" si="202"/>
        <v>0.29644918951016003</v>
      </c>
      <c r="E2453" s="250">
        <f t="shared" si="202"/>
        <v>0.31313255573900001</v>
      </c>
      <c r="F2453" s="250">
        <f t="shared" si="186"/>
        <v>0.29644918951016003</v>
      </c>
      <c r="G2453" s="250"/>
      <c r="H2453" s="250"/>
      <c r="I2453" s="250"/>
      <c r="J2453" s="250">
        <f t="shared" si="203"/>
        <v>0.27670487917184</v>
      </c>
      <c r="K2453" s="250">
        <f t="shared" si="203"/>
        <v>0.29751777886399999</v>
      </c>
      <c r="L2453" s="250">
        <f t="shared" si="187"/>
        <v>0.27670487917184</v>
      </c>
      <c r="M2453" s="250"/>
      <c r="N2453" s="250"/>
      <c r="O2453" s="250"/>
      <c r="P2453" s="250">
        <f t="shared" si="204"/>
        <v>0.34028006873292005</v>
      </c>
      <c r="Q2453" s="250">
        <f t="shared" si="204"/>
        <v>0.34524490820807996</v>
      </c>
      <c r="R2453" s="250">
        <f t="shared" si="188"/>
        <v>0.34028006873292005</v>
      </c>
      <c r="S2453" s="250"/>
      <c r="T2453" s="250">
        <f t="shared" si="205"/>
        <v>0.48780656802184869</v>
      </c>
      <c r="U2453" s="250">
        <f t="shared" si="205"/>
        <v>0.50340278815254647</v>
      </c>
      <c r="V2453" s="250">
        <f t="shared" si="205"/>
        <v>0.50833007266707764</v>
      </c>
      <c r="W2453" s="250">
        <f t="shared" si="189"/>
        <v>0.48780656802184869</v>
      </c>
      <c r="X2453" s="250"/>
      <c r="Y2453" s="250"/>
      <c r="Z2453" s="250"/>
      <c r="AA2453" s="250"/>
    </row>
    <row r="2454" spans="1:27" ht="14.25" hidden="1" customHeight="1">
      <c r="A2454" s="120">
        <v>0.25</v>
      </c>
      <c r="B2454" s="120">
        <v>0.67</v>
      </c>
      <c r="C2454" s="120">
        <v>0.08</v>
      </c>
      <c r="D2454" s="250">
        <f t="shared" si="202"/>
        <v>0.29610192507092004</v>
      </c>
      <c r="E2454" s="250">
        <f t="shared" si="202"/>
        <v>0.31345153715900004</v>
      </c>
      <c r="F2454" s="250">
        <f t="shared" si="186"/>
        <v>0.29610192507092004</v>
      </c>
      <c r="G2454" s="250"/>
      <c r="H2454" s="250"/>
      <c r="I2454" s="250"/>
      <c r="J2454" s="250">
        <f t="shared" si="203"/>
        <v>0.27638759898608001</v>
      </c>
      <c r="K2454" s="250">
        <f t="shared" si="203"/>
        <v>0.29783676028400002</v>
      </c>
      <c r="L2454" s="250">
        <f t="shared" si="187"/>
        <v>0.27638759898608001</v>
      </c>
      <c r="M2454" s="250"/>
      <c r="N2454" s="250"/>
      <c r="O2454" s="250"/>
      <c r="P2454" s="250">
        <f t="shared" si="204"/>
        <v>0.34028623570703997</v>
      </c>
      <c r="Q2454" s="250">
        <f t="shared" si="204"/>
        <v>0.34523874123396003</v>
      </c>
      <c r="R2454" s="250">
        <f t="shared" si="188"/>
        <v>0.34028623570703997</v>
      </c>
      <c r="S2454" s="250"/>
      <c r="T2454" s="250">
        <f t="shared" si="205"/>
        <v>0.48737664478103748</v>
      </c>
      <c r="U2454" s="250">
        <f t="shared" si="205"/>
        <v>0.50361146686078184</v>
      </c>
      <c r="V2454" s="250">
        <f t="shared" si="205"/>
        <v>0.50853873694459362</v>
      </c>
      <c r="W2454" s="250">
        <f t="shared" si="189"/>
        <v>0.48737664478103748</v>
      </c>
      <c r="X2454" s="250"/>
      <c r="Y2454" s="250"/>
      <c r="Z2454" s="250"/>
      <c r="AA2454" s="250"/>
    </row>
    <row r="2455" spans="1:27" ht="14.25" hidden="1" customHeight="1">
      <c r="A2455" s="120">
        <v>0.25</v>
      </c>
      <c r="B2455" s="120">
        <v>0.68</v>
      </c>
      <c r="C2455" s="120">
        <v>7.0000000000000007E-2</v>
      </c>
      <c r="D2455" s="250">
        <f t="shared" si="202"/>
        <v>0.29575466063168004</v>
      </c>
      <c r="E2455" s="250">
        <f t="shared" si="202"/>
        <v>0.31377051857900001</v>
      </c>
      <c r="F2455" s="250">
        <f t="shared" si="186"/>
        <v>0.29575466063168004</v>
      </c>
      <c r="G2455" s="250"/>
      <c r="H2455" s="250"/>
      <c r="I2455" s="250"/>
      <c r="J2455" s="250">
        <f t="shared" si="203"/>
        <v>0.27607031880032001</v>
      </c>
      <c r="K2455" s="250">
        <f t="shared" si="203"/>
        <v>0.29815574170400005</v>
      </c>
      <c r="L2455" s="250">
        <f t="shared" si="187"/>
        <v>0.27607031880032001</v>
      </c>
      <c r="M2455" s="250"/>
      <c r="N2455" s="250"/>
      <c r="O2455" s="250"/>
      <c r="P2455" s="250">
        <f t="shared" si="204"/>
        <v>0.34029240268116001</v>
      </c>
      <c r="Q2455" s="250">
        <f t="shared" si="204"/>
        <v>0.34523257425984005</v>
      </c>
      <c r="R2455" s="250">
        <f t="shared" si="188"/>
        <v>0.34029240268116001</v>
      </c>
      <c r="S2455" s="250"/>
      <c r="T2455" s="250">
        <f t="shared" si="205"/>
        <v>0.48694672154022633</v>
      </c>
      <c r="U2455" s="250">
        <f t="shared" si="205"/>
        <v>0.50382014556901722</v>
      </c>
      <c r="V2455" s="250">
        <f t="shared" si="205"/>
        <v>0.5087474012221096</v>
      </c>
      <c r="W2455" s="250">
        <f t="shared" si="189"/>
        <v>0.48694672154022633</v>
      </c>
      <c r="X2455" s="250"/>
      <c r="Y2455" s="250"/>
      <c r="Z2455" s="250"/>
      <c r="AA2455" s="250"/>
    </row>
    <row r="2456" spans="1:27" ht="14.25" hidden="1" customHeight="1">
      <c r="A2456" s="120">
        <v>0.25</v>
      </c>
      <c r="B2456" s="120">
        <v>0.69</v>
      </c>
      <c r="C2456" s="120">
        <v>0.06</v>
      </c>
      <c r="D2456" s="250">
        <f t="shared" si="202"/>
        <v>0.29540739619244</v>
      </c>
      <c r="E2456" s="250">
        <f t="shared" si="202"/>
        <v>0.31408949999899999</v>
      </c>
      <c r="F2456" s="250">
        <f t="shared" si="186"/>
        <v>0.29540739619244</v>
      </c>
      <c r="G2456" s="250"/>
      <c r="H2456" s="250"/>
      <c r="I2456" s="250"/>
      <c r="J2456" s="250">
        <f t="shared" si="203"/>
        <v>0.27575303861456002</v>
      </c>
      <c r="K2456" s="250">
        <f t="shared" si="203"/>
        <v>0.29847472312399997</v>
      </c>
      <c r="L2456" s="250">
        <f t="shared" si="187"/>
        <v>0.27575303861456002</v>
      </c>
      <c r="M2456" s="250"/>
      <c r="N2456" s="250"/>
      <c r="O2456" s="250"/>
      <c r="P2456" s="250">
        <f t="shared" si="204"/>
        <v>0.34029856965527999</v>
      </c>
      <c r="Q2456" s="250">
        <f t="shared" si="204"/>
        <v>0.34522640728571996</v>
      </c>
      <c r="R2456" s="250">
        <f t="shared" si="188"/>
        <v>0.34029856965527999</v>
      </c>
      <c r="S2456" s="250"/>
      <c r="T2456" s="250">
        <f t="shared" si="205"/>
        <v>0.48651679829941508</v>
      </c>
      <c r="U2456" s="250">
        <f t="shared" si="205"/>
        <v>0.5040288242772526</v>
      </c>
      <c r="V2456" s="250">
        <f t="shared" si="205"/>
        <v>0.50895606549962558</v>
      </c>
      <c r="W2456" s="250">
        <f t="shared" si="189"/>
        <v>0.48651679829941508</v>
      </c>
      <c r="X2456" s="250"/>
      <c r="Y2456" s="250"/>
      <c r="Z2456" s="250"/>
      <c r="AA2456" s="250"/>
    </row>
    <row r="2457" spans="1:27" ht="14.25" hidden="1" customHeight="1">
      <c r="A2457" s="120">
        <v>0.25</v>
      </c>
      <c r="B2457" s="120">
        <v>0.7</v>
      </c>
      <c r="C2457" s="120">
        <v>0.05</v>
      </c>
      <c r="D2457" s="250">
        <f t="shared" si="202"/>
        <v>0.29506013175320001</v>
      </c>
      <c r="E2457" s="250">
        <f t="shared" si="202"/>
        <v>0.31440848141900002</v>
      </c>
      <c r="F2457" s="250">
        <f t="shared" ref="F2457:F2711" si="206">MIN(D2457:E2457)</f>
        <v>0.29506013175320001</v>
      </c>
      <c r="G2457" s="250"/>
      <c r="H2457" s="250"/>
      <c r="I2457" s="250"/>
      <c r="J2457" s="250">
        <f t="shared" si="203"/>
        <v>0.27543575842880003</v>
      </c>
      <c r="K2457" s="250">
        <f t="shared" si="203"/>
        <v>0.29879370454400001</v>
      </c>
      <c r="L2457" s="250">
        <f t="shared" ref="L2457:L2711" si="207">MIN(J2457:K2457)</f>
        <v>0.27543575842880003</v>
      </c>
      <c r="M2457" s="250"/>
      <c r="N2457" s="250"/>
      <c r="O2457" s="250"/>
      <c r="P2457" s="250">
        <f t="shared" si="204"/>
        <v>0.34030473662940003</v>
      </c>
      <c r="Q2457" s="250">
        <f t="shared" si="204"/>
        <v>0.34522024031159998</v>
      </c>
      <c r="R2457" s="250">
        <f t="shared" ref="R2457:R2711" si="208">MIN(P2457:Q2457)</f>
        <v>0.34030473662940003</v>
      </c>
      <c r="S2457" s="250"/>
      <c r="T2457" s="250">
        <f t="shared" si="205"/>
        <v>0.48608687505860393</v>
      </c>
      <c r="U2457" s="250">
        <f t="shared" si="205"/>
        <v>0.50423750298548808</v>
      </c>
      <c r="V2457" s="250">
        <f t="shared" si="205"/>
        <v>0.50916472977714144</v>
      </c>
      <c r="W2457" s="250">
        <f t="shared" ref="W2457:W2711" si="209">MIN(T2457:V2457)</f>
        <v>0.48608687505860393</v>
      </c>
      <c r="X2457" s="250"/>
      <c r="Y2457" s="250"/>
      <c r="Z2457" s="250"/>
      <c r="AA2457" s="250"/>
    </row>
    <row r="2458" spans="1:27" ht="14.25" hidden="1" customHeight="1">
      <c r="A2458" s="120">
        <v>0.25</v>
      </c>
      <c r="B2458" s="120">
        <v>0.71</v>
      </c>
      <c r="C2458" s="120">
        <v>0.04</v>
      </c>
      <c r="D2458" s="250">
        <f t="shared" si="202"/>
        <v>0.29471286731396001</v>
      </c>
      <c r="E2458" s="250">
        <f t="shared" si="202"/>
        <v>0.31472746283899999</v>
      </c>
      <c r="F2458" s="250">
        <f t="shared" si="206"/>
        <v>0.29471286731396001</v>
      </c>
      <c r="G2458" s="250"/>
      <c r="H2458" s="250"/>
      <c r="I2458" s="250"/>
      <c r="J2458" s="250">
        <f t="shared" si="203"/>
        <v>0.27511847824304003</v>
      </c>
      <c r="K2458" s="250">
        <f t="shared" si="203"/>
        <v>0.29911268596399998</v>
      </c>
      <c r="L2458" s="250">
        <f t="shared" si="207"/>
        <v>0.27511847824304003</v>
      </c>
      <c r="M2458" s="250"/>
      <c r="N2458" s="250"/>
      <c r="O2458" s="250"/>
      <c r="P2458" s="250">
        <f t="shared" si="204"/>
        <v>0.34031090360352001</v>
      </c>
      <c r="Q2458" s="250">
        <f t="shared" si="204"/>
        <v>0.34521407333747994</v>
      </c>
      <c r="R2458" s="250">
        <f t="shared" si="208"/>
        <v>0.34031090360352001</v>
      </c>
      <c r="S2458" s="250"/>
      <c r="T2458" s="250">
        <f t="shared" si="205"/>
        <v>0.48565695181779278</v>
      </c>
      <c r="U2458" s="250">
        <f t="shared" si="205"/>
        <v>0.50444618169372346</v>
      </c>
      <c r="V2458" s="250">
        <f t="shared" si="205"/>
        <v>0.50937339405465742</v>
      </c>
      <c r="W2458" s="250">
        <f t="shared" si="209"/>
        <v>0.48565695181779278</v>
      </c>
      <c r="X2458" s="250"/>
      <c r="Y2458" s="250"/>
      <c r="Z2458" s="250"/>
      <c r="AA2458" s="250"/>
    </row>
    <row r="2459" spans="1:27" ht="14.25" hidden="1" customHeight="1">
      <c r="A2459" s="120">
        <v>0.25</v>
      </c>
      <c r="B2459" s="120">
        <v>0.72</v>
      </c>
      <c r="C2459" s="120">
        <v>0.03</v>
      </c>
      <c r="D2459" s="250">
        <f t="shared" si="202"/>
        <v>0.29436560287472002</v>
      </c>
      <c r="E2459" s="250">
        <f t="shared" si="202"/>
        <v>0.31504644425900002</v>
      </c>
      <c r="F2459" s="250">
        <f t="shared" si="206"/>
        <v>0.29436560287472002</v>
      </c>
      <c r="G2459" s="250"/>
      <c r="H2459" s="250"/>
      <c r="I2459" s="250"/>
      <c r="J2459" s="250">
        <f t="shared" si="203"/>
        <v>0.27480119805727998</v>
      </c>
      <c r="K2459" s="250">
        <f t="shared" si="203"/>
        <v>0.29943166738399996</v>
      </c>
      <c r="L2459" s="250">
        <f t="shared" si="207"/>
        <v>0.27480119805727998</v>
      </c>
      <c r="M2459" s="250"/>
      <c r="N2459" s="250"/>
      <c r="O2459" s="250"/>
      <c r="P2459" s="250">
        <f t="shared" si="204"/>
        <v>0.34031707057763999</v>
      </c>
      <c r="Q2459" s="250">
        <f t="shared" si="204"/>
        <v>0.34520790636335996</v>
      </c>
      <c r="R2459" s="250">
        <f t="shared" si="208"/>
        <v>0.34031707057763999</v>
      </c>
      <c r="S2459" s="250"/>
      <c r="T2459" s="250">
        <f t="shared" si="205"/>
        <v>0.48522702857698163</v>
      </c>
      <c r="U2459" s="250">
        <f t="shared" si="205"/>
        <v>0.50465486040195884</v>
      </c>
      <c r="V2459" s="250">
        <f t="shared" si="205"/>
        <v>0.5095820583321734</v>
      </c>
      <c r="W2459" s="250">
        <f t="shared" si="209"/>
        <v>0.48522702857698163</v>
      </c>
      <c r="X2459" s="250"/>
      <c r="Y2459" s="250"/>
      <c r="Z2459" s="250"/>
      <c r="AA2459" s="250"/>
    </row>
    <row r="2460" spans="1:27" ht="14.25" hidden="1" customHeight="1">
      <c r="A2460" s="120">
        <v>0.25</v>
      </c>
      <c r="B2460" s="120">
        <v>0.73</v>
      </c>
      <c r="C2460" s="120">
        <v>0.02</v>
      </c>
      <c r="D2460" s="250">
        <f t="shared" si="202"/>
        <v>0.29401833843548003</v>
      </c>
      <c r="E2460" s="250">
        <f t="shared" si="202"/>
        <v>0.315365425679</v>
      </c>
      <c r="F2460" s="250">
        <f t="shared" si="206"/>
        <v>0.29401833843548003</v>
      </c>
      <c r="G2460" s="250"/>
      <c r="H2460" s="250"/>
      <c r="I2460" s="250"/>
      <c r="J2460" s="250">
        <f t="shared" si="203"/>
        <v>0.27448391787151999</v>
      </c>
      <c r="K2460" s="250">
        <f t="shared" si="203"/>
        <v>0.29975064880399999</v>
      </c>
      <c r="L2460" s="250">
        <f t="shared" si="207"/>
        <v>0.27448391787151999</v>
      </c>
      <c r="M2460" s="250"/>
      <c r="N2460" s="250"/>
      <c r="O2460" s="250"/>
      <c r="P2460" s="250">
        <f t="shared" si="204"/>
        <v>0.34032323755175997</v>
      </c>
      <c r="Q2460" s="250">
        <f t="shared" si="204"/>
        <v>0.34520173938923998</v>
      </c>
      <c r="R2460" s="250">
        <f t="shared" si="208"/>
        <v>0.34032323755175997</v>
      </c>
      <c r="S2460" s="250"/>
      <c r="T2460" s="250">
        <f t="shared" si="205"/>
        <v>0.48479710533617043</v>
      </c>
      <c r="U2460" s="250">
        <f t="shared" si="205"/>
        <v>0.50486353911019421</v>
      </c>
      <c r="V2460" s="250">
        <f t="shared" si="205"/>
        <v>0.50979072260968938</v>
      </c>
      <c r="W2460" s="250">
        <f t="shared" si="209"/>
        <v>0.48479710533617043</v>
      </c>
      <c r="X2460" s="250"/>
      <c r="Y2460" s="250"/>
      <c r="Z2460" s="250"/>
      <c r="AA2460" s="250"/>
    </row>
    <row r="2461" spans="1:27" ht="14.25" hidden="1" customHeight="1">
      <c r="A2461" s="120">
        <v>0.25</v>
      </c>
      <c r="B2461" s="120">
        <v>0.74</v>
      </c>
      <c r="C2461" s="120">
        <v>0.01</v>
      </c>
      <c r="D2461" s="250">
        <f t="shared" si="202"/>
        <v>0.29367107399624004</v>
      </c>
      <c r="E2461" s="250">
        <f t="shared" si="202"/>
        <v>0.31568440709900003</v>
      </c>
      <c r="F2461" s="250">
        <f t="shared" si="206"/>
        <v>0.29367107399624004</v>
      </c>
      <c r="G2461" s="250"/>
      <c r="H2461" s="250"/>
      <c r="I2461" s="250"/>
      <c r="J2461" s="250">
        <f t="shared" si="203"/>
        <v>0.27416663768576</v>
      </c>
      <c r="K2461" s="250">
        <f t="shared" si="203"/>
        <v>0.30006963022399996</v>
      </c>
      <c r="L2461" s="250">
        <f t="shared" si="207"/>
        <v>0.27416663768576</v>
      </c>
      <c r="M2461" s="250"/>
      <c r="N2461" s="250"/>
      <c r="O2461" s="250"/>
      <c r="P2461" s="250">
        <f t="shared" si="204"/>
        <v>0.34032940452588001</v>
      </c>
      <c r="Q2461" s="250">
        <f t="shared" si="204"/>
        <v>0.34519557241512</v>
      </c>
      <c r="R2461" s="250">
        <f t="shared" si="208"/>
        <v>0.34032940452588001</v>
      </c>
      <c r="S2461" s="250"/>
      <c r="T2461" s="250">
        <f t="shared" si="205"/>
        <v>0.48436718209535928</v>
      </c>
      <c r="U2461" s="250">
        <f t="shared" si="205"/>
        <v>0.5050722178184297</v>
      </c>
      <c r="V2461" s="250">
        <f t="shared" si="205"/>
        <v>0.50999938688720536</v>
      </c>
      <c r="W2461" s="250">
        <f t="shared" si="209"/>
        <v>0.48436718209535928</v>
      </c>
      <c r="X2461" s="250"/>
      <c r="Y2461" s="250"/>
      <c r="Z2461" s="250"/>
      <c r="AA2461" s="250"/>
    </row>
    <row r="2462" spans="1:27" ht="14.25" hidden="1" customHeight="1">
      <c r="A2462" s="120">
        <v>0.25</v>
      </c>
      <c r="B2462" s="120">
        <v>0.75</v>
      </c>
      <c r="C2462" s="120">
        <v>0</v>
      </c>
      <c r="D2462" s="250">
        <f t="shared" si="202"/>
        <v>0.29332380955700005</v>
      </c>
      <c r="E2462" s="250">
        <f t="shared" si="202"/>
        <v>0.31600338851900001</v>
      </c>
      <c r="F2462" s="250">
        <f t="shared" si="206"/>
        <v>0.29332380955700005</v>
      </c>
      <c r="G2462" s="250"/>
      <c r="H2462" s="250"/>
      <c r="I2462" s="250"/>
      <c r="J2462" s="250">
        <f t="shared" si="203"/>
        <v>0.2738493575</v>
      </c>
      <c r="K2462" s="250">
        <f t="shared" si="203"/>
        <v>0.30038861164399999</v>
      </c>
      <c r="L2462" s="250">
        <f t="shared" si="207"/>
        <v>0.2738493575</v>
      </c>
      <c r="M2462" s="250"/>
      <c r="N2462" s="250"/>
      <c r="O2462" s="250"/>
      <c r="P2462" s="250">
        <f t="shared" si="204"/>
        <v>0.34033557149999999</v>
      </c>
      <c r="Q2462" s="250">
        <f t="shared" si="204"/>
        <v>0.34518940544100002</v>
      </c>
      <c r="R2462" s="250">
        <f t="shared" si="208"/>
        <v>0.34033557149999999</v>
      </c>
      <c r="S2462" s="250"/>
      <c r="T2462" s="250">
        <f t="shared" si="205"/>
        <v>0.48393725885454808</v>
      </c>
      <c r="U2462" s="250">
        <f t="shared" si="205"/>
        <v>0.50528089652666508</v>
      </c>
      <c r="V2462" s="250">
        <f t="shared" si="205"/>
        <v>0.51020805116472134</v>
      </c>
      <c r="W2462" s="250">
        <f t="shared" si="209"/>
        <v>0.48393725885454808</v>
      </c>
      <c r="X2462" s="250"/>
      <c r="Y2462" s="250"/>
      <c r="Z2462" s="250"/>
      <c r="AA2462" s="250"/>
    </row>
    <row r="2463" spans="1:27" ht="14.25" hidden="1" customHeight="1">
      <c r="A2463" s="120">
        <v>0.26</v>
      </c>
      <c r="B2463" s="120">
        <v>0</v>
      </c>
      <c r="C2463" s="120">
        <v>0.74</v>
      </c>
      <c r="D2463" s="250">
        <f t="shared" si="202"/>
        <v>0.31904966107999999</v>
      </c>
      <c r="E2463" s="250">
        <f t="shared" si="202"/>
        <v>0.29237048041975999</v>
      </c>
      <c r="F2463" s="250">
        <f t="shared" si="206"/>
        <v>0.29237048041975999</v>
      </c>
      <c r="G2463" s="250"/>
      <c r="H2463" s="250"/>
      <c r="I2463" s="250"/>
      <c r="J2463" s="250">
        <f t="shared" si="203"/>
        <v>0.29764707266623996</v>
      </c>
      <c r="K2463" s="250">
        <f t="shared" si="203"/>
        <v>0.27646330390975998</v>
      </c>
      <c r="L2463" s="250">
        <f t="shared" si="207"/>
        <v>0.27646330390975998</v>
      </c>
      <c r="M2463" s="250"/>
      <c r="N2463" s="250"/>
      <c r="O2463" s="250"/>
      <c r="P2463" s="250">
        <f t="shared" si="204"/>
        <v>0.34019819683511998</v>
      </c>
      <c r="Q2463" s="250">
        <f t="shared" si="204"/>
        <v>0.34533294707999995</v>
      </c>
      <c r="R2463" s="250">
        <f t="shared" si="208"/>
        <v>0.34019819683511998</v>
      </c>
      <c r="S2463" s="250"/>
      <c r="T2463" s="250">
        <f t="shared" si="205"/>
        <v>0.5159649574825923</v>
      </c>
      <c r="U2463" s="250">
        <f t="shared" si="205"/>
        <v>0.49005203452111201</v>
      </c>
      <c r="V2463" s="250">
        <f t="shared" si="205"/>
        <v>0.49434169088583485</v>
      </c>
      <c r="W2463" s="250">
        <f t="shared" si="209"/>
        <v>0.49005203452111201</v>
      </c>
      <c r="X2463" s="250"/>
      <c r="Y2463" s="250"/>
      <c r="Z2463" s="250"/>
      <c r="AA2463" s="250"/>
    </row>
    <row r="2464" spans="1:27" ht="14.25" hidden="1" customHeight="1">
      <c r="A2464" s="120">
        <v>0.26</v>
      </c>
      <c r="B2464" s="120">
        <v>0.01</v>
      </c>
      <c r="C2464" s="120">
        <v>0.73</v>
      </c>
      <c r="D2464" s="250">
        <f t="shared" si="202"/>
        <v>0.31870239664076</v>
      </c>
      <c r="E2464" s="250">
        <f t="shared" si="202"/>
        <v>0.29268946183975997</v>
      </c>
      <c r="F2464" s="250">
        <f t="shared" si="206"/>
        <v>0.29268946183975997</v>
      </c>
      <c r="G2464" s="250"/>
      <c r="H2464" s="250"/>
      <c r="I2464" s="250"/>
      <c r="J2464" s="250">
        <f t="shared" si="203"/>
        <v>0.29732979248047997</v>
      </c>
      <c r="K2464" s="250">
        <f t="shared" si="203"/>
        <v>0.27678228532975996</v>
      </c>
      <c r="L2464" s="250">
        <f t="shared" si="207"/>
        <v>0.27678228532975996</v>
      </c>
      <c r="M2464" s="250"/>
      <c r="N2464" s="250"/>
      <c r="O2464" s="250"/>
      <c r="P2464" s="250">
        <f t="shared" si="204"/>
        <v>0.34020436380923996</v>
      </c>
      <c r="Q2464" s="250">
        <f t="shared" si="204"/>
        <v>0.34532678010587997</v>
      </c>
      <c r="R2464" s="250">
        <f t="shared" si="208"/>
        <v>0.34020436380923996</v>
      </c>
      <c r="S2464" s="250"/>
      <c r="T2464" s="250">
        <f t="shared" si="205"/>
        <v>0.51553503424178115</v>
      </c>
      <c r="U2464" s="250">
        <f t="shared" si="205"/>
        <v>0.49026071322934739</v>
      </c>
      <c r="V2464" s="250">
        <f t="shared" si="205"/>
        <v>0.49455035516335077</v>
      </c>
      <c r="W2464" s="250">
        <f t="shared" si="209"/>
        <v>0.49026071322934739</v>
      </c>
      <c r="X2464" s="250"/>
      <c r="Y2464" s="250"/>
      <c r="Z2464" s="250"/>
      <c r="AA2464" s="250"/>
    </row>
    <row r="2465" spans="1:27" ht="14.25" hidden="1" customHeight="1">
      <c r="A2465" s="120">
        <v>0.26</v>
      </c>
      <c r="B2465" s="120">
        <v>0.02</v>
      </c>
      <c r="C2465" s="120">
        <v>0.72</v>
      </c>
      <c r="D2465" s="250">
        <f t="shared" si="202"/>
        <v>0.31835513220152001</v>
      </c>
      <c r="E2465" s="250">
        <f t="shared" si="202"/>
        <v>0.29300844325976</v>
      </c>
      <c r="F2465" s="250">
        <f t="shared" si="206"/>
        <v>0.29300844325976</v>
      </c>
      <c r="G2465" s="250"/>
      <c r="H2465" s="250"/>
      <c r="I2465" s="250"/>
      <c r="J2465" s="250">
        <f t="shared" si="203"/>
        <v>0.29701251229471998</v>
      </c>
      <c r="K2465" s="250">
        <f t="shared" si="203"/>
        <v>0.27710126674975999</v>
      </c>
      <c r="L2465" s="250">
        <f t="shared" si="207"/>
        <v>0.27710126674975999</v>
      </c>
      <c r="M2465" s="250"/>
      <c r="N2465" s="250"/>
      <c r="O2465" s="250"/>
      <c r="P2465" s="250">
        <f t="shared" si="204"/>
        <v>0.34021053078335994</v>
      </c>
      <c r="Q2465" s="250">
        <f t="shared" si="204"/>
        <v>0.34532061313175999</v>
      </c>
      <c r="R2465" s="250">
        <f t="shared" si="208"/>
        <v>0.34021053078335994</v>
      </c>
      <c r="S2465" s="250"/>
      <c r="T2465" s="250">
        <f t="shared" si="205"/>
        <v>0.51510511100097001</v>
      </c>
      <c r="U2465" s="250">
        <f t="shared" si="205"/>
        <v>0.49046939193758282</v>
      </c>
      <c r="V2465" s="250">
        <f t="shared" si="205"/>
        <v>0.49475901944086675</v>
      </c>
      <c r="W2465" s="250">
        <f t="shared" si="209"/>
        <v>0.49046939193758282</v>
      </c>
      <c r="X2465" s="250"/>
      <c r="Y2465" s="250"/>
      <c r="Z2465" s="250"/>
      <c r="AA2465" s="250"/>
    </row>
    <row r="2466" spans="1:27" ht="14.25" hidden="1" customHeight="1">
      <c r="A2466" s="120">
        <v>0.26</v>
      </c>
      <c r="B2466" s="120">
        <v>0.03</v>
      </c>
      <c r="C2466" s="120">
        <v>0.71</v>
      </c>
      <c r="D2466" s="250">
        <f t="shared" ref="D2466:E2529" si="210">$A2466*B$157+$B2466*B$158+$C2466*B$159</f>
        <v>0.31800786776228002</v>
      </c>
      <c r="E2466" s="250">
        <f t="shared" si="210"/>
        <v>0.29332742467976003</v>
      </c>
      <c r="F2466" s="250">
        <f t="shared" si="206"/>
        <v>0.29332742467976003</v>
      </c>
      <c r="G2466" s="250"/>
      <c r="H2466" s="250"/>
      <c r="I2466" s="250"/>
      <c r="J2466" s="250">
        <f t="shared" ref="J2466:K2529" si="211">$A2466*H$157+$B2466*H$158+$C2466*H$159</f>
        <v>0.29669523210895998</v>
      </c>
      <c r="K2466" s="250">
        <f t="shared" si="211"/>
        <v>0.27742024816975996</v>
      </c>
      <c r="L2466" s="250">
        <f t="shared" si="207"/>
        <v>0.27742024816975996</v>
      </c>
      <c r="M2466" s="250"/>
      <c r="N2466" s="250"/>
      <c r="O2466" s="250"/>
      <c r="P2466" s="250">
        <f t="shared" ref="P2466:Q2529" si="212">$A2466*N$157+$B2466*N$158+$C2466*N$159</f>
        <v>0.34021669775747998</v>
      </c>
      <c r="Q2466" s="250">
        <f t="shared" si="212"/>
        <v>0.34531444615763995</v>
      </c>
      <c r="R2466" s="250">
        <f t="shared" si="208"/>
        <v>0.34021669775747998</v>
      </c>
      <c r="S2466" s="250"/>
      <c r="T2466" s="250">
        <f t="shared" ref="T2466:V2529" si="213">$A2466*I$3+$B2466*I$4+$C2466*I$5</f>
        <v>0.51467518776015886</v>
      </c>
      <c r="U2466" s="250">
        <f t="shared" si="213"/>
        <v>0.49067807064581825</v>
      </c>
      <c r="V2466" s="250">
        <f t="shared" si="213"/>
        <v>0.49496768371838273</v>
      </c>
      <c r="W2466" s="250">
        <f t="shared" si="209"/>
        <v>0.49067807064581825</v>
      </c>
      <c r="X2466" s="250"/>
      <c r="Y2466" s="250"/>
      <c r="Z2466" s="250"/>
      <c r="AA2466" s="250"/>
    </row>
    <row r="2467" spans="1:27" ht="14.25" hidden="1" customHeight="1">
      <c r="A2467" s="120">
        <v>0.26</v>
      </c>
      <c r="B2467" s="120">
        <v>0.04</v>
      </c>
      <c r="C2467" s="120">
        <v>0.7</v>
      </c>
      <c r="D2467" s="250">
        <f t="shared" si="210"/>
        <v>0.31766060332304003</v>
      </c>
      <c r="E2467" s="250">
        <f t="shared" si="210"/>
        <v>0.29364640609976</v>
      </c>
      <c r="F2467" s="250">
        <f t="shared" si="206"/>
        <v>0.29364640609976</v>
      </c>
      <c r="G2467" s="250"/>
      <c r="H2467" s="250"/>
      <c r="I2467" s="250"/>
      <c r="J2467" s="250">
        <f t="shared" si="211"/>
        <v>0.29637795192319999</v>
      </c>
      <c r="K2467" s="250">
        <f t="shared" si="211"/>
        <v>0.27773922958975999</v>
      </c>
      <c r="L2467" s="250">
        <f t="shared" si="207"/>
        <v>0.27773922958975999</v>
      </c>
      <c r="M2467" s="250"/>
      <c r="N2467" s="250"/>
      <c r="O2467" s="250"/>
      <c r="P2467" s="250">
        <f t="shared" si="212"/>
        <v>0.34022286473159996</v>
      </c>
      <c r="Q2467" s="250">
        <f t="shared" si="212"/>
        <v>0.34530827918351997</v>
      </c>
      <c r="R2467" s="250">
        <f t="shared" si="208"/>
        <v>0.34022286473159996</v>
      </c>
      <c r="S2467" s="250"/>
      <c r="T2467" s="250">
        <f t="shared" si="213"/>
        <v>0.5142452645193476</v>
      </c>
      <c r="U2467" s="250">
        <f t="shared" si="213"/>
        <v>0.49088674935405363</v>
      </c>
      <c r="V2467" s="250">
        <f t="shared" si="213"/>
        <v>0.4951763479958986</v>
      </c>
      <c r="W2467" s="250">
        <f t="shared" si="209"/>
        <v>0.49088674935405363</v>
      </c>
      <c r="X2467" s="250"/>
      <c r="Y2467" s="250"/>
      <c r="Z2467" s="250"/>
      <c r="AA2467" s="250"/>
    </row>
    <row r="2468" spans="1:27" ht="14.25" hidden="1" customHeight="1">
      <c r="A2468" s="120">
        <v>0.26</v>
      </c>
      <c r="B2468" s="120">
        <v>0.05</v>
      </c>
      <c r="C2468" s="120">
        <v>0.69</v>
      </c>
      <c r="D2468" s="250">
        <f t="shared" si="210"/>
        <v>0.31731333888379998</v>
      </c>
      <c r="E2468" s="250">
        <f t="shared" si="210"/>
        <v>0.29396538751975998</v>
      </c>
      <c r="F2468" s="250">
        <f t="shared" si="206"/>
        <v>0.29396538751975998</v>
      </c>
      <c r="G2468" s="250"/>
      <c r="H2468" s="250"/>
      <c r="I2468" s="250"/>
      <c r="J2468" s="250">
        <f t="shared" si="211"/>
        <v>0.29606067173744</v>
      </c>
      <c r="K2468" s="250">
        <f t="shared" si="211"/>
        <v>0.27805821100975997</v>
      </c>
      <c r="L2468" s="250">
        <f t="shared" si="207"/>
        <v>0.27805821100975997</v>
      </c>
      <c r="M2468" s="250"/>
      <c r="N2468" s="250"/>
      <c r="O2468" s="250"/>
      <c r="P2468" s="250">
        <f t="shared" si="212"/>
        <v>0.34022903170572</v>
      </c>
      <c r="Q2468" s="250">
        <f t="shared" si="212"/>
        <v>0.34530211220939999</v>
      </c>
      <c r="R2468" s="250">
        <f t="shared" si="208"/>
        <v>0.34022903170572</v>
      </c>
      <c r="S2468" s="250"/>
      <c r="T2468" s="250">
        <f t="shared" si="213"/>
        <v>0.51381534127853645</v>
      </c>
      <c r="U2468" s="250">
        <f t="shared" si="213"/>
        <v>0.49109542806228901</v>
      </c>
      <c r="V2468" s="250">
        <f t="shared" si="213"/>
        <v>0.49538501227341464</v>
      </c>
      <c r="W2468" s="250">
        <f t="shared" si="209"/>
        <v>0.49109542806228901</v>
      </c>
      <c r="X2468" s="250"/>
      <c r="Y2468" s="250"/>
      <c r="Z2468" s="250"/>
      <c r="AA2468" s="250"/>
    </row>
    <row r="2469" spans="1:27" ht="14.25" hidden="1" customHeight="1">
      <c r="A2469" s="120">
        <v>0.26</v>
      </c>
      <c r="B2469" s="120">
        <v>0.06</v>
      </c>
      <c r="C2469" s="120">
        <v>0.68</v>
      </c>
      <c r="D2469" s="250">
        <f t="shared" si="210"/>
        <v>0.31696607444456004</v>
      </c>
      <c r="E2469" s="250">
        <f t="shared" si="210"/>
        <v>0.29428436893976007</v>
      </c>
      <c r="F2469" s="250">
        <f t="shared" si="206"/>
        <v>0.29428436893976007</v>
      </c>
      <c r="G2469" s="250"/>
      <c r="H2469" s="250"/>
      <c r="I2469" s="250"/>
      <c r="J2469" s="250">
        <f t="shared" si="211"/>
        <v>0.29574339155168</v>
      </c>
      <c r="K2469" s="250">
        <f t="shared" si="211"/>
        <v>0.27837719242976</v>
      </c>
      <c r="L2469" s="250">
        <f t="shared" si="207"/>
        <v>0.27837719242976</v>
      </c>
      <c r="M2469" s="250"/>
      <c r="N2469" s="250"/>
      <c r="O2469" s="250"/>
      <c r="P2469" s="250">
        <f t="shared" si="212"/>
        <v>0.34023519867983998</v>
      </c>
      <c r="Q2469" s="250">
        <f t="shared" si="212"/>
        <v>0.34529594523528001</v>
      </c>
      <c r="R2469" s="250">
        <f t="shared" si="208"/>
        <v>0.34023519867983998</v>
      </c>
      <c r="S2469" s="250"/>
      <c r="T2469" s="250">
        <f t="shared" si="213"/>
        <v>0.51338541803772531</v>
      </c>
      <c r="U2469" s="250">
        <f t="shared" si="213"/>
        <v>0.49130410677052444</v>
      </c>
      <c r="V2469" s="250">
        <f t="shared" si="213"/>
        <v>0.49559367655093062</v>
      </c>
      <c r="W2469" s="250">
        <f t="shared" si="209"/>
        <v>0.49130410677052444</v>
      </c>
      <c r="X2469" s="250"/>
      <c r="Y2469" s="250"/>
      <c r="Z2469" s="250"/>
      <c r="AA2469" s="250"/>
    </row>
    <row r="2470" spans="1:27" ht="14.25" hidden="1" customHeight="1">
      <c r="A2470" s="120">
        <v>0.26</v>
      </c>
      <c r="B2470" s="120">
        <v>7.0000000000000007E-2</v>
      </c>
      <c r="C2470" s="120">
        <v>0.67</v>
      </c>
      <c r="D2470" s="250">
        <f t="shared" si="210"/>
        <v>0.31661881000531999</v>
      </c>
      <c r="E2470" s="250">
        <f t="shared" si="210"/>
        <v>0.29460335035976004</v>
      </c>
      <c r="F2470" s="250">
        <f t="shared" si="206"/>
        <v>0.29460335035976004</v>
      </c>
      <c r="G2470" s="250"/>
      <c r="H2470" s="250"/>
      <c r="I2470" s="250"/>
      <c r="J2470" s="250">
        <f t="shared" si="211"/>
        <v>0.29542611136592001</v>
      </c>
      <c r="K2470" s="250">
        <f t="shared" si="211"/>
        <v>0.27869617384976003</v>
      </c>
      <c r="L2470" s="250">
        <f t="shared" si="207"/>
        <v>0.27869617384976003</v>
      </c>
      <c r="M2470" s="250"/>
      <c r="N2470" s="250"/>
      <c r="O2470" s="250"/>
      <c r="P2470" s="250">
        <f t="shared" si="212"/>
        <v>0.34024136565396002</v>
      </c>
      <c r="Q2470" s="250">
        <f t="shared" si="212"/>
        <v>0.34528977826116003</v>
      </c>
      <c r="R2470" s="250">
        <f t="shared" si="208"/>
        <v>0.34024136565396002</v>
      </c>
      <c r="S2470" s="250"/>
      <c r="T2470" s="250">
        <f t="shared" si="213"/>
        <v>0.51295549479691416</v>
      </c>
      <c r="U2470" s="250">
        <f t="shared" si="213"/>
        <v>0.49151278547875987</v>
      </c>
      <c r="V2470" s="250">
        <f t="shared" si="213"/>
        <v>0.4958023408284466</v>
      </c>
      <c r="W2470" s="250">
        <f t="shared" si="209"/>
        <v>0.49151278547875987</v>
      </c>
      <c r="X2470" s="250"/>
      <c r="Y2470" s="250"/>
      <c r="Z2470" s="250"/>
      <c r="AA2470" s="250"/>
    </row>
    <row r="2471" spans="1:27" ht="14.25" hidden="1" customHeight="1">
      <c r="A2471" s="120">
        <v>0.26</v>
      </c>
      <c r="B2471" s="120">
        <v>0.08</v>
      </c>
      <c r="C2471" s="120">
        <v>0.66</v>
      </c>
      <c r="D2471" s="250">
        <f t="shared" si="210"/>
        <v>0.31627154556608</v>
      </c>
      <c r="E2471" s="250">
        <f t="shared" si="210"/>
        <v>0.29492233177976002</v>
      </c>
      <c r="F2471" s="250">
        <f t="shared" si="206"/>
        <v>0.29492233177976002</v>
      </c>
      <c r="G2471" s="250"/>
      <c r="H2471" s="250"/>
      <c r="I2471" s="250"/>
      <c r="J2471" s="250">
        <f t="shared" si="211"/>
        <v>0.29510883118016001</v>
      </c>
      <c r="K2471" s="250">
        <f t="shared" si="211"/>
        <v>0.27901515526976001</v>
      </c>
      <c r="L2471" s="250">
        <f t="shared" si="207"/>
        <v>0.27901515526976001</v>
      </c>
      <c r="M2471" s="250"/>
      <c r="N2471" s="250"/>
      <c r="O2471" s="250"/>
      <c r="P2471" s="250">
        <f t="shared" si="212"/>
        <v>0.34024753262808</v>
      </c>
      <c r="Q2471" s="250">
        <f t="shared" si="212"/>
        <v>0.34528361128703999</v>
      </c>
      <c r="R2471" s="250">
        <f t="shared" si="208"/>
        <v>0.34024753262808</v>
      </c>
      <c r="S2471" s="250"/>
      <c r="T2471" s="250">
        <f t="shared" si="213"/>
        <v>0.51252557155610301</v>
      </c>
      <c r="U2471" s="250">
        <f t="shared" si="213"/>
        <v>0.49172146418699525</v>
      </c>
      <c r="V2471" s="250">
        <f t="shared" si="213"/>
        <v>0.49601100510596252</v>
      </c>
      <c r="W2471" s="250">
        <f t="shared" si="209"/>
        <v>0.49172146418699525</v>
      </c>
      <c r="X2471" s="250"/>
      <c r="Y2471" s="250"/>
      <c r="Z2471" s="250"/>
      <c r="AA2471" s="250"/>
    </row>
    <row r="2472" spans="1:27" ht="14.25" hidden="1" customHeight="1">
      <c r="A2472" s="120">
        <v>0.26</v>
      </c>
      <c r="B2472" s="120">
        <v>0.09</v>
      </c>
      <c r="C2472" s="120">
        <v>0.65</v>
      </c>
      <c r="D2472" s="250">
        <f t="shared" si="210"/>
        <v>0.31592428112684001</v>
      </c>
      <c r="E2472" s="250">
        <f t="shared" si="210"/>
        <v>0.29524131319975999</v>
      </c>
      <c r="F2472" s="250">
        <f t="shared" si="206"/>
        <v>0.29524131319975999</v>
      </c>
      <c r="G2472" s="250"/>
      <c r="H2472" s="250"/>
      <c r="I2472" s="250"/>
      <c r="J2472" s="250">
        <f t="shared" si="211"/>
        <v>0.29479155099440002</v>
      </c>
      <c r="K2472" s="250">
        <f t="shared" si="211"/>
        <v>0.27933413668975998</v>
      </c>
      <c r="L2472" s="250">
        <f t="shared" si="207"/>
        <v>0.27933413668975998</v>
      </c>
      <c r="M2472" s="250"/>
      <c r="N2472" s="250"/>
      <c r="O2472" s="250"/>
      <c r="P2472" s="250">
        <f t="shared" si="212"/>
        <v>0.34025369960219998</v>
      </c>
      <c r="Q2472" s="250">
        <f t="shared" si="212"/>
        <v>0.34527744431291996</v>
      </c>
      <c r="R2472" s="250">
        <f t="shared" si="208"/>
        <v>0.34025369960219998</v>
      </c>
      <c r="S2472" s="250"/>
      <c r="T2472" s="250">
        <f t="shared" si="213"/>
        <v>0.51209564831529186</v>
      </c>
      <c r="U2472" s="250">
        <f t="shared" si="213"/>
        <v>0.49193014289523063</v>
      </c>
      <c r="V2472" s="250">
        <f t="shared" si="213"/>
        <v>0.4962196693834785</v>
      </c>
      <c r="W2472" s="250">
        <f t="shared" si="209"/>
        <v>0.49193014289523063</v>
      </c>
      <c r="X2472" s="250"/>
      <c r="Y2472" s="250"/>
      <c r="Z2472" s="250"/>
      <c r="AA2472" s="250"/>
    </row>
    <row r="2473" spans="1:27" ht="14.25" hidden="1" customHeight="1">
      <c r="A2473" s="120">
        <v>0.26</v>
      </c>
      <c r="B2473" s="120">
        <v>0.1</v>
      </c>
      <c r="C2473" s="120">
        <v>0.64</v>
      </c>
      <c r="D2473" s="250">
        <f t="shared" si="210"/>
        <v>0.31557701668760002</v>
      </c>
      <c r="E2473" s="250">
        <f t="shared" si="210"/>
        <v>0.29556029461976002</v>
      </c>
      <c r="F2473" s="250">
        <f t="shared" si="206"/>
        <v>0.29556029461976002</v>
      </c>
      <c r="G2473" s="250"/>
      <c r="H2473" s="250"/>
      <c r="I2473" s="250"/>
      <c r="J2473" s="250">
        <f t="shared" si="211"/>
        <v>0.29447427080863997</v>
      </c>
      <c r="K2473" s="250">
        <f t="shared" si="211"/>
        <v>0.27965311810976001</v>
      </c>
      <c r="L2473" s="250">
        <f t="shared" si="207"/>
        <v>0.27965311810976001</v>
      </c>
      <c r="M2473" s="250"/>
      <c r="N2473" s="250"/>
      <c r="O2473" s="250"/>
      <c r="P2473" s="250">
        <f t="shared" si="212"/>
        <v>0.34025986657632001</v>
      </c>
      <c r="Q2473" s="250">
        <f t="shared" si="212"/>
        <v>0.34527127733880003</v>
      </c>
      <c r="R2473" s="250">
        <f t="shared" si="208"/>
        <v>0.34025986657632001</v>
      </c>
      <c r="S2473" s="250"/>
      <c r="T2473" s="250">
        <f t="shared" si="213"/>
        <v>0.5116657250744806</v>
      </c>
      <c r="U2473" s="250">
        <f t="shared" si="213"/>
        <v>0.492138821603466</v>
      </c>
      <c r="V2473" s="250">
        <f t="shared" si="213"/>
        <v>0.49642833366099448</v>
      </c>
      <c r="W2473" s="250">
        <f t="shared" si="209"/>
        <v>0.492138821603466</v>
      </c>
      <c r="X2473" s="250"/>
      <c r="Y2473" s="250"/>
      <c r="Z2473" s="250"/>
      <c r="AA2473" s="250"/>
    </row>
    <row r="2474" spans="1:27" ht="14.25" hidden="1" customHeight="1">
      <c r="A2474" s="120">
        <v>0.26</v>
      </c>
      <c r="B2474" s="120">
        <v>0.11</v>
      </c>
      <c r="C2474" s="120">
        <v>0.63</v>
      </c>
      <c r="D2474" s="250">
        <f t="shared" si="210"/>
        <v>0.31522975224836003</v>
      </c>
      <c r="E2474" s="250">
        <f t="shared" si="210"/>
        <v>0.29587927603976</v>
      </c>
      <c r="F2474" s="250">
        <f t="shared" si="206"/>
        <v>0.29587927603976</v>
      </c>
      <c r="G2474" s="250"/>
      <c r="H2474" s="250"/>
      <c r="I2474" s="250"/>
      <c r="J2474" s="250">
        <f t="shared" si="211"/>
        <v>0.29415699062288003</v>
      </c>
      <c r="K2474" s="250">
        <f t="shared" si="211"/>
        <v>0.27997209952975999</v>
      </c>
      <c r="L2474" s="250">
        <f t="shared" si="207"/>
        <v>0.27997209952975999</v>
      </c>
      <c r="M2474" s="250"/>
      <c r="N2474" s="250"/>
      <c r="O2474" s="250"/>
      <c r="P2474" s="250">
        <f t="shared" si="212"/>
        <v>0.34026603355043999</v>
      </c>
      <c r="Q2474" s="250">
        <f t="shared" si="212"/>
        <v>0.34526511036467999</v>
      </c>
      <c r="R2474" s="250">
        <f t="shared" si="208"/>
        <v>0.34026603355043999</v>
      </c>
      <c r="S2474" s="250"/>
      <c r="T2474" s="250">
        <f t="shared" si="213"/>
        <v>0.51123580183366946</v>
      </c>
      <c r="U2474" s="250">
        <f t="shared" si="213"/>
        <v>0.49234750031170138</v>
      </c>
      <c r="V2474" s="250">
        <f t="shared" si="213"/>
        <v>0.4966369979385104</v>
      </c>
      <c r="W2474" s="250">
        <f t="shared" si="209"/>
        <v>0.49234750031170138</v>
      </c>
      <c r="X2474" s="250"/>
      <c r="Y2474" s="250"/>
      <c r="Z2474" s="250"/>
      <c r="AA2474" s="250"/>
    </row>
    <row r="2475" spans="1:27" ht="14.25" hidden="1" customHeight="1">
      <c r="A2475" s="120">
        <v>0.26</v>
      </c>
      <c r="B2475" s="120">
        <v>0.12</v>
      </c>
      <c r="C2475" s="120">
        <v>0.62</v>
      </c>
      <c r="D2475" s="250">
        <f t="shared" si="210"/>
        <v>0.31488248780911998</v>
      </c>
      <c r="E2475" s="250">
        <f t="shared" si="210"/>
        <v>0.29619825745976003</v>
      </c>
      <c r="F2475" s="250">
        <f t="shared" si="206"/>
        <v>0.29619825745976003</v>
      </c>
      <c r="G2475" s="250"/>
      <c r="H2475" s="250"/>
      <c r="I2475" s="250"/>
      <c r="J2475" s="250">
        <f t="shared" si="211"/>
        <v>0.29383971043711998</v>
      </c>
      <c r="K2475" s="250">
        <f t="shared" si="211"/>
        <v>0.28029108094976002</v>
      </c>
      <c r="L2475" s="250">
        <f t="shared" si="207"/>
        <v>0.28029108094976002</v>
      </c>
      <c r="M2475" s="250"/>
      <c r="N2475" s="250"/>
      <c r="O2475" s="250"/>
      <c r="P2475" s="250">
        <f t="shared" si="212"/>
        <v>0.34027220052455998</v>
      </c>
      <c r="Q2475" s="250">
        <f t="shared" si="212"/>
        <v>0.34525894339055996</v>
      </c>
      <c r="R2475" s="250">
        <f t="shared" si="208"/>
        <v>0.34027220052455998</v>
      </c>
      <c r="S2475" s="250"/>
      <c r="T2475" s="250">
        <f t="shared" si="213"/>
        <v>0.51080587859285831</v>
      </c>
      <c r="U2475" s="250">
        <f t="shared" si="213"/>
        <v>0.49255617901993676</v>
      </c>
      <c r="V2475" s="250">
        <f t="shared" si="213"/>
        <v>0.49684566221602638</v>
      </c>
      <c r="W2475" s="250">
        <f t="shared" si="209"/>
        <v>0.49255617901993676</v>
      </c>
      <c r="X2475" s="250"/>
      <c r="Y2475" s="250"/>
      <c r="Z2475" s="250"/>
      <c r="AA2475" s="250"/>
    </row>
    <row r="2476" spans="1:27" ht="14.25" hidden="1" customHeight="1">
      <c r="A2476" s="120">
        <v>0.26</v>
      </c>
      <c r="B2476" s="120">
        <v>0.13</v>
      </c>
      <c r="C2476" s="120">
        <v>0.61</v>
      </c>
      <c r="D2476" s="250">
        <f t="shared" si="210"/>
        <v>0.31453522336987999</v>
      </c>
      <c r="E2476" s="250">
        <f t="shared" si="210"/>
        <v>0.29651723887976</v>
      </c>
      <c r="F2476" s="250">
        <f t="shared" si="206"/>
        <v>0.29651723887976</v>
      </c>
      <c r="G2476" s="250"/>
      <c r="H2476" s="250"/>
      <c r="I2476" s="250"/>
      <c r="J2476" s="250">
        <f t="shared" si="211"/>
        <v>0.29352243025135999</v>
      </c>
      <c r="K2476" s="250">
        <f t="shared" si="211"/>
        <v>0.28061006236975999</v>
      </c>
      <c r="L2476" s="250">
        <f t="shared" si="207"/>
        <v>0.28061006236975999</v>
      </c>
      <c r="M2476" s="250"/>
      <c r="N2476" s="250"/>
      <c r="O2476" s="250"/>
      <c r="P2476" s="250">
        <f t="shared" si="212"/>
        <v>0.34027836749868001</v>
      </c>
      <c r="Q2476" s="250">
        <f t="shared" si="212"/>
        <v>0.34525277641643998</v>
      </c>
      <c r="R2476" s="250">
        <f t="shared" si="208"/>
        <v>0.34027836749868001</v>
      </c>
      <c r="S2476" s="250"/>
      <c r="T2476" s="250">
        <f t="shared" si="213"/>
        <v>0.51037595535204716</v>
      </c>
      <c r="U2476" s="250">
        <f t="shared" si="213"/>
        <v>0.49276485772817225</v>
      </c>
      <c r="V2476" s="250">
        <f t="shared" si="213"/>
        <v>0.49705432649354231</v>
      </c>
      <c r="W2476" s="250">
        <f t="shared" si="209"/>
        <v>0.49276485772817225</v>
      </c>
      <c r="X2476" s="250"/>
      <c r="Y2476" s="250"/>
      <c r="Z2476" s="250"/>
      <c r="AA2476" s="250"/>
    </row>
    <row r="2477" spans="1:27" ht="14.25" hidden="1" customHeight="1">
      <c r="A2477" s="120">
        <v>0.26</v>
      </c>
      <c r="B2477" s="120">
        <v>0.14000000000000001</v>
      </c>
      <c r="C2477" s="120">
        <v>0.6</v>
      </c>
      <c r="D2477" s="250">
        <f t="shared" si="210"/>
        <v>0.31418795893064</v>
      </c>
      <c r="E2477" s="250">
        <f t="shared" si="210"/>
        <v>0.29683622029975998</v>
      </c>
      <c r="F2477" s="250">
        <f t="shared" si="206"/>
        <v>0.29683622029975998</v>
      </c>
      <c r="G2477" s="250"/>
      <c r="H2477" s="250"/>
      <c r="I2477" s="250"/>
      <c r="J2477" s="250">
        <f t="shared" si="211"/>
        <v>0.2932051500656</v>
      </c>
      <c r="K2477" s="250">
        <f t="shared" si="211"/>
        <v>0.28092904378976002</v>
      </c>
      <c r="L2477" s="250">
        <f t="shared" si="207"/>
        <v>0.28092904378976002</v>
      </c>
      <c r="M2477" s="250"/>
      <c r="N2477" s="250"/>
      <c r="O2477" s="250"/>
      <c r="P2477" s="250">
        <f t="shared" si="212"/>
        <v>0.34028453447279994</v>
      </c>
      <c r="Q2477" s="250">
        <f t="shared" si="212"/>
        <v>0.34524660944232</v>
      </c>
      <c r="R2477" s="250">
        <f t="shared" si="208"/>
        <v>0.34028453447279994</v>
      </c>
      <c r="S2477" s="250"/>
      <c r="T2477" s="250">
        <f t="shared" si="213"/>
        <v>0.5099460321112359</v>
      </c>
      <c r="U2477" s="250">
        <f t="shared" si="213"/>
        <v>0.49297353643640762</v>
      </c>
      <c r="V2477" s="250">
        <f t="shared" si="213"/>
        <v>0.49726299077105823</v>
      </c>
      <c r="W2477" s="250">
        <f t="shared" si="209"/>
        <v>0.49297353643640762</v>
      </c>
      <c r="X2477" s="250"/>
      <c r="Y2477" s="250"/>
      <c r="Z2477" s="250"/>
      <c r="AA2477" s="250"/>
    </row>
    <row r="2478" spans="1:27" ht="14.25" hidden="1" customHeight="1">
      <c r="A2478" s="120">
        <v>0.26</v>
      </c>
      <c r="B2478" s="120">
        <v>0.15</v>
      </c>
      <c r="C2478" s="120">
        <v>0.59</v>
      </c>
      <c r="D2478" s="250">
        <f t="shared" si="210"/>
        <v>0.31384069449140001</v>
      </c>
      <c r="E2478" s="250">
        <f t="shared" si="210"/>
        <v>0.29715520171975995</v>
      </c>
      <c r="F2478" s="250">
        <f t="shared" si="206"/>
        <v>0.29715520171975995</v>
      </c>
      <c r="G2478" s="250"/>
      <c r="H2478" s="250"/>
      <c r="I2478" s="250"/>
      <c r="J2478" s="250">
        <f t="shared" si="211"/>
        <v>0.29288786987983995</v>
      </c>
      <c r="K2478" s="250">
        <f t="shared" si="211"/>
        <v>0.28124802520976</v>
      </c>
      <c r="L2478" s="250">
        <f t="shared" si="207"/>
        <v>0.28124802520976</v>
      </c>
      <c r="M2478" s="250"/>
      <c r="N2478" s="250"/>
      <c r="O2478" s="250"/>
      <c r="P2478" s="250">
        <f t="shared" si="212"/>
        <v>0.34029070144691997</v>
      </c>
      <c r="Q2478" s="250">
        <f t="shared" si="212"/>
        <v>0.34524044246819996</v>
      </c>
      <c r="R2478" s="250">
        <f t="shared" si="208"/>
        <v>0.34029070144691997</v>
      </c>
      <c r="S2478" s="250"/>
      <c r="T2478" s="250">
        <f t="shared" si="213"/>
        <v>0.50951610887042476</v>
      </c>
      <c r="U2478" s="250">
        <f t="shared" si="213"/>
        <v>0.493182215144643</v>
      </c>
      <c r="V2478" s="250">
        <f t="shared" si="213"/>
        <v>0.49747165504857421</v>
      </c>
      <c r="W2478" s="250">
        <f t="shared" si="209"/>
        <v>0.493182215144643</v>
      </c>
      <c r="X2478" s="250"/>
      <c r="Y2478" s="250"/>
      <c r="Z2478" s="250"/>
      <c r="AA2478" s="250"/>
    </row>
    <row r="2479" spans="1:27" ht="14.25" hidden="1" customHeight="1">
      <c r="A2479" s="120">
        <v>0.26</v>
      </c>
      <c r="B2479" s="120">
        <v>0.16</v>
      </c>
      <c r="C2479" s="120">
        <v>0.57999999999999996</v>
      </c>
      <c r="D2479" s="250">
        <f t="shared" si="210"/>
        <v>0.31349343005216002</v>
      </c>
      <c r="E2479" s="250">
        <f t="shared" si="210"/>
        <v>0.29747418313976004</v>
      </c>
      <c r="F2479" s="250">
        <f t="shared" si="206"/>
        <v>0.29747418313976004</v>
      </c>
      <c r="G2479" s="250"/>
      <c r="H2479" s="250"/>
      <c r="I2479" s="250"/>
      <c r="J2479" s="250">
        <f t="shared" si="211"/>
        <v>0.29257058969408001</v>
      </c>
      <c r="K2479" s="250">
        <f t="shared" si="211"/>
        <v>0.28156700662975997</v>
      </c>
      <c r="L2479" s="250">
        <f t="shared" si="207"/>
        <v>0.28156700662975997</v>
      </c>
      <c r="M2479" s="250"/>
      <c r="N2479" s="250"/>
      <c r="O2479" s="250"/>
      <c r="P2479" s="250">
        <f t="shared" si="212"/>
        <v>0.34029686842104001</v>
      </c>
      <c r="Q2479" s="250">
        <f t="shared" si="212"/>
        <v>0.34523427549407998</v>
      </c>
      <c r="R2479" s="250">
        <f t="shared" si="208"/>
        <v>0.34029686842104001</v>
      </c>
      <c r="S2479" s="250"/>
      <c r="T2479" s="250">
        <f t="shared" si="213"/>
        <v>0.50908618562961361</v>
      </c>
      <c r="U2479" s="250">
        <f t="shared" si="213"/>
        <v>0.49339089385287843</v>
      </c>
      <c r="V2479" s="250">
        <f t="shared" si="213"/>
        <v>0.49768031932609014</v>
      </c>
      <c r="W2479" s="250">
        <f t="shared" si="209"/>
        <v>0.49339089385287843</v>
      </c>
      <c r="X2479" s="250"/>
      <c r="Y2479" s="250"/>
      <c r="Z2479" s="250"/>
      <c r="AA2479" s="250"/>
    </row>
    <row r="2480" spans="1:27" ht="14.25" hidden="1" customHeight="1">
      <c r="A2480" s="120">
        <v>0.26</v>
      </c>
      <c r="B2480" s="120">
        <v>0.17</v>
      </c>
      <c r="C2480" s="120">
        <v>0.56999999999999995</v>
      </c>
      <c r="D2480" s="250">
        <f t="shared" si="210"/>
        <v>0.31314616561291997</v>
      </c>
      <c r="E2480" s="250">
        <f t="shared" si="210"/>
        <v>0.29779316455976002</v>
      </c>
      <c r="F2480" s="250">
        <f t="shared" si="206"/>
        <v>0.29779316455976002</v>
      </c>
      <c r="G2480" s="250"/>
      <c r="H2480" s="250"/>
      <c r="I2480" s="250"/>
      <c r="J2480" s="250">
        <f t="shared" si="211"/>
        <v>0.29225330950831996</v>
      </c>
      <c r="K2480" s="250">
        <f t="shared" si="211"/>
        <v>0.28188598804976001</v>
      </c>
      <c r="L2480" s="250">
        <f t="shared" si="207"/>
        <v>0.28188598804976001</v>
      </c>
      <c r="M2480" s="250"/>
      <c r="N2480" s="250"/>
      <c r="O2480" s="250"/>
      <c r="P2480" s="250">
        <f t="shared" si="212"/>
        <v>0.34030303539515999</v>
      </c>
      <c r="Q2480" s="250">
        <f t="shared" si="212"/>
        <v>0.34522810851996</v>
      </c>
      <c r="R2480" s="250">
        <f t="shared" si="208"/>
        <v>0.34030303539515999</v>
      </c>
      <c r="S2480" s="250"/>
      <c r="T2480" s="250">
        <f t="shared" si="213"/>
        <v>0.50865626238880246</v>
      </c>
      <c r="U2480" s="250">
        <f t="shared" si="213"/>
        <v>0.49359957256111381</v>
      </c>
      <c r="V2480" s="250">
        <f t="shared" si="213"/>
        <v>0.49788898360360617</v>
      </c>
      <c r="W2480" s="250">
        <f t="shared" si="209"/>
        <v>0.49359957256111381</v>
      </c>
      <c r="X2480" s="250"/>
      <c r="Y2480" s="250"/>
      <c r="Z2480" s="250"/>
      <c r="AA2480" s="250"/>
    </row>
    <row r="2481" spans="1:27" ht="14.25" hidden="1" customHeight="1">
      <c r="A2481" s="120">
        <v>0.26</v>
      </c>
      <c r="B2481" s="120">
        <v>0.18</v>
      </c>
      <c r="C2481" s="120">
        <v>0.56000000000000005</v>
      </c>
      <c r="D2481" s="250">
        <f t="shared" si="210"/>
        <v>0.31279890117368003</v>
      </c>
      <c r="E2481" s="250">
        <f t="shared" si="210"/>
        <v>0.29811214597975999</v>
      </c>
      <c r="F2481" s="250">
        <f t="shared" si="206"/>
        <v>0.29811214597975999</v>
      </c>
      <c r="G2481" s="250"/>
      <c r="H2481" s="250"/>
      <c r="I2481" s="250"/>
      <c r="J2481" s="250">
        <f t="shared" si="211"/>
        <v>0.29193602932256002</v>
      </c>
      <c r="K2481" s="250">
        <f t="shared" si="211"/>
        <v>0.28220496946976004</v>
      </c>
      <c r="L2481" s="250">
        <f t="shared" si="207"/>
        <v>0.28220496946976004</v>
      </c>
      <c r="M2481" s="250"/>
      <c r="N2481" s="250"/>
      <c r="O2481" s="250"/>
      <c r="P2481" s="250">
        <f t="shared" si="212"/>
        <v>0.34030920236927997</v>
      </c>
      <c r="Q2481" s="250">
        <f t="shared" si="212"/>
        <v>0.34522194154584002</v>
      </c>
      <c r="R2481" s="250">
        <f t="shared" si="208"/>
        <v>0.34030920236927997</v>
      </c>
      <c r="S2481" s="250"/>
      <c r="T2481" s="250">
        <f t="shared" si="213"/>
        <v>0.50822633914799131</v>
      </c>
      <c r="U2481" s="250">
        <f t="shared" si="213"/>
        <v>0.49380825126934924</v>
      </c>
      <c r="V2481" s="250">
        <f t="shared" si="213"/>
        <v>0.49809764788112215</v>
      </c>
      <c r="W2481" s="250">
        <f t="shared" si="209"/>
        <v>0.49380825126934924</v>
      </c>
      <c r="X2481" s="250"/>
      <c r="Y2481" s="250"/>
      <c r="Z2481" s="250"/>
      <c r="AA2481" s="250"/>
    </row>
    <row r="2482" spans="1:27" ht="14.25" hidden="1" customHeight="1">
      <c r="A2482" s="120">
        <v>0.26</v>
      </c>
      <c r="B2482" s="120">
        <v>0.19</v>
      </c>
      <c r="C2482" s="120">
        <v>0.55000000000000004</v>
      </c>
      <c r="D2482" s="250">
        <f t="shared" si="210"/>
        <v>0.31245163673443999</v>
      </c>
      <c r="E2482" s="250">
        <f t="shared" si="210"/>
        <v>0.29843112739976002</v>
      </c>
      <c r="F2482" s="250">
        <f t="shared" si="206"/>
        <v>0.29843112739976002</v>
      </c>
      <c r="G2482" s="250"/>
      <c r="H2482" s="250"/>
      <c r="I2482" s="250"/>
      <c r="J2482" s="250">
        <f t="shared" si="211"/>
        <v>0.29161874913679997</v>
      </c>
      <c r="K2482" s="250">
        <f t="shared" si="211"/>
        <v>0.28252395088976001</v>
      </c>
      <c r="L2482" s="250">
        <f t="shared" si="207"/>
        <v>0.28252395088976001</v>
      </c>
      <c r="M2482" s="250"/>
      <c r="N2482" s="250"/>
      <c r="O2482" s="250"/>
      <c r="P2482" s="250">
        <f t="shared" si="212"/>
        <v>0.34031536934340001</v>
      </c>
      <c r="Q2482" s="250">
        <f t="shared" si="212"/>
        <v>0.34521577457172004</v>
      </c>
      <c r="R2482" s="250">
        <f t="shared" si="208"/>
        <v>0.34031536934340001</v>
      </c>
      <c r="S2482" s="250"/>
      <c r="T2482" s="250">
        <f t="shared" si="213"/>
        <v>0.50779641590718017</v>
      </c>
      <c r="U2482" s="250">
        <f t="shared" si="213"/>
        <v>0.49401692997758462</v>
      </c>
      <c r="V2482" s="250">
        <f t="shared" si="213"/>
        <v>0.49830631215863808</v>
      </c>
      <c r="W2482" s="250">
        <f t="shared" si="209"/>
        <v>0.49401692997758462</v>
      </c>
      <c r="X2482" s="250"/>
      <c r="Y2482" s="250"/>
      <c r="Z2482" s="250"/>
      <c r="AA2482" s="250"/>
    </row>
    <row r="2483" spans="1:27" ht="14.25" hidden="1" customHeight="1">
      <c r="A2483" s="120">
        <v>0.26</v>
      </c>
      <c r="B2483" s="120">
        <v>0.2</v>
      </c>
      <c r="C2483" s="120">
        <v>0.54</v>
      </c>
      <c r="D2483" s="250">
        <f t="shared" si="210"/>
        <v>0.31210437229520005</v>
      </c>
      <c r="E2483" s="250">
        <f t="shared" si="210"/>
        <v>0.29875010881976005</v>
      </c>
      <c r="F2483" s="250">
        <f t="shared" si="206"/>
        <v>0.29875010881976005</v>
      </c>
      <c r="G2483" s="250"/>
      <c r="H2483" s="250"/>
      <c r="I2483" s="250"/>
      <c r="J2483" s="250">
        <f t="shared" si="211"/>
        <v>0.29130146895104003</v>
      </c>
      <c r="K2483" s="250">
        <f t="shared" si="211"/>
        <v>0.28284293230975999</v>
      </c>
      <c r="L2483" s="250">
        <f t="shared" si="207"/>
        <v>0.28284293230975999</v>
      </c>
      <c r="M2483" s="250"/>
      <c r="N2483" s="250"/>
      <c r="O2483" s="250"/>
      <c r="P2483" s="250">
        <f t="shared" si="212"/>
        <v>0.34032153631752005</v>
      </c>
      <c r="Q2483" s="250">
        <f t="shared" si="212"/>
        <v>0.3452096075976</v>
      </c>
      <c r="R2483" s="250">
        <f t="shared" si="208"/>
        <v>0.34032153631752005</v>
      </c>
      <c r="S2483" s="250"/>
      <c r="T2483" s="250">
        <f t="shared" si="213"/>
        <v>0.50736649266636902</v>
      </c>
      <c r="U2483" s="250">
        <f t="shared" si="213"/>
        <v>0.49422560868582005</v>
      </c>
      <c r="V2483" s="250">
        <f t="shared" si="213"/>
        <v>0.49851497643615406</v>
      </c>
      <c r="W2483" s="250">
        <f t="shared" si="209"/>
        <v>0.49422560868582005</v>
      </c>
      <c r="X2483" s="250"/>
      <c r="Y2483" s="250"/>
      <c r="Z2483" s="250"/>
      <c r="AA2483" s="250"/>
    </row>
    <row r="2484" spans="1:27" ht="14.25" hidden="1" customHeight="1">
      <c r="A2484" s="120">
        <v>0.26</v>
      </c>
      <c r="B2484" s="120">
        <v>0.21</v>
      </c>
      <c r="C2484" s="120">
        <v>0.53</v>
      </c>
      <c r="D2484" s="250">
        <f t="shared" si="210"/>
        <v>0.31175710785596</v>
      </c>
      <c r="E2484" s="250">
        <f t="shared" si="210"/>
        <v>0.29906909023976003</v>
      </c>
      <c r="F2484" s="250">
        <f t="shared" si="206"/>
        <v>0.29906909023976003</v>
      </c>
      <c r="G2484" s="250"/>
      <c r="H2484" s="250"/>
      <c r="I2484" s="250"/>
      <c r="J2484" s="250">
        <f t="shared" si="211"/>
        <v>0.29098418876527998</v>
      </c>
      <c r="K2484" s="250">
        <f t="shared" si="211"/>
        <v>0.28316191372975996</v>
      </c>
      <c r="L2484" s="250">
        <f t="shared" si="207"/>
        <v>0.28316191372975996</v>
      </c>
      <c r="M2484" s="250"/>
      <c r="N2484" s="250"/>
      <c r="O2484" s="250"/>
      <c r="P2484" s="250">
        <f t="shared" si="212"/>
        <v>0.34032770329163997</v>
      </c>
      <c r="Q2484" s="250">
        <f t="shared" si="212"/>
        <v>0.34520344062347996</v>
      </c>
      <c r="R2484" s="250">
        <f t="shared" si="208"/>
        <v>0.34032770329163997</v>
      </c>
      <c r="S2484" s="250"/>
      <c r="T2484" s="250">
        <f t="shared" si="213"/>
        <v>0.50693656942555787</v>
      </c>
      <c r="U2484" s="250">
        <f t="shared" si="213"/>
        <v>0.49443428739405543</v>
      </c>
      <c r="V2484" s="250">
        <f t="shared" si="213"/>
        <v>0.49872364071366998</v>
      </c>
      <c r="W2484" s="250">
        <f t="shared" si="209"/>
        <v>0.49443428739405543</v>
      </c>
      <c r="X2484" s="250"/>
      <c r="Y2484" s="250"/>
      <c r="Z2484" s="250"/>
      <c r="AA2484" s="250"/>
    </row>
    <row r="2485" spans="1:27" ht="14.25" hidden="1" customHeight="1">
      <c r="A2485" s="120">
        <v>0.26</v>
      </c>
      <c r="B2485" s="120">
        <v>0.22</v>
      </c>
      <c r="C2485" s="120">
        <v>0.52</v>
      </c>
      <c r="D2485" s="250">
        <f t="shared" si="210"/>
        <v>0.31140984341672001</v>
      </c>
      <c r="E2485" s="250">
        <f t="shared" si="210"/>
        <v>0.29938807165976</v>
      </c>
      <c r="F2485" s="250">
        <f t="shared" si="206"/>
        <v>0.29938807165976</v>
      </c>
      <c r="G2485" s="250"/>
      <c r="H2485" s="250"/>
      <c r="I2485" s="250"/>
      <c r="J2485" s="250">
        <f t="shared" si="211"/>
        <v>0.29066690857951999</v>
      </c>
      <c r="K2485" s="250">
        <f t="shared" si="211"/>
        <v>0.28348089514975999</v>
      </c>
      <c r="L2485" s="250">
        <f t="shared" si="207"/>
        <v>0.28348089514975999</v>
      </c>
      <c r="M2485" s="250"/>
      <c r="N2485" s="250"/>
      <c r="O2485" s="250"/>
      <c r="P2485" s="250">
        <f t="shared" si="212"/>
        <v>0.34033387026576001</v>
      </c>
      <c r="Q2485" s="250">
        <f t="shared" si="212"/>
        <v>0.34519727364936004</v>
      </c>
      <c r="R2485" s="250">
        <f t="shared" si="208"/>
        <v>0.34033387026576001</v>
      </c>
      <c r="S2485" s="250"/>
      <c r="T2485" s="250">
        <f t="shared" si="213"/>
        <v>0.50650664618474661</v>
      </c>
      <c r="U2485" s="250">
        <f t="shared" si="213"/>
        <v>0.49464296610229086</v>
      </c>
      <c r="V2485" s="250">
        <f t="shared" si="213"/>
        <v>0.49893230499118602</v>
      </c>
      <c r="W2485" s="250">
        <f t="shared" si="209"/>
        <v>0.49464296610229086</v>
      </c>
      <c r="X2485" s="250"/>
      <c r="Y2485" s="250"/>
      <c r="Z2485" s="250"/>
      <c r="AA2485" s="250"/>
    </row>
    <row r="2486" spans="1:27" ht="14.25" hidden="1" customHeight="1">
      <c r="A2486" s="120">
        <v>0.26</v>
      </c>
      <c r="B2486" s="120">
        <v>0.23</v>
      </c>
      <c r="C2486" s="120">
        <v>0.51</v>
      </c>
      <c r="D2486" s="250">
        <f t="shared" si="210"/>
        <v>0.31106257897748002</v>
      </c>
      <c r="E2486" s="250">
        <f t="shared" si="210"/>
        <v>0.29970705307975998</v>
      </c>
      <c r="F2486" s="250">
        <f t="shared" si="206"/>
        <v>0.29970705307975998</v>
      </c>
      <c r="G2486" s="250"/>
      <c r="H2486" s="250"/>
      <c r="I2486" s="250"/>
      <c r="J2486" s="250">
        <f t="shared" si="211"/>
        <v>0.29034962839376</v>
      </c>
      <c r="K2486" s="250">
        <f t="shared" si="211"/>
        <v>0.28379987656976002</v>
      </c>
      <c r="L2486" s="250">
        <f t="shared" si="207"/>
        <v>0.28379987656976002</v>
      </c>
      <c r="M2486" s="250"/>
      <c r="N2486" s="250"/>
      <c r="O2486" s="250"/>
      <c r="P2486" s="250">
        <f t="shared" si="212"/>
        <v>0.34034003723987999</v>
      </c>
      <c r="Q2486" s="250">
        <f t="shared" si="212"/>
        <v>0.34519110667524</v>
      </c>
      <c r="R2486" s="250">
        <f t="shared" si="208"/>
        <v>0.34034003723987999</v>
      </c>
      <c r="S2486" s="250"/>
      <c r="T2486" s="250">
        <f t="shared" si="213"/>
        <v>0.50607672294393546</v>
      </c>
      <c r="U2486" s="250">
        <f t="shared" si="213"/>
        <v>0.49485164481052624</v>
      </c>
      <c r="V2486" s="250">
        <f t="shared" si="213"/>
        <v>0.49914096926870194</v>
      </c>
      <c r="W2486" s="250">
        <f t="shared" si="209"/>
        <v>0.49485164481052624</v>
      </c>
      <c r="X2486" s="250"/>
      <c r="Y2486" s="250"/>
      <c r="Z2486" s="250"/>
      <c r="AA2486" s="250"/>
    </row>
    <row r="2487" spans="1:27" ht="14.25" hidden="1" customHeight="1">
      <c r="A2487" s="120">
        <v>0.26</v>
      </c>
      <c r="B2487" s="120">
        <v>0.24</v>
      </c>
      <c r="C2487" s="120">
        <v>0.5</v>
      </c>
      <c r="D2487" s="250">
        <f t="shared" si="210"/>
        <v>0.31071531453824003</v>
      </c>
      <c r="E2487" s="250">
        <f t="shared" si="210"/>
        <v>0.30002603449976001</v>
      </c>
      <c r="F2487" s="250">
        <f t="shared" si="206"/>
        <v>0.30002603449976001</v>
      </c>
      <c r="G2487" s="250"/>
      <c r="H2487" s="250"/>
      <c r="I2487" s="250"/>
      <c r="J2487" s="250">
        <f t="shared" si="211"/>
        <v>0.29003234820799995</v>
      </c>
      <c r="K2487" s="250">
        <f t="shared" si="211"/>
        <v>0.28411885798976</v>
      </c>
      <c r="L2487" s="250">
        <f t="shared" si="207"/>
        <v>0.28411885798976</v>
      </c>
      <c r="M2487" s="250"/>
      <c r="N2487" s="250"/>
      <c r="O2487" s="250"/>
      <c r="P2487" s="250">
        <f t="shared" si="212"/>
        <v>0.34034620421399997</v>
      </c>
      <c r="Q2487" s="250">
        <f t="shared" si="212"/>
        <v>0.34518493970111996</v>
      </c>
      <c r="R2487" s="250">
        <f t="shared" si="208"/>
        <v>0.34034620421399997</v>
      </c>
      <c r="S2487" s="250"/>
      <c r="T2487" s="250">
        <f t="shared" si="213"/>
        <v>0.50564679970312421</v>
      </c>
      <c r="U2487" s="250">
        <f t="shared" si="213"/>
        <v>0.49506032351876161</v>
      </c>
      <c r="V2487" s="250">
        <f t="shared" si="213"/>
        <v>0.49934963354621786</v>
      </c>
      <c r="W2487" s="250">
        <f t="shared" si="209"/>
        <v>0.49506032351876161</v>
      </c>
      <c r="X2487" s="250"/>
      <c r="Y2487" s="250"/>
      <c r="Z2487" s="250"/>
      <c r="AA2487" s="250"/>
    </row>
    <row r="2488" spans="1:27" ht="14.25" hidden="1" customHeight="1">
      <c r="A2488" s="120">
        <v>0.26</v>
      </c>
      <c r="B2488" s="120">
        <v>0.25</v>
      </c>
      <c r="C2488" s="120">
        <v>0.49</v>
      </c>
      <c r="D2488" s="250">
        <f t="shared" si="210"/>
        <v>0.31036805009900004</v>
      </c>
      <c r="E2488" s="250">
        <f t="shared" si="210"/>
        <v>0.30034501591976004</v>
      </c>
      <c r="F2488" s="250">
        <f t="shared" si="206"/>
        <v>0.30034501591976004</v>
      </c>
      <c r="G2488" s="250"/>
      <c r="H2488" s="250"/>
      <c r="I2488" s="250"/>
      <c r="J2488" s="250">
        <f t="shared" si="211"/>
        <v>0.28971506802224001</v>
      </c>
      <c r="K2488" s="250">
        <f t="shared" si="211"/>
        <v>0.28443783940975997</v>
      </c>
      <c r="L2488" s="250">
        <f t="shared" si="207"/>
        <v>0.28443783940975997</v>
      </c>
      <c r="M2488" s="250"/>
      <c r="N2488" s="250"/>
      <c r="O2488" s="250"/>
      <c r="P2488" s="250">
        <f t="shared" si="212"/>
        <v>0.34035237118812001</v>
      </c>
      <c r="Q2488" s="250">
        <f t="shared" si="212"/>
        <v>0.34517877272699998</v>
      </c>
      <c r="R2488" s="250">
        <f t="shared" si="208"/>
        <v>0.34035237118812001</v>
      </c>
      <c r="S2488" s="250"/>
      <c r="T2488" s="250">
        <f t="shared" si="213"/>
        <v>0.50521687646231306</v>
      </c>
      <c r="U2488" s="250">
        <f t="shared" si="213"/>
        <v>0.49526900222699699</v>
      </c>
      <c r="V2488" s="250">
        <f t="shared" si="213"/>
        <v>0.49955829782373384</v>
      </c>
      <c r="W2488" s="250">
        <f t="shared" si="209"/>
        <v>0.49526900222699699</v>
      </c>
      <c r="X2488" s="250"/>
      <c r="Y2488" s="250"/>
      <c r="Z2488" s="250"/>
      <c r="AA2488" s="250"/>
    </row>
    <row r="2489" spans="1:27" ht="14.25" hidden="1" customHeight="1">
      <c r="A2489" s="120">
        <v>0.26</v>
      </c>
      <c r="B2489" s="120">
        <v>0.26</v>
      </c>
      <c r="C2489" s="120">
        <v>0.48</v>
      </c>
      <c r="D2489" s="250">
        <f t="shared" si="210"/>
        <v>0.31002078565975999</v>
      </c>
      <c r="E2489" s="250">
        <f t="shared" si="210"/>
        <v>0.30066399733976001</v>
      </c>
      <c r="F2489" s="250">
        <f t="shared" si="206"/>
        <v>0.30066399733976001</v>
      </c>
      <c r="G2489" s="250"/>
      <c r="H2489" s="250"/>
      <c r="I2489" s="250"/>
      <c r="J2489" s="250">
        <f t="shared" si="211"/>
        <v>0.28939778783647996</v>
      </c>
      <c r="K2489" s="250">
        <f t="shared" si="211"/>
        <v>0.28475682082975995</v>
      </c>
      <c r="L2489" s="250">
        <f t="shared" si="207"/>
        <v>0.28475682082975995</v>
      </c>
      <c r="M2489" s="250"/>
      <c r="N2489" s="250"/>
      <c r="O2489" s="250"/>
      <c r="P2489" s="250">
        <f t="shared" si="212"/>
        <v>0.34035853816224004</v>
      </c>
      <c r="Q2489" s="250">
        <f t="shared" si="212"/>
        <v>0.34517260575288</v>
      </c>
      <c r="R2489" s="250">
        <f t="shared" si="208"/>
        <v>0.34035853816224004</v>
      </c>
      <c r="S2489" s="250"/>
      <c r="T2489" s="250">
        <f t="shared" si="213"/>
        <v>0.50478695322150191</v>
      </c>
      <c r="U2489" s="250">
        <f t="shared" si="213"/>
        <v>0.49547768093523248</v>
      </c>
      <c r="V2489" s="250">
        <f t="shared" si="213"/>
        <v>0.49976696210124982</v>
      </c>
      <c r="W2489" s="250">
        <f t="shared" si="209"/>
        <v>0.49547768093523248</v>
      </c>
      <c r="X2489" s="250"/>
      <c r="Y2489" s="250"/>
      <c r="Z2489" s="250"/>
      <c r="AA2489" s="250"/>
    </row>
    <row r="2490" spans="1:27" ht="14.25" hidden="1" customHeight="1">
      <c r="A2490" s="120">
        <v>0.26</v>
      </c>
      <c r="B2490" s="120">
        <v>0.27</v>
      </c>
      <c r="C2490" s="120">
        <v>0.47</v>
      </c>
      <c r="D2490" s="250">
        <f t="shared" si="210"/>
        <v>0.30967352122052</v>
      </c>
      <c r="E2490" s="250">
        <f t="shared" si="210"/>
        <v>0.30098297875975999</v>
      </c>
      <c r="F2490" s="250">
        <f t="shared" si="206"/>
        <v>0.30098297875975999</v>
      </c>
      <c r="G2490" s="250"/>
      <c r="H2490" s="250"/>
      <c r="I2490" s="250"/>
      <c r="J2490" s="250">
        <f t="shared" si="211"/>
        <v>0.28908050765072002</v>
      </c>
      <c r="K2490" s="250">
        <f t="shared" si="211"/>
        <v>0.28507580224976004</v>
      </c>
      <c r="L2490" s="250">
        <f t="shared" si="207"/>
        <v>0.28507580224976004</v>
      </c>
      <c r="M2490" s="250"/>
      <c r="N2490" s="250"/>
      <c r="O2490" s="250"/>
      <c r="P2490" s="250">
        <f t="shared" si="212"/>
        <v>0.34036470513635997</v>
      </c>
      <c r="Q2490" s="250">
        <f t="shared" si="212"/>
        <v>0.34516643877875997</v>
      </c>
      <c r="R2490" s="250">
        <f t="shared" si="208"/>
        <v>0.34036470513635997</v>
      </c>
      <c r="S2490" s="250"/>
      <c r="T2490" s="250">
        <f t="shared" si="213"/>
        <v>0.50435702998069076</v>
      </c>
      <c r="U2490" s="250">
        <f t="shared" si="213"/>
        <v>0.49568635964346786</v>
      </c>
      <c r="V2490" s="250">
        <f t="shared" si="213"/>
        <v>0.49997562637876569</v>
      </c>
      <c r="W2490" s="250">
        <f t="shared" si="209"/>
        <v>0.49568635964346786</v>
      </c>
      <c r="X2490" s="250"/>
      <c r="Y2490" s="250"/>
      <c r="Z2490" s="250"/>
      <c r="AA2490" s="250"/>
    </row>
    <row r="2491" spans="1:27" ht="14.25" hidden="1" customHeight="1">
      <c r="A2491" s="120">
        <v>0.26</v>
      </c>
      <c r="B2491" s="120">
        <v>0.28000000000000003</v>
      </c>
      <c r="C2491" s="120">
        <v>0.46</v>
      </c>
      <c r="D2491" s="250">
        <f t="shared" si="210"/>
        <v>0.30932625678128001</v>
      </c>
      <c r="E2491" s="250">
        <f t="shared" si="210"/>
        <v>0.30130196017976002</v>
      </c>
      <c r="F2491" s="250">
        <f t="shared" si="206"/>
        <v>0.30130196017976002</v>
      </c>
      <c r="G2491" s="250"/>
      <c r="H2491" s="250"/>
      <c r="I2491" s="250"/>
      <c r="J2491" s="250">
        <f t="shared" si="211"/>
        <v>0.28876322746495997</v>
      </c>
      <c r="K2491" s="250">
        <f t="shared" si="211"/>
        <v>0.28539478366976001</v>
      </c>
      <c r="L2491" s="250">
        <f t="shared" si="207"/>
        <v>0.28539478366976001</v>
      </c>
      <c r="M2491" s="250"/>
      <c r="N2491" s="250"/>
      <c r="O2491" s="250"/>
      <c r="P2491" s="250">
        <f t="shared" si="212"/>
        <v>0.34037087211048001</v>
      </c>
      <c r="Q2491" s="250">
        <f t="shared" si="212"/>
        <v>0.34516027180464004</v>
      </c>
      <c r="R2491" s="250">
        <f t="shared" si="208"/>
        <v>0.34037087211048001</v>
      </c>
      <c r="S2491" s="250"/>
      <c r="T2491" s="250">
        <f t="shared" si="213"/>
        <v>0.50392710673987962</v>
      </c>
      <c r="U2491" s="250">
        <f t="shared" si="213"/>
        <v>0.49589503835170323</v>
      </c>
      <c r="V2491" s="250">
        <f t="shared" si="213"/>
        <v>0.50018429065628178</v>
      </c>
      <c r="W2491" s="250">
        <f t="shared" si="209"/>
        <v>0.49589503835170323</v>
      </c>
      <c r="X2491" s="250"/>
      <c r="Y2491" s="250"/>
      <c r="Z2491" s="250"/>
      <c r="AA2491" s="250"/>
    </row>
    <row r="2492" spans="1:27" ht="14.25" hidden="1" customHeight="1">
      <c r="A2492" s="120">
        <v>0.26</v>
      </c>
      <c r="B2492" s="120">
        <v>0.28999999999999998</v>
      </c>
      <c r="C2492" s="120">
        <v>0.45</v>
      </c>
      <c r="D2492" s="250">
        <f t="shared" si="210"/>
        <v>0.30897899234204007</v>
      </c>
      <c r="E2492" s="250">
        <f t="shared" si="210"/>
        <v>0.30162094159976005</v>
      </c>
      <c r="F2492" s="250">
        <f t="shared" si="206"/>
        <v>0.30162094159976005</v>
      </c>
      <c r="G2492" s="250"/>
      <c r="H2492" s="250"/>
      <c r="I2492" s="250"/>
      <c r="J2492" s="250">
        <f t="shared" si="211"/>
        <v>0.28844594727920003</v>
      </c>
      <c r="K2492" s="250">
        <f t="shared" si="211"/>
        <v>0.28571376508975999</v>
      </c>
      <c r="L2492" s="250">
        <f t="shared" si="207"/>
        <v>0.28571376508975999</v>
      </c>
      <c r="M2492" s="250"/>
      <c r="N2492" s="250"/>
      <c r="O2492" s="250"/>
      <c r="P2492" s="250">
        <f t="shared" si="212"/>
        <v>0.34037703908459999</v>
      </c>
      <c r="Q2492" s="250">
        <f t="shared" si="212"/>
        <v>0.34515410483052</v>
      </c>
      <c r="R2492" s="250">
        <f t="shared" si="208"/>
        <v>0.34037703908459999</v>
      </c>
      <c r="S2492" s="250"/>
      <c r="T2492" s="250">
        <f t="shared" si="213"/>
        <v>0.50349718349906847</v>
      </c>
      <c r="U2492" s="250">
        <f t="shared" si="213"/>
        <v>0.49610371705993861</v>
      </c>
      <c r="V2492" s="250">
        <f t="shared" si="213"/>
        <v>0.50039295493379765</v>
      </c>
      <c r="W2492" s="250">
        <f t="shared" si="209"/>
        <v>0.49610371705993861</v>
      </c>
      <c r="X2492" s="250"/>
      <c r="Y2492" s="250"/>
      <c r="Z2492" s="250"/>
      <c r="AA2492" s="250"/>
    </row>
    <row r="2493" spans="1:27" ht="14.25" hidden="1" customHeight="1">
      <c r="A2493" s="120">
        <v>0.26</v>
      </c>
      <c r="B2493" s="120">
        <v>0.3</v>
      </c>
      <c r="C2493" s="120">
        <v>0.44</v>
      </c>
      <c r="D2493" s="250">
        <f t="shared" si="210"/>
        <v>0.30863172790280002</v>
      </c>
      <c r="E2493" s="250">
        <f t="shared" si="210"/>
        <v>0.30193992301976003</v>
      </c>
      <c r="F2493" s="250">
        <f t="shared" si="206"/>
        <v>0.30193992301976003</v>
      </c>
      <c r="G2493" s="250"/>
      <c r="H2493" s="250"/>
      <c r="I2493" s="250"/>
      <c r="J2493" s="250">
        <f t="shared" si="211"/>
        <v>0.28812866709343998</v>
      </c>
      <c r="K2493" s="250">
        <f t="shared" si="211"/>
        <v>0.28603274650976002</v>
      </c>
      <c r="L2493" s="250">
        <f t="shared" si="207"/>
        <v>0.28603274650976002</v>
      </c>
      <c r="M2493" s="250"/>
      <c r="N2493" s="250"/>
      <c r="O2493" s="250"/>
      <c r="P2493" s="250">
        <f t="shared" si="212"/>
        <v>0.34038320605871997</v>
      </c>
      <c r="Q2493" s="250">
        <f t="shared" si="212"/>
        <v>0.34514793785639997</v>
      </c>
      <c r="R2493" s="250">
        <f t="shared" si="208"/>
        <v>0.34038320605871997</v>
      </c>
      <c r="S2493" s="250"/>
      <c r="T2493" s="250">
        <f t="shared" si="213"/>
        <v>0.50306726025825732</v>
      </c>
      <c r="U2493" s="250">
        <f t="shared" si="213"/>
        <v>0.49631239576817399</v>
      </c>
      <c r="V2493" s="250">
        <f t="shared" si="213"/>
        <v>0.50060161921131363</v>
      </c>
      <c r="W2493" s="250">
        <f t="shared" si="209"/>
        <v>0.49631239576817399</v>
      </c>
      <c r="X2493" s="250"/>
      <c r="Y2493" s="250"/>
      <c r="Z2493" s="250"/>
      <c r="AA2493" s="250"/>
    </row>
    <row r="2494" spans="1:27" ht="14.25" hidden="1" customHeight="1">
      <c r="A2494" s="120">
        <v>0.26</v>
      </c>
      <c r="B2494" s="120">
        <v>0.31</v>
      </c>
      <c r="C2494" s="120">
        <v>0.43</v>
      </c>
      <c r="D2494" s="250">
        <f t="shared" si="210"/>
        <v>0.30828446346355998</v>
      </c>
      <c r="E2494" s="250">
        <f t="shared" si="210"/>
        <v>0.30225890443976</v>
      </c>
      <c r="F2494" s="250">
        <f t="shared" si="206"/>
        <v>0.30225890443976</v>
      </c>
      <c r="G2494" s="250"/>
      <c r="H2494" s="250"/>
      <c r="I2494" s="250"/>
      <c r="J2494" s="250">
        <f t="shared" si="211"/>
        <v>0.28781138690767999</v>
      </c>
      <c r="K2494" s="250">
        <f t="shared" si="211"/>
        <v>0.28635172792975999</v>
      </c>
      <c r="L2494" s="250">
        <f t="shared" si="207"/>
        <v>0.28635172792975999</v>
      </c>
      <c r="M2494" s="250"/>
      <c r="N2494" s="250"/>
      <c r="O2494" s="250"/>
      <c r="P2494" s="250">
        <f t="shared" si="212"/>
        <v>0.34038937303284</v>
      </c>
      <c r="Q2494" s="250">
        <f t="shared" si="212"/>
        <v>0.34514177088227999</v>
      </c>
      <c r="R2494" s="250">
        <f t="shared" si="208"/>
        <v>0.34038937303284</v>
      </c>
      <c r="S2494" s="250"/>
      <c r="T2494" s="250">
        <f t="shared" si="213"/>
        <v>0.50263733701744606</v>
      </c>
      <c r="U2494" s="250">
        <f t="shared" si="213"/>
        <v>0.49652107447640936</v>
      </c>
      <c r="V2494" s="250">
        <f t="shared" si="213"/>
        <v>0.50081028348882961</v>
      </c>
      <c r="W2494" s="250">
        <f t="shared" si="209"/>
        <v>0.49652107447640936</v>
      </c>
      <c r="X2494" s="250"/>
      <c r="Y2494" s="250"/>
      <c r="Z2494" s="250"/>
      <c r="AA2494" s="250"/>
    </row>
    <row r="2495" spans="1:27" ht="14.25" hidden="1" customHeight="1">
      <c r="A2495" s="120">
        <v>0.26</v>
      </c>
      <c r="B2495" s="120">
        <v>0.32</v>
      </c>
      <c r="C2495" s="120">
        <v>0.42</v>
      </c>
      <c r="D2495" s="250">
        <f t="shared" si="210"/>
        <v>0.30793719902431999</v>
      </c>
      <c r="E2495" s="250">
        <f t="shared" si="210"/>
        <v>0.30257788585976003</v>
      </c>
      <c r="F2495" s="250">
        <f t="shared" si="206"/>
        <v>0.30257788585976003</v>
      </c>
      <c r="G2495" s="250"/>
      <c r="H2495" s="250"/>
      <c r="I2495" s="250"/>
      <c r="J2495" s="250">
        <f t="shared" si="211"/>
        <v>0.28749410672192</v>
      </c>
      <c r="K2495" s="250">
        <f t="shared" si="211"/>
        <v>0.28667070934976002</v>
      </c>
      <c r="L2495" s="250">
        <f t="shared" si="207"/>
        <v>0.28667070934976002</v>
      </c>
      <c r="M2495" s="250"/>
      <c r="N2495" s="250"/>
      <c r="O2495" s="250"/>
      <c r="P2495" s="250">
        <f t="shared" si="212"/>
        <v>0.34039554000695998</v>
      </c>
      <c r="Q2495" s="250">
        <f t="shared" si="212"/>
        <v>0.34513560390816</v>
      </c>
      <c r="R2495" s="250">
        <f t="shared" si="208"/>
        <v>0.34039554000695998</v>
      </c>
      <c r="S2495" s="250"/>
      <c r="T2495" s="250">
        <f t="shared" si="213"/>
        <v>0.50220741377663491</v>
      </c>
      <c r="U2495" s="250">
        <f t="shared" si="213"/>
        <v>0.49672975318464485</v>
      </c>
      <c r="V2495" s="250">
        <f t="shared" si="213"/>
        <v>0.50101894776634559</v>
      </c>
      <c r="W2495" s="250">
        <f t="shared" si="209"/>
        <v>0.49672975318464485</v>
      </c>
      <c r="X2495" s="250"/>
      <c r="Y2495" s="250"/>
      <c r="Z2495" s="250"/>
      <c r="AA2495" s="250"/>
    </row>
    <row r="2496" spans="1:27" ht="14.25" hidden="1" customHeight="1">
      <c r="A2496" s="120">
        <v>0.26</v>
      </c>
      <c r="B2496" s="120">
        <v>0.33</v>
      </c>
      <c r="C2496" s="120">
        <v>0.41</v>
      </c>
      <c r="D2496" s="250">
        <f t="shared" si="210"/>
        <v>0.30758993458507999</v>
      </c>
      <c r="E2496" s="250">
        <f t="shared" si="210"/>
        <v>0.30289686727976001</v>
      </c>
      <c r="F2496" s="250">
        <f t="shared" si="206"/>
        <v>0.30289686727976001</v>
      </c>
      <c r="G2496" s="250"/>
      <c r="H2496" s="250"/>
      <c r="I2496" s="250"/>
      <c r="J2496" s="250">
        <f t="shared" si="211"/>
        <v>0.28717682653615995</v>
      </c>
      <c r="K2496" s="250">
        <f t="shared" si="211"/>
        <v>0.28698969076976</v>
      </c>
      <c r="L2496" s="250">
        <f t="shared" si="207"/>
        <v>0.28698969076976</v>
      </c>
      <c r="M2496" s="250"/>
      <c r="N2496" s="250"/>
      <c r="O2496" s="250"/>
      <c r="P2496" s="250">
        <f t="shared" si="212"/>
        <v>0.34040170698107997</v>
      </c>
      <c r="Q2496" s="250">
        <f t="shared" si="212"/>
        <v>0.34512943693403997</v>
      </c>
      <c r="R2496" s="250">
        <f t="shared" si="208"/>
        <v>0.34040170698107997</v>
      </c>
      <c r="S2496" s="250"/>
      <c r="T2496" s="250">
        <f t="shared" si="213"/>
        <v>0.50177749053582377</v>
      </c>
      <c r="U2496" s="250">
        <f t="shared" si="213"/>
        <v>0.49693843189288023</v>
      </c>
      <c r="V2496" s="250">
        <f t="shared" si="213"/>
        <v>0.50122761204386157</v>
      </c>
      <c r="W2496" s="250">
        <f t="shared" si="209"/>
        <v>0.49693843189288023</v>
      </c>
      <c r="X2496" s="250"/>
      <c r="Y2496" s="250"/>
      <c r="Z2496" s="250"/>
      <c r="AA2496" s="250"/>
    </row>
    <row r="2497" spans="1:27" ht="14.25" hidden="1" customHeight="1">
      <c r="A2497" s="120">
        <v>0.26</v>
      </c>
      <c r="B2497" s="120">
        <v>0.34</v>
      </c>
      <c r="C2497" s="120">
        <v>0.4</v>
      </c>
      <c r="D2497" s="250">
        <f t="shared" si="210"/>
        <v>0.30724267014584006</v>
      </c>
      <c r="E2497" s="250">
        <f t="shared" si="210"/>
        <v>0.30321584869976004</v>
      </c>
      <c r="F2497" s="250">
        <f t="shared" si="206"/>
        <v>0.30321584869976004</v>
      </c>
      <c r="G2497" s="250"/>
      <c r="H2497" s="250"/>
      <c r="I2497" s="250"/>
      <c r="J2497" s="250">
        <f t="shared" si="211"/>
        <v>0.28685954635040001</v>
      </c>
      <c r="K2497" s="250">
        <f t="shared" si="211"/>
        <v>0.28730867218975997</v>
      </c>
      <c r="L2497" s="250">
        <f t="shared" si="207"/>
        <v>0.28685954635040001</v>
      </c>
      <c r="M2497" s="250"/>
      <c r="N2497" s="250"/>
      <c r="O2497" s="250"/>
      <c r="P2497" s="250">
        <f t="shared" si="212"/>
        <v>0.3404078739552</v>
      </c>
      <c r="Q2497" s="250">
        <f t="shared" si="212"/>
        <v>0.34512326995992004</v>
      </c>
      <c r="R2497" s="250">
        <f t="shared" si="208"/>
        <v>0.3404078739552</v>
      </c>
      <c r="S2497" s="250"/>
      <c r="T2497" s="250">
        <f t="shared" si="213"/>
        <v>0.50134756729501262</v>
      </c>
      <c r="U2497" s="250">
        <f t="shared" si="213"/>
        <v>0.49714711060111572</v>
      </c>
      <c r="V2497" s="250">
        <f t="shared" si="213"/>
        <v>0.50143627632137744</v>
      </c>
      <c r="W2497" s="250">
        <f t="shared" si="209"/>
        <v>0.49714711060111572</v>
      </c>
      <c r="X2497" s="250"/>
      <c r="Y2497" s="250"/>
      <c r="Z2497" s="250"/>
      <c r="AA2497" s="250"/>
    </row>
    <row r="2498" spans="1:27" ht="14.25" hidden="1" customHeight="1">
      <c r="A2498" s="120">
        <v>0.26</v>
      </c>
      <c r="B2498" s="120">
        <v>0.35</v>
      </c>
      <c r="C2498" s="120">
        <v>0.39</v>
      </c>
      <c r="D2498" s="250">
        <f t="shared" si="210"/>
        <v>0.30689540570660001</v>
      </c>
      <c r="E2498" s="250">
        <f t="shared" si="210"/>
        <v>0.30353483011976001</v>
      </c>
      <c r="F2498" s="250">
        <f t="shared" si="206"/>
        <v>0.30353483011976001</v>
      </c>
      <c r="G2498" s="250"/>
      <c r="H2498" s="250"/>
      <c r="I2498" s="250"/>
      <c r="J2498" s="250">
        <f t="shared" si="211"/>
        <v>0.28654226616464001</v>
      </c>
      <c r="K2498" s="250">
        <f t="shared" si="211"/>
        <v>0.28762765360976</v>
      </c>
      <c r="L2498" s="250">
        <f t="shared" si="207"/>
        <v>0.28654226616464001</v>
      </c>
      <c r="M2498" s="250"/>
      <c r="N2498" s="250"/>
      <c r="O2498" s="250"/>
      <c r="P2498" s="250">
        <f t="shared" si="212"/>
        <v>0.34041404092931998</v>
      </c>
      <c r="Q2498" s="250">
        <f t="shared" si="212"/>
        <v>0.34511710298580001</v>
      </c>
      <c r="R2498" s="250">
        <f t="shared" si="208"/>
        <v>0.34041404092931998</v>
      </c>
      <c r="S2498" s="250"/>
      <c r="T2498" s="250">
        <f t="shared" si="213"/>
        <v>0.50091764405420136</v>
      </c>
      <c r="U2498" s="250">
        <f t="shared" si="213"/>
        <v>0.49735578930935109</v>
      </c>
      <c r="V2498" s="250">
        <f t="shared" si="213"/>
        <v>0.50164494059889342</v>
      </c>
      <c r="W2498" s="250">
        <f t="shared" si="209"/>
        <v>0.49735578930935109</v>
      </c>
      <c r="X2498" s="250"/>
      <c r="Y2498" s="250"/>
      <c r="Z2498" s="250"/>
      <c r="AA2498" s="250"/>
    </row>
    <row r="2499" spans="1:27" ht="14.25" hidden="1" customHeight="1">
      <c r="A2499" s="120">
        <v>0.26</v>
      </c>
      <c r="B2499" s="120">
        <v>0.36</v>
      </c>
      <c r="C2499" s="120">
        <v>0.38</v>
      </c>
      <c r="D2499" s="250">
        <f t="shared" si="210"/>
        <v>0.30654814126735996</v>
      </c>
      <c r="E2499" s="250">
        <f t="shared" si="210"/>
        <v>0.30385381153975999</v>
      </c>
      <c r="F2499" s="250">
        <f t="shared" si="206"/>
        <v>0.30385381153975999</v>
      </c>
      <c r="G2499" s="250"/>
      <c r="H2499" s="250"/>
      <c r="I2499" s="250"/>
      <c r="J2499" s="250">
        <f t="shared" si="211"/>
        <v>0.28622498597888002</v>
      </c>
      <c r="K2499" s="250">
        <f t="shared" si="211"/>
        <v>0.28794663502975998</v>
      </c>
      <c r="L2499" s="250">
        <f t="shared" si="207"/>
        <v>0.28622498597888002</v>
      </c>
      <c r="M2499" s="250"/>
      <c r="N2499" s="250"/>
      <c r="O2499" s="250"/>
      <c r="P2499" s="250">
        <f t="shared" si="212"/>
        <v>0.34042020790343996</v>
      </c>
      <c r="Q2499" s="250">
        <f t="shared" si="212"/>
        <v>0.34511093601167997</v>
      </c>
      <c r="R2499" s="250">
        <f t="shared" si="208"/>
        <v>0.34042020790343996</v>
      </c>
      <c r="S2499" s="250"/>
      <c r="T2499" s="250">
        <f t="shared" si="213"/>
        <v>0.50048772081339021</v>
      </c>
      <c r="U2499" s="250">
        <f t="shared" si="213"/>
        <v>0.49756446801758647</v>
      </c>
      <c r="V2499" s="250">
        <f t="shared" si="213"/>
        <v>0.5018536048764094</v>
      </c>
      <c r="W2499" s="250">
        <f t="shared" si="209"/>
        <v>0.49756446801758647</v>
      </c>
      <c r="X2499" s="250"/>
      <c r="Y2499" s="250"/>
      <c r="Z2499" s="250"/>
      <c r="AA2499" s="250"/>
    </row>
    <row r="2500" spans="1:27" ht="14.25" hidden="1" customHeight="1">
      <c r="A2500" s="120">
        <v>0.26</v>
      </c>
      <c r="B2500" s="120">
        <v>0.37</v>
      </c>
      <c r="C2500" s="120">
        <v>0.37</v>
      </c>
      <c r="D2500" s="250">
        <f t="shared" si="210"/>
        <v>0.30620087682812003</v>
      </c>
      <c r="E2500" s="250">
        <f t="shared" si="210"/>
        <v>0.30417279295976002</v>
      </c>
      <c r="F2500" s="250">
        <f t="shared" si="206"/>
        <v>0.30417279295976002</v>
      </c>
      <c r="G2500" s="250"/>
      <c r="H2500" s="250"/>
      <c r="I2500" s="250"/>
      <c r="J2500" s="250">
        <f t="shared" si="211"/>
        <v>0.28590770579311997</v>
      </c>
      <c r="K2500" s="250">
        <f t="shared" si="211"/>
        <v>0.28826561644976001</v>
      </c>
      <c r="L2500" s="250">
        <f t="shared" si="207"/>
        <v>0.28590770579311997</v>
      </c>
      <c r="M2500" s="250"/>
      <c r="N2500" s="250"/>
      <c r="O2500" s="250"/>
      <c r="P2500" s="250">
        <f t="shared" si="212"/>
        <v>0.34042637487756</v>
      </c>
      <c r="Q2500" s="250">
        <f t="shared" si="212"/>
        <v>0.34510476903755999</v>
      </c>
      <c r="R2500" s="250">
        <f t="shared" si="208"/>
        <v>0.34042637487756</v>
      </c>
      <c r="S2500" s="250"/>
      <c r="T2500" s="250">
        <f t="shared" si="213"/>
        <v>0.50005779757257907</v>
      </c>
      <c r="U2500" s="250">
        <f t="shared" si="213"/>
        <v>0.49777314672582185</v>
      </c>
      <c r="V2500" s="250">
        <f t="shared" si="213"/>
        <v>0.50206226915392538</v>
      </c>
      <c r="W2500" s="250">
        <f t="shared" si="209"/>
        <v>0.49777314672582185</v>
      </c>
      <c r="X2500" s="250"/>
      <c r="Y2500" s="250"/>
      <c r="Z2500" s="250"/>
      <c r="AA2500" s="250"/>
    </row>
    <row r="2501" spans="1:27" ht="14.25" hidden="1" customHeight="1">
      <c r="A2501" s="120">
        <v>0.26</v>
      </c>
      <c r="B2501" s="120">
        <v>0.38</v>
      </c>
      <c r="C2501" s="120">
        <v>0.36</v>
      </c>
      <c r="D2501" s="250">
        <f t="shared" si="210"/>
        <v>0.30585361238887998</v>
      </c>
      <c r="E2501" s="250">
        <f t="shared" si="210"/>
        <v>0.30449177437975999</v>
      </c>
      <c r="F2501" s="250">
        <f t="shared" si="206"/>
        <v>0.30449177437975999</v>
      </c>
      <c r="G2501" s="250"/>
      <c r="H2501" s="250"/>
      <c r="I2501" s="250"/>
      <c r="J2501" s="250">
        <f t="shared" si="211"/>
        <v>0.28559042560736003</v>
      </c>
      <c r="K2501" s="250">
        <f t="shared" si="211"/>
        <v>0.28858459786975998</v>
      </c>
      <c r="L2501" s="250">
        <f t="shared" si="207"/>
        <v>0.28559042560736003</v>
      </c>
      <c r="M2501" s="250"/>
      <c r="N2501" s="250"/>
      <c r="O2501" s="250"/>
      <c r="P2501" s="250">
        <f t="shared" si="212"/>
        <v>0.34043254185167998</v>
      </c>
      <c r="Q2501" s="250">
        <f t="shared" si="212"/>
        <v>0.34509860206344001</v>
      </c>
      <c r="R2501" s="250">
        <f t="shared" si="208"/>
        <v>0.34043254185167998</v>
      </c>
      <c r="S2501" s="250"/>
      <c r="T2501" s="250">
        <f t="shared" si="213"/>
        <v>0.49962787433176792</v>
      </c>
      <c r="U2501" s="250">
        <f t="shared" si="213"/>
        <v>0.49798182543405722</v>
      </c>
      <c r="V2501" s="250">
        <f t="shared" si="213"/>
        <v>0.50227093343144125</v>
      </c>
      <c r="W2501" s="250">
        <f t="shared" si="209"/>
        <v>0.49798182543405722</v>
      </c>
      <c r="X2501" s="250"/>
      <c r="Y2501" s="250"/>
      <c r="Z2501" s="250"/>
      <c r="AA2501" s="250"/>
    </row>
    <row r="2502" spans="1:27" ht="14.25" hidden="1" customHeight="1">
      <c r="A2502" s="120">
        <v>0.26</v>
      </c>
      <c r="B2502" s="120">
        <v>0.39</v>
      </c>
      <c r="C2502" s="120">
        <v>0.35</v>
      </c>
      <c r="D2502" s="250">
        <f t="shared" si="210"/>
        <v>0.30550634794964004</v>
      </c>
      <c r="E2502" s="250">
        <f t="shared" si="210"/>
        <v>0.30481075579976002</v>
      </c>
      <c r="F2502" s="250">
        <f t="shared" si="206"/>
        <v>0.30481075579976002</v>
      </c>
      <c r="G2502" s="250"/>
      <c r="H2502" s="250"/>
      <c r="I2502" s="250"/>
      <c r="J2502" s="250">
        <f t="shared" si="211"/>
        <v>0.28527314542159998</v>
      </c>
      <c r="K2502" s="250">
        <f t="shared" si="211"/>
        <v>0.28890357928975996</v>
      </c>
      <c r="L2502" s="250">
        <f t="shared" si="207"/>
        <v>0.28527314542159998</v>
      </c>
      <c r="M2502" s="250"/>
      <c r="N2502" s="250"/>
      <c r="O2502" s="250"/>
      <c r="P2502" s="250">
        <f t="shared" si="212"/>
        <v>0.34043870882579996</v>
      </c>
      <c r="Q2502" s="250">
        <f t="shared" si="212"/>
        <v>0.34509243508931997</v>
      </c>
      <c r="R2502" s="250">
        <f t="shared" si="208"/>
        <v>0.34043870882579996</v>
      </c>
      <c r="S2502" s="250"/>
      <c r="T2502" s="250">
        <f t="shared" si="213"/>
        <v>0.49919795109095677</v>
      </c>
      <c r="U2502" s="250">
        <f t="shared" si="213"/>
        <v>0.49819050414229266</v>
      </c>
      <c r="V2502" s="250">
        <f t="shared" si="213"/>
        <v>0.50247959770895723</v>
      </c>
      <c r="W2502" s="250">
        <f t="shared" si="209"/>
        <v>0.49819050414229266</v>
      </c>
      <c r="X2502" s="250"/>
      <c r="Y2502" s="250"/>
      <c r="Z2502" s="250"/>
      <c r="AA2502" s="250"/>
    </row>
    <row r="2503" spans="1:27" ht="14.25" hidden="1" customHeight="1">
      <c r="A2503" s="120">
        <v>0.26</v>
      </c>
      <c r="B2503" s="120">
        <v>0.4</v>
      </c>
      <c r="C2503" s="120">
        <v>0.34</v>
      </c>
      <c r="D2503" s="250">
        <f t="shared" si="210"/>
        <v>0.30515908351040005</v>
      </c>
      <c r="E2503" s="250">
        <f t="shared" si="210"/>
        <v>0.30512973721976006</v>
      </c>
      <c r="F2503" s="250">
        <f t="shared" si="206"/>
        <v>0.30512973721976006</v>
      </c>
      <c r="G2503" s="250"/>
      <c r="H2503" s="250"/>
      <c r="I2503" s="250"/>
      <c r="J2503" s="250">
        <f t="shared" si="211"/>
        <v>0.28495586523583999</v>
      </c>
      <c r="K2503" s="250">
        <f t="shared" si="211"/>
        <v>0.28922256070975999</v>
      </c>
      <c r="L2503" s="250">
        <f t="shared" si="207"/>
        <v>0.28495586523583999</v>
      </c>
      <c r="M2503" s="250"/>
      <c r="N2503" s="250"/>
      <c r="O2503" s="250"/>
      <c r="P2503" s="250">
        <f t="shared" si="212"/>
        <v>0.34044487579992</v>
      </c>
      <c r="Q2503" s="250">
        <f t="shared" si="212"/>
        <v>0.34508626811519999</v>
      </c>
      <c r="R2503" s="250">
        <f t="shared" si="208"/>
        <v>0.34044487579992</v>
      </c>
      <c r="S2503" s="250"/>
      <c r="T2503" s="250">
        <f t="shared" si="213"/>
        <v>0.49876802785014562</v>
      </c>
      <c r="U2503" s="250">
        <f t="shared" si="213"/>
        <v>0.49839918285052809</v>
      </c>
      <c r="V2503" s="250">
        <f t="shared" si="213"/>
        <v>0.50268826198647332</v>
      </c>
      <c r="W2503" s="250">
        <f t="shared" si="209"/>
        <v>0.49839918285052809</v>
      </c>
      <c r="X2503" s="250"/>
      <c r="Y2503" s="250"/>
      <c r="Z2503" s="250"/>
      <c r="AA2503" s="250"/>
    </row>
    <row r="2504" spans="1:27" ht="14.25" hidden="1" customHeight="1">
      <c r="A2504" s="120">
        <v>0.26</v>
      </c>
      <c r="B2504" s="120">
        <v>0.41</v>
      </c>
      <c r="C2504" s="120">
        <v>0.33</v>
      </c>
      <c r="D2504" s="250">
        <f t="shared" si="210"/>
        <v>0.30481181907116001</v>
      </c>
      <c r="E2504" s="250">
        <f t="shared" si="210"/>
        <v>0.30544871863975998</v>
      </c>
      <c r="F2504" s="250">
        <f t="shared" si="206"/>
        <v>0.30481181907116001</v>
      </c>
      <c r="G2504" s="250"/>
      <c r="H2504" s="250"/>
      <c r="I2504" s="250"/>
      <c r="J2504" s="250">
        <f t="shared" si="211"/>
        <v>0.28463858505008</v>
      </c>
      <c r="K2504" s="250">
        <f t="shared" si="211"/>
        <v>0.28954154212976002</v>
      </c>
      <c r="L2504" s="250">
        <f t="shared" si="207"/>
        <v>0.28463858505008</v>
      </c>
      <c r="M2504" s="250"/>
      <c r="N2504" s="250"/>
      <c r="O2504" s="250"/>
      <c r="P2504" s="250">
        <f t="shared" si="212"/>
        <v>0.34045104277404004</v>
      </c>
      <c r="Q2504" s="250">
        <f t="shared" si="212"/>
        <v>0.34508010114108001</v>
      </c>
      <c r="R2504" s="250">
        <f t="shared" si="208"/>
        <v>0.34045104277404004</v>
      </c>
      <c r="S2504" s="250"/>
      <c r="T2504" s="250">
        <f t="shared" si="213"/>
        <v>0.49833810460933448</v>
      </c>
      <c r="U2504" s="250">
        <f t="shared" si="213"/>
        <v>0.49860786155876347</v>
      </c>
      <c r="V2504" s="250">
        <f t="shared" si="213"/>
        <v>0.50289692626398919</v>
      </c>
      <c r="W2504" s="250">
        <f t="shared" si="209"/>
        <v>0.49833810460933448</v>
      </c>
      <c r="X2504" s="250"/>
      <c r="Y2504" s="250"/>
      <c r="Z2504" s="250"/>
      <c r="AA2504" s="250"/>
    </row>
    <row r="2505" spans="1:27" ht="14.25" hidden="1" customHeight="1">
      <c r="A2505" s="120">
        <v>0.26</v>
      </c>
      <c r="B2505" s="120">
        <v>0.42</v>
      </c>
      <c r="C2505" s="120">
        <v>0.32</v>
      </c>
      <c r="D2505" s="250">
        <f t="shared" si="210"/>
        <v>0.30446455463192001</v>
      </c>
      <c r="E2505" s="250">
        <f t="shared" si="210"/>
        <v>0.30576770005976001</v>
      </c>
      <c r="F2505" s="250">
        <f t="shared" si="206"/>
        <v>0.30446455463192001</v>
      </c>
      <c r="G2505" s="250"/>
      <c r="H2505" s="250"/>
      <c r="I2505" s="250"/>
      <c r="J2505" s="250">
        <f t="shared" si="211"/>
        <v>0.28432130486432</v>
      </c>
      <c r="K2505" s="250">
        <f t="shared" si="211"/>
        <v>0.28986052354976</v>
      </c>
      <c r="L2505" s="250">
        <f t="shared" si="207"/>
        <v>0.28432130486432</v>
      </c>
      <c r="M2505" s="250"/>
      <c r="N2505" s="250"/>
      <c r="O2505" s="250"/>
      <c r="P2505" s="250">
        <f t="shared" si="212"/>
        <v>0.34045720974816002</v>
      </c>
      <c r="Q2505" s="250">
        <f t="shared" si="212"/>
        <v>0.34507393416695997</v>
      </c>
      <c r="R2505" s="250">
        <f t="shared" si="208"/>
        <v>0.34045720974816002</v>
      </c>
      <c r="S2505" s="250"/>
      <c r="T2505" s="250">
        <f t="shared" si="213"/>
        <v>0.49790818136852322</v>
      </c>
      <c r="U2505" s="250">
        <f t="shared" si="213"/>
        <v>0.49881654026699884</v>
      </c>
      <c r="V2505" s="250">
        <f t="shared" si="213"/>
        <v>0.50310559054150517</v>
      </c>
      <c r="W2505" s="250">
        <f t="shared" si="209"/>
        <v>0.49790818136852322</v>
      </c>
      <c r="X2505" s="250"/>
      <c r="Y2505" s="250"/>
      <c r="Z2505" s="250"/>
      <c r="AA2505" s="250"/>
    </row>
    <row r="2506" spans="1:27" ht="14.25" hidden="1" customHeight="1">
      <c r="A2506" s="120">
        <v>0.26</v>
      </c>
      <c r="B2506" s="120">
        <v>0.43</v>
      </c>
      <c r="C2506" s="120">
        <v>0.31</v>
      </c>
      <c r="D2506" s="250">
        <f t="shared" si="210"/>
        <v>0.30411729019268002</v>
      </c>
      <c r="E2506" s="250">
        <f t="shared" si="210"/>
        <v>0.30608668147976004</v>
      </c>
      <c r="F2506" s="250">
        <f t="shared" si="206"/>
        <v>0.30411729019268002</v>
      </c>
      <c r="G2506" s="250"/>
      <c r="H2506" s="250"/>
      <c r="I2506" s="250"/>
      <c r="J2506" s="250">
        <f t="shared" si="211"/>
        <v>0.28400402467856001</v>
      </c>
      <c r="K2506" s="250">
        <f t="shared" si="211"/>
        <v>0.29017950496976003</v>
      </c>
      <c r="L2506" s="250">
        <f t="shared" si="207"/>
        <v>0.28400402467856001</v>
      </c>
      <c r="M2506" s="250"/>
      <c r="N2506" s="250"/>
      <c r="O2506" s="250"/>
      <c r="P2506" s="250">
        <f t="shared" si="212"/>
        <v>0.34046337672228</v>
      </c>
      <c r="Q2506" s="250">
        <f t="shared" si="212"/>
        <v>0.34506776719283999</v>
      </c>
      <c r="R2506" s="250">
        <f t="shared" si="208"/>
        <v>0.34046337672228</v>
      </c>
      <c r="S2506" s="250"/>
      <c r="T2506" s="250">
        <f t="shared" si="213"/>
        <v>0.49747825812771207</v>
      </c>
      <c r="U2506" s="250">
        <f t="shared" si="213"/>
        <v>0.49902521897523422</v>
      </c>
      <c r="V2506" s="250">
        <f t="shared" si="213"/>
        <v>0.50331425481902115</v>
      </c>
      <c r="W2506" s="250">
        <f t="shared" si="209"/>
        <v>0.49747825812771207</v>
      </c>
      <c r="X2506" s="250"/>
      <c r="Y2506" s="250"/>
      <c r="Z2506" s="250"/>
      <c r="AA2506" s="250"/>
    </row>
    <row r="2507" spans="1:27" ht="14.25" hidden="1" customHeight="1">
      <c r="A2507" s="120">
        <v>0.26</v>
      </c>
      <c r="B2507" s="120">
        <v>0.44</v>
      </c>
      <c r="C2507" s="120">
        <v>0.3</v>
      </c>
      <c r="D2507" s="250">
        <f t="shared" si="210"/>
        <v>0.30377002575344003</v>
      </c>
      <c r="E2507" s="250">
        <f t="shared" si="210"/>
        <v>0.30640566289976001</v>
      </c>
      <c r="F2507" s="250">
        <f t="shared" si="206"/>
        <v>0.30377002575344003</v>
      </c>
      <c r="G2507" s="250"/>
      <c r="H2507" s="250"/>
      <c r="I2507" s="250"/>
      <c r="J2507" s="250">
        <f t="shared" si="211"/>
        <v>0.28368674449280001</v>
      </c>
      <c r="K2507" s="250">
        <f t="shared" si="211"/>
        <v>0.29049848638976</v>
      </c>
      <c r="L2507" s="250">
        <f t="shared" si="207"/>
        <v>0.28368674449280001</v>
      </c>
      <c r="M2507" s="250"/>
      <c r="N2507" s="250"/>
      <c r="O2507" s="250"/>
      <c r="P2507" s="250">
        <f t="shared" si="212"/>
        <v>0.34046954369639998</v>
      </c>
      <c r="Q2507" s="250">
        <f t="shared" si="212"/>
        <v>0.34506160021872001</v>
      </c>
      <c r="R2507" s="250">
        <f t="shared" si="208"/>
        <v>0.34046954369639998</v>
      </c>
      <c r="S2507" s="250"/>
      <c r="T2507" s="250">
        <f t="shared" si="213"/>
        <v>0.49704833488690092</v>
      </c>
      <c r="U2507" s="250">
        <f t="shared" si="213"/>
        <v>0.49923389768346965</v>
      </c>
      <c r="V2507" s="250">
        <f t="shared" si="213"/>
        <v>0.50352291909653712</v>
      </c>
      <c r="W2507" s="250">
        <f t="shared" si="209"/>
        <v>0.49704833488690092</v>
      </c>
      <c r="X2507" s="250"/>
      <c r="Y2507" s="250"/>
      <c r="Z2507" s="250"/>
      <c r="AA2507" s="250"/>
    </row>
    <row r="2508" spans="1:27" ht="14.25" hidden="1" customHeight="1">
      <c r="A2508" s="120">
        <v>0.26</v>
      </c>
      <c r="B2508" s="120">
        <v>0.45</v>
      </c>
      <c r="C2508" s="120">
        <v>0.28999999999999998</v>
      </c>
      <c r="D2508" s="250">
        <f t="shared" si="210"/>
        <v>0.30342276131420004</v>
      </c>
      <c r="E2508" s="250">
        <f t="shared" si="210"/>
        <v>0.30672464431975999</v>
      </c>
      <c r="F2508" s="250">
        <f t="shared" si="206"/>
        <v>0.30342276131420004</v>
      </c>
      <c r="G2508" s="250"/>
      <c r="H2508" s="250"/>
      <c r="I2508" s="250"/>
      <c r="J2508" s="250">
        <f t="shared" si="211"/>
        <v>0.28336946430704002</v>
      </c>
      <c r="K2508" s="250">
        <f t="shared" si="211"/>
        <v>0.29081746780975998</v>
      </c>
      <c r="L2508" s="250">
        <f t="shared" si="207"/>
        <v>0.28336946430704002</v>
      </c>
      <c r="M2508" s="250"/>
      <c r="N2508" s="250"/>
      <c r="O2508" s="250"/>
      <c r="P2508" s="250">
        <f t="shared" si="212"/>
        <v>0.34047571067051996</v>
      </c>
      <c r="Q2508" s="250">
        <f t="shared" si="212"/>
        <v>0.34505543324459997</v>
      </c>
      <c r="R2508" s="250">
        <f t="shared" si="208"/>
        <v>0.34047571067051996</v>
      </c>
      <c r="S2508" s="250"/>
      <c r="T2508" s="250">
        <f t="shared" si="213"/>
        <v>0.49661841164608972</v>
      </c>
      <c r="U2508" s="250">
        <f t="shared" si="213"/>
        <v>0.49944257639170503</v>
      </c>
      <c r="V2508" s="250">
        <f t="shared" si="213"/>
        <v>0.5037315833740531</v>
      </c>
      <c r="W2508" s="250">
        <f t="shared" si="209"/>
        <v>0.49661841164608972</v>
      </c>
      <c r="X2508" s="250"/>
      <c r="Y2508" s="250"/>
      <c r="Z2508" s="250"/>
      <c r="AA2508" s="250"/>
    </row>
    <row r="2509" spans="1:27" ht="14.25" hidden="1" customHeight="1">
      <c r="A2509" s="120">
        <v>0.26</v>
      </c>
      <c r="B2509" s="120">
        <v>0.46</v>
      </c>
      <c r="C2509" s="120">
        <v>0.28000000000000003</v>
      </c>
      <c r="D2509" s="250">
        <f t="shared" si="210"/>
        <v>0.30307549687496005</v>
      </c>
      <c r="E2509" s="250">
        <f t="shared" si="210"/>
        <v>0.30704362573976002</v>
      </c>
      <c r="F2509" s="250">
        <f t="shared" si="206"/>
        <v>0.30307549687496005</v>
      </c>
      <c r="G2509" s="250"/>
      <c r="H2509" s="250"/>
      <c r="I2509" s="250"/>
      <c r="J2509" s="250">
        <f t="shared" si="211"/>
        <v>0.28305218412128003</v>
      </c>
      <c r="K2509" s="250">
        <f t="shared" si="211"/>
        <v>0.29113644922976001</v>
      </c>
      <c r="L2509" s="250">
        <f t="shared" si="207"/>
        <v>0.28305218412128003</v>
      </c>
      <c r="M2509" s="250"/>
      <c r="N2509" s="250"/>
      <c r="O2509" s="250"/>
      <c r="P2509" s="250">
        <f t="shared" si="212"/>
        <v>0.34048187764464</v>
      </c>
      <c r="Q2509" s="250">
        <f t="shared" si="212"/>
        <v>0.34504926627047999</v>
      </c>
      <c r="R2509" s="250">
        <f t="shared" si="208"/>
        <v>0.34048187764464</v>
      </c>
      <c r="S2509" s="250"/>
      <c r="T2509" s="250">
        <f t="shared" si="213"/>
        <v>0.49618848840527857</v>
      </c>
      <c r="U2509" s="250">
        <f t="shared" si="213"/>
        <v>0.49965125509994046</v>
      </c>
      <c r="V2509" s="250">
        <f t="shared" si="213"/>
        <v>0.50394024765156897</v>
      </c>
      <c r="W2509" s="250">
        <f t="shared" si="209"/>
        <v>0.49618848840527857</v>
      </c>
      <c r="X2509" s="250"/>
      <c r="Y2509" s="250"/>
      <c r="Z2509" s="250"/>
      <c r="AA2509" s="250"/>
    </row>
    <row r="2510" spans="1:27" ht="14.25" hidden="1" customHeight="1">
      <c r="A2510" s="120">
        <v>0.26</v>
      </c>
      <c r="B2510" s="120">
        <v>0.47</v>
      </c>
      <c r="C2510" s="120">
        <v>0.27</v>
      </c>
      <c r="D2510" s="250">
        <f t="shared" si="210"/>
        <v>0.30272823243572</v>
      </c>
      <c r="E2510" s="250">
        <f t="shared" si="210"/>
        <v>0.30736260715976005</v>
      </c>
      <c r="F2510" s="250">
        <f t="shared" si="206"/>
        <v>0.30272823243572</v>
      </c>
      <c r="G2510" s="250"/>
      <c r="H2510" s="250"/>
      <c r="I2510" s="250"/>
      <c r="J2510" s="250">
        <f t="shared" si="211"/>
        <v>0.28273490393551998</v>
      </c>
      <c r="K2510" s="250">
        <f t="shared" si="211"/>
        <v>0.29145543064975998</v>
      </c>
      <c r="L2510" s="250">
        <f t="shared" si="207"/>
        <v>0.28273490393551998</v>
      </c>
      <c r="M2510" s="250"/>
      <c r="N2510" s="250"/>
      <c r="O2510" s="250"/>
      <c r="P2510" s="250">
        <f t="shared" si="212"/>
        <v>0.34048804461876003</v>
      </c>
      <c r="Q2510" s="250">
        <f t="shared" si="212"/>
        <v>0.34504309929636001</v>
      </c>
      <c r="R2510" s="250">
        <f t="shared" si="208"/>
        <v>0.34048804461876003</v>
      </c>
      <c r="S2510" s="250"/>
      <c r="T2510" s="250">
        <f t="shared" si="213"/>
        <v>0.49575856516446737</v>
      </c>
      <c r="U2510" s="250">
        <f t="shared" si="213"/>
        <v>0.49985993380817584</v>
      </c>
      <c r="V2510" s="250">
        <f t="shared" si="213"/>
        <v>0.50414891192908495</v>
      </c>
      <c r="W2510" s="250">
        <f t="shared" si="209"/>
        <v>0.49575856516446737</v>
      </c>
      <c r="X2510" s="250"/>
      <c r="Y2510" s="250"/>
      <c r="Z2510" s="250"/>
      <c r="AA2510" s="250"/>
    </row>
    <row r="2511" spans="1:27" ht="14.25" hidden="1" customHeight="1">
      <c r="A2511" s="120">
        <v>0.26</v>
      </c>
      <c r="B2511" s="120">
        <v>0.48</v>
      </c>
      <c r="C2511" s="120">
        <v>0.26</v>
      </c>
      <c r="D2511" s="250">
        <f t="shared" si="210"/>
        <v>0.30238096799648001</v>
      </c>
      <c r="E2511" s="250">
        <f t="shared" si="210"/>
        <v>0.30768158857976002</v>
      </c>
      <c r="F2511" s="250">
        <f t="shared" si="206"/>
        <v>0.30238096799648001</v>
      </c>
      <c r="G2511" s="250"/>
      <c r="H2511" s="250"/>
      <c r="I2511" s="250"/>
      <c r="J2511" s="250">
        <f t="shared" si="211"/>
        <v>0.28241762374975998</v>
      </c>
      <c r="K2511" s="250">
        <f t="shared" si="211"/>
        <v>0.29177441206976001</v>
      </c>
      <c r="L2511" s="250">
        <f t="shared" si="207"/>
        <v>0.28241762374975998</v>
      </c>
      <c r="M2511" s="250"/>
      <c r="N2511" s="250"/>
      <c r="O2511" s="250"/>
      <c r="P2511" s="250">
        <f t="shared" si="212"/>
        <v>0.34049421159288001</v>
      </c>
      <c r="Q2511" s="250">
        <f t="shared" si="212"/>
        <v>0.34503693232223998</v>
      </c>
      <c r="R2511" s="250">
        <f t="shared" si="208"/>
        <v>0.34049421159288001</v>
      </c>
      <c r="S2511" s="250"/>
      <c r="T2511" s="250">
        <f t="shared" si="213"/>
        <v>0.49532864192365622</v>
      </c>
      <c r="U2511" s="250">
        <f t="shared" si="213"/>
        <v>0.50006861251641122</v>
      </c>
      <c r="V2511" s="250">
        <f t="shared" si="213"/>
        <v>0.50435757620660093</v>
      </c>
      <c r="W2511" s="250">
        <f t="shared" si="209"/>
        <v>0.49532864192365622</v>
      </c>
      <c r="X2511" s="250"/>
      <c r="Y2511" s="250"/>
      <c r="Z2511" s="250"/>
      <c r="AA2511" s="250"/>
    </row>
    <row r="2512" spans="1:27" ht="14.25" hidden="1" customHeight="1">
      <c r="A2512" s="120">
        <v>0.26</v>
      </c>
      <c r="B2512" s="120">
        <v>0.49</v>
      </c>
      <c r="C2512" s="120">
        <v>0.25</v>
      </c>
      <c r="D2512" s="250">
        <f t="shared" si="210"/>
        <v>0.30203370355724002</v>
      </c>
      <c r="E2512" s="250">
        <f t="shared" si="210"/>
        <v>0.30800056999976</v>
      </c>
      <c r="F2512" s="250">
        <f t="shared" si="206"/>
        <v>0.30203370355724002</v>
      </c>
      <c r="G2512" s="250"/>
      <c r="H2512" s="250"/>
      <c r="I2512" s="250"/>
      <c r="J2512" s="250">
        <f t="shared" si="211"/>
        <v>0.28210034356399999</v>
      </c>
      <c r="K2512" s="250">
        <f t="shared" si="211"/>
        <v>0.29209339348975999</v>
      </c>
      <c r="L2512" s="250">
        <f t="shared" si="207"/>
        <v>0.28210034356399999</v>
      </c>
      <c r="M2512" s="250"/>
      <c r="N2512" s="250"/>
      <c r="O2512" s="250"/>
      <c r="P2512" s="250">
        <f t="shared" si="212"/>
        <v>0.34050037856699999</v>
      </c>
      <c r="Q2512" s="250">
        <f t="shared" si="212"/>
        <v>0.34503076534811999</v>
      </c>
      <c r="R2512" s="250">
        <f t="shared" si="208"/>
        <v>0.34050037856699999</v>
      </c>
      <c r="S2512" s="250"/>
      <c r="T2512" s="250">
        <f t="shared" si="213"/>
        <v>0.49489871868284507</v>
      </c>
      <c r="U2512" s="250">
        <f t="shared" si="213"/>
        <v>0.50027729122464659</v>
      </c>
      <c r="V2512" s="250">
        <f t="shared" si="213"/>
        <v>0.50456624048411691</v>
      </c>
      <c r="W2512" s="250">
        <f t="shared" si="209"/>
        <v>0.49489871868284507</v>
      </c>
      <c r="X2512" s="250"/>
      <c r="Y2512" s="250"/>
      <c r="Z2512" s="250"/>
      <c r="AA2512" s="250"/>
    </row>
    <row r="2513" spans="1:27" ht="14.25" hidden="1" customHeight="1">
      <c r="A2513" s="120">
        <v>0.26</v>
      </c>
      <c r="B2513" s="120">
        <v>0.5</v>
      </c>
      <c r="C2513" s="120">
        <v>0.24</v>
      </c>
      <c r="D2513" s="250">
        <f t="shared" si="210"/>
        <v>0.30168643911800003</v>
      </c>
      <c r="E2513" s="250">
        <f t="shared" si="210"/>
        <v>0.30831955141976003</v>
      </c>
      <c r="F2513" s="250">
        <f t="shared" si="206"/>
        <v>0.30168643911800003</v>
      </c>
      <c r="G2513" s="250"/>
      <c r="H2513" s="250"/>
      <c r="I2513" s="250"/>
      <c r="J2513" s="250">
        <f t="shared" si="211"/>
        <v>0.28178306337824</v>
      </c>
      <c r="K2513" s="250">
        <f t="shared" si="211"/>
        <v>0.29241237490976002</v>
      </c>
      <c r="L2513" s="250">
        <f t="shared" si="207"/>
        <v>0.28178306337824</v>
      </c>
      <c r="M2513" s="250"/>
      <c r="N2513" s="250"/>
      <c r="O2513" s="250"/>
      <c r="P2513" s="250">
        <f t="shared" si="212"/>
        <v>0.34050654554112003</v>
      </c>
      <c r="Q2513" s="250">
        <f t="shared" si="212"/>
        <v>0.34502459837400001</v>
      </c>
      <c r="R2513" s="250">
        <f t="shared" si="208"/>
        <v>0.34050654554112003</v>
      </c>
      <c r="S2513" s="250"/>
      <c r="T2513" s="250">
        <f t="shared" si="213"/>
        <v>0.49446879544203393</v>
      </c>
      <c r="U2513" s="250">
        <f t="shared" si="213"/>
        <v>0.50048596993288208</v>
      </c>
      <c r="V2513" s="250">
        <f t="shared" si="213"/>
        <v>0.50477490476163289</v>
      </c>
      <c r="W2513" s="250">
        <f t="shared" si="209"/>
        <v>0.49446879544203393</v>
      </c>
      <c r="X2513" s="250"/>
      <c r="Y2513" s="250"/>
      <c r="Z2513" s="250"/>
      <c r="AA2513" s="250"/>
    </row>
    <row r="2514" spans="1:27" ht="14.25" hidden="1" customHeight="1">
      <c r="A2514" s="120">
        <v>0.26</v>
      </c>
      <c r="B2514" s="120">
        <v>0.51</v>
      </c>
      <c r="C2514" s="120">
        <v>0.23</v>
      </c>
      <c r="D2514" s="250">
        <f t="shared" si="210"/>
        <v>0.30133917467876004</v>
      </c>
      <c r="E2514" s="250">
        <f t="shared" si="210"/>
        <v>0.30863853283976</v>
      </c>
      <c r="F2514" s="250">
        <f t="shared" si="206"/>
        <v>0.30133917467876004</v>
      </c>
      <c r="G2514" s="250"/>
      <c r="H2514" s="250"/>
      <c r="I2514" s="250"/>
      <c r="J2514" s="250">
        <f t="shared" si="211"/>
        <v>0.28146578319248</v>
      </c>
      <c r="K2514" s="250">
        <f t="shared" si="211"/>
        <v>0.29273135632976</v>
      </c>
      <c r="L2514" s="250">
        <f t="shared" si="207"/>
        <v>0.28146578319248</v>
      </c>
      <c r="M2514" s="250"/>
      <c r="N2514" s="250"/>
      <c r="O2514" s="250"/>
      <c r="P2514" s="250">
        <f t="shared" si="212"/>
        <v>0.34051271251524001</v>
      </c>
      <c r="Q2514" s="250">
        <f t="shared" si="212"/>
        <v>0.34501843139987998</v>
      </c>
      <c r="R2514" s="250">
        <f t="shared" si="208"/>
        <v>0.34051271251524001</v>
      </c>
      <c r="S2514" s="250"/>
      <c r="T2514" s="250">
        <f t="shared" si="213"/>
        <v>0.49403887220122272</v>
      </c>
      <c r="U2514" s="250">
        <f t="shared" si="213"/>
        <v>0.50069464864111746</v>
      </c>
      <c r="V2514" s="250">
        <f t="shared" si="213"/>
        <v>0.50498356903914876</v>
      </c>
      <c r="W2514" s="250">
        <f t="shared" si="209"/>
        <v>0.49403887220122272</v>
      </c>
      <c r="X2514" s="250"/>
      <c r="Y2514" s="250"/>
      <c r="Z2514" s="250"/>
      <c r="AA2514" s="250"/>
    </row>
    <row r="2515" spans="1:27" ht="14.25" hidden="1" customHeight="1">
      <c r="A2515" s="120">
        <v>0.26</v>
      </c>
      <c r="B2515" s="120">
        <v>0.52</v>
      </c>
      <c r="C2515" s="120">
        <v>0.22</v>
      </c>
      <c r="D2515" s="250">
        <f t="shared" si="210"/>
        <v>0.30099191023951999</v>
      </c>
      <c r="E2515" s="250">
        <f t="shared" si="210"/>
        <v>0.30895751425976004</v>
      </c>
      <c r="F2515" s="250">
        <f t="shared" si="206"/>
        <v>0.30099191023951999</v>
      </c>
      <c r="G2515" s="250"/>
      <c r="H2515" s="250"/>
      <c r="I2515" s="250"/>
      <c r="J2515" s="250">
        <f t="shared" si="211"/>
        <v>0.28114850300672001</v>
      </c>
      <c r="K2515" s="250">
        <f t="shared" si="211"/>
        <v>0.29305033774975997</v>
      </c>
      <c r="L2515" s="250">
        <f t="shared" si="207"/>
        <v>0.28114850300672001</v>
      </c>
      <c r="M2515" s="250"/>
      <c r="N2515" s="250"/>
      <c r="O2515" s="250"/>
      <c r="P2515" s="250">
        <f t="shared" si="212"/>
        <v>0.34051887948936005</v>
      </c>
      <c r="Q2515" s="250">
        <f t="shared" si="212"/>
        <v>0.34501226442575994</v>
      </c>
      <c r="R2515" s="250">
        <f t="shared" si="208"/>
        <v>0.34051887948936005</v>
      </c>
      <c r="S2515" s="250"/>
      <c r="T2515" s="250">
        <f t="shared" si="213"/>
        <v>0.49360894896041163</v>
      </c>
      <c r="U2515" s="250">
        <f t="shared" si="213"/>
        <v>0.50090332734935283</v>
      </c>
      <c r="V2515" s="250">
        <f t="shared" si="213"/>
        <v>0.50519223331666474</v>
      </c>
      <c r="W2515" s="250">
        <f t="shared" si="209"/>
        <v>0.49360894896041163</v>
      </c>
      <c r="X2515" s="250"/>
      <c r="Y2515" s="250"/>
      <c r="Z2515" s="250"/>
      <c r="AA2515" s="250"/>
    </row>
    <row r="2516" spans="1:27" ht="14.25" hidden="1" customHeight="1">
      <c r="A2516" s="120">
        <v>0.26</v>
      </c>
      <c r="B2516" s="120">
        <v>0.53</v>
      </c>
      <c r="C2516" s="120">
        <v>0.21</v>
      </c>
      <c r="D2516" s="250">
        <f t="shared" si="210"/>
        <v>0.30064464580028</v>
      </c>
      <c r="E2516" s="250">
        <f t="shared" si="210"/>
        <v>0.30927649567976001</v>
      </c>
      <c r="F2516" s="250">
        <f t="shared" si="206"/>
        <v>0.30064464580028</v>
      </c>
      <c r="G2516" s="250"/>
      <c r="H2516" s="250"/>
      <c r="I2516" s="250"/>
      <c r="J2516" s="250">
        <f t="shared" si="211"/>
        <v>0.28083122282096001</v>
      </c>
      <c r="K2516" s="250">
        <f t="shared" si="211"/>
        <v>0.29336931916976</v>
      </c>
      <c r="L2516" s="250">
        <f t="shared" si="207"/>
        <v>0.28083122282096001</v>
      </c>
      <c r="M2516" s="250"/>
      <c r="N2516" s="250"/>
      <c r="O2516" s="250"/>
      <c r="P2516" s="250">
        <f t="shared" si="212"/>
        <v>0.34052504646348003</v>
      </c>
      <c r="Q2516" s="250">
        <f t="shared" si="212"/>
        <v>0.34500609745164001</v>
      </c>
      <c r="R2516" s="250">
        <f t="shared" si="208"/>
        <v>0.34052504646348003</v>
      </c>
      <c r="S2516" s="250"/>
      <c r="T2516" s="250">
        <f t="shared" si="213"/>
        <v>0.49317902571960043</v>
      </c>
      <c r="U2516" s="250">
        <f t="shared" si="213"/>
        <v>0.50111200605758821</v>
      </c>
      <c r="V2516" s="250">
        <f t="shared" si="213"/>
        <v>0.50540089759418072</v>
      </c>
      <c r="W2516" s="250">
        <f t="shared" si="209"/>
        <v>0.49317902571960043</v>
      </c>
      <c r="X2516" s="250"/>
      <c r="Y2516" s="250"/>
      <c r="Z2516" s="250"/>
      <c r="AA2516" s="250"/>
    </row>
    <row r="2517" spans="1:27" ht="14.25" hidden="1" customHeight="1">
      <c r="A2517" s="120">
        <v>0.26</v>
      </c>
      <c r="B2517" s="120">
        <v>0.54</v>
      </c>
      <c r="C2517" s="120">
        <v>0.2</v>
      </c>
      <c r="D2517" s="250">
        <f t="shared" si="210"/>
        <v>0.30029738136104001</v>
      </c>
      <c r="E2517" s="250">
        <f t="shared" si="210"/>
        <v>0.30959547709976004</v>
      </c>
      <c r="F2517" s="250">
        <f t="shared" si="206"/>
        <v>0.30029738136104001</v>
      </c>
      <c r="G2517" s="250"/>
      <c r="H2517" s="250"/>
      <c r="I2517" s="250"/>
      <c r="J2517" s="250">
        <f t="shared" si="211"/>
        <v>0.28051394263520002</v>
      </c>
      <c r="K2517" s="250">
        <f t="shared" si="211"/>
        <v>0.29368830058976003</v>
      </c>
      <c r="L2517" s="250">
        <f t="shared" si="207"/>
        <v>0.28051394263520002</v>
      </c>
      <c r="M2517" s="250"/>
      <c r="N2517" s="250"/>
      <c r="O2517" s="250"/>
      <c r="P2517" s="250">
        <f t="shared" si="212"/>
        <v>0.34053121343760001</v>
      </c>
      <c r="Q2517" s="250">
        <f t="shared" si="212"/>
        <v>0.34499993047752003</v>
      </c>
      <c r="R2517" s="250">
        <f t="shared" si="208"/>
        <v>0.34053121343760001</v>
      </c>
      <c r="S2517" s="250"/>
      <c r="T2517" s="250">
        <f t="shared" si="213"/>
        <v>0.49274910247878922</v>
      </c>
      <c r="U2517" s="250">
        <f t="shared" si="213"/>
        <v>0.50132068476582359</v>
      </c>
      <c r="V2517" s="250">
        <f t="shared" si="213"/>
        <v>0.5056095618716967</v>
      </c>
      <c r="W2517" s="250">
        <f t="shared" si="209"/>
        <v>0.49274910247878922</v>
      </c>
      <c r="X2517" s="250"/>
      <c r="Y2517" s="250"/>
      <c r="Z2517" s="250"/>
      <c r="AA2517" s="250"/>
    </row>
    <row r="2518" spans="1:27" ht="14.25" hidden="1" customHeight="1">
      <c r="A2518" s="120">
        <v>0.26</v>
      </c>
      <c r="B2518" s="120">
        <v>0.55000000000000004</v>
      </c>
      <c r="C2518" s="120">
        <v>0.19</v>
      </c>
      <c r="D2518" s="250">
        <f t="shared" si="210"/>
        <v>0.29995011692180001</v>
      </c>
      <c r="E2518" s="250">
        <f t="shared" si="210"/>
        <v>0.30991445851976007</v>
      </c>
      <c r="F2518" s="250">
        <f t="shared" si="206"/>
        <v>0.29995011692180001</v>
      </c>
      <c r="G2518" s="250"/>
      <c r="H2518" s="250"/>
      <c r="I2518" s="250"/>
      <c r="J2518" s="250">
        <f t="shared" si="211"/>
        <v>0.28019666244944003</v>
      </c>
      <c r="K2518" s="250">
        <f t="shared" si="211"/>
        <v>0.29400728200976001</v>
      </c>
      <c r="L2518" s="250">
        <f t="shared" si="207"/>
        <v>0.28019666244944003</v>
      </c>
      <c r="M2518" s="250"/>
      <c r="N2518" s="250"/>
      <c r="O2518" s="250"/>
      <c r="P2518" s="250">
        <f t="shared" si="212"/>
        <v>0.34053738041171999</v>
      </c>
      <c r="Q2518" s="250">
        <f t="shared" si="212"/>
        <v>0.3449937635034</v>
      </c>
      <c r="R2518" s="250">
        <f t="shared" si="208"/>
        <v>0.34053738041171999</v>
      </c>
      <c r="S2518" s="250"/>
      <c r="T2518" s="250">
        <f t="shared" si="213"/>
        <v>0.49231917923797808</v>
      </c>
      <c r="U2518" s="250">
        <f t="shared" si="213"/>
        <v>0.50152936347405908</v>
      </c>
      <c r="V2518" s="250">
        <f t="shared" si="213"/>
        <v>0.50581822614921268</v>
      </c>
      <c r="W2518" s="250">
        <f t="shared" si="209"/>
        <v>0.49231917923797808</v>
      </c>
      <c r="X2518" s="250"/>
      <c r="Y2518" s="250"/>
      <c r="Z2518" s="250"/>
      <c r="AA2518" s="250"/>
    </row>
    <row r="2519" spans="1:27" ht="14.25" hidden="1" customHeight="1">
      <c r="A2519" s="120">
        <v>0.26</v>
      </c>
      <c r="B2519" s="120">
        <v>0.56000000000000005</v>
      </c>
      <c r="C2519" s="120">
        <v>0.18</v>
      </c>
      <c r="D2519" s="250">
        <f t="shared" si="210"/>
        <v>0.29960285248256002</v>
      </c>
      <c r="E2519" s="250">
        <f t="shared" si="210"/>
        <v>0.31023343993976005</v>
      </c>
      <c r="F2519" s="250">
        <f t="shared" si="206"/>
        <v>0.29960285248256002</v>
      </c>
      <c r="G2519" s="250"/>
      <c r="H2519" s="250"/>
      <c r="I2519" s="250"/>
      <c r="J2519" s="250">
        <f t="shared" si="211"/>
        <v>0.27987938226368003</v>
      </c>
      <c r="K2519" s="250">
        <f t="shared" si="211"/>
        <v>0.29432626342975998</v>
      </c>
      <c r="L2519" s="250">
        <f t="shared" si="207"/>
        <v>0.27987938226368003</v>
      </c>
      <c r="M2519" s="250"/>
      <c r="N2519" s="250"/>
      <c r="O2519" s="250"/>
      <c r="P2519" s="250">
        <f t="shared" si="212"/>
        <v>0.34054354738584003</v>
      </c>
      <c r="Q2519" s="250">
        <f t="shared" si="212"/>
        <v>0.34498759652928002</v>
      </c>
      <c r="R2519" s="250">
        <f t="shared" si="208"/>
        <v>0.34054354738584003</v>
      </c>
      <c r="S2519" s="250"/>
      <c r="T2519" s="250">
        <f t="shared" si="213"/>
        <v>0.49188925599716687</v>
      </c>
      <c r="U2519" s="250">
        <f t="shared" si="213"/>
        <v>0.50173804218229456</v>
      </c>
      <c r="V2519" s="250">
        <f t="shared" si="213"/>
        <v>0.50602689042672866</v>
      </c>
      <c r="W2519" s="250">
        <f t="shared" si="209"/>
        <v>0.49188925599716687</v>
      </c>
      <c r="X2519" s="250"/>
      <c r="Y2519" s="250"/>
      <c r="Z2519" s="250"/>
      <c r="AA2519" s="250"/>
    </row>
    <row r="2520" spans="1:27" ht="14.25" hidden="1" customHeight="1">
      <c r="A2520" s="120">
        <v>0.26</v>
      </c>
      <c r="B2520" s="120">
        <v>0.56999999999999995</v>
      </c>
      <c r="C2520" s="120">
        <v>0.17</v>
      </c>
      <c r="D2520" s="250">
        <f t="shared" si="210"/>
        <v>0.29925558804331998</v>
      </c>
      <c r="E2520" s="250">
        <f t="shared" si="210"/>
        <v>0.31055242135976002</v>
      </c>
      <c r="F2520" s="250">
        <f t="shared" si="206"/>
        <v>0.29925558804331998</v>
      </c>
      <c r="G2520" s="250"/>
      <c r="H2520" s="250"/>
      <c r="I2520" s="250"/>
      <c r="J2520" s="250">
        <f t="shared" si="211"/>
        <v>0.27956210207791998</v>
      </c>
      <c r="K2520" s="250">
        <f t="shared" si="211"/>
        <v>0.29464524484976001</v>
      </c>
      <c r="L2520" s="250">
        <f t="shared" si="207"/>
        <v>0.27956210207791998</v>
      </c>
      <c r="M2520" s="250"/>
      <c r="N2520" s="250"/>
      <c r="O2520" s="250"/>
      <c r="P2520" s="250">
        <f t="shared" si="212"/>
        <v>0.34054971435996001</v>
      </c>
      <c r="Q2520" s="250">
        <f t="shared" si="212"/>
        <v>0.34498142955515992</v>
      </c>
      <c r="R2520" s="250">
        <f t="shared" si="208"/>
        <v>0.34054971435996001</v>
      </c>
      <c r="S2520" s="250"/>
      <c r="T2520" s="250">
        <f t="shared" si="213"/>
        <v>0.49145933275635573</v>
      </c>
      <c r="U2520" s="250">
        <f t="shared" si="213"/>
        <v>0.50194672089052983</v>
      </c>
      <c r="V2520" s="250">
        <f t="shared" si="213"/>
        <v>0.50623555470424453</v>
      </c>
      <c r="W2520" s="250">
        <f t="shared" si="209"/>
        <v>0.49145933275635573</v>
      </c>
      <c r="X2520" s="250"/>
      <c r="Y2520" s="250"/>
      <c r="Z2520" s="250"/>
      <c r="AA2520" s="250"/>
    </row>
    <row r="2521" spans="1:27" ht="14.25" hidden="1" customHeight="1">
      <c r="A2521" s="120">
        <v>0.26</v>
      </c>
      <c r="B2521" s="120">
        <v>0.57999999999999996</v>
      </c>
      <c r="C2521" s="120">
        <v>0.16</v>
      </c>
      <c r="D2521" s="250">
        <f t="shared" si="210"/>
        <v>0.29890832360407998</v>
      </c>
      <c r="E2521" s="250">
        <f t="shared" si="210"/>
        <v>0.31087140277976</v>
      </c>
      <c r="F2521" s="250">
        <f t="shared" si="206"/>
        <v>0.29890832360407998</v>
      </c>
      <c r="G2521" s="250"/>
      <c r="H2521" s="250"/>
      <c r="I2521" s="250"/>
      <c r="J2521" s="250">
        <f t="shared" si="211"/>
        <v>0.27924482189215999</v>
      </c>
      <c r="K2521" s="250">
        <f t="shared" si="211"/>
        <v>0.29496422626976004</v>
      </c>
      <c r="L2521" s="250">
        <f t="shared" si="207"/>
        <v>0.27924482189215999</v>
      </c>
      <c r="M2521" s="250"/>
      <c r="N2521" s="250"/>
      <c r="O2521" s="250"/>
      <c r="P2521" s="250">
        <f t="shared" si="212"/>
        <v>0.34055588133407999</v>
      </c>
      <c r="Q2521" s="250">
        <f t="shared" si="212"/>
        <v>0.34497526258103994</v>
      </c>
      <c r="R2521" s="250">
        <f t="shared" si="208"/>
        <v>0.34055588133407999</v>
      </c>
      <c r="S2521" s="250"/>
      <c r="T2521" s="250">
        <f t="shared" si="213"/>
        <v>0.49102940951554452</v>
      </c>
      <c r="U2521" s="250">
        <f t="shared" si="213"/>
        <v>0.50215539959876532</v>
      </c>
      <c r="V2521" s="250">
        <f t="shared" si="213"/>
        <v>0.50644421898176051</v>
      </c>
      <c r="W2521" s="250">
        <f t="shared" si="209"/>
        <v>0.49102940951554452</v>
      </c>
      <c r="X2521" s="250"/>
      <c r="Y2521" s="250"/>
      <c r="Z2521" s="250"/>
      <c r="AA2521" s="250"/>
    </row>
    <row r="2522" spans="1:27" ht="14.25" hidden="1" customHeight="1">
      <c r="A2522" s="120">
        <v>0.26</v>
      </c>
      <c r="B2522" s="120">
        <v>0.59</v>
      </c>
      <c r="C2522" s="120">
        <v>0.15</v>
      </c>
      <c r="D2522" s="250">
        <f t="shared" si="210"/>
        <v>0.29856105916483999</v>
      </c>
      <c r="E2522" s="250">
        <f t="shared" si="210"/>
        <v>0.31119038419975997</v>
      </c>
      <c r="F2522" s="250">
        <f t="shared" si="206"/>
        <v>0.29856105916483999</v>
      </c>
      <c r="G2522" s="250"/>
      <c r="H2522" s="250"/>
      <c r="I2522" s="250"/>
      <c r="J2522" s="250">
        <f t="shared" si="211"/>
        <v>0.2789275417064</v>
      </c>
      <c r="K2522" s="250">
        <f t="shared" si="211"/>
        <v>0.29528320768975996</v>
      </c>
      <c r="L2522" s="250">
        <f t="shared" si="207"/>
        <v>0.2789275417064</v>
      </c>
      <c r="M2522" s="250"/>
      <c r="N2522" s="250"/>
      <c r="O2522" s="250"/>
      <c r="P2522" s="250">
        <f t="shared" si="212"/>
        <v>0.34056204830819997</v>
      </c>
      <c r="Q2522" s="250">
        <f t="shared" si="212"/>
        <v>0.34496909560692002</v>
      </c>
      <c r="R2522" s="250">
        <f t="shared" si="208"/>
        <v>0.34056204830819997</v>
      </c>
      <c r="S2522" s="250"/>
      <c r="T2522" s="250">
        <f t="shared" si="213"/>
        <v>0.49059948627473338</v>
      </c>
      <c r="U2522" s="250">
        <f t="shared" si="213"/>
        <v>0.50236407830700069</v>
      </c>
      <c r="V2522" s="250">
        <f t="shared" si="213"/>
        <v>0.50665288325927649</v>
      </c>
      <c r="W2522" s="250">
        <f t="shared" si="209"/>
        <v>0.49059948627473338</v>
      </c>
      <c r="X2522" s="250"/>
      <c r="Y2522" s="250"/>
      <c r="Z2522" s="250"/>
      <c r="AA2522" s="250"/>
    </row>
    <row r="2523" spans="1:27" ht="14.25" hidden="1" customHeight="1">
      <c r="A2523" s="120">
        <v>0.26</v>
      </c>
      <c r="B2523" s="120">
        <v>0.6</v>
      </c>
      <c r="C2523" s="120">
        <v>0.14000000000000001</v>
      </c>
      <c r="D2523" s="250">
        <f t="shared" si="210"/>
        <v>0.29821379472560006</v>
      </c>
      <c r="E2523" s="250">
        <f t="shared" si="210"/>
        <v>0.31150936561975995</v>
      </c>
      <c r="F2523" s="250">
        <f t="shared" si="206"/>
        <v>0.29821379472560006</v>
      </c>
      <c r="G2523" s="250"/>
      <c r="H2523" s="250"/>
      <c r="I2523" s="250"/>
      <c r="J2523" s="250">
        <f t="shared" si="211"/>
        <v>0.27861026152064</v>
      </c>
      <c r="K2523" s="250">
        <f t="shared" si="211"/>
        <v>0.29560218910975999</v>
      </c>
      <c r="L2523" s="250">
        <f t="shared" si="207"/>
        <v>0.27861026152064</v>
      </c>
      <c r="M2523" s="250"/>
      <c r="N2523" s="250"/>
      <c r="O2523" s="250"/>
      <c r="P2523" s="250">
        <f t="shared" si="212"/>
        <v>0.34056821528231995</v>
      </c>
      <c r="Q2523" s="250">
        <f t="shared" si="212"/>
        <v>0.34496292863279998</v>
      </c>
      <c r="R2523" s="250">
        <f t="shared" si="208"/>
        <v>0.34056821528231995</v>
      </c>
      <c r="S2523" s="250"/>
      <c r="T2523" s="250">
        <f t="shared" si="213"/>
        <v>0.49016956303392223</v>
      </c>
      <c r="U2523" s="250">
        <f t="shared" si="213"/>
        <v>0.50257275701523607</v>
      </c>
      <c r="V2523" s="250">
        <f t="shared" si="213"/>
        <v>0.50686154753679247</v>
      </c>
      <c r="W2523" s="250">
        <f t="shared" si="209"/>
        <v>0.49016956303392223</v>
      </c>
      <c r="X2523" s="250"/>
      <c r="Y2523" s="250"/>
      <c r="Z2523" s="250"/>
      <c r="AA2523" s="250"/>
    </row>
    <row r="2524" spans="1:27" ht="14.25" hidden="1" customHeight="1">
      <c r="A2524" s="120">
        <v>0.26</v>
      </c>
      <c r="B2524" s="120">
        <v>0.61</v>
      </c>
      <c r="C2524" s="120">
        <v>0.13</v>
      </c>
      <c r="D2524" s="250">
        <f t="shared" si="210"/>
        <v>0.29786653028636001</v>
      </c>
      <c r="E2524" s="250">
        <f t="shared" si="210"/>
        <v>0.31182834703975998</v>
      </c>
      <c r="F2524" s="250">
        <f t="shared" si="206"/>
        <v>0.29786653028636001</v>
      </c>
      <c r="G2524" s="250"/>
      <c r="H2524" s="250"/>
      <c r="I2524" s="250"/>
      <c r="J2524" s="250">
        <f t="shared" si="211"/>
        <v>0.27829298133488001</v>
      </c>
      <c r="K2524" s="250">
        <f t="shared" si="211"/>
        <v>0.29592117052976002</v>
      </c>
      <c r="L2524" s="250">
        <f t="shared" si="207"/>
        <v>0.27829298133488001</v>
      </c>
      <c r="M2524" s="250"/>
      <c r="N2524" s="250"/>
      <c r="O2524" s="250"/>
      <c r="P2524" s="250">
        <f t="shared" si="212"/>
        <v>0.34057438225643999</v>
      </c>
      <c r="Q2524" s="250">
        <f t="shared" si="212"/>
        <v>0.34495676165868</v>
      </c>
      <c r="R2524" s="250">
        <f t="shared" si="208"/>
        <v>0.34057438225643999</v>
      </c>
      <c r="S2524" s="250"/>
      <c r="T2524" s="250">
        <f t="shared" si="213"/>
        <v>0.48973963979311103</v>
      </c>
      <c r="U2524" s="250">
        <f t="shared" si="213"/>
        <v>0.50278143572347145</v>
      </c>
      <c r="V2524" s="250">
        <f t="shared" si="213"/>
        <v>0.50707021181430845</v>
      </c>
      <c r="W2524" s="250">
        <f t="shared" si="209"/>
        <v>0.48973963979311103</v>
      </c>
      <c r="X2524" s="250"/>
      <c r="Y2524" s="250"/>
      <c r="Z2524" s="250"/>
      <c r="AA2524" s="250"/>
    </row>
    <row r="2525" spans="1:27" ht="14.25" hidden="1" customHeight="1">
      <c r="A2525" s="120">
        <v>0.26</v>
      </c>
      <c r="B2525" s="120">
        <v>0.62</v>
      </c>
      <c r="C2525" s="120">
        <v>0.12</v>
      </c>
      <c r="D2525" s="250">
        <f t="shared" si="210"/>
        <v>0.29751926584711996</v>
      </c>
      <c r="E2525" s="250">
        <f t="shared" si="210"/>
        <v>0.31214732845976001</v>
      </c>
      <c r="F2525" s="250">
        <f t="shared" si="206"/>
        <v>0.29751926584711996</v>
      </c>
      <c r="G2525" s="250"/>
      <c r="H2525" s="250"/>
      <c r="I2525" s="250"/>
      <c r="J2525" s="250">
        <f t="shared" si="211"/>
        <v>0.27797570114912001</v>
      </c>
      <c r="K2525" s="250">
        <f t="shared" si="211"/>
        <v>0.29624015194975994</v>
      </c>
      <c r="L2525" s="250">
        <f t="shared" si="207"/>
        <v>0.27797570114912001</v>
      </c>
      <c r="M2525" s="250"/>
      <c r="N2525" s="250"/>
      <c r="O2525" s="250"/>
      <c r="P2525" s="250">
        <f t="shared" si="212"/>
        <v>0.34058054923055997</v>
      </c>
      <c r="Q2525" s="250">
        <f t="shared" si="212"/>
        <v>0.34495059468456002</v>
      </c>
      <c r="R2525" s="250">
        <f t="shared" si="208"/>
        <v>0.34058054923055997</v>
      </c>
      <c r="S2525" s="250"/>
      <c r="T2525" s="250">
        <f t="shared" si="213"/>
        <v>0.48930971655229988</v>
      </c>
      <c r="U2525" s="250">
        <f t="shared" si="213"/>
        <v>0.50299011443170683</v>
      </c>
      <c r="V2525" s="250">
        <f t="shared" si="213"/>
        <v>0.50727887609182443</v>
      </c>
      <c r="W2525" s="250">
        <f t="shared" si="209"/>
        <v>0.48930971655229988</v>
      </c>
      <c r="X2525" s="250"/>
      <c r="Y2525" s="250"/>
      <c r="Z2525" s="250"/>
      <c r="AA2525" s="250"/>
    </row>
    <row r="2526" spans="1:27" ht="14.25" hidden="1" customHeight="1">
      <c r="A2526" s="120">
        <v>0.26</v>
      </c>
      <c r="B2526" s="120">
        <v>0.63</v>
      </c>
      <c r="C2526" s="120">
        <v>0.11</v>
      </c>
      <c r="D2526" s="250">
        <f t="shared" si="210"/>
        <v>0.29717200140788003</v>
      </c>
      <c r="E2526" s="250">
        <f t="shared" si="210"/>
        <v>0.31246630987976004</v>
      </c>
      <c r="F2526" s="250">
        <f t="shared" si="206"/>
        <v>0.29717200140788003</v>
      </c>
      <c r="G2526" s="250"/>
      <c r="H2526" s="250"/>
      <c r="I2526" s="250"/>
      <c r="J2526" s="250">
        <f t="shared" si="211"/>
        <v>0.27765842096336002</v>
      </c>
      <c r="K2526" s="250">
        <f t="shared" si="211"/>
        <v>0.29655913336975998</v>
      </c>
      <c r="L2526" s="250">
        <f t="shared" si="207"/>
        <v>0.27765842096336002</v>
      </c>
      <c r="M2526" s="250"/>
      <c r="N2526" s="250"/>
      <c r="O2526" s="250"/>
      <c r="P2526" s="250">
        <f t="shared" si="212"/>
        <v>0.34058671620468001</v>
      </c>
      <c r="Q2526" s="250">
        <f t="shared" si="212"/>
        <v>0.34494442771043998</v>
      </c>
      <c r="R2526" s="250">
        <f t="shared" si="208"/>
        <v>0.34058671620468001</v>
      </c>
      <c r="S2526" s="250"/>
      <c r="T2526" s="250">
        <f t="shared" si="213"/>
        <v>0.48887979331148873</v>
      </c>
      <c r="U2526" s="250">
        <f t="shared" si="213"/>
        <v>0.5031987931399422</v>
      </c>
      <c r="V2526" s="250">
        <f t="shared" si="213"/>
        <v>0.5074875403693403</v>
      </c>
      <c r="W2526" s="250">
        <f t="shared" si="209"/>
        <v>0.48887979331148873</v>
      </c>
      <c r="X2526" s="250"/>
      <c r="Y2526" s="250"/>
      <c r="Z2526" s="250"/>
      <c r="AA2526" s="250"/>
    </row>
    <row r="2527" spans="1:27" ht="14.25" hidden="1" customHeight="1">
      <c r="A2527" s="120">
        <v>0.26</v>
      </c>
      <c r="B2527" s="120">
        <v>0.64</v>
      </c>
      <c r="C2527" s="120">
        <v>0.1</v>
      </c>
      <c r="D2527" s="250">
        <f t="shared" si="210"/>
        <v>0.29682473696864003</v>
      </c>
      <c r="E2527" s="250">
        <f t="shared" si="210"/>
        <v>0.31278529129976002</v>
      </c>
      <c r="F2527" s="250">
        <f t="shared" si="206"/>
        <v>0.29682473696864003</v>
      </c>
      <c r="G2527" s="250"/>
      <c r="H2527" s="250"/>
      <c r="I2527" s="250"/>
      <c r="J2527" s="250">
        <f t="shared" si="211"/>
        <v>0.27734114077760003</v>
      </c>
      <c r="K2527" s="250">
        <f t="shared" si="211"/>
        <v>0.29687811478976001</v>
      </c>
      <c r="L2527" s="250">
        <f t="shared" si="207"/>
        <v>0.27734114077760003</v>
      </c>
      <c r="M2527" s="250"/>
      <c r="N2527" s="250"/>
      <c r="O2527" s="250"/>
      <c r="P2527" s="250">
        <f t="shared" si="212"/>
        <v>0.34059288317879999</v>
      </c>
      <c r="Q2527" s="250">
        <f t="shared" si="212"/>
        <v>0.34493826073631995</v>
      </c>
      <c r="R2527" s="250">
        <f t="shared" si="208"/>
        <v>0.34059288317879999</v>
      </c>
      <c r="S2527" s="250"/>
      <c r="T2527" s="250">
        <f t="shared" si="213"/>
        <v>0.48844987007067753</v>
      </c>
      <c r="U2527" s="250">
        <f t="shared" si="213"/>
        <v>0.50340747184817769</v>
      </c>
      <c r="V2527" s="250">
        <f t="shared" si="213"/>
        <v>0.50769620464685628</v>
      </c>
      <c r="W2527" s="250">
        <f t="shared" si="209"/>
        <v>0.48844987007067753</v>
      </c>
      <c r="X2527" s="250"/>
      <c r="Y2527" s="250"/>
      <c r="Z2527" s="250"/>
      <c r="AA2527" s="250"/>
    </row>
    <row r="2528" spans="1:27" ht="14.25" hidden="1" customHeight="1">
      <c r="A2528" s="120">
        <v>0.26</v>
      </c>
      <c r="B2528" s="120">
        <v>0.65</v>
      </c>
      <c r="C2528" s="120">
        <v>0.09</v>
      </c>
      <c r="D2528" s="250">
        <f t="shared" si="210"/>
        <v>0.29647747252940004</v>
      </c>
      <c r="E2528" s="250">
        <f t="shared" si="210"/>
        <v>0.31310427271975999</v>
      </c>
      <c r="F2528" s="250">
        <f t="shared" si="206"/>
        <v>0.29647747252940004</v>
      </c>
      <c r="G2528" s="250"/>
      <c r="H2528" s="250"/>
      <c r="I2528" s="250"/>
      <c r="J2528" s="250">
        <f t="shared" si="211"/>
        <v>0.27702386059184003</v>
      </c>
      <c r="K2528" s="250">
        <f t="shared" si="211"/>
        <v>0.29719709620975998</v>
      </c>
      <c r="L2528" s="250">
        <f t="shared" si="207"/>
        <v>0.27702386059184003</v>
      </c>
      <c r="M2528" s="250"/>
      <c r="N2528" s="250"/>
      <c r="O2528" s="250"/>
      <c r="P2528" s="250">
        <f t="shared" si="212"/>
        <v>0.34059905015292002</v>
      </c>
      <c r="Q2528" s="250">
        <f t="shared" si="212"/>
        <v>0.34493209376220002</v>
      </c>
      <c r="R2528" s="250">
        <f t="shared" si="208"/>
        <v>0.34059905015292002</v>
      </c>
      <c r="S2528" s="250"/>
      <c r="T2528" s="250">
        <f t="shared" si="213"/>
        <v>0.48801994682986638</v>
      </c>
      <c r="U2528" s="250">
        <f t="shared" si="213"/>
        <v>0.50361615055641307</v>
      </c>
      <c r="V2528" s="250">
        <f t="shared" si="213"/>
        <v>0.50790486892437225</v>
      </c>
      <c r="W2528" s="250">
        <f t="shared" si="209"/>
        <v>0.48801994682986638</v>
      </c>
      <c r="X2528" s="250"/>
      <c r="Y2528" s="250"/>
      <c r="Z2528" s="250"/>
      <c r="AA2528" s="250"/>
    </row>
    <row r="2529" spans="1:27" ht="14.25" hidden="1" customHeight="1">
      <c r="A2529" s="120">
        <v>0.26</v>
      </c>
      <c r="B2529" s="120">
        <v>0.66</v>
      </c>
      <c r="C2529" s="120">
        <v>0.08</v>
      </c>
      <c r="D2529" s="250">
        <f t="shared" si="210"/>
        <v>0.29613020809016005</v>
      </c>
      <c r="E2529" s="250">
        <f t="shared" si="210"/>
        <v>0.31342325413976002</v>
      </c>
      <c r="F2529" s="250">
        <f t="shared" si="206"/>
        <v>0.29613020809016005</v>
      </c>
      <c r="G2529" s="250"/>
      <c r="H2529" s="250"/>
      <c r="I2529" s="250"/>
      <c r="J2529" s="250">
        <f t="shared" si="211"/>
        <v>0.27670658040607998</v>
      </c>
      <c r="K2529" s="250">
        <f t="shared" si="211"/>
        <v>0.29751607762976001</v>
      </c>
      <c r="L2529" s="250">
        <f t="shared" si="207"/>
        <v>0.27670658040607998</v>
      </c>
      <c r="M2529" s="250"/>
      <c r="N2529" s="250"/>
      <c r="O2529" s="250"/>
      <c r="P2529" s="250">
        <f t="shared" si="212"/>
        <v>0.34060521712704001</v>
      </c>
      <c r="Q2529" s="250">
        <f t="shared" si="212"/>
        <v>0.34492592678808004</v>
      </c>
      <c r="R2529" s="250">
        <f t="shared" si="208"/>
        <v>0.34060521712704001</v>
      </c>
      <c r="S2529" s="250"/>
      <c r="T2529" s="250">
        <f t="shared" si="213"/>
        <v>0.48759002358905523</v>
      </c>
      <c r="U2529" s="250">
        <f t="shared" si="213"/>
        <v>0.50382482926464844</v>
      </c>
      <c r="V2529" s="250">
        <f t="shared" si="213"/>
        <v>0.50811353320188823</v>
      </c>
      <c r="W2529" s="250">
        <f t="shared" si="209"/>
        <v>0.48759002358905523</v>
      </c>
      <c r="X2529" s="250"/>
      <c r="Y2529" s="250"/>
      <c r="Z2529" s="250"/>
      <c r="AA2529" s="250"/>
    </row>
    <row r="2530" spans="1:27" ht="14.25" hidden="1" customHeight="1">
      <c r="A2530" s="120">
        <v>0.26</v>
      </c>
      <c r="B2530" s="120">
        <v>0.67</v>
      </c>
      <c r="C2530" s="120">
        <v>7.0000000000000007E-2</v>
      </c>
      <c r="D2530" s="250">
        <f t="shared" ref="D2530:E2593" si="214">$A2530*B$157+$B2530*B$158+$C2530*B$159</f>
        <v>0.29578294365092006</v>
      </c>
      <c r="E2530" s="250">
        <f t="shared" si="214"/>
        <v>0.31374223555976005</v>
      </c>
      <c r="F2530" s="250">
        <f t="shared" si="206"/>
        <v>0.29578294365092006</v>
      </c>
      <c r="G2530" s="250"/>
      <c r="H2530" s="250"/>
      <c r="I2530" s="250"/>
      <c r="J2530" s="250">
        <f t="shared" ref="J2530:K2593" si="215">$A2530*H$157+$B2530*H$158+$C2530*H$159</f>
        <v>0.27638930022031999</v>
      </c>
      <c r="K2530" s="250">
        <f t="shared" si="215"/>
        <v>0.29783505904976004</v>
      </c>
      <c r="L2530" s="250">
        <f t="shared" si="207"/>
        <v>0.27638930022031999</v>
      </c>
      <c r="M2530" s="250"/>
      <c r="N2530" s="250"/>
      <c r="O2530" s="250"/>
      <c r="P2530" s="250">
        <f t="shared" ref="P2530:Q2593" si="216">$A2530*N$157+$B2530*N$158+$C2530*N$159</f>
        <v>0.34061138410116004</v>
      </c>
      <c r="Q2530" s="250">
        <f t="shared" si="216"/>
        <v>0.34491975981396</v>
      </c>
      <c r="R2530" s="250">
        <f t="shared" si="208"/>
        <v>0.34061138410116004</v>
      </c>
      <c r="S2530" s="250"/>
      <c r="T2530" s="250">
        <f t="shared" ref="T2530:V2593" si="217">$A2530*I$3+$B2530*I$4+$C2530*I$5</f>
        <v>0.48716010034824409</v>
      </c>
      <c r="U2530" s="250">
        <f t="shared" si="217"/>
        <v>0.50403350797288382</v>
      </c>
      <c r="V2530" s="250">
        <f t="shared" si="217"/>
        <v>0.50832219747940421</v>
      </c>
      <c r="W2530" s="250">
        <f t="shared" si="209"/>
        <v>0.48716010034824409</v>
      </c>
      <c r="X2530" s="250"/>
      <c r="Y2530" s="250"/>
      <c r="Z2530" s="250"/>
      <c r="AA2530" s="250"/>
    </row>
    <row r="2531" spans="1:27" ht="14.25" hidden="1" customHeight="1">
      <c r="A2531" s="120">
        <v>0.26</v>
      </c>
      <c r="B2531" s="120">
        <v>0.68</v>
      </c>
      <c r="C2531" s="120">
        <v>0.06</v>
      </c>
      <c r="D2531" s="250">
        <f t="shared" si="214"/>
        <v>0.29543567921168007</v>
      </c>
      <c r="E2531" s="250">
        <f t="shared" si="214"/>
        <v>0.31406121697976003</v>
      </c>
      <c r="F2531" s="250">
        <f t="shared" si="206"/>
        <v>0.29543567921168007</v>
      </c>
      <c r="G2531" s="250"/>
      <c r="H2531" s="250"/>
      <c r="I2531" s="250"/>
      <c r="J2531" s="250">
        <f t="shared" si="215"/>
        <v>0.27607202003456</v>
      </c>
      <c r="K2531" s="250">
        <f t="shared" si="215"/>
        <v>0.29815404046976002</v>
      </c>
      <c r="L2531" s="250">
        <f t="shared" si="207"/>
        <v>0.27607202003456</v>
      </c>
      <c r="M2531" s="250"/>
      <c r="N2531" s="250"/>
      <c r="O2531" s="250"/>
      <c r="P2531" s="250">
        <f t="shared" si="216"/>
        <v>0.34061755107528002</v>
      </c>
      <c r="Q2531" s="250">
        <f t="shared" si="216"/>
        <v>0.34491359283984002</v>
      </c>
      <c r="R2531" s="250">
        <f t="shared" si="208"/>
        <v>0.34061755107528002</v>
      </c>
      <c r="S2531" s="250"/>
      <c r="T2531" s="250">
        <f t="shared" si="217"/>
        <v>0.48673017710743288</v>
      </c>
      <c r="U2531" s="250">
        <f t="shared" si="217"/>
        <v>0.5042421866811192</v>
      </c>
      <c r="V2531" s="250">
        <f t="shared" si="217"/>
        <v>0.50853086175692019</v>
      </c>
      <c r="W2531" s="250">
        <f t="shared" si="209"/>
        <v>0.48673017710743288</v>
      </c>
      <c r="X2531" s="250"/>
      <c r="Y2531" s="250"/>
      <c r="Z2531" s="250"/>
      <c r="AA2531" s="250"/>
    </row>
    <row r="2532" spans="1:27" ht="14.25" hidden="1" customHeight="1">
      <c r="A2532" s="120">
        <v>0.26</v>
      </c>
      <c r="B2532" s="120">
        <v>0.69</v>
      </c>
      <c r="C2532" s="120">
        <v>0.05</v>
      </c>
      <c r="D2532" s="250">
        <f t="shared" si="214"/>
        <v>0.29508841477244002</v>
      </c>
      <c r="E2532" s="250">
        <f t="shared" si="214"/>
        <v>0.31438019839976</v>
      </c>
      <c r="F2532" s="250">
        <f t="shared" si="206"/>
        <v>0.29508841477244002</v>
      </c>
      <c r="G2532" s="250"/>
      <c r="H2532" s="250"/>
      <c r="I2532" s="250"/>
      <c r="J2532" s="250">
        <f t="shared" si="215"/>
        <v>0.2757547398488</v>
      </c>
      <c r="K2532" s="250">
        <f t="shared" si="215"/>
        <v>0.29847302188975999</v>
      </c>
      <c r="L2532" s="250">
        <f t="shared" si="207"/>
        <v>0.2757547398488</v>
      </c>
      <c r="M2532" s="250"/>
      <c r="N2532" s="250"/>
      <c r="O2532" s="250"/>
      <c r="P2532" s="250">
        <f t="shared" si="216"/>
        <v>0.3406237180494</v>
      </c>
      <c r="Q2532" s="250">
        <f t="shared" si="216"/>
        <v>0.34490742586571993</v>
      </c>
      <c r="R2532" s="250">
        <f t="shared" si="208"/>
        <v>0.3406237180494</v>
      </c>
      <c r="S2532" s="250"/>
      <c r="T2532" s="250">
        <f t="shared" si="217"/>
        <v>0.48630025386662168</v>
      </c>
      <c r="U2532" s="250">
        <f t="shared" si="217"/>
        <v>0.50445086538935469</v>
      </c>
      <c r="V2532" s="250">
        <f t="shared" si="217"/>
        <v>0.50873952603443606</v>
      </c>
      <c r="W2532" s="250">
        <f t="shared" si="209"/>
        <v>0.48630025386662168</v>
      </c>
      <c r="X2532" s="250"/>
      <c r="Y2532" s="250"/>
      <c r="Z2532" s="250"/>
      <c r="AA2532" s="250"/>
    </row>
    <row r="2533" spans="1:27" ht="14.25" hidden="1" customHeight="1">
      <c r="A2533" s="120">
        <v>0.26</v>
      </c>
      <c r="B2533" s="120">
        <v>0.7</v>
      </c>
      <c r="C2533" s="120">
        <v>0.04</v>
      </c>
      <c r="D2533" s="250">
        <f t="shared" si="214"/>
        <v>0.29474115033320003</v>
      </c>
      <c r="E2533" s="250">
        <f t="shared" si="214"/>
        <v>0.31469917981976003</v>
      </c>
      <c r="F2533" s="250">
        <f t="shared" si="206"/>
        <v>0.29474115033320003</v>
      </c>
      <c r="G2533" s="250"/>
      <c r="H2533" s="250"/>
      <c r="I2533" s="250"/>
      <c r="J2533" s="250">
        <f t="shared" si="215"/>
        <v>0.27543745966304001</v>
      </c>
      <c r="K2533" s="250">
        <f t="shared" si="215"/>
        <v>0.29879200330975997</v>
      </c>
      <c r="L2533" s="250">
        <f t="shared" si="207"/>
        <v>0.27543745966304001</v>
      </c>
      <c r="M2533" s="250"/>
      <c r="N2533" s="250"/>
      <c r="O2533" s="250"/>
      <c r="P2533" s="250">
        <f t="shared" si="216"/>
        <v>0.34062988502351998</v>
      </c>
      <c r="Q2533" s="250">
        <f t="shared" si="216"/>
        <v>0.34490125889159995</v>
      </c>
      <c r="R2533" s="250">
        <f t="shared" si="208"/>
        <v>0.34062988502351998</v>
      </c>
      <c r="S2533" s="250"/>
      <c r="T2533" s="250">
        <f t="shared" si="217"/>
        <v>0.48587033062581048</v>
      </c>
      <c r="U2533" s="250">
        <f t="shared" si="217"/>
        <v>0.50465954409759006</v>
      </c>
      <c r="V2533" s="250">
        <f t="shared" si="217"/>
        <v>0.50894819031195204</v>
      </c>
      <c r="W2533" s="250">
        <f t="shared" si="209"/>
        <v>0.48587033062581048</v>
      </c>
      <c r="X2533" s="250"/>
      <c r="Y2533" s="250"/>
      <c r="Z2533" s="250"/>
      <c r="AA2533" s="250"/>
    </row>
    <row r="2534" spans="1:27" ht="14.25" hidden="1" customHeight="1">
      <c r="A2534" s="120">
        <v>0.26</v>
      </c>
      <c r="B2534" s="120">
        <v>0.71</v>
      </c>
      <c r="C2534" s="120">
        <v>0.03</v>
      </c>
      <c r="D2534" s="250">
        <f t="shared" si="214"/>
        <v>0.29439388589396004</v>
      </c>
      <c r="E2534" s="250">
        <f t="shared" si="214"/>
        <v>0.31501816123976001</v>
      </c>
      <c r="F2534" s="250">
        <f t="shared" si="206"/>
        <v>0.29439388589396004</v>
      </c>
      <c r="G2534" s="250"/>
      <c r="H2534" s="250"/>
      <c r="I2534" s="250"/>
      <c r="J2534" s="250">
        <f t="shared" si="215"/>
        <v>0.27512017947728001</v>
      </c>
      <c r="K2534" s="250">
        <f t="shared" si="215"/>
        <v>0.29911098472976</v>
      </c>
      <c r="L2534" s="250">
        <f t="shared" si="207"/>
        <v>0.27512017947728001</v>
      </c>
      <c r="M2534" s="250"/>
      <c r="N2534" s="250"/>
      <c r="O2534" s="250"/>
      <c r="P2534" s="250">
        <f t="shared" si="216"/>
        <v>0.34063605199764002</v>
      </c>
      <c r="Q2534" s="250">
        <f t="shared" si="216"/>
        <v>0.34489509191748002</v>
      </c>
      <c r="R2534" s="250">
        <f t="shared" si="208"/>
        <v>0.34063605199764002</v>
      </c>
      <c r="S2534" s="250"/>
      <c r="T2534" s="250">
        <f t="shared" si="217"/>
        <v>0.48544040738499938</v>
      </c>
      <c r="U2534" s="250">
        <f t="shared" si="217"/>
        <v>0.50486822280582544</v>
      </c>
      <c r="V2534" s="250">
        <f t="shared" si="217"/>
        <v>0.50915685458946802</v>
      </c>
      <c r="W2534" s="250">
        <f t="shared" si="209"/>
        <v>0.48544040738499938</v>
      </c>
      <c r="X2534" s="250"/>
      <c r="Y2534" s="250"/>
      <c r="Z2534" s="250"/>
      <c r="AA2534" s="250"/>
    </row>
    <row r="2535" spans="1:27" ht="14.25" hidden="1" customHeight="1">
      <c r="A2535" s="120">
        <v>0.26</v>
      </c>
      <c r="B2535" s="120">
        <v>0.72</v>
      </c>
      <c r="C2535" s="120">
        <v>0.02</v>
      </c>
      <c r="D2535" s="250">
        <f t="shared" si="214"/>
        <v>0.29404662145471999</v>
      </c>
      <c r="E2535" s="250">
        <f t="shared" si="214"/>
        <v>0.31533714265975998</v>
      </c>
      <c r="F2535" s="250">
        <f t="shared" si="206"/>
        <v>0.29404662145471999</v>
      </c>
      <c r="G2535" s="250"/>
      <c r="H2535" s="250"/>
      <c r="I2535" s="250"/>
      <c r="J2535" s="250">
        <f t="shared" si="215"/>
        <v>0.27480289929151996</v>
      </c>
      <c r="K2535" s="250">
        <f t="shared" si="215"/>
        <v>0.29942996614975997</v>
      </c>
      <c r="L2535" s="250">
        <f t="shared" si="207"/>
        <v>0.27480289929151996</v>
      </c>
      <c r="M2535" s="250"/>
      <c r="N2535" s="250"/>
      <c r="O2535" s="250"/>
      <c r="P2535" s="250">
        <f t="shared" si="216"/>
        <v>0.34064221897176</v>
      </c>
      <c r="Q2535" s="250">
        <f t="shared" si="216"/>
        <v>0.34488892494335999</v>
      </c>
      <c r="R2535" s="250">
        <f t="shared" si="208"/>
        <v>0.34064221897176</v>
      </c>
      <c r="S2535" s="250"/>
      <c r="T2535" s="250">
        <f t="shared" si="217"/>
        <v>0.48501048414418818</v>
      </c>
      <c r="U2535" s="250">
        <f t="shared" si="217"/>
        <v>0.50507690151406082</v>
      </c>
      <c r="V2535" s="250">
        <f t="shared" si="217"/>
        <v>0.509365518866984</v>
      </c>
      <c r="W2535" s="250">
        <f t="shared" si="209"/>
        <v>0.48501048414418818</v>
      </c>
      <c r="X2535" s="250"/>
      <c r="Y2535" s="250"/>
      <c r="Z2535" s="250"/>
      <c r="AA2535" s="250"/>
    </row>
    <row r="2536" spans="1:27" ht="14.25" hidden="1" customHeight="1">
      <c r="A2536" s="120">
        <v>0.26</v>
      </c>
      <c r="B2536" s="120">
        <v>0.73</v>
      </c>
      <c r="C2536" s="120">
        <v>0.01</v>
      </c>
      <c r="D2536" s="250">
        <f t="shared" si="214"/>
        <v>0.29369935701548</v>
      </c>
      <c r="E2536" s="250">
        <f t="shared" si="214"/>
        <v>0.31565612407976001</v>
      </c>
      <c r="F2536" s="250">
        <f t="shared" si="206"/>
        <v>0.29369935701548</v>
      </c>
      <c r="G2536" s="250"/>
      <c r="H2536" s="250"/>
      <c r="I2536" s="250"/>
      <c r="J2536" s="250">
        <f t="shared" si="215"/>
        <v>0.27448561910575997</v>
      </c>
      <c r="K2536" s="250">
        <f t="shared" si="215"/>
        <v>0.29974894756975995</v>
      </c>
      <c r="L2536" s="250">
        <f t="shared" si="207"/>
        <v>0.27448561910575997</v>
      </c>
      <c r="M2536" s="250"/>
      <c r="N2536" s="250"/>
      <c r="O2536" s="250"/>
      <c r="P2536" s="250">
        <f t="shared" si="216"/>
        <v>0.34064838594588004</v>
      </c>
      <c r="Q2536" s="250">
        <f t="shared" si="216"/>
        <v>0.34488275796923995</v>
      </c>
      <c r="R2536" s="250">
        <f t="shared" si="208"/>
        <v>0.34064838594588004</v>
      </c>
      <c r="S2536" s="250"/>
      <c r="T2536" s="250">
        <f t="shared" si="217"/>
        <v>0.48458056090337703</v>
      </c>
      <c r="U2536" s="250">
        <f t="shared" si="217"/>
        <v>0.5052855802222963</v>
      </c>
      <c r="V2536" s="250">
        <f t="shared" si="217"/>
        <v>0.50957418314449998</v>
      </c>
      <c r="W2536" s="250">
        <f t="shared" si="209"/>
        <v>0.48458056090337703</v>
      </c>
      <c r="X2536" s="250"/>
      <c r="Y2536" s="250"/>
      <c r="Z2536" s="250"/>
      <c r="AA2536" s="250"/>
    </row>
    <row r="2537" spans="1:27" ht="14.25" hidden="1" customHeight="1">
      <c r="A2537" s="120">
        <v>0.26</v>
      </c>
      <c r="B2537" s="120">
        <v>0.74</v>
      </c>
      <c r="C2537" s="120">
        <v>0</v>
      </c>
      <c r="D2537" s="250">
        <f t="shared" si="214"/>
        <v>0.29335209257624001</v>
      </c>
      <c r="E2537" s="250">
        <f t="shared" si="214"/>
        <v>0.31597510549976005</v>
      </c>
      <c r="F2537" s="250">
        <f t="shared" si="206"/>
        <v>0.29335209257624001</v>
      </c>
      <c r="G2537" s="250"/>
      <c r="H2537" s="250"/>
      <c r="I2537" s="250"/>
      <c r="J2537" s="250">
        <f t="shared" si="215"/>
        <v>0.27416833891999998</v>
      </c>
      <c r="K2537" s="250">
        <f t="shared" si="215"/>
        <v>0.30006792898975998</v>
      </c>
      <c r="L2537" s="250">
        <f t="shared" si="207"/>
        <v>0.27416833891999998</v>
      </c>
      <c r="M2537" s="250"/>
      <c r="N2537" s="250"/>
      <c r="O2537" s="250"/>
      <c r="P2537" s="250">
        <f t="shared" si="216"/>
        <v>0.34065455292000002</v>
      </c>
      <c r="Q2537" s="250">
        <f t="shared" si="216"/>
        <v>0.34487659099512002</v>
      </c>
      <c r="R2537" s="250">
        <f t="shared" si="208"/>
        <v>0.34065455292000002</v>
      </c>
      <c r="S2537" s="250"/>
      <c r="T2537" s="250">
        <f t="shared" si="217"/>
        <v>0.48415063766256583</v>
      </c>
      <c r="U2537" s="250">
        <f t="shared" si="217"/>
        <v>0.50549425893053168</v>
      </c>
      <c r="V2537" s="250">
        <f t="shared" si="217"/>
        <v>0.50978284742201585</v>
      </c>
      <c r="W2537" s="250">
        <f t="shared" si="209"/>
        <v>0.48415063766256583</v>
      </c>
      <c r="X2537" s="250"/>
      <c r="Y2537" s="250"/>
      <c r="Z2537" s="250"/>
      <c r="AA2537" s="250"/>
    </row>
    <row r="2538" spans="1:27" ht="14.25" hidden="1" customHeight="1">
      <c r="A2538" s="120">
        <v>0.27</v>
      </c>
      <c r="B2538" s="120">
        <v>0</v>
      </c>
      <c r="C2538" s="120">
        <v>0.73</v>
      </c>
      <c r="D2538" s="250">
        <f t="shared" si="214"/>
        <v>0.31873067966000002</v>
      </c>
      <c r="E2538" s="250">
        <f t="shared" si="214"/>
        <v>0.29266117882052001</v>
      </c>
      <c r="F2538" s="250">
        <f t="shared" si="206"/>
        <v>0.29266117882052001</v>
      </c>
      <c r="G2538" s="250"/>
      <c r="H2538" s="250"/>
      <c r="I2538" s="250"/>
      <c r="J2538" s="250">
        <f t="shared" si="215"/>
        <v>0.29764877390048</v>
      </c>
      <c r="K2538" s="250">
        <f t="shared" si="215"/>
        <v>0.27646160267552</v>
      </c>
      <c r="L2538" s="250">
        <f t="shared" si="207"/>
        <v>0.27646160267552</v>
      </c>
      <c r="M2538" s="250"/>
      <c r="N2538" s="250"/>
      <c r="O2538" s="250"/>
      <c r="P2538" s="250">
        <f t="shared" si="216"/>
        <v>0.34052334522923999</v>
      </c>
      <c r="Q2538" s="250">
        <f t="shared" si="216"/>
        <v>0.34501396565999998</v>
      </c>
      <c r="R2538" s="250">
        <f t="shared" si="208"/>
        <v>0.34052334522923999</v>
      </c>
      <c r="S2538" s="250"/>
      <c r="T2538" s="250">
        <f t="shared" si="217"/>
        <v>0.5157484130497989</v>
      </c>
      <c r="U2538" s="250">
        <f t="shared" si="217"/>
        <v>0.49047407563321399</v>
      </c>
      <c r="V2538" s="250">
        <f t="shared" si="217"/>
        <v>0.49412515142064539</v>
      </c>
      <c r="W2538" s="250">
        <f t="shared" si="209"/>
        <v>0.49047407563321399</v>
      </c>
      <c r="X2538" s="250"/>
      <c r="Y2538" s="250"/>
      <c r="Z2538" s="250"/>
      <c r="AA2538" s="250"/>
    </row>
    <row r="2539" spans="1:27" ht="14.25" hidden="1" customHeight="1">
      <c r="A2539" s="120">
        <v>0.27</v>
      </c>
      <c r="B2539" s="120">
        <v>0.01</v>
      </c>
      <c r="C2539" s="120">
        <v>0.72</v>
      </c>
      <c r="D2539" s="250">
        <f t="shared" si="214"/>
        <v>0.31838341522075997</v>
      </c>
      <c r="E2539" s="250">
        <f t="shared" si="214"/>
        <v>0.29298016024051998</v>
      </c>
      <c r="F2539" s="250">
        <f t="shared" si="206"/>
        <v>0.29298016024051998</v>
      </c>
      <c r="G2539" s="250"/>
      <c r="H2539" s="250"/>
      <c r="I2539" s="250"/>
      <c r="J2539" s="250">
        <f t="shared" si="215"/>
        <v>0.29733149371472001</v>
      </c>
      <c r="K2539" s="250">
        <f t="shared" si="215"/>
        <v>0.27678058409551998</v>
      </c>
      <c r="L2539" s="250">
        <f t="shared" si="207"/>
        <v>0.27678058409551998</v>
      </c>
      <c r="M2539" s="250"/>
      <c r="N2539" s="250"/>
      <c r="O2539" s="250"/>
      <c r="P2539" s="250">
        <f t="shared" si="216"/>
        <v>0.34052951220335997</v>
      </c>
      <c r="Q2539" s="250">
        <f t="shared" si="216"/>
        <v>0.34500779868587994</v>
      </c>
      <c r="R2539" s="250">
        <f t="shared" si="208"/>
        <v>0.34052951220335997</v>
      </c>
      <c r="S2539" s="250"/>
      <c r="T2539" s="250">
        <f t="shared" si="217"/>
        <v>0.51531848980898776</v>
      </c>
      <c r="U2539" s="250">
        <f t="shared" si="217"/>
        <v>0.49068275434144942</v>
      </c>
      <c r="V2539" s="250">
        <f t="shared" si="217"/>
        <v>0.49433381569816132</v>
      </c>
      <c r="W2539" s="250">
        <f t="shared" si="209"/>
        <v>0.49068275434144942</v>
      </c>
      <c r="X2539" s="250"/>
      <c r="Y2539" s="250"/>
      <c r="Z2539" s="250"/>
      <c r="AA2539" s="250"/>
    </row>
    <row r="2540" spans="1:27" ht="14.25" hidden="1" customHeight="1">
      <c r="A2540" s="120">
        <v>0.27</v>
      </c>
      <c r="B2540" s="120">
        <v>0.02</v>
      </c>
      <c r="C2540" s="120">
        <v>0.71</v>
      </c>
      <c r="D2540" s="250">
        <f t="shared" si="214"/>
        <v>0.31803615078152003</v>
      </c>
      <c r="E2540" s="250">
        <f t="shared" si="214"/>
        <v>0.29329914166052001</v>
      </c>
      <c r="F2540" s="250">
        <f t="shared" si="206"/>
        <v>0.29329914166052001</v>
      </c>
      <c r="G2540" s="250"/>
      <c r="H2540" s="250"/>
      <c r="I2540" s="250"/>
      <c r="J2540" s="250">
        <f t="shared" si="215"/>
        <v>0.29701421352895996</v>
      </c>
      <c r="K2540" s="250">
        <f t="shared" si="215"/>
        <v>0.27709956551552001</v>
      </c>
      <c r="L2540" s="250">
        <f t="shared" si="207"/>
        <v>0.27709956551552001</v>
      </c>
      <c r="M2540" s="250"/>
      <c r="N2540" s="250"/>
      <c r="O2540" s="250"/>
      <c r="P2540" s="250">
        <f t="shared" si="216"/>
        <v>0.34053567917747996</v>
      </c>
      <c r="Q2540" s="250">
        <f t="shared" si="216"/>
        <v>0.34500163171175996</v>
      </c>
      <c r="R2540" s="250">
        <f t="shared" si="208"/>
        <v>0.34053567917747996</v>
      </c>
      <c r="S2540" s="250"/>
      <c r="T2540" s="250">
        <f t="shared" si="217"/>
        <v>0.51488856656817661</v>
      </c>
      <c r="U2540" s="250">
        <f t="shared" si="217"/>
        <v>0.4908914330496848</v>
      </c>
      <c r="V2540" s="250">
        <f t="shared" si="217"/>
        <v>0.49454247997567735</v>
      </c>
      <c r="W2540" s="250">
        <f t="shared" si="209"/>
        <v>0.4908914330496848</v>
      </c>
      <c r="X2540" s="250"/>
      <c r="Y2540" s="250"/>
      <c r="Z2540" s="250"/>
      <c r="AA2540" s="250"/>
    </row>
    <row r="2541" spans="1:27" ht="14.25" hidden="1" customHeight="1">
      <c r="A2541" s="120">
        <v>0.27</v>
      </c>
      <c r="B2541" s="120">
        <v>0.03</v>
      </c>
      <c r="C2541" s="120">
        <v>0.7</v>
      </c>
      <c r="D2541" s="250">
        <f t="shared" si="214"/>
        <v>0.31768888634227999</v>
      </c>
      <c r="E2541" s="250">
        <f t="shared" si="214"/>
        <v>0.29361812308052004</v>
      </c>
      <c r="F2541" s="250">
        <f t="shared" si="206"/>
        <v>0.29361812308052004</v>
      </c>
      <c r="G2541" s="250"/>
      <c r="H2541" s="250"/>
      <c r="I2541" s="250"/>
      <c r="J2541" s="250">
        <f t="shared" si="215"/>
        <v>0.29669693334320002</v>
      </c>
      <c r="K2541" s="250">
        <f t="shared" si="215"/>
        <v>0.27741854693551998</v>
      </c>
      <c r="L2541" s="250">
        <f t="shared" si="207"/>
        <v>0.27741854693551998</v>
      </c>
      <c r="M2541" s="250"/>
      <c r="N2541" s="250"/>
      <c r="O2541" s="250"/>
      <c r="P2541" s="250">
        <f t="shared" si="216"/>
        <v>0.34054184615159999</v>
      </c>
      <c r="Q2541" s="250">
        <f t="shared" si="216"/>
        <v>0.34499546473763998</v>
      </c>
      <c r="R2541" s="250">
        <f t="shared" si="208"/>
        <v>0.34054184615159999</v>
      </c>
      <c r="S2541" s="250"/>
      <c r="T2541" s="250">
        <f t="shared" si="217"/>
        <v>0.51445864332736546</v>
      </c>
      <c r="U2541" s="250">
        <f t="shared" si="217"/>
        <v>0.49110011175792023</v>
      </c>
      <c r="V2541" s="250">
        <f t="shared" si="217"/>
        <v>0.49475114425319322</v>
      </c>
      <c r="W2541" s="250">
        <f t="shared" si="209"/>
        <v>0.49110011175792023</v>
      </c>
      <c r="X2541" s="250"/>
      <c r="Y2541" s="250"/>
      <c r="Z2541" s="250"/>
      <c r="AA2541" s="250"/>
    </row>
    <row r="2542" spans="1:27" ht="14.25" hidden="1" customHeight="1">
      <c r="A2542" s="120">
        <v>0.27</v>
      </c>
      <c r="B2542" s="120">
        <v>0.04</v>
      </c>
      <c r="C2542" s="120">
        <v>0.69</v>
      </c>
      <c r="D2542" s="250">
        <f t="shared" si="214"/>
        <v>0.31734162190303999</v>
      </c>
      <c r="E2542" s="250">
        <f t="shared" si="214"/>
        <v>0.29393710450052002</v>
      </c>
      <c r="F2542" s="250">
        <f t="shared" si="206"/>
        <v>0.29393710450052002</v>
      </c>
      <c r="G2542" s="250"/>
      <c r="H2542" s="250"/>
      <c r="I2542" s="250"/>
      <c r="J2542" s="250">
        <f t="shared" si="215"/>
        <v>0.29637965315743997</v>
      </c>
      <c r="K2542" s="250">
        <f t="shared" si="215"/>
        <v>0.27773752835552001</v>
      </c>
      <c r="L2542" s="250">
        <f t="shared" si="207"/>
        <v>0.27773752835552001</v>
      </c>
      <c r="M2542" s="250"/>
      <c r="N2542" s="250"/>
      <c r="O2542" s="250"/>
      <c r="P2542" s="250">
        <f t="shared" si="216"/>
        <v>0.34054801312571997</v>
      </c>
      <c r="Q2542" s="250">
        <f t="shared" si="216"/>
        <v>0.34498929776351994</v>
      </c>
      <c r="R2542" s="250">
        <f t="shared" si="208"/>
        <v>0.34054801312571997</v>
      </c>
      <c r="S2542" s="250"/>
      <c r="T2542" s="250">
        <f t="shared" si="217"/>
        <v>0.5140287200865542</v>
      </c>
      <c r="U2542" s="250">
        <f t="shared" si="217"/>
        <v>0.49130879046615561</v>
      </c>
      <c r="V2542" s="250">
        <f t="shared" si="217"/>
        <v>0.4949598085307092</v>
      </c>
      <c r="W2542" s="250">
        <f t="shared" si="209"/>
        <v>0.49130879046615561</v>
      </c>
      <c r="X2542" s="250"/>
      <c r="Y2542" s="250"/>
      <c r="Z2542" s="250"/>
      <c r="AA2542" s="250"/>
    </row>
    <row r="2543" spans="1:27" ht="14.25" hidden="1" customHeight="1">
      <c r="A2543" s="120">
        <v>0.27</v>
      </c>
      <c r="B2543" s="120">
        <v>0.05</v>
      </c>
      <c r="C2543" s="120">
        <v>0.68</v>
      </c>
      <c r="D2543" s="250">
        <f t="shared" si="214"/>
        <v>0.3169943574638</v>
      </c>
      <c r="E2543" s="250">
        <f t="shared" si="214"/>
        <v>0.29425608592052005</v>
      </c>
      <c r="F2543" s="250">
        <f t="shared" si="206"/>
        <v>0.29425608592052005</v>
      </c>
      <c r="G2543" s="250"/>
      <c r="H2543" s="250"/>
      <c r="I2543" s="250"/>
      <c r="J2543" s="250">
        <f t="shared" si="215"/>
        <v>0.29606237297168003</v>
      </c>
      <c r="K2543" s="250">
        <f t="shared" si="215"/>
        <v>0.27805650977551999</v>
      </c>
      <c r="L2543" s="250">
        <f t="shared" si="207"/>
        <v>0.27805650977551999</v>
      </c>
      <c r="M2543" s="250"/>
      <c r="N2543" s="250"/>
      <c r="O2543" s="250"/>
      <c r="P2543" s="250">
        <f t="shared" si="216"/>
        <v>0.34055418009984001</v>
      </c>
      <c r="Q2543" s="250">
        <f t="shared" si="216"/>
        <v>0.34498313078940002</v>
      </c>
      <c r="R2543" s="250">
        <f t="shared" si="208"/>
        <v>0.34055418009984001</v>
      </c>
      <c r="S2543" s="250"/>
      <c r="T2543" s="250">
        <f t="shared" si="217"/>
        <v>0.51359879684574317</v>
      </c>
      <c r="U2543" s="250">
        <f t="shared" si="217"/>
        <v>0.49151746917439104</v>
      </c>
      <c r="V2543" s="250">
        <f t="shared" si="217"/>
        <v>0.49516847280822524</v>
      </c>
      <c r="W2543" s="250">
        <f t="shared" si="209"/>
        <v>0.49151746917439104</v>
      </c>
      <c r="X2543" s="250"/>
      <c r="Y2543" s="250"/>
      <c r="Z2543" s="250"/>
      <c r="AA2543" s="250"/>
    </row>
    <row r="2544" spans="1:27" ht="14.25" hidden="1" customHeight="1">
      <c r="A2544" s="120">
        <v>0.27</v>
      </c>
      <c r="B2544" s="120">
        <v>0.06</v>
      </c>
      <c r="C2544" s="120">
        <v>0.67</v>
      </c>
      <c r="D2544" s="250">
        <f t="shared" si="214"/>
        <v>0.31664709302456001</v>
      </c>
      <c r="E2544" s="250">
        <f t="shared" si="214"/>
        <v>0.29457506734052002</v>
      </c>
      <c r="F2544" s="250">
        <f t="shared" si="206"/>
        <v>0.29457506734052002</v>
      </c>
      <c r="G2544" s="250"/>
      <c r="H2544" s="250"/>
      <c r="I2544" s="250"/>
      <c r="J2544" s="250">
        <f t="shared" si="215"/>
        <v>0.29574509278591998</v>
      </c>
      <c r="K2544" s="250">
        <f t="shared" si="215"/>
        <v>0.27837549119552002</v>
      </c>
      <c r="L2544" s="250">
        <f t="shared" si="207"/>
        <v>0.27837549119552002</v>
      </c>
      <c r="M2544" s="250"/>
      <c r="N2544" s="250"/>
      <c r="O2544" s="250"/>
      <c r="P2544" s="250">
        <f t="shared" si="216"/>
        <v>0.34056034707395999</v>
      </c>
      <c r="Q2544" s="250">
        <f t="shared" si="216"/>
        <v>0.34497696381527998</v>
      </c>
      <c r="R2544" s="250">
        <f t="shared" si="208"/>
        <v>0.34056034707395999</v>
      </c>
      <c r="S2544" s="250"/>
      <c r="T2544" s="250">
        <f t="shared" si="217"/>
        <v>0.51316887360493191</v>
      </c>
      <c r="U2544" s="250">
        <f t="shared" si="217"/>
        <v>0.49172614788262642</v>
      </c>
      <c r="V2544" s="250">
        <f t="shared" si="217"/>
        <v>0.49537713708574121</v>
      </c>
      <c r="W2544" s="250">
        <f t="shared" si="209"/>
        <v>0.49172614788262642</v>
      </c>
      <c r="X2544" s="250"/>
      <c r="Y2544" s="250"/>
      <c r="Z2544" s="250"/>
      <c r="AA2544" s="250"/>
    </row>
    <row r="2545" spans="1:27" ht="14.25" hidden="1" customHeight="1">
      <c r="A2545" s="120">
        <v>0.27</v>
      </c>
      <c r="B2545" s="120">
        <v>7.0000000000000007E-2</v>
      </c>
      <c r="C2545" s="120">
        <v>0.66</v>
      </c>
      <c r="D2545" s="250">
        <f t="shared" si="214"/>
        <v>0.31629982858532002</v>
      </c>
      <c r="E2545" s="250">
        <f t="shared" si="214"/>
        <v>0.29489404876052006</v>
      </c>
      <c r="F2545" s="250">
        <f t="shared" si="206"/>
        <v>0.29489404876052006</v>
      </c>
      <c r="G2545" s="250"/>
      <c r="H2545" s="250"/>
      <c r="I2545" s="250"/>
      <c r="J2545" s="250">
        <f t="shared" si="215"/>
        <v>0.29542781260016004</v>
      </c>
      <c r="K2545" s="250">
        <f t="shared" si="215"/>
        <v>0.27869447261552005</v>
      </c>
      <c r="L2545" s="250">
        <f t="shared" si="207"/>
        <v>0.27869447261552005</v>
      </c>
      <c r="M2545" s="250"/>
      <c r="N2545" s="250"/>
      <c r="O2545" s="250"/>
      <c r="P2545" s="250">
        <f t="shared" si="216"/>
        <v>0.34056651404807997</v>
      </c>
      <c r="Q2545" s="250">
        <f t="shared" si="216"/>
        <v>0.34497079684116</v>
      </c>
      <c r="R2545" s="250">
        <f t="shared" si="208"/>
        <v>0.34056651404807997</v>
      </c>
      <c r="S2545" s="250"/>
      <c r="T2545" s="250">
        <f t="shared" si="217"/>
        <v>0.51273895036412076</v>
      </c>
      <c r="U2545" s="250">
        <f t="shared" si="217"/>
        <v>0.49193482659086185</v>
      </c>
      <c r="V2545" s="250">
        <f t="shared" si="217"/>
        <v>0.49558580136325714</v>
      </c>
      <c r="W2545" s="250">
        <f t="shared" si="209"/>
        <v>0.49193482659086185</v>
      </c>
      <c r="X2545" s="250"/>
      <c r="Y2545" s="250"/>
      <c r="Z2545" s="250"/>
      <c r="AA2545" s="250"/>
    </row>
    <row r="2546" spans="1:27" ht="14.25" hidden="1" customHeight="1">
      <c r="A2546" s="120">
        <v>0.27</v>
      </c>
      <c r="B2546" s="120">
        <v>0.08</v>
      </c>
      <c r="C2546" s="120">
        <v>0.65</v>
      </c>
      <c r="D2546" s="250">
        <f t="shared" si="214"/>
        <v>0.31595256414608003</v>
      </c>
      <c r="E2546" s="250">
        <f t="shared" si="214"/>
        <v>0.29521303018052003</v>
      </c>
      <c r="F2546" s="250">
        <f t="shared" si="206"/>
        <v>0.29521303018052003</v>
      </c>
      <c r="G2546" s="250"/>
      <c r="H2546" s="250"/>
      <c r="I2546" s="250"/>
      <c r="J2546" s="250">
        <f t="shared" si="215"/>
        <v>0.2951105324144</v>
      </c>
      <c r="K2546" s="250">
        <f t="shared" si="215"/>
        <v>0.27901345403552003</v>
      </c>
      <c r="L2546" s="250">
        <f t="shared" si="207"/>
        <v>0.27901345403552003</v>
      </c>
      <c r="M2546" s="250"/>
      <c r="N2546" s="250"/>
      <c r="O2546" s="250"/>
      <c r="P2546" s="250">
        <f t="shared" si="216"/>
        <v>0.34057268102219995</v>
      </c>
      <c r="Q2546" s="250">
        <f t="shared" si="216"/>
        <v>0.34496462986704002</v>
      </c>
      <c r="R2546" s="250">
        <f t="shared" si="208"/>
        <v>0.34057268102219995</v>
      </c>
      <c r="S2546" s="250"/>
      <c r="T2546" s="250">
        <f t="shared" si="217"/>
        <v>0.51230902712330961</v>
      </c>
      <c r="U2546" s="250">
        <f t="shared" si="217"/>
        <v>0.49214350529909723</v>
      </c>
      <c r="V2546" s="250">
        <f t="shared" si="217"/>
        <v>0.49579446564077306</v>
      </c>
      <c r="W2546" s="250">
        <f t="shared" si="209"/>
        <v>0.49214350529909723</v>
      </c>
      <c r="X2546" s="250"/>
      <c r="Y2546" s="250"/>
      <c r="Z2546" s="250"/>
      <c r="AA2546" s="250"/>
    </row>
    <row r="2547" spans="1:27" ht="14.25" hidden="1" customHeight="1">
      <c r="A2547" s="120">
        <v>0.27</v>
      </c>
      <c r="B2547" s="120">
        <v>0.09</v>
      </c>
      <c r="C2547" s="120">
        <v>0.64</v>
      </c>
      <c r="D2547" s="250">
        <f t="shared" si="214"/>
        <v>0.31560529970684004</v>
      </c>
      <c r="E2547" s="250">
        <f t="shared" si="214"/>
        <v>0.29553201160052001</v>
      </c>
      <c r="F2547" s="250">
        <f t="shared" si="206"/>
        <v>0.29553201160052001</v>
      </c>
      <c r="G2547" s="250"/>
      <c r="H2547" s="250"/>
      <c r="I2547" s="250"/>
      <c r="J2547" s="250">
        <f t="shared" si="215"/>
        <v>0.29479325222864</v>
      </c>
      <c r="K2547" s="250">
        <f t="shared" si="215"/>
        <v>0.27933243545552</v>
      </c>
      <c r="L2547" s="250">
        <f t="shared" si="207"/>
        <v>0.27933243545552</v>
      </c>
      <c r="M2547" s="250"/>
      <c r="N2547" s="250"/>
      <c r="O2547" s="250"/>
      <c r="P2547" s="250">
        <f t="shared" si="216"/>
        <v>0.34057884799631999</v>
      </c>
      <c r="Q2547" s="250">
        <f t="shared" si="216"/>
        <v>0.34495846289291998</v>
      </c>
      <c r="R2547" s="250">
        <f t="shared" si="208"/>
        <v>0.34057884799631999</v>
      </c>
      <c r="S2547" s="250"/>
      <c r="T2547" s="250">
        <f t="shared" si="217"/>
        <v>0.51187910388249835</v>
      </c>
      <c r="U2547" s="250">
        <f t="shared" si="217"/>
        <v>0.49235218400733261</v>
      </c>
      <c r="V2547" s="250">
        <f t="shared" si="217"/>
        <v>0.4960031299182891</v>
      </c>
      <c r="W2547" s="250">
        <f t="shared" si="209"/>
        <v>0.49235218400733261</v>
      </c>
      <c r="X2547" s="250"/>
      <c r="Y2547" s="250"/>
      <c r="Z2547" s="250"/>
      <c r="AA2547" s="250"/>
    </row>
    <row r="2548" spans="1:27" ht="14.25" hidden="1" customHeight="1">
      <c r="A2548" s="120">
        <v>0.27</v>
      </c>
      <c r="B2548" s="120">
        <v>0.1</v>
      </c>
      <c r="C2548" s="120">
        <v>0.63</v>
      </c>
      <c r="D2548" s="250">
        <f t="shared" si="214"/>
        <v>0.31525803526759999</v>
      </c>
      <c r="E2548" s="250">
        <f t="shared" si="214"/>
        <v>0.29585099302052004</v>
      </c>
      <c r="F2548" s="250">
        <f t="shared" si="206"/>
        <v>0.29585099302052004</v>
      </c>
      <c r="G2548" s="250"/>
      <c r="H2548" s="250"/>
      <c r="I2548" s="250"/>
      <c r="J2548" s="250">
        <f t="shared" si="215"/>
        <v>0.29447597204288001</v>
      </c>
      <c r="K2548" s="250">
        <f t="shared" si="215"/>
        <v>0.27965141687551998</v>
      </c>
      <c r="L2548" s="250">
        <f t="shared" si="207"/>
        <v>0.27965141687551998</v>
      </c>
      <c r="M2548" s="250"/>
      <c r="N2548" s="250"/>
      <c r="O2548" s="250"/>
      <c r="P2548" s="250">
        <f t="shared" si="216"/>
        <v>0.34058501497044003</v>
      </c>
      <c r="Q2548" s="250">
        <f t="shared" si="216"/>
        <v>0.3449522959188</v>
      </c>
      <c r="R2548" s="250">
        <f t="shared" si="208"/>
        <v>0.34058501497044003</v>
      </c>
      <c r="S2548" s="250"/>
      <c r="T2548" s="250">
        <f t="shared" si="217"/>
        <v>0.51144918064168721</v>
      </c>
      <c r="U2548" s="250">
        <f t="shared" si="217"/>
        <v>0.49256086271556798</v>
      </c>
      <c r="V2548" s="250">
        <f t="shared" si="217"/>
        <v>0.49621179419580497</v>
      </c>
      <c r="W2548" s="250">
        <f t="shared" si="209"/>
        <v>0.49256086271556798</v>
      </c>
      <c r="X2548" s="250"/>
      <c r="Y2548" s="250"/>
      <c r="Z2548" s="250"/>
      <c r="AA2548" s="250"/>
    </row>
    <row r="2549" spans="1:27" ht="14.25" hidden="1" customHeight="1">
      <c r="A2549" s="120">
        <v>0.27</v>
      </c>
      <c r="B2549" s="120">
        <v>0.11</v>
      </c>
      <c r="C2549" s="120">
        <v>0.62</v>
      </c>
      <c r="D2549" s="250">
        <f t="shared" si="214"/>
        <v>0.31491077082836</v>
      </c>
      <c r="E2549" s="250">
        <f t="shared" si="214"/>
        <v>0.29616997444052001</v>
      </c>
      <c r="F2549" s="250">
        <f t="shared" si="206"/>
        <v>0.29616997444052001</v>
      </c>
      <c r="G2549" s="250"/>
      <c r="H2549" s="250"/>
      <c r="I2549" s="250"/>
      <c r="J2549" s="250">
        <f t="shared" si="215"/>
        <v>0.29415869185712001</v>
      </c>
      <c r="K2549" s="250">
        <f t="shared" si="215"/>
        <v>0.27997039829552001</v>
      </c>
      <c r="L2549" s="250">
        <f t="shared" si="207"/>
        <v>0.27997039829552001</v>
      </c>
      <c r="M2549" s="250"/>
      <c r="N2549" s="250"/>
      <c r="O2549" s="250"/>
      <c r="P2549" s="250">
        <f t="shared" si="216"/>
        <v>0.34059118194455995</v>
      </c>
      <c r="Q2549" s="250">
        <f t="shared" si="216"/>
        <v>0.34494612894468002</v>
      </c>
      <c r="R2549" s="250">
        <f t="shared" si="208"/>
        <v>0.34059118194455995</v>
      </c>
      <c r="S2549" s="250"/>
      <c r="T2549" s="250">
        <f t="shared" si="217"/>
        <v>0.51101925740087606</v>
      </c>
      <c r="U2549" s="250">
        <f t="shared" si="217"/>
        <v>0.49276954142380336</v>
      </c>
      <c r="V2549" s="250">
        <f t="shared" si="217"/>
        <v>0.496420458473321</v>
      </c>
      <c r="W2549" s="250">
        <f t="shared" si="209"/>
        <v>0.49276954142380336</v>
      </c>
      <c r="X2549" s="250"/>
      <c r="Y2549" s="250"/>
      <c r="Z2549" s="250"/>
      <c r="AA2549" s="250"/>
    </row>
    <row r="2550" spans="1:27" ht="14.25" hidden="1" customHeight="1">
      <c r="A2550" s="120">
        <v>0.27</v>
      </c>
      <c r="B2550" s="120">
        <v>0.12</v>
      </c>
      <c r="C2550" s="120">
        <v>0.61</v>
      </c>
      <c r="D2550" s="250">
        <f t="shared" si="214"/>
        <v>0.31456350638912001</v>
      </c>
      <c r="E2550" s="250">
        <f t="shared" si="214"/>
        <v>0.29648895586052004</v>
      </c>
      <c r="F2550" s="250">
        <f t="shared" si="206"/>
        <v>0.29648895586052004</v>
      </c>
      <c r="G2550" s="250"/>
      <c r="H2550" s="250"/>
      <c r="I2550" s="250"/>
      <c r="J2550" s="250">
        <f t="shared" si="215"/>
        <v>0.29384141167136002</v>
      </c>
      <c r="K2550" s="250">
        <f t="shared" si="215"/>
        <v>0.28028937971552004</v>
      </c>
      <c r="L2550" s="250">
        <f t="shared" si="207"/>
        <v>0.28028937971552004</v>
      </c>
      <c r="M2550" s="250"/>
      <c r="N2550" s="250"/>
      <c r="O2550" s="250"/>
      <c r="P2550" s="250">
        <f t="shared" si="216"/>
        <v>0.34059734891867999</v>
      </c>
      <c r="Q2550" s="250">
        <f t="shared" si="216"/>
        <v>0.34493996197055998</v>
      </c>
      <c r="R2550" s="250">
        <f t="shared" si="208"/>
        <v>0.34059734891867999</v>
      </c>
      <c r="S2550" s="250"/>
      <c r="T2550" s="250">
        <f t="shared" si="217"/>
        <v>0.51058933416006491</v>
      </c>
      <c r="U2550" s="250">
        <f t="shared" si="217"/>
        <v>0.49297822013203885</v>
      </c>
      <c r="V2550" s="250">
        <f t="shared" si="217"/>
        <v>0.49662912275083693</v>
      </c>
      <c r="W2550" s="250">
        <f t="shared" si="209"/>
        <v>0.49297822013203885</v>
      </c>
      <c r="X2550" s="250"/>
      <c r="Y2550" s="250"/>
      <c r="Z2550" s="250"/>
      <c r="AA2550" s="250"/>
    </row>
    <row r="2551" spans="1:27" ht="14.25" hidden="1" customHeight="1">
      <c r="A2551" s="120">
        <v>0.27</v>
      </c>
      <c r="B2551" s="120">
        <v>0.13</v>
      </c>
      <c r="C2551" s="120">
        <v>0.6</v>
      </c>
      <c r="D2551" s="250">
        <f t="shared" si="214"/>
        <v>0.31421624194988002</v>
      </c>
      <c r="E2551" s="250">
        <f t="shared" si="214"/>
        <v>0.29680793728052002</v>
      </c>
      <c r="F2551" s="250">
        <f t="shared" si="206"/>
        <v>0.29680793728052002</v>
      </c>
      <c r="G2551" s="250"/>
      <c r="H2551" s="250"/>
      <c r="I2551" s="250"/>
      <c r="J2551" s="250">
        <f t="shared" si="215"/>
        <v>0.29352413148560003</v>
      </c>
      <c r="K2551" s="250">
        <f t="shared" si="215"/>
        <v>0.28060836113552001</v>
      </c>
      <c r="L2551" s="250">
        <f t="shared" si="207"/>
        <v>0.28060836113552001</v>
      </c>
      <c r="M2551" s="250"/>
      <c r="N2551" s="250"/>
      <c r="O2551" s="250"/>
      <c r="P2551" s="250">
        <f t="shared" si="216"/>
        <v>0.34060351589279997</v>
      </c>
      <c r="Q2551" s="250">
        <f t="shared" si="216"/>
        <v>0.34493379499644</v>
      </c>
      <c r="R2551" s="250">
        <f t="shared" si="208"/>
        <v>0.34060351589279997</v>
      </c>
      <c r="S2551" s="250"/>
      <c r="T2551" s="250">
        <f t="shared" si="217"/>
        <v>0.51015941091925376</v>
      </c>
      <c r="U2551" s="250">
        <f t="shared" si="217"/>
        <v>0.49318689884027422</v>
      </c>
      <c r="V2551" s="250">
        <f t="shared" si="217"/>
        <v>0.49683778702835285</v>
      </c>
      <c r="W2551" s="250">
        <f t="shared" si="209"/>
        <v>0.49318689884027422</v>
      </c>
      <c r="X2551" s="250"/>
      <c r="Y2551" s="250"/>
      <c r="Z2551" s="250"/>
      <c r="AA2551" s="250"/>
    </row>
    <row r="2552" spans="1:27" ht="14.25" hidden="1" customHeight="1">
      <c r="A2552" s="120">
        <v>0.27</v>
      </c>
      <c r="B2552" s="120">
        <v>0.14000000000000001</v>
      </c>
      <c r="C2552" s="120">
        <v>0.59</v>
      </c>
      <c r="D2552" s="250">
        <f t="shared" si="214"/>
        <v>0.31386897751064002</v>
      </c>
      <c r="E2552" s="250">
        <f t="shared" si="214"/>
        <v>0.29712691870051999</v>
      </c>
      <c r="F2552" s="250">
        <f t="shared" si="206"/>
        <v>0.29712691870051999</v>
      </c>
      <c r="G2552" s="250"/>
      <c r="H2552" s="250"/>
      <c r="I2552" s="250"/>
      <c r="J2552" s="250">
        <f t="shared" si="215"/>
        <v>0.29320685129983998</v>
      </c>
      <c r="K2552" s="250">
        <f t="shared" si="215"/>
        <v>0.28092734255551999</v>
      </c>
      <c r="L2552" s="250">
        <f t="shared" si="207"/>
        <v>0.28092734255551999</v>
      </c>
      <c r="M2552" s="250"/>
      <c r="N2552" s="250"/>
      <c r="O2552" s="250"/>
      <c r="P2552" s="250">
        <f t="shared" si="216"/>
        <v>0.34060968286691995</v>
      </c>
      <c r="Q2552" s="250">
        <f t="shared" si="216"/>
        <v>0.34492762802232002</v>
      </c>
      <c r="R2552" s="250">
        <f t="shared" si="208"/>
        <v>0.34060968286691995</v>
      </c>
      <c r="S2552" s="250"/>
      <c r="T2552" s="250">
        <f t="shared" si="217"/>
        <v>0.50972948767844251</v>
      </c>
      <c r="U2552" s="250">
        <f t="shared" si="217"/>
        <v>0.4933955775485096</v>
      </c>
      <c r="V2552" s="250">
        <f t="shared" si="217"/>
        <v>0.49704645130586883</v>
      </c>
      <c r="W2552" s="250">
        <f t="shared" si="209"/>
        <v>0.4933955775485096</v>
      </c>
      <c r="X2552" s="250"/>
      <c r="Y2552" s="250"/>
      <c r="Z2552" s="250"/>
      <c r="AA2552" s="250"/>
    </row>
    <row r="2553" spans="1:27" ht="14.25" hidden="1" customHeight="1">
      <c r="A2553" s="120">
        <v>0.27</v>
      </c>
      <c r="B2553" s="120">
        <v>0.15</v>
      </c>
      <c r="C2553" s="120">
        <v>0.57999999999999996</v>
      </c>
      <c r="D2553" s="250">
        <f t="shared" si="214"/>
        <v>0.31352171307139998</v>
      </c>
      <c r="E2553" s="250">
        <f t="shared" si="214"/>
        <v>0.29744590012051997</v>
      </c>
      <c r="F2553" s="250">
        <f t="shared" si="206"/>
        <v>0.29744590012051997</v>
      </c>
      <c r="G2553" s="250"/>
      <c r="H2553" s="250"/>
      <c r="I2553" s="250"/>
      <c r="J2553" s="250">
        <f t="shared" si="215"/>
        <v>0.29288957111407998</v>
      </c>
      <c r="K2553" s="250">
        <f t="shared" si="215"/>
        <v>0.28124632397551996</v>
      </c>
      <c r="L2553" s="250">
        <f t="shared" si="207"/>
        <v>0.28124632397551996</v>
      </c>
      <c r="M2553" s="250"/>
      <c r="N2553" s="250"/>
      <c r="O2553" s="250"/>
      <c r="P2553" s="250">
        <f t="shared" si="216"/>
        <v>0.34061584984103999</v>
      </c>
      <c r="Q2553" s="250">
        <f t="shared" si="216"/>
        <v>0.34492146104819998</v>
      </c>
      <c r="R2553" s="250">
        <f t="shared" si="208"/>
        <v>0.34061584984103999</v>
      </c>
      <c r="S2553" s="250"/>
      <c r="T2553" s="250">
        <f t="shared" si="217"/>
        <v>0.50929956443763136</v>
      </c>
      <c r="U2553" s="250">
        <f t="shared" si="217"/>
        <v>0.49360425625674498</v>
      </c>
      <c r="V2553" s="250">
        <f t="shared" si="217"/>
        <v>0.49725511558338475</v>
      </c>
      <c r="W2553" s="250">
        <f t="shared" si="209"/>
        <v>0.49360425625674498</v>
      </c>
      <c r="X2553" s="250"/>
      <c r="Y2553" s="250"/>
      <c r="Z2553" s="250"/>
      <c r="AA2553" s="250"/>
    </row>
    <row r="2554" spans="1:27" ht="14.25" hidden="1" customHeight="1">
      <c r="A2554" s="120">
        <v>0.27</v>
      </c>
      <c r="B2554" s="120">
        <v>0.16</v>
      </c>
      <c r="C2554" s="120">
        <v>0.56999999999999995</v>
      </c>
      <c r="D2554" s="250">
        <f t="shared" si="214"/>
        <v>0.31317444863216004</v>
      </c>
      <c r="E2554" s="250">
        <f t="shared" si="214"/>
        <v>0.29776488154052005</v>
      </c>
      <c r="F2554" s="250">
        <f t="shared" si="206"/>
        <v>0.29776488154052005</v>
      </c>
      <c r="G2554" s="250"/>
      <c r="H2554" s="250"/>
      <c r="I2554" s="250"/>
      <c r="J2554" s="250">
        <f t="shared" si="215"/>
        <v>0.29257229092831999</v>
      </c>
      <c r="K2554" s="250">
        <f t="shared" si="215"/>
        <v>0.28156530539551999</v>
      </c>
      <c r="L2554" s="250">
        <f t="shared" si="207"/>
        <v>0.28156530539551999</v>
      </c>
      <c r="M2554" s="250"/>
      <c r="N2554" s="250"/>
      <c r="O2554" s="250"/>
      <c r="P2554" s="250">
        <f t="shared" si="216"/>
        <v>0.34062201681515997</v>
      </c>
      <c r="Q2554" s="250">
        <f t="shared" si="216"/>
        <v>0.34491529407407995</v>
      </c>
      <c r="R2554" s="250">
        <f t="shared" si="208"/>
        <v>0.34062201681515997</v>
      </c>
      <c r="S2554" s="250"/>
      <c r="T2554" s="250">
        <f t="shared" si="217"/>
        <v>0.50886964119682021</v>
      </c>
      <c r="U2554" s="250">
        <f t="shared" si="217"/>
        <v>0.49381293496498041</v>
      </c>
      <c r="V2554" s="250">
        <f t="shared" si="217"/>
        <v>0.49746377986090073</v>
      </c>
      <c r="W2554" s="250">
        <f t="shared" si="209"/>
        <v>0.49381293496498041</v>
      </c>
      <c r="X2554" s="250"/>
      <c r="Y2554" s="250"/>
      <c r="Z2554" s="250"/>
      <c r="AA2554" s="250"/>
    </row>
    <row r="2555" spans="1:27" ht="14.25" hidden="1" customHeight="1">
      <c r="A2555" s="120">
        <v>0.27</v>
      </c>
      <c r="B2555" s="120">
        <v>0.17</v>
      </c>
      <c r="C2555" s="120">
        <v>0.56000000000000005</v>
      </c>
      <c r="D2555" s="250">
        <f t="shared" si="214"/>
        <v>0.31282718419291999</v>
      </c>
      <c r="E2555" s="250">
        <f t="shared" si="214"/>
        <v>0.29808386296052003</v>
      </c>
      <c r="F2555" s="250">
        <f t="shared" si="206"/>
        <v>0.29808386296052003</v>
      </c>
      <c r="G2555" s="250"/>
      <c r="H2555" s="250"/>
      <c r="I2555" s="250"/>
      <c r="J2555" s="250">
        <f t="shared" si="215"/>
        <v>0.29225501074256</v>
      </c>
      <c r="K2555" s="250">
        <f t="shared" si="215"/>
        <v>0.28188428681552002</v>
      </c>
      <c r="L2555" s="250">
        <f t="shared" si="207"/>
        <v>0.28188428681552002</v>
      </c>
      <c r="M2555" s="250"/>
      <c r="N2555" s="250"/>
      <c r="O2555" s="250"/>
      <c r="P2555" s="250">
        <f t="shared" si="216"/>
        <v>0.34062818378928</v>
      </c>
      <c r="Q2555" s="250">
        <f t="shared" si="216"/>
        <v>0.34490912709996002</v>
      </c>
      <c r="R2555" s="250">
        <f t="shared" si="208"/>
        <v>0.34062818378928</v>
      </c>
      <c r="S2555" s="250"/>
      <c r="T2555" s="250">
        <f t="shared" si="217"/>
        <v>0.50843971795600917</v>
      </c>
      <c r="U2555" s="250">
        <f t="shared" si="217"/>
        <v>0.49402161367321584</v>
      </c>
      <c r="V2555" s="250">
        <f t="shared" si="217"/>
        <v>0.49767244413841677</v>
      </c>
      <c r="W2555" s="250">
        <f t="shared" si="209"/>
        <v>0.49402161367321584</v>
      </c>
      <c r="X2555" s="250"/>
      <c r="Y2555" s="250"/>
      <c r="Z2555" s="250"/>
      <c r="AA2555" s="250"/>
    </row>
    <row r="2556" spans="1:27" ht="14.25" hidden="1" customHeight="1">
      <c r="A2556" s="120">
        <v>0.27</v>
      </c>
      <c r="B2556" s="120">
        <v>0.18</v>
      </c>
      <c r="C2556" s="120">
        <v>0.55000000000000004</v>
      </c>
      <c r="D2556" s="250">
        <f t="shared" si="214"/>
        <v>0.31247991975368</v>
      </c>
      <c r="E2556" s="250">
        <f t="shared" si="214"/>
        <v>0.29840284438052</v>
      </c>
      <c r="F2556" s="250">
        <f t="shared" si="206"/>
        <v>0.29840284438052</v>
      </c>
      <c r="G2556" s="250"/>
      <c r="H2556" s="250"/>
      <c r="I2556" s="250"/>
      <c r="J2556" s="250">
        <f t="shared" si="215"/>
        <v>0.2919377305568</v>
      </c>
      <c r="K2556" s="250">
        <f t="shared" si="215"/>
        <v>0.28220326823552</v>
      </c>
      <c r="L2556" s="250">
        <f t="shared" si="207"/>
        <v>0.28220326823552</v>
      </c>
      <c r="M2556" s="250"/>
      <c r="N2556" s="250"/>
      <c r="O2556" s="250"/>
      <c r="P2556" s="250">
        <f t="shared" si="216"/>
        <v>0.34063435076339998</v>
      </c>
      <c r="Q2556" s="250">
        <f t="shared" si="216"/>
        <v>0.34490296012583999</v>
      </c>
      <c r="R2556" s="250">
        <f t="shared" si="208"/>
        <v>0.34063435076339998</v>
      </c>
      <c r="S2556" s="250"/>
      <c r="T2556" s="250">
        <f t="shared" si="217"/>
        <v>0.50800979471519792</v>
      </c>
      <c r="U2556" s="250">
        <f t="shared" si="217"/>
        <v>0.49423029238145122</v>
      </c>
      <c r="V2556" s="250">
        <f t="shared" si="217"/>
        <v>0.49788110841593269</v>
      </c>
      <c r="W2556" s="250">
        <f t="shared" si="209"/>
        <v>0.49423029238145122</v>
      </c>
      <c r="X2556" s="250"/>
      <c r="Y2556" s="250"/>
      <c r="Z2556" s="250"/>
      <c r="AA2556" s="250"/>
    </row>
    <row r="2557" spans="1:27" ht="14.25" hidden="1" customHeight="1">
      <c r="A2557" s="120">
        <v>0.27</v>
      </c>
      <c r="B2557" s="120">
        <v>0.19</v>
      </c>
      <c r="C2557" s="120">
        <v>0.54</v>
      </c>
      <c r="D2557" s="250">
        <f t="shared" si="214"/>
        <v>0.31213265531444001</v>
      </c>
      <c r="E2557" s="250">
        <f t="shared" si="214"/>
        <v>0.29872182580052004</v>
      </c>
      <c r="F2557" s="250">
        <f t="shared" si="206"/>
        <v>0.29872182580052004</v>
      </c>
      <c r="G2557" s="250"/>
      <c r="H2557" s="250"/>
      <c r="I2557" s="250"/>
      <c r="J2557" s="250">
        <f t="shared" si="215"/>
        <v>0.29162045037104001</v>
      </c>
      <c r="K2557" s="250">
        <f t="shared" si="215"/>
        <v>0.28252224965551997</v>
      </c>
      <c r="L2557" s="250">
        <f t="shared" si="207"/>
        <v>0.28252224965551997</v>
      </c>
      <c r="M2557" s="250"/>
      <c r="N2557" s="250"/>
      <c r="O2557" s="250"/>
      <c r="P2557" s="250">
        <f t="shared" si="216"/>
        <v>0.34064051773752002</v>
      </c>
      <c r="Q2557" s="250">
        <f t="shared" si="216"/>
        <v>0.34489679315172</v>
      </c>
      <c r="R2557" s="250">
        <f t="shared" si="208"/>
        <v>0.34064051773752002</v>
      </c>
      <c r="S2557" s="250"/>
      <c r="T2557" s="250">
        <f t="shared" si="217"/>
        <v>0.50757987147438666</v>
      </c>
      <c r="U2557" s="250">
        <f t="shared" si="217"/>
        <v>0.4944389710896866</v>
      </c>
      <c r="V2557" s="250">
        <f t="shared" si="217"/>
        <v>0.49808977269344867</v>
      </c>
      <c r="W2557" s="250">
        <f t="shared" si="209"/>
        <v>0.4944389710896866</v>
      </c>
      <c r="X2557" s="250"/>
      <c r="Y2557" s="250"/>
      <c r="Z2557" s="250"/>
      <c r="AA2557" s="250"/>
    </row>
    <row r="2558" spans="1:27" ht="14.25" hidden="1" customHeight="1">
      <c r="A2558" s="120">
        <v>0.27</v>
      </c>
      <c r="B2558" s="120">
        <v>0.2</v>
      </c>
      <c r="C2558" s="120">
        <v>0.53</v>
      </c>
      <c r="D2558" s="250">
        <f t="shared" si="214"/>
        <v>0.31178539087520002</v>
      </c>
      <c r="E2558" s="250">
        <f t="shared" si="214"/>
        <v>0.29904080722052007</v>
      </c>
      <c r="F2558" s="250">
        <f t="shared" si="206"/>
        <v>0.29904080722052007</v>
      </c>
      <c r="G2558" s="250"/>
      <c r="H2558" s="250"/>
      <c r="I2558" s="250"/>
      <c r="J2558" s="250">
        <f t="shared" si="215"/>
        <v>0.29130317018528001</v>
      </c>
      <c r="K2558" s="250">
        <f t="shared" si="215"/>
        <v>0.28284123107552001</v>
      </c>
      <c r="L2558" s="250">
        <f t="shared" si="207"/>
        <v>0.28284123107552001</v>
      </c>
      <c r="M2558" s="250"/>
      <c r="N2558" s="250"/>
      <c r="O2558" s="250"/>
      <c r="P2558" s="250">
        <f t="shared" si="216"/>
        <v>0.34064668471164</v>
      </c>
      <c r="Q2558" s="250">
        <f t="shared" si="216"/>
        <v>0.34489062617760002</v>
      </c>
      <c r="R2558" s="250">
        <f t="shared" si="208"/>
        <v>0.34064668471164</v>
      </c>
      <c r="S2558" s="250"/>
      <c r="T2558" s="250">
        <f t="shared" si="217"/>
        <v>0.50714994823357562</v>
      </c>
      <c r="U2558" s="250">
        <f t="shared" si="217"/>
        <v>0.49464764979792203</v>
      </c>
      <c r="V2558" s="250">
        <f t="shared" si="217"/>
        <v>0.4982984369709646</v>
      </c>
      <c r="W2558" s="250">
        <f t="shared" si="209"/>
        <v>0.49464764979792203</v>
      </c>
      <c r="X2558" s="250"/>
      <c r="Y2558" s="250"/>
      <c r="Z2558" s="250"/>
      <c r="AA2558" s="250"/>
    </row>
    <row r="2559" spans="1:27" ht="14.25" hidden="1" customHeight="1">
      <c r="A2559" s="120">
        <v>0.27</v>
      </c>
      <c r="B2559" s="120">
        <v>0.21</v>
      </c>
      <c r="C2559" s="120">
        <v>0.52</v>
      </c>
      <c r="D2559" s="250">
        <f t="shared" si="214"/>
        <v>0.31143812643596003</v>
      </c>
      <c r="E2559" s="250">
        <f t="shared" si="214"/>
        <v>0.29935978864052004</v>
      </c>
      <c r="F2559" s="250">
        <f t="shared" si="206"/>
        <v>0.29935978864052004</v>
      </c>
      <c r="G2559" s="250"/>
      <c r="H2559" s="250"/>
      <c r="I2559" s="250"/>
      <c r="J2559" s="250">
        <f t="shared" si="215"/>
        <v>0.29098588999952002</v>
      </c>
      <c r="K2559" s="250">
        <f t="shared" si="215"/>
        <v>0.28316021249552004</v>
      </c>
      <c r="L2559" s="250">
        <f t="shared" si="207"/>
        <v>0.28316021249552004</v>
      </c>
      <c r="M2559" s="250"/>
      <c r="N2559" s="250"/>
      <c r="O2559" s="250"/>
      <c r="P2559" s="250">
        <f t="shared" si="216"/>
        <v>0.34065285168575998</v>
      </c>
      <c r="Q2559" s="250">
        <f t="shared" si="216"/>
        <v>0.34488445920347999</v>
      </c>
      <c r="R2559" s="250">
        <f t="shared" si="208"/>
        <v>0.34065285168575998</v>
      </c>
      <c r="S2559" s="250"/>
      <c r="T2559" s="250">
        <f t="shared" si="217"/>
        <v>0.50672002499276436</v>
      </c>
      <c r="U2559" s="250">
        <f t="shared" si="217"/>
        <v>0.49485632850615746</v>
      </c>
      <c r="V2559" s="250">
        <f t="shared" si="217"/>
        <v>0.49850710124848058</v>
      </c>
      <c r="W2559" s="250">
        <f t="shared" si="209"/>
        <v>0.49485632850615746</v>
      </c>
      <c r="X2559" s="250"/>
      <c r="Y2559" s="250"/>
      <c r="Z2559" s="250"/>
      <c r="AA2559" s="250"/>
    </row>
    <row r="2560" spans="1:27" ht="14.25" hidden="1" customHeight="1">
      <c r="A2560" s="120">
        <v>0.27</v>
      </c>
      <c r="B2560" s="120">
        <v>0.22</v>
      </c>
      <c r="C2560" s="120">
        <v>0.51</v>
      </c>
      <c r="D2560" s="250">
        <f t="shared" si="214"/>
        <v>0.31109086199671998</v>
      </c>
      <c r="E2560" s="250">
        <f t="shared" si="214"/>
        <v>0.29967877006052002</v>
      </c>
      <c r="F2560" s="250">
        <f t="shared" si="206"/>
        <v>0.29967877006052002</v>
      </c>
      <c r="G2560" s="250"/>
      <c r="H2560" s="250"/>
      <c r="I2560" s="250"/>
      <c r="J2560" s="250">
        <f t="shared" si="215"/>
        <v>0.29066860981375997</v>
      </c>
      <c r="K2560" s="250">
        <f t="shared" si="215"/>
        <v>0.28347919391552001</v>
      </c>
      <c r="L2560" s="250">
        <f t="shared" si="207"/>
        <v>0.28347919391552001</v>
      </c>
      <c r="M2560" s="250"/>
      <c r="N2560" s="250"/>
      <c r="O2560" s="250"/>
      <c r="P2560" s="250">
        <f t="shared" si="216"/>
        <v>0.34065901865987996</v>
      </c>
      <c r="Q2560" s="250">
        <f t="shared" si="216"/>
        <v>0.34487829222936001</v>
      </c>
      <c r="R2560" s="250">
        <f t="shared" si="208"/>
        <v>0.34065901865987996</v>
      </c>
      <c r="S2560" s="250"/>
      <c r="T2560" s="250">
        <f t="shared" si="217"/>
        <v>0.50629010175195321</v>
      </c>
      <c r="U2560" s="250">
        <f t="shared" si="217"/>
        <v>0.49506500721439284</v>
      </c>
      <c r="V2560" s="250">
        <f t="shared" si="217"/>
        <v>0.4987157655259965</v>
      </c>
      <c r="W2560" s="250">
        <f t="shared" si="209"/>
        <v>0.49506500721439284</v>
      </c>
      <c r="X2560" s="250"/>
      <c r="Y2560" s="250"/>
      <c r="Z2560" s="250"/>
      <c r="AA2560" s="250"/>
    </row>
    <row r="2561" spans="1:27" ht="14.25" hidden="1" customHeight="1">
      <c r="A2561" s="120">
        <v>0.27</v>
      </c>
      <c r="B2561" s="120">
        <v>0.23</v>
      </c>
      <c r="C2561" s="120">
        <v>0.5</v>
      </c>
      <c r="D2561" s="250">
        <f t="shared" si="214"/>
        <v>0.31074359755748004</v>
      </c>
      <c r="E2561" s="250">
        <f t="shared" si="214"/>
        <v>0.29999775148051999</v>
      </c>
      <c r="F2561" s="250">
        <f t="shared" si="206"/>
        <v>0.29999775148051999</v>
      </c>
      <c r="G2561" s="250"/>
      <c r="H2561" s="250"/>
      <c r="I2561" s="250"/>
      <c r="J2561" s="250">
        <f t="shared" si="215"/>
        <v>0.29035132962800003</v>
      </c>
      <c r="K2561" s="250">
        <f t="shared" si="215"/>
        <v>0.28379817533551999</v>
      </c>
      <c r="L2561" s="250">
        <f t="shared" si="207"/>
        <v>0.28379817533551999</v>
      </c>
      <c r="M2561" s="250"/>
      <c r="N2561" s="250"/>
      <c r="O2561" s="250"/>
      <c r="P2561" s="250">
        <f t="shared" si="216"/>
        <v>0.34066518563399995</v>
      </c>
      <c r="Q2561" s="250">
        <f t="shared" si="216"/>
        <v>0.34487212525524003</v>
      </c>
      <c r="R2561" s="250">
        <f t="shared" si="208"/>
        <v>0.34066518563399995</v>
      </c>
      <c r="S2561" s="250"/>
      <c r="T2561" s="250">
        <f t="shared" si="217"/>
        <v>0.50586017851114207</v>
      </c>
      <c r="U2561" s="250">
        <f t="shared" si="217"/>
        <v>0.49527368592262822</v>
      </c>
      <c r="V2561" s="250">
        <f t="shared" si="217"/>
        <v>0.49892442980351248</v>
      </c>
      <c r="W2561" s="250">
        <f t="shared" si="209"/>
        <v>0.49527368592262822</v>
      </c>
      <c r="X2561" s="250"/>
      <c r="Y2561" s="250"/>
      <c r="Z2561" s="250"/>
      <c r="AA2561" s="250"/>
    </row>
    <row r="2562" spans="1:27" ht="14.25" hidden="1" customHeight="1">
      <c r="A2562" s="120">
        <v>0.27</v>
      </c>
      <c r="B2562" s="120">
        <v>0.24</v>
      </c>
      <c r="C2562" s="120">
        <v>0.49</v>
      </c>
      <c r="D2562" s="250">
        <f t="shared" si="214"/>
        <v>0.31039633311824</v>
      </c>
      <c r="E2562" s="250">
        <f t="shared" si="214"/>
        <v>0.30031673290052002</v>
      </c>
      <c r="F2562" s="250">
        <f t="shared" si="206"/>
        <v>0.30031673290052002</v>
      </c>
      <c r="G2562" s="250"/>
      <c r="H2562" s="250"/>
      <c r="I2562" s="250"/>
      <c r="J2562" s="250">
        <f t="shared" si="215"/>
        <v>0.29003404944223998</v>
      </c>
      <c r="K2562" s="250">
        <f t="shared" si="215"/>
        <v>0.28411715675551996</v>
      </c>
      <c r="L2562" s="250">
        <f t="shared" si="207"/>
        <v>0.28411715675551996</v>
      </c>
      <c r="M2562" s="250"/>
      <c r="N2562" s="250"/>
      <c r="O2562" s="250"/>
      <c r="P2562" s="250">
        <f t="shared" si="216"/>
        <v>0.34067135260811998</v>
      </c>
      <c r="Q2562" s="250">
        <f t="shared" si="216"/>
        <v>0.34486595828111999</v>
      </c>
      <c r="R2562" s="250">
        <f t="shared" si="208"/>
        <v>0.34067135260811998</v>
      </c>
      <c r="S2562" s="250"/>
      <c r="T2562" s="250">
        <f t="shared" si="217"/>
        <v>0.50543025527033092</v>
      </c>
      <c r="U2562" s="250">
        <f t="shared" si="217"/>
        <v>0.49548236463086359</v>
      </c>
      <c r="V2562" s="250">
        <f t="shared" si="217"/>
        <v>0.49913309408102846</v>
      </c>
      <c r="W2562" s="250">
        <f t="shared" si="209"/>
        <v>0.49548236463086359</v>
      </c>
      <c r="X2562" s="250"/>
      <c r="Y2562" s="250"/>
      <c r="Z2562" s="250"/>
      <c r="AA2562" s="250"/>
    </row>
    <row r="2563" spans="1:27" ht="14.25" hidden="1" customHeight="1">
      <c r="A2563" s="120">
        <v>0.27</v>
      </c>
      <c r="B2563" s="120">
        <v>0.25</v>
      </c>
      <c r="C2563" s="120">
        <v>0.48</v>
      </c>
      <c r="D2563" s="250">
        <f t="shared" si="214"/>
        <v>0.31004906867900001</v>
      </c>
      <c r="E2563" s="250">
        <f t="shared" si="214"/>
        <v>0.30063571432052005</v>
      </c>
      <c r="F2563" s="250">
        <f t="shared" si="206"/>
        <v>0.30063571432052005</v>
      </c>
      <c r="G2563" s="250"/>
      <c r="H2563" s="250"/>
      <c r="I2563" s="250"/>
      <c r="J2563" s="250">
        <f t="shared" si="215"/>
        <v>0.28971676925648004</v>
      </c>
      <c r="K2563" s="250">
        <f t="shared" si="215"/>
        <v>0.28443613817551999</v>
      </c>
      <c r="L2563" s="250">
        <f t="shared" si="207"/>
        <v>0.28443613817551999</v>
      </c>
      <c r="M2563" s="250"/>
      <c r="N2563" s="250"/>
      <c r="O2563" s="250"/>
      <c r="P2563" s="250">
        <f t="shared" si="216"/>
        <v>0.34067751958224002</v>
      </c>
      <c r="Q2563" s="250">
        <f t="shared" si="216"/>
        <v>0.34485979130699995</v>
      </c>
      <c r="R2563" s="250">
        <f t="shared" si="208"/>
        <v>0.34067751958224002</v>
      </c>
      <c r="S2563" s="250"/>
      <c r="T2563" s="250">
        <f t="shared" si="217"/>
        <v>0.50500033202951977</v>
      </c>
      <c r="U2563" s="250">
        <f t="shared" si="217"/>
        <v>0.49569104333909897</v>
      </c>
      <c r="V2563" s="250">
        <f t="shared" si="217"/>
        <v>0.49934175835854444</v>
      </c>
      <c r="W2563" s="250">
        <f t="shared" si="209"/>
        <v>0.49569104333909897</v>
      </c>
      <c r="X2563" s="250"/>
      <c r="Y2563" s="250"/>
      <c r="Z2563" s="250"/>
      <c r="AA2563" s="250"/>
    </row>
    <row r="2564" spans="1:27" ht="14.25" hidden="1" customHeight="1">
      <c r="A2564" s="120">
        <v>0.27</v>
      </c>
      <c r="B2564" s="120">
        <v>0.26</v>
      </c>
      <c r="C2564" s="120">
        <v>0.47</v>
      </c>
      <c r="D2564" s="250">
        <f t="shared" si="214"/>
        <v>0.30970180423976001</v>
      </c>
      <c r="E2564" s="250">
        <f t="shared" si="214"/>
        <v>0.30095469574052003</v>
      </c>
      <c r="F2564" s="250">
        <f t="shared" si="206"/>
        <v>0.30095469574052003</v>
      </c>
      <c r="G2564" s="250"/>
      <c r="H2564" s="250"/>
      <c r="I2564" s="250"/>
      <c r="J2564" s="250">
        <f t="shared" si="215"/>
        <v>0.28939948907072</v>
      </c>
      <c r="K2564" s="250">
        <f t="shared" si="215"/>
        <v>0.28475511959552002</v>
      </c>
      <c r="L2564" s="250">
        <f t="shared" si="207"/>
        <v>0.28475511959552002</v>
      </c>
      <c r="M2564" s="250"/>
      <c r="N2564" s="250"/>
      <c r="O2564" s="250"/>
      <c r="P2564" s="250">
        <f t="shared" si="216"/>
        <v>0.34068368655636</v>
      </c>
      <c r="Q2564" s="250">
        <f t="shared" si="216"/>
        <v>0.34485362433288003</v>
      </c>
      <c r="R2564" s="250">
        <f t="shared" si="208"/>
        <v>0.34068368655636</v>
      </c>
      <c r="S2564" s="250"/>
      <c r="T2564" s="250">
        <f t="shared" si="217"/>
        <v>0.50457040878870851</v>
      </c>
      <c r="U2564" s="250">
        <f t="shared" si="217"/>
        <v>0.49589972204733446</v>
      </c>
      <c r="V2564" s="250">
        <f t="shared" si="217"/>
        <v>0.49955042263606031</v>
      </c>
      <c r="W2564" s="250">
        <f t="shared" si="209"/>
        <v>0.49589972204733446</v>
      </c>
      <c r="X2564" s="250"/>
      <c r="Y2564" s="250"/>
      <c r="Z2564" s="250"/>
      <c r="AA2564" s="250"/>
    </row>
    <row r="2565" spans="1:27" ht="14.25" hidden="1" customHeight="1">
      <c r="A2565" s="120">
        <v>0.27</v>
      </c>
      <c r="B2565" s="120">
        <v>0.27</v>
      </c>
      <c r="C2565" s="120">
        <v>0.46</v>
      </c>
      <c r="D2565" s="250">
        <f t="shared" si="214"/>
        <v>0.30935453980052008</v>
      </c>
      <c r="E2565" s="250">
        <f t="shared" si="214"/>
        <v>0.30127367716052</v>
      </c>
      <c r="F2565" s="250">
        <f t="shared" si="206"/>
        <v>0.30127367716052</v>
      </c>
      <c r="G2565" s="250"/>
      <c r="H2565" s="250"/>
      <c r="I2565" s="250"/>
      <c r="J2565" s="250">
        <f t="shared" si="215"/>
        <v>0.28908220888496</v>
      </c>
      <c r="K2565" s="250">
        <f t="shared" si="215"/>
        <v>0.28507410101552</v>
      </c>
      <c r="L2565" s="250">
        <f t="shared" si="207"/>
        <v>0.28507410101552</v>
      </c>
      <c r="M2565" s="250"/>
      <c r="N2565" s="250"/>
      <c r="O2565" s="250"/>
      <c r="P2565" s="250">
        <f t="shared" si="216"/>
        <v>0.34068985353047998</v>
      </c>
      <c r="Q2565" s="250">
        <f t="shared" si="216"/>
        <v>0.34484745735875999</v>
      </c>
      <c r="R2565" s="250">
        <f t="shared" si="208"/>
        <v>0.34068985353047998</v>
      </c>
      <c r="S2565" s="250"/>
      <c r="T2565" s="250">
        <f t="shared" si="217"/>
        <v>0.50414048554789737</v>
      </c>
      <c r="U2565" s="250">
        <f t="shared" si="217"/>
        <v>0.49610840075556983</v>
      </c>
      <c r="V2565" s="250">
        <f t="shared" si="217"/>
        <v>0.4997590869135764</v>
      </c>
      <c r="W2565" s="250">
        <f t="shared" si="209"/>
        <v>0.49610840075556983</v>
      </c>
      <c r="X2565" s="250"/>
      <c r="Y2565" s="250"/>
      <c r="Z2565" s="250"/>
      <c r="AA2565" s="250"/>
    </row>
    <row r="2566" spans="1:27" ht="14.25" hidden="1" customHeight="1">
      <c r="A2566" s="120">
        <v>0.27</v>
      </c>
      <c r="B2566" s="120">
        <v>0.28000000000000003</v>
      </c>
      <c r="C2566" s="120">
        <v>0.45</v>
      </c>
      <c r="D2566" s="250">
        <f t="shared" si="214"/>
        <v>0.30900727536128003</v>
      </c>
      <c r="E2566" s="250">
        <f t="shared" si="214"/>
        <v>0.30159265858052003</v>
      </c>
      <c r="F2566" s="250">
        <f t="shared" si="206"/>
        <v>0.30159265858052003</v>
      </c>
      <c r="G2566" s="250"/>
      <c r="H2566" s="250"/>
      <c r="I2566" s="250"/>
      <c r="J2566" s="250">
        <f t="shared" si="215"/>
        <v>0.28876492869920001</v>
      </c>
      <c r="K2566" s="250">
        <f t="shared" si="215"/>
        <v>0.28539308243552003</v>
      </c>
      <c r="L2566" s="250">
        <f t="shared" si="207"/>
        <v>0.28539308243552003</v>
      </c>
      <c r="M2566" s="250"/>
      <c r="N2566" s="250"/>
      <c r="O2566" s="250"/>
      <c r="P2566" s="250">
        <f t="shared" si="216"/>
        <v>0.34069602050460002</v>
      </c>
      <c r="Q2566" s="250">
        <f t="shared" si="216"/>
        <v>0.34484129038464001</v>
      </c>
      <c r="R2566" s="250">
        <f t="shared" si="208"/>
        <v>0.34069602050460002</v>
      </c>
      <c r="S2566" s="250"/>
      <c r="T2566" s="250">
        <f t="shared" si="217"/>
        <v>0.50371056230708622</v>
      </c>
      <c r="U2566" s="250">
        <f t="shared" si="217"/>
        <v>0.49631707946380521</v>
      </c>
      <c r="V2566" s="250">
        <f t="shared" si="217"/>
        <v>0.49996775119109227</v>
      </c>
      <c r="W2566" s="250">
        <f t="shared" si="209"/>
        <v>0.49631707946380521</v>
      </c>
      <c r="X2566" s="250"/>
      <c r="Y2566" s="250"/>
      <c r="Z2566" s="250"/>
      <c r="AA2566" s="250"/>
    </row>
    <row r="2567" spans="1:27" ht="14.25" hidden="1" customHeight="1">
      <c r="A2567" s="120">
        <v>0.27</v>
      </c>
      <c r="B2567" s="120">
        <v>0.28999999999999998</v>
      </c>
      <c r="C2567" s="120">
        <v>0.44</v>
      </c>
      <c r="D2567" s="250">
        <f t="shared" si="214"/>
        <v>0.30866001092203998</v>
      </c>
      <c r="E2567" s="250">
        <f t="shared" si="214"/>
        <v>0.30191164000052007</v>
      </c>
      <c r="F2567" s="250">
        <f t="shared" si="206"/>
        <v>0.30191164000052007</v>
      </c>
      <c r="G2567" s="250"/>
      <c r="H2567" s="250"/>
      <c r="I2567" s="250"/>
      <c r="J2567" s="250">
        <f t="shared" si="215"/>
        <v>0.28844764851343996</v>
      </c>
      <c r="K2567" s="250">
        <f t="shared" si="215"/>
        <v>0.28571206385552</v>
      </c>
      <c r="L2567" s="250">
        <f t="shared" si="207"/>
        <v>0.28571206385552</v>
      </c>
      <c r="M2567" s="250"/>
      <c r="N2567" s="250"/>
      <c r="O2567" s="250"/>
      <c r="P2567" s="250">
        <f t="shared" si="216"/>
        <v>0.34070218747872</v>
      </c>
      <c r="Q2567" s="250">
        <f t="shared" si="216"/>
        <v>0.34483512341051997</v>
      </c>
      <c r="R2567" s="250">
        <f t="shared" si="208"/>
        <v>0.34070218747872</v>
      </c>
      <c r="S2567" s="250"/>
      <c r="T2567" s="250">
        <f t="shared" si="217"/>
        <v>0.50328063906627496</v>
      </c>
      <c r="U2567" s="250">
        <f t="shared" si="217"/>
        <v>0.49652575817204059</v>
      </c>
      <c r="V2567" s="250">
        <f t="shared" si="217"/>
        <v>0.50017641546860825</v>
      </c>
      <c r="W2567" s="250">
        <f t="shared" si="209"/>
        <v>0.49652575817204059</v>
      </c>
      <c r="X2567" s="250"/>
      <c r="Y2567" s="250"/>
      <c r="Z2567" s="250"/>
      <c r="AA2567" s="250"/>
    </row>
    <row r="2568" spans="1:27" ht="14.25" hidden="1" customHeight="1">
      <c r="A2568" s="120">
        <v>0.27</v>
      </c>
      <c r="B2568" s="120">
        <v>0.3</v>
      </c>
      <c r="C2568" s="120">
        <v>0.43</v>
      </c>
      <c r="D2568" s="250">
        <f t="shared" si="214"/>
        <v>0.30831274648279999</v>
      </c>
      <c r="E2568" s="250">
        <f t="shared" si="214"/>
        <v>0.30223062142051998</v>
      </c>
      <c r="F2568" s="250">
        <f t="shared" si="206"/>
        <v>0.30223062142051998</v>
      </c>
      <c r="G2568" s="250"/>
      <c r="H2568" s="250"/>
      <c r="I2568" s="250"/>
      <c r="J2568" s="250">
        <f t="shared" si="215"/>
        <v>0.28813036832768002</v>
      </c>
      <c r="K2568" s="250">
        <f t="shared" si="215"/>
        <v>0.28603104527552003</v>
      </c>
      <c r="L2568" s="250">
        <f t="shared" si="207"/>
        <v>0.28603104527552003</v>
      </c>
      <c r="M2568" s="250"/>
      <c r="N2568" s="250"/>
      <c r="O2568" s="250"/>
      <c r="P2568" s="250">
        <f t="shared" si="216"/>
        <v>0.34070835445283998</v>
      </c>
      <c r="Q2568" s="250">
        <f t="shared" si="216"/>
        <v>0.34482895643639999</v>
      </c>
      <c r="R2568" s="250">
        <f t="shared" si="208"/>
        <v>0.34070835445283998</v>
      </c>
      <c r="S2568" s="250"/>
      <c r="T2568" s="250">
        <f t="shared" si="217"/>
        <v>0.50285071582546381</v>
      </c>
      <c r="U2568" s="250">
        <f t="shared" si="217"/>
        <v>0.49673443688027596</v>
      </c>
      <c r="V2568" s="250">
        <f t="shared" si="217"/>
        <v>0.50038507974612423</v>
      </c>
      <c r="W2568" s="250">
        <f t="shared" si="209"/>
        <v>0.49673443688027596</v>
      </c>
      <c r="X2568" s="250"/>
      <c r="Y2568" s="250"/>
      <c r="Z2568" s="250"/>
      <c r="AA2568" s="250"/>
    </row>
    <row r="2569" spans="1:27" ht="14.25" hidden="1" customHeight="1">
      <c r="A2569" s="120">
        <v>0.27</v>
      </c>
      <c r="B2569" s="120">
        <v>0.31</v>
      </c>
      <c r="C2569" s="120">
        <v>0.42</v>
      </c>
      <c r="D2569" s="250">
        <f t="shared" si="214"/>
        <v>0.30796548204356</v>
      </c>
      <c r="E2569" s="250">
        <f t="shared" si="214"/>
        <v>0.30254960284052002</v>
      </c>
      <c r="F2569" s="250">
        <f t="shared" si="206"/>
        <v>0.30254960284052002</v>
      </c>
      <c r="G2569" s="250"/>
      <c r="H2569" s="250"/>
      <c r="I2569" s="250"/>
      <c r="J2569" s="250">
        <f t="shared" si="215"/>
        <v>0.28781308814191997</v>
      </c>
      <c r="K2569" s="250">
        <f t="shared" si="215"/>
        <v>0.28635002669552001</v>
      </c>
      <c r="L2569" s="250">
        <f t="shared" si="207"/>
        <v>0.28635002669552001</v>
      </c>
      <c r="M2569" s="250"/>
      <c r="N2569" s="250"/>
      <c r="O2569" s="250"/>
      <c r="P2569" s="250">
        <f t="shared" si="216"/>
        <v>0.34071452142695996</v>
      </c>
      <c r="Q2569" s="250">
        <f t="shared" si="216"/>
        <v>0.34482278946227995</v>
      </c>
      <c r="R2569" s="250">
        <f t="shared" si="208"/>
        <v>0.34071452142695996</v>
      </c>
      <c r="S2569" s="250"/>
      <c r="T2569" s="250">
        <f t="shared" si="217"/>
        <v>0.50242079258465266</v>
      </c>
      <c r="U2569" s="250">
        <f t="shared" si="217"/>
        <v>0.49694311558851134</v>
      </c>
      <c r="V2569" s="250">
        <f t="shared" si="217"/>
        <v>0.50059374402364021</v>
      </c>
      <c r="W2569" s="250">
        <f t="shared" si="209"/>
        <v>0.49694311558851134</v>
      </c>
      <c r="X2569" s="250"/>
      <c r="Y2569" s="250"/>
      <c r="Z2569" s="250"/>
      <c r="AA2569" s="250"/>
    </row>
    <row r="2570" spans="1:27" ht="14.25" hidden="1" customHeight="1">
      <c r="A2570" s="120">
        <v>0.27</v>
      </c>
      <c r="B2570" s="120">
        <v>0.32</v>
      </c>
      <c r="C2570" s="120">
        <v>0.41</v>
      </c>
      <c r="D2570" s="250">
        <f t="shared" si="214"/>
        <v>0.30761821760432001</v>
      </c>
      <c r="E2570" s="250">
        <f t="shared" si="214"/>
        <v>0.30286858426051999</v>
      </c>
      <c r="F2570" s="250">
        <f t="shared" si="206"/>
        <v>0.30286858426051999</v>
      </c>
      <c r="G2570" s="250"/>
      <c r="H2570" s="250"/>
      <c r="I2570" s="250"/>
      <c r="J2570" s="250">
        <f t="shared" si="215"/>
        <v>0.28749580795616003</v>
      </c>
      <c r="K2570" s="250">
        <f t="shared" si="215"/>
        <v>0.28666900811552004</v>
      </c>
      <c r="L2570" s="250">
        <f t="shared" si="207"/>
        <v>0.28666900811552004</v>
      </c>
      <c r="M2570" s="250"/>
      <c r="N2570" s="250"/>
      <c r="O2570" s="250"/>
      <c r="P2570" s="250">
        <f t="shared" si="216"/>
        <v>0.34072068840107994</v>
      </c>
      <c r="Q2570" s="250">
        <f t="shared" si="216"/>
        <v>0.34481662248816003</v>
      </c>
      <c r="R2570" s="250">
        <f t="shared" si="208"/>
        <v>0.34072068840107994</v>
      </c>
      <c r="S2570" s="250"/>
      <c r="T2570" s="250">
        <f t="shared" si="217"/>
        <v>0.50199086934384152</v>
      </c>
      <c r="U2570" s="250">
        <f t="shared" si="217"/>
        <v>0.49715179429674683</v>
      </c>
      <c r="V2570" s="250">
        <f t="shared" si="217"/>
        <v>0.50080240830115608</v>
      </c>
      <c r="W2570" s="250">
        <f t="shared" si="209"/>
        <v>0.49715179429674683</v>
      </c>
      <c r="X2570" s="250"/>
      <c r="Y2570" s="250"/>
      <c r="Z2570" s="250"/>
      <c r="AA2570" s="250"/>
    </row>
    <row r="2571" spans="1:27" ht="14.25" hidden="1" customHeight="1">
      <c r="A2571" s="120">
        <v>0.27</v>
      </c>
      <c r="B2571" s="120">
        <v>0.33</v>
      </c>
      <c r="C2571" s="120">
        <v>0.4</v>
      </c>
      <c r="D2571" s="250">
        <f t="shared" si="214"/>
        <v>0.30727095316508002</v>
      </c>
      <c r="E2571" s="250">
        <f t="shared" si="214"/>
        <v>0.30318756568052002</v>
      </c>
      <c r="F2571" s="250">
        <f t="shared" si="206"/>
        <v>0.30318756568052002</v>
      </c>
      <c r="G2571" s="250"/>
      <c r="H2571" s="250"/>
      <c r="I2571" s="250"/>
      <c r="J2571" s="250">
        <f t="shared" si="215"/>
        <v>0.28717852777040004</v>
      </c>
      <c r="K2571" s="250">
        <f t="shared" si="215"/>
        <v>0.28698798953552002</v>
      </c>
      <c r="L2571" s="250">
        <f t="shared" si="207"/>
        <v>0.28698798953552002</v>
      </c>
      <c r="M2571" s="250"/>
      <c r="N2571" s="250"/>
      <c r="O2571" s="250"/>
      <c r="P2571" s="250">
        <f t="shared" si="216"/>
        <v>0.34072685537519998</v>
      </c>
      <c r="Q2571" s="250">
        <f t="shared" si="216"/>
        <v>0.34481045551403999</v>
      </c>
      <c r="R2571" s="250">
        <f t="shared" si="208"/>
        <v>0.34072685537519998</v>
      </c>
      <c r="S2571" s="250"/>
      <c r="T2571" s="250">
        <f t="shared" si="217"/>
        <v>0.50156094610303037</v>
      </c>
      <c r="U2571" s="250">
        <f t="shared" si="217"/>
        <v>0.49736047300498221</v>
      </c>
      <c r="V2571" s="250">
        <f t="shared" si="217"/>
        <v>0.50101107257867206</v>
      </c>
      <c r="W2571" s="250">
        <f t="shared" si="209"/>
        <v>0.49736047300498221</v>
      </c>
      <c r="X2571" s="250"/>
      <c r="Y2571" s="250"/>
      <c r="Z2571" s="250"/>
      <c r="AA2571" s="250"/>
    </row>
    <row r="2572" spans="1:27" ht="14.25" hidden="1" customHeight="1">
      <c r="A2572" s="120">
        <v>0.27</v>
      </c>
      <c r="B2572" s="120">
        <v>0.34</v>
      </c>
      <c r="C2572" s="120">
        <v>0.39</v>
      </c>
      <c r="D2572" s="250">
        <f t="shared" si="214"/>
        <v>0.30692368872584003</v>
      </c>
      <c r="E2572" s="250">
        <f t="shared" si="214"/>
        <v>0.30350654710052005</v>
      </c>
      <c r="F2572" s="250">
        <f t="shared" si="206"/>
        <v>0.30350654710052005</v>
      </c>
      <c r="G2572" s="250"/>
      <c r="H2572" s="250"/>
      <c r="I2572" s="250"/>
      <c r="J2572" s="250">
        <f t="shared" si="215"/>
        <v>0.28686124758464004</v>
      </c>
      <c r="K2572" s="250">
        <f t="shared" si="215"/>
        <v>0.28730697095552005</v>
      </c>
      <c r="L2572" s="250">
        <f t="shared" si="207"/>
        <v>0.28686124758464004</v>
      </c>
      <c r="M2572" s="250"/>
      <c r="N2572" s="250"/>
      <c r="O2572" s="250"/>
      <c r="P2572" s="250">
        <f t="shared" si="216"/>
        <v>0.34073302234932001</v>
      </c>
      <c r="Q2572" s="250">
        <f t="shared" si="216"/>
        <v>0.34480428853992001</v>
      </c>
      <c r="R2572" s="250">
        <f t="shared" si="208"/>
        <v>0.34073302234932001</v>
      </c>
      <c r="S2572" s="250"/>
      <c r="T2572" s="250">
        <f t="shared" si="217"/>
        <v>0.50113102286221922</v>
      </c>
      <c r="U2572" s="250">
        <f t="shared" si="217"/>
        <v>0.49756915171321769</v>
      </c>
      <c r="V2572" s="250">
        <f t="shared" si="217"/>
        <v>0.50121973685618815</v>
      </c>
      <c r="W2572" s="250">
        <f t="shared" si="209"/>
        <v>0.49756915171321769</v>
      </c>
      <c r="X2572" s="250"/>
      <c r="Y2572" s="250"/>
      <c r="Z2572" s="250"/>
      <c r="AA2572" s="250"/>
    </row>
    <row r="2573" spans="1:27" ht="14.25" hidden="1" customHeight="1">
      <c r="A2573" s="120">
        <v>0.27</v>
      </c>
      <c r="B2573" s="120">
        <v>0.35</v>
      </c>
      <c r="C2573" s="120">
        <v>0.38</v>
      </c>
      <c r="D2573" s="250">
        <f t="shared" si="214"/>
        <v>0.30657642428660004</v>
      </c>
      <c r="E2573" s="250">
        <f t="shared" si="214"/>
        <v>0.30382552852052003</v>
      </c>
      <c r="F2573" s="250">
        <f t="shared" si="206"/>
        <v>0.30382552852052003</v>
      </c>
      <c r="G2573" s="250"/>
      <c r="H2573" s="250"/>
      <c r="I2573" s="250"/>
      <c r="J2573" s="250">
        <f t="shared" si="215"/>
        <v>0.28654396739888</v>
      </c>
      <c r="K2573" s="250">
        <f t="shared" si="215"/>
        <v>0.28762595237552002</v>
      </c>
      <c r="L2573" s="250">
        <f t="shared" si="207"/>
        <v>0.28654396739888</v>
      </c>
      <c r="M2573" s="250"/>
      <c r="N2573" s="250"/>
      <c r="O2573" s="250"/>
      <c r="P2573" s="250">
        <f t="shared" si="216"/>
        <v>0.34073918932343999</v>
      </c>
      <c r="Q2573" s="250">
        <f t="shared" si="216"/>
        <v>0.34479812156579998</v>
      </c>
      <c r="R2573" s="250">
        <f t="shared" si="208"/>
        <v>0.34073918932343999</v>
      </c>
      <c r="S2573" s="250"/>
      <c r="T2573" s="250">
        <f t="shared" si="217"/>
        <v>0.50070109962140807</v>
      </c>
      <c r="U2573" s="250">
        <f t="shared" si="217"/>
        <v>0.49777783042145307</v>
      </c>
      <c r="V2573" s="250">
        <f t="shared" si="217"/>
        <v>0.50142840113370402</v>
      </c>
      <c r="W2573" s="250">
        <f t="shared" si="209"/>
        <v>0.49777783042145307</v>
      </c>
      <c r="X2573" s="250"/>
      <c r="Y2573" s="250"/>
      <c r="Z2573" s="250"/>
      <c r="AA2573" s="250"/>
    </row>
    <row r="2574" spans="1:27" ht="14.25" hidden="1" customHeight="1">
      <c r="A2574" s="120">
        <v>0.27</v>
      </c>
      <c r="B2574" s="120">
        <v>0.36</v>
      </c>
      <c r="C2574" s="120">
        <v>0.37</v>
      </c>
      <c r="D2574" s="250">
        <f t="shared" si="214"/>
        <v>0.30622915984735999</v>
      </c>
      <c r="E2574" s="250">
        <f t="shared" si="214"/>
        <v>0.30414450994052</v>
      </c>
      <c r="F2574" s="250">
        <f t="shared" si="206"/>
        <v>0.30414450994052</v>
      </c>
      <c r="G2574" s="250"/>
      <c r="H2574" s="250"/>
      <c r="I2574" s="250"/>
      <c r="J2574" s="250">
        <f t="shared" si="215"/>
        <v>0.28622668721311995</v>
      </c>
      <c r="K2574" s="250">
        <f t="shared" si="215"/>
        <v>0.28794493379552</v>
      </c>
      <c r="L2574" s="250">
        <f t="shared" si="207"/>
        <v>0.28622668721311995</v>
      </c>
      <c r="M2574" s="250"/>
      <c r="N2574" s="250"/>
      <c r="O2574" s="250"/>
      <c r="P2574" s="250">
        <f t="shared" si="216"/>
        <v>0.34074535629755998</v>
      </c>
      <c r="Q2574" s="250">
        <f t="shared" si="216"/>
        <v>0.34479195459167999</v>
      </c>
      <c r="R2574" s="250">
        <f t="shared" si="208"/>
        <v>0.34074535629755998</v>
      </c>
      <c r="S2574" s="250"/>
      <c r="T2574" s="250">
        <f t="shared" si="217"/>
        <v>0.50027117638059693</v>
      </c>
      <c r="U2574" s="250">
        <f t="shared" si="217"/>
        <v>0.49798650912968845</v>
      </c>
      <c r="V2574" s="250">
        <f t="shared" si="217"/>
        <v>0.50163706541122</v>
      </c>
      <c r="W2574" s="250">
        <f t="shared" si="209"/>
        <v>0.49798650912968845</v>
      </c>
      <c r="X2574" s="250"/>
      <c r="Y2574" s="250"/>
      <c r="Z2574" s="250"/>
      <c r="AA2574" s="250"/>
    </row>
    <row r="2575" spans="1:27" ht="14.25" hidden="1" customHeight="1">
      <c r="A2575" s="120">
        <v>0.27</v>
      </c>
      <c r="B2575" s="120">
        <v>0.37</v>
      </c>
      <c r="C2575" s="120">
        <v>0.36</v>
      </c>
      <c r="D2575" s="250">
        <f t="shared" si="214"/>
        <v>0.30588189540812005</v>
      </c>
      <c r="E2575" s="250">
        <f t="shared" si="214"/>
        <v>0.30446349136052003</v>
      </c>
      <c r="F2575" s="250">
        <f t="shared" si="206"/>
        <v>0.30446349136052003</v>
      </c>
      <c r="G2575" s="250"/>
      <c r="H2575" s="250"/>
      <c r="I2575" s="250"/>
      <c r="J2575" s="250">
        <f t="shared" si="215"/>
        <v>0.28590940702736001</v>
      </c>
      <c r="K2575" s="250">
        <f t="shared" si="215"/>
        <v>0.28826391521552003</v>
      </c>
      <c r="L2575" s="250">
        <f t="shared" si="207"/>
        <v>0.28590940702736001</v>
      </c>
      <c r="M2575" s="250"/>
      <c r="N2575" s="250"/>
      <c r="O2575" s="250"/>
      <c r="P2575" s="250">
        <f t="shared" si="216"/>
        <v>0.34075152327168001</v>
      </c>
      <c r="Q2575" s="250">
        <f t="shared" si="216"/>
        <v>0.34478578761755996</v>
      </c>
      <c r="R2575" s="250">
        <f t="shared" si="208"/>
        <v>0.34075152327168001</v>
      </c>
      <c r="S2575" s="250"/>
      <c r="T2575" s="250">
        <f t="shared" si="217"/>
        <v>0.49984125313978567</v>
      </c>
      <c r="U2575" s="250">
        <f t="shared" si="217"/>
        <v>0.49819518783792383</v>
      </c>
      <c r="V2575" s="250">
        <f t="shared" si="217"/>
        <v>0.50184572968873598</v>
      </c>
      <c r="W2575" s="250">
        <f t="shared" si="209"/>
        <v>0.49819518783792383</v>
      </c>
      <c r="X2575" s="250"/>
      <c r="Y2575" s="250"/>
      <c r="Z2575" s="250"/>
      <c r="AA2575" s="250"/>
    </row>
    <row r="2576" spans="1:27" ht="14.25" hidden="1" customHeight="1">
      <c r="A2576" s="120">
        <v>0.27</v>
      </c>
      <c r="B2576" s="120">
        <v>0.38</v>
      </c>
      <c r="C2576" s="120">
        <v>0.35</v>
      </c>
      <c r="D2576" s="250">
        <f t="shared" si="214"/>
        <v>0.30553463096888001</v>
      </c>
      <c r="E2576" s="250">
        <f t="shared" si="214"/>
        <v>0.30478247278052001</v>
      </c>
      <c r="F2576" s="250">
        <f t="shared" si="206"/>
        <v>0.30478247278052001</v>
      </c>
      <c r="G2576" s="250"/>
      <c r="H2576" s="250"/>
      <c r="I2576" s="250"/>
      <c r="J2576" s="250">
        <f t="shared" si="215"/>
        <v>0.28559212684159996</v>
      </c>
      <c r="K2576" s="250">
        <f t="shared" si="215"/>
        <v>0.28858289663552</v>
      </c>
      <c r="L2576" s="250">
        <f t="shared" si="207"/>
        <v>0.28559212684159996</v>
      </c>
      <c r="M2576" s="250"/>
      <c r="N2576" s="250"/>
      <c r="O2576" s="250"/>
      <c r="P2576" s="250">
        <f t="shared" si="216"/>
        <v>0.34075769024579999</v>
      </c>
      <c r="Q2576" s="250">
        <f t="shared" si="216"/>
        <v>0.34477962064343998</v>
      </c>
      <c r="R2576" s="250">
        <f t="shared" si="208"/>
        <v>0.34075769024579999</v>
      </c>
      <c r="S2576" s="250"/>
      <c r="T2576" s="250">
        <f t="shared" si="217"/>
        <v>0.49941132989897452</v>
      </c>
      <c r="U2576" s="250">
        <f t="shared" si="217"/>
        <v>0.4984038665461592</v>
      </c>
      <c r="V2576" s="250">
        <f t="shared" si="217"/>
        <v>0.50205439396625184</v>
      </c>
      <c r="W2576" s="250">
        <f t="shared" si="209"/>
        <v>0.4984038665461592</v>
      </c>
      <c r="X2576" s="250"/>
      <c r="Y2576" s="250"/>
      <c r="Z2576" s="250"/>
      <c r="AA2576" s="250"/>
    </row>
    <row r="2577" spans="1:27" ht="14.25" hidden="1" customHeight="1">
      <c r="A2577" s="120">
        <v>0.27</v>
      </c>
      <c r="B2577" s="120">
        <v>0.39</v>
      </c>
      <c r="C2577" s="120">
        <v>0.34</v>
      </c>
      <c r="D2577" s="250">
        <f t="shared" si="214"/>
        <v>0.30518736652964001</v>
      </c>
      <c r="E2577" s="250">
        <f t="shared" si="214"/>
        <v>0.30510145420052004</v>
      </c>
      <c r="F2577" s="250">
        <f t="shared" si="206"/>
        <v>0.30510145420052004</v>
      </c>
      <c r="G2577" s="250"/>
      <c r="H2577" s="250"/>
      <c r="I2577" s="250"/>
      <c r="J2577" s="250">
        <f t="shared" si="215"/>
        <v>0.28527484665584002</v>
      </c>
      <c r="K2577" s="250">
        <f t="shared" si="215"/>
        <v>0.28890187805552003</v>
      </c>
      <c r="L2577" s="250">
        <f t="shared" si="207"/>
        <v>0.28527484665584002</v>
      </c>
      <c r="M2577" s="250"/>
      <c r="N2577" s="250"/>
      <c r="O2577" s="250"/>
      <c r="P2577" s="250">
        <f t="shared" si="216"/>
        <v>0.34076385721992003</v>
      </c>
      <c r="Q2577" s="250">
        <f t="shared" si="216"/>
        <v>0.34477345366932</v>
      </c>
      <c r="R2577" s="250">
        <f t="shared" si="208"/>
        <v>0.34076385721992003</v>
      </c>
      <c r="S2577" s="250"/>
      <c r="T2577" s="250">
        <f t="shared" si="217"/>
        <v>0.49898140665816337</v>
      </c>
      <c r="U2577" s="250">
        <f t="shared" si="217"/>
        <v>0.49861254525439469</v>
      </c>
      <c r="V2577" s="250">
        <f t="shared" si="217"/>
        <v>0.50226305824376793</v>
      </c>
      <c r="W2577" s="250">
        <f t="shared" si="209"/>
        <v>0.49861254525439469</v>
      </c>
      <c r="X2577" s="250"/>
      <c r="Y2577" s="250"/>
      <c r="Z2577" s="250"/>
      <c r="AA2577" s="250"/>
    </row>
    <row r="2578" spans="1:27" ht="14.25" hidden="1" customHeight="1">
      <c r="A2578" s="120">
        <v>0.27</v>
      </c>
      <c r="B2578" s="120">
        <v>0.4</v>
      </c>
      <c r="C2578" s="120">
        <v>0.33</v>
      </c>
      <c r="D2578" s="250">
        <f t="shared" si="214"/>
        <v>0.30484010209040002</v>
      </c>
      <c r="E2578" s="250">
        <f t="shared" si="214"/>
        <v>0.30542043562052001</v>
      </c>
      <c r="F2578" s="250">
        <f t="shared" si="206"/>
        <v>0.30484010209040002</v>
      </c>
      <c r="G2578" s="250"/>
      <c r="H2578" s="250"/>
      <c r="I2578" s="250"/>
      <c r="J2578" s="250">
        <f t="shared" si="215"/>
        <v>0.28495756647008003</v>
      </c>
      <c r="K2578" s="250">
        <f t="shared" si="215"/>
        <v>0.28922085947552001</v>
      </c>
      <c r="L2578" s="250">
        <f t="shared" si="207"/>
        <v>0.28495756647008003</v>
      </c>
      <c r="M2578" s="250"/>
      <c r="N2578" s="250"/>
      <c r="O2578" s="250"/>
      <c r="P2578" s="250">
        <f t="shared" si="216"/>
        <v>0.34077002419404001</v>
      </c>
      <c r="Q2578" s="250">
        <f t="shared" si="216"/>
        <v>0.34476728669520001</v>
      </c>
      <c r="R2578" s="250">
        <f t="shared" si="208"/>
        <v>0.34077002419404001</v>
      </c>
      <c r="S2578" s="250"/>
      <c r="T2578" s="250">
        <f t="shared" si="217"/>
        <v>0.49855148341735223</v>
      </c>
      <c r="U2578" s="250">
        <f t="shared" si="217"/>
        <v>0.49882122396263007</v>
      </c>
      <c r="V2578" s="250">
        <f t="shared" si="217"/>
        <v>0.5024717225212838</v>
      </c>
      <c r="W2578" s="250">
        <f t="shared" si="209"/>
        <v>0.49855148341735223</v>
      </c>
      <c r="X2578" s="250"/>
      <c r="Y2578" s="250"/>
      <c r="Z2578" s="250"/>
      <c r="AA2578" s="250"/>
    </row>
    <row r="2579" spans="1:27" ht="14.25" hidden="1" customHeight="1">
      <c r="A2579" s="120">
        <v>0.27</v>
      </c>
      <c r="B2579" s="120">
        <v>0.41</v>
      </c>
      <c r="C2579" s="120">
        <v>0.32</v>
      </c>
      <c r="D2579" s="250">
        <f t="shared" si="214"/>
        <v>0.30449283765116003</v>
      </c>
      <c r="E2579" s="250">
        <f t="shared" si="214"/>
        <v>0.30573941704051999</v>
      </c>
      <c r="F2579" s="250">
        <f t="shared" si="206"/>
        <v>0.30449283765116003</v>
      </c>
      <c r="G2579" s="250"/>
      <c r="H2579" s="250"/>
      <c r="I2579" s="250"/>
      <c r="J2579" s="250">
        <f t="shared" si="215"/>
        <v>0.28464028628432003</v>
      </c>
      <c r="K2579" s="250">
        <f t="shared" si="215"/>
        <v>0.28953984089551998</v>
      </c>
      <c r="L2579" s="250">
        <f t="shared" si="207"/>
        <v>0.28464028628432003</v>
      </c>
      <c r="M2579" s="250"/>
      <c r="N2579" s="250"/>
      <c r="O2579" s="250"/>
      <c r="P2579" s="250">
        <f t="shared" si="216"/>
        <v>0.34077619116815999</v>
      </c>
      <c r="Q2579" s="250">
        <f t="shared" si="216"/>
        <v>0.34476111972108003</v>
      </c>
      <c r="R2579" s="250">
        <f t="shared" si="208"/>
        <v>0.34077619116815999</v>
      </c>
      <c r="S2579" s="250"/>
      <c r="T2579" s="250">
        <f t="shared" si="217"/>
        <v>0.49812156017654097</v>
      </c>
      <c r="U2579" s="250">
        <f t="shared" si="217"/>
        <v>0.49902990267086544</v>
      </c>
      <c r="V2579" s="250">
        <f t="shared" si="217"/>
        <v>0.50268038679879978</v>
      </c>
      <c r="W2579" s="250">
        <f t="shared" si="209"/>
        <v>0.49812156017654097</v>
      </c>
      <c r="X2579" s="250"/>
      <c r="Y2579" s="250"/>
      <c r="Z2579" s="250"/>
      <c r="AA2579" s="250"/>
    </row>
    <row r="2580" spans="1:27" ht="14.25" hidden="1" customHeight="1">
      <c r="A2580" s="120">
        <v>0.27</v>
      </c>
      <c r="B2580" s="120">
        <v>0.42</v>
      </c>
      <c r="C2580" s="120">
        <v>0.31</v>
      </c>
      <c r="D2580" s="250">
        <f t="shared" si="214"/>
        <v>0.30414557321192004</v>
      </c>
      <c r="E2580" s="250">
        <f t="shared" si="214"/>
        <v>0.30605839846052002</v>
      </c>
      <c r="F2580" s="250">
        <f t="shared" si="206"/>
        <v>0.30414557321192004</v>
      </c>
      <c r="G2580" s="250"/>
      <c r="H2580" s="250"/>
      <c r="I2580" s="250"/>
      <c r="J2580" s="250">
        <f t="shared" si="215"/>
        <v>0.28432300609856004</v>
      </c>
      <c r="K2580" s="250">
        <f t="shared" si="215"/>
        <v>0.28985882231552001</v>
      </c>
      <c r="L2580" s="250">
        <f t="shared" si="207"/>
        <v>0.28432300609856004</v>
      </c>
      <c r="M2580" s="250"/>
      <c r="N2580" s="250"/>
      <c r="O2580" s="250"/>
      <c r="P2580" s="250">
        <f t="shared" si="216"/>
        <v>0.34078235814227997</v>
      </c>
      <c r="Q2580" s="250">
        <f t="shared" si="216"/>
        <v>0.34475495274696</v>
      </c>
      <c r="R2580" s="250">
        <f t="shared" si="208"/>
        <v>0.34078235814227997</v>
      </c>
      <c r="S2580" s="250"/>
      <c r="T2580" s="250">
        <f t="shared" si="217"/>
        <v>0.49769163693572982</v>
      </c>
      <c r="U2580" s="250">
        <f t="shared" si="217"/>
        <v>0.49923858137910082</v>
      </c>
      <c r="V2580" s="250">
        <f t="shared" si="217"/>
        <v>0.50288905107631576</v>
      </c>
      <c r="W2580" s="250">
        <f t="shared" si="209"/>
        <v>0.49769163693572982</v>
      </c>
      <c r="X2580" s="250"/>
      <c r="Y2580" s="250"/>
      <c r="Z2580" s="250"/>
      <c r="AA2580" s="250"/>
    </row>
    <row r="2581" spans="1:27" ht="14.25" hidden="1" customHeight="1">
      <c r="A2581" s="120">
        <v>0.27</v>
      </c>
      <c r="B2581" s="120">
        <v>0.43</v>
      </c>
      <c r="C2581" s="120">
        <v>0.3</v>
      </c>
      <c r="D2581" s="250">
        <f t="shared" si="214"/>
        <v>0.30379830877268005</v>
      </c>
      <c r="E2581" s="250">
        <f t="shared" si="214"/>
        <v>0.30637737988052</v>
      </c>
      <c r="F2581" s="250">
        <f t="shared" si="206"/>
        <v>0.30379830877268005</v>
      </c>
      <c r="G2581" s="250"/>
      <c r="H2581" s="250"/>
      <c r="I2581" s="250"/>
      <c r="J2581" s="250">
        <f t="shared" si="215"/>
        <v>0.28400572591279999</v>
      </c>
      <c r="K2581" s="250">
        <f t="shared" si="215"/>
        <v>0.29017780373552005</v>
      </c>
      <c r="L2581" s="250">
        <f t="shared" si="207"/>
        <v>0.28400572591279999</v>
      </c>
      <c r="M2581" s="250"/>
      <c r="N2581" s="250"/>
      <c r="O2581" s="250"/>
      <c r="P2581" s="250">
        <f t="shared" si="216"/>
        <v>0.34078852511640001</v>
      </c>
      <c r="Q2581" s="250">
        <f t="shared" si="216"/>
        <v>0.34474878577284002</v>
      </c>
      <c r="R2581" s="250">
        <f t="shared" si="208"/>
        <v>0.34078852511640001</v>
      </c>
      <c r="S2581" s="250"/>
      <c r="T2581" s="250">
        <f t="shared" si="217"/>
        <v>0.49726171369491867</v>
      </c>
      <c r="U2581" s="250">
        <f t="shared" si="217"/>
        <v>0.49944726008733625</v>
      </c>
      <c r="V2581" s="250">
        <f t="shared" si="217"/>
        <v>0.50309771535383163</v>
      </c>
      <c r="W2581" s="250">
        <f t="shared" si="209"/>
        <v>0.49726171369491867</v>
      </c>
      <c r="X2581" s="250"/>
      <c r="Y2581" s="250"/>
      <c r="Z2581" s="250"/>
      <c r="AA2581" s="250"/>
    </row>
    <row r="2582" spans="1:27" ht="14.25" hidden="1" customHeight="1">
      <c r="A2582" s="120">
        <v>0.27</v>
      </c>
      <c r="B2582" s="120">
        <v>0.44</v>
      </c>
      <c r="C2582" s="120">
        <v>0.28999999999999998</v>
      </c>
      <c r="D2582" s="250">
        <f t="shared" si="214"/>
        <v>0.30345104433344</v>
      </c>
      <c r="E2582" s="250">
        <f t="shared" si="214"/>
        <v>0.30669636130052003</v>
      </c>
      <c r="F2582" s="250">
        <f t="shared" si="206"/>
        <v>0.30345104433344</v>
      </c>
      <c r="G2582" s="250"/>
      <c r="H2582" s="250"/>
      <c r="I2582" s="250"/>
      <c r="J2582" s="250">
        <f t="shared" si="215"/>
        <v>0.28368844572704</v>
      </c>
      <c r="K2582" s="250">
        <f t="shared" si="215"/>
        <v>0.29049678515551997</v>
      </c>
      <c r="L2582" s="250">
        <f t="shared" si="207"/>
        <v>0.28368844572704</v>
      </c>
      <c r="M2582" s="250"/>
      <c r="N2582" s="250"/>
      <c r="O2582" s="250"/>
      <c r="P2582" s="250">
        <f t="shared" si="216"/>
        <v>0.34079469209051999</v>
      </c>
      <c r="Q2582" s="250">
        <f t="shared" si="216"/>
        <v>0.34474261879871998</v>
      </c>
      <c r="R2582" s="250">
        <f t="shared" si="208"/>
        <v>0.34079469209051999</v>
      </c>
      <c r="S2582" s="250"/>
      <c r="T2582" s="250">
        <f t="shared" si="217"/>
        <v>0.49683179045410747</v>
      </c>
      <c r="U2582" s="250">
        <f t="shared" si="217"/>
        <v>0.49965593879557163</v>
      </c>
      <c r="V2582" s="250">
        <f t="shared" si="217"/>
        <v>0.50330637963134761</v>
      </c>
      <c r="W2582" s="250">
        <f t="shared" si="209"/>
        <v>0.49683179045410747</v>
      </c>
      <c r="X2582" s="250"/>
      <c r="Y2582" s="250"/>
      <c r="Z2582" s="250"/>
      <c r="AA2582" s="250"/>
    </row>
    <row r="2583" spans="1:27" ht="14.25" hidden="1" customHeight="1">
      <c r="A2583" s="120">
        <v>0.27</v>
      </c>
      <c r="B2583" s="120">
        <v>0.45</v>
      </c>
      <c r="C2583" s="120">
        <v>0.28000000000000003</v>
      </c>
      <c r="D2583" s="250">
        <f t="shared" si="214"/>
        <v>0.30310377989420001</v>
      </c>
      <c r="E2583" s="250">
        <f t="shared" si="214"/>
        <v>0.30701534272052</v>
      </c>
      <c r="F2583" s="250">
        <f t="shared" si="206"/>
        <v>0.30310377989420001</v>
      </c>
      <c r="G2583" s="250"/>
      <c r="H2583" s="250"/>
      <c r="I2583" s="250"/>
      <c r="J2583" s="250">
        <f t="shared" si="215"/>
        <v>0.28337116554128</v>
      </c>
      <c r="K2583" s="250">
        <f t="shared" si="215"/>
        <v>0.29081576657552</v>
      </c>
      <c r="L2583" s="250">
        <f t="shared" si="207"/>
        <v>0.28337116554128</v>
      </c>
      <c r="M2583" s="250"/>
      <c r="N2583" s="250"/>
      <c r="O2583" s="250"/>
      <c r="P2583" s="250">
        <f t="shared" si="216"/>
        <v>0.34080085906463997</v>
      </c>
      <c r="Q2583" s="250">
        <f t="shared" si="216"/>
        <v>0.3447364518246</v>
      </c>
      <c r="R2583" s="250">
        <f t="shared" si="208"/>
        <v>0.34080085906463997</v>
      </c>
      <c r="S2583" s="250"/>
      <c r="T2583" s="250">
        <f t="shared" si="217"/>
        <v>0.49640186721329638</v>
      </c>
      <c r="U2583" s="250">
        <f t="shared" si="217"/>
        <v>0.49986461750380706</v>
      </c>
      <c r="V2583" s="250">
        <f t="shared" si="217"/>
        <v>0.50351504390886359</v>
      </c>
      <c r="W2583" s="250">
        <f t="shared" si="209"/>
        <v>0.49640186721329638</v>
      </c>
      <c r="X2583" s="250"/>
      <c r="Y2583" s="250"/>
      <c r="Z2583" s="250"/>
      <c r="AA2583" s="250"/>
    </row>
    <row r="2584" spans="1:27" ht="14.25" hidden="1" customHeight="1">
      <c r="A2584" s="120">
        <v>0.27</v>
      </c>
      <c r="B2584" s="120">
        <v>0.46</v>
      </c>
      <c r="C2584" s="120">
        <v>0.27</v>
      </c>
      <c r="D2584" s="250">
        <f t="shared" si="214"/>
        <v>0.30275651545496002</v>
      </c>
      <c r="E2584" s="250">
        <f t="shared" si="214"/>
        <v>0.30733432414052003</v>
      </c>
      <c r="F2584" s="250">
        <f t="shared" si="206"/>
        <v>0.30275651545496002</v>
      </c>
      <c r="G2584" s="250"/>
      <c r="H2584" s="250"/>
      <c r="I2584" s="250"/>
      <c r="J2584" s="250">
        <f t="shared" si="215"/>
        <v>0.28305388535552001</v>
      </c>
      <c r="K2584" s="250">
        <f t="shared" si="215"/>
        <v>0.29113474799552003</v>
      </c>
      <c r="L2584" s="250">
        <f t="shared" si="207"/>
        <v>0.28305388535552001</v>
      </c>
      <c r="M2584" s="250"/>
      <c r="N2584" s="250"/>
      <c r="O2584" s="250"/>
      <c r="P2584" s="250">
        <f t="shared" si="216"/>
        <v>0.34080702603876001</v>
      </c>
      <c r="Q2584" s="250">
        <f t="shared" si="216"/>
        <v>0.34473028485048002</v>
      </c>
      <c r="R2584" s="250">
        <f t="shared" si="208"/>
        <v>0.34080702603876001</v>
      </c>
      <c r="S2584" s="250"/>
      <c r="T2584" s="250">
        <f t="shared" si="217"/>
        <v>0.49597194397248517</v>
      </c>
      <c r="U2584" s="250">
        <f t="shared" si="217"/>
        <v>0.50007329621204244</v>
      </c>
      <c r="V2584" s="250">
        <f t="shared" si="217"/>
        <v>0.50372370818637968</v>
      </c>
      <c r="W2584" s="250">
        <f t="shared" si="209"/>
        <v>0.49597194397248517</v>
      </c>
      <c r="X2584" s="250"/>
      <c r="Y2584" s="250"/>
      <c r="Z2584" s="250"/>
      <c r="AA2584" s="250"/>
    </row>
    <row r="2585" spans="1:27" ht="14.25" hidden="1" customHeight="1">
      <c r="A2585" s="120">
        <v>0.27</v>
      </c>
      <c r="B2585" s="120">
        <v>0.47</v>
      </c>
      <c r="C2585" s="120">
        <v>0.26</v>
      </c>
      <c r="D2585" s="250">
        <f t="shared" si="214"/>
        <v>0.30240925101572003</v>
      </c>
      <c r="E2585" s="250">
        <f t="shared" si="214"/>
        <v>0.30765330556052001</v>
      </c>
      <c r="F2585" s="250">
        <f t="shared" si="206"/>
        <v>0.30240925101572003</v>
      </c>
      <c r="G2585" s="250"/>
      <c r="H2585" s="250"/>
      <c r="I2585" s="250"/>
      <c r="J2585" s="250">
        <f t="shared" si="215"/>
        <v>0.28273660516976001</v>
      </c>
      <c r="K2585" s="250">
        <f t="shared" si="215"/>
        <v>0.29145372941552006</v>
      </c>
      <c r="L2585" s="250">
        <f t="shared" si="207"/>
        <v>0.28273660516976001</v>
      </c>
      <c r="M2585" s="250"/>
      <c r="N2585" s="250"/>
      <c r="O2585" s="250"/>
      <c r="P2585" s="250">
        <f t="shared" si="216"/>
        <v>0.34081319301287999</v>
      </c>
      <c r="Q2585" s="250">
        <f t="shared" si="216"/>
        <v>0.34472411787636004</v>
      </c>
      <c r="R2585" s="250">
        <f t="shared" si="208"/>
        <v>0.34081319301287999</v>
      </c>
      <c r="S2585" s="250"/>
      <c r="T2585" s="250">
        <f t="shared" si="217"/>
        <v>0.49554202073167397</v>
      </c>
      <c r="U2585" s="250">
        <f t="shared" si="217"/>
        <v>0.50028197492027782</v>
      </c>
      <c r="V2585" s="250">
        <f t="shared" si="217"/>
        <v>0.50393237246389555</v>
      </c>
      <c r="W2585" s="250">
        <f t="shared" si="209"/>
        <v>0.49554202073167397</v>
      </c>
      <c r="X2585" s="250"/>
      <c r="Y2585" s="250"/>
      <c r="Z2585" s="250"/>
      <c r="AA2585" s="250"/>
    </row>
    <row r="2586" spans="1:27" ht="14.25" hidden="1" customHeight="1">
      <c r="A2586" s="120">
        <v>0.27</v>
      </c>
      <c r="B2586" s="120">
        <v>0.48</v>
      </c>
      <c r="C2586" s="120">
        <v>0.25</v>
      </c>
      <c r="D2586" s="250">
        <f t="shared" si="214"/>
        <v>0.30206198657648003</v>
      </c>
      <c r="E2586" s="250">
        <f t="shared" si="214"/>
        <v>0.30797228698052004</v>
      </c>
      <c r="F2586" s="250">
        <f t="shared" si="206"/>
        <v>0.30206198657648003</v>
      </c>
      <c r="G2586" s="250"/>
      <c r="H2586" s="250"/>
      <c r="I2586" s="250"/>
      <c r="J2586" s="250">
        <f t="shared" si="215"/>
        <v>0.28241932498400002</v>
      </c>
      <c r="K2586" s="250">
        <f t="shared" si="215"/>
        <v>0.29177271083552003</v>
      </c>
      <c r="L2586" s="250">
        <f t="shared" si="207"/>
        <v>0.28241932498400002</v>
      </c>
      <c r="M2586" s="250"/>
      <c r="N2586" s="250"/>
      <c r="O2586" s="250"/>
      <c r="P2586" s="250">
        <f t="shared" si="216"/>
        <v>0.34081935998699997</v>
      </c>
      <c r="Q2586" s="250">
        <f t="shared" si="216"/>
        <v>0.34471795090224</v>
      </c>
      <c r="R2586" s="250">
        <f t="shared" si="208"/>
        <v>0.34081935998699997</v>
      </c>
      <c r="S2586" s="250"/>
      <c r="T2586" s="250">
        <f t="shared" si="217"/>
        <v>0.49511209749086282</v>
      </c>
      <c r="U2586" s="250">
        <f t="shared" si="217"/>
        <v>0.50049065362851319</v>
      </c>
      <c r="V2586" s="250">
        <f t="shared" si="217"/>
        <v>0.50414103674141153</v>
      </c>
      <c r="W2586" s="250">
        <f t="shared" si="209"/>
        <v>0.49511209749086282</v>
      </c>
      <c r="X2586" s="250"/>
      <c r="Y2586" s="250"/>
      <c r="Z2586" s="250"/>
      <c r="AA2586" s="250"/>
    </row>
    <row r="2587" spans="1:27" ht="14.25" hidden="1" customHeight="1">
      <c r="A2587" s="120">
        <v>0.27</v>
      </c>
      <c r="B2587" s="120">
        <v>0.49</v>
      </c>
      <c r="C2587" s="120">
        <v>0.24</v>
      </c>
      <c r="D2587" s="250">
        <f t="shared" si="214"/>
        <v>0.30171472213723999</v>
      </c>
      <c r="E2587" s="250">
        <f t="shared" si="214"/>
        <v>0.30829126840052001</v>
      </c>
      <c r="F2587" s="250">
        <f t="shared" si="206"/>
        <v>0.30171472213723999</v>
      </c>
      <c r="G2587" s="250"/>
      <c r="H2587" s="250"/>
      <c r="I2587" s="250"/>
      <c r="J2587" s="250">
        <f t="shared" si="215"/>
        <v>0.28210204479824003</v>
      </c>
      <c r="K2587" s="250">
        <f t="shared" si="215"/>
        <v>0.29209169225552001</v>
      </c>
      <c r="L2587" s="250">
        <f t="shared" si="207"/>
        <v>0.28210204479824003</v>
      </c>
      <c r="M2587" s="250"/>
      <c r="N2587" s="250"/>
      <c r="O2587" s="250"/>
      <c r="P2587" s="250">
        <f t="shared" si="216"/>
        <v>0.34082552696112001</v>
      </c>
      <c r="Q2587" s="250">
        <f t="shared" si="216"/>
        <v>0.34471178392811996</v>
      </c>
      <c r="R2587" s="250">
        <f t="shared" si="208"/>
        <v>0.34082552696112001</v>
      </c>
      <c r="S2587" s="250"/>
      <c r="T2587" s="250">
        <f t="shared" si="217"/>
        <v>0.49468217425005168</v>
      </c>
      <c r="U2587" s="250">
        <f t="shared" si="217"/>
        <v>0.50069933233674857</v>
      </c>
      <c r="V2587" s="250">
        <f t="shared" si="217"/>
        <v>0.50434970101892751</v>
      </c>
      <c r="W2587" s="250">
        <f t="shared" si="209"/>
        <v>0.49468217425005168</v>
      </c>
      <c r="X2587" s="250"/>
      <c r="Y2587" s="250"/>
      <c r="Z2587" s="250"/>
      <c r="AA2587" s="250"/>
    </row>
    <row r="2588" spans="1:27" ht="14.25" hidden="1" customHeight="1">
      <c r="A2588" s="120">
        <v>0.27</v>
      </c>
      <c r="B2588" s="120">
        <v>0.5</v>
      </c>
      <c r="C2588" s="120">
        <v>0.23</v>
      </c>
      <c r="D2588" s="250">
        <f t="shared" si="214"/>
        <v>0.301367457698</v>
      </c>
      <c r="E2588" s="250">
        <f t="shared" si="214"/>
        <v>0.30861024982052004</v>
      </c>
      <c r="F2588" s="250">
        <f t="shared" si="206"/>
        <v>0.301367457698</v>
      </c>
      <c r="G2588" s="250"/>
      <c r="H2588" s="250"/>
      <c r="I2588" s="250"/>
      <c r="J2588" s="250">
        <f t="shared" si="215"/>
        <v>0.28178476461248003</v>
      </c>
      <c r="K2588" s="250">
        <f t="shared" si="215"/>
        <v>0.29241067367551998</v>
      </c>
      <c r="L2588" s="250">
        <f t="shared" si="207"/>
        <v>0.28178476461248003</v>
      </c>
      <c r="M2588" s="250"/>
      <c r="N2588" s="250"/>
      <c r="O2588" s="250"/>
      <c r="P2588" s="250">
        <f t="shared" si="216"/>
        <v>0.34083169393523999</v>
      </c>
      <c r="Q2588" s="250">
        <f t="shared" si="216"/>
        <v>0.34470561695400004</v>
      </c>
      <c r="R2588" s="250">
        <f t="shared" si="208"/>
        <v>0.34083169393523999</v>
      </c>
      <c r="S2588" s="250"/>
      <c r="T2588" s="250">
        <f t="shared" si="217"/>
        <v>0.49425225100924053</v>
      </c>
      <c r="U2588" s="250">
        <f t="shared" si="217"/>
        <v>0.50090801104498406</v>
      </c>
      <c r="V2588" s="250">
        <f t="shared" si="217"/>
        <v>0.50455836529644338</v>
      </c>
      <c r="W2588" s="250">
        <f t="shared" si="209"/>
        <v>0.49425225100924053</v>
      </c>
      <c r="X2588" s="250"/>
      <c r="Y2588" s="250"/>
      <c r="Z2588" s="250"/>
      <c r="AA2588" s="250"/>
    </row>
    <row r="2589" spans="1:27" ht="14.25" hidden="1" customHeight="1">
      <c r="A2589" s="120">
        <v>0.27</v>
      </c>
      <c r="B2589" s="120">
        <v>0.51</v>
      </c>
      <c r="C2589" s="120">
        <v>0.22</v>
      </c>
      <c r="D2589" s="250">
        <f t="shared" si="214"/>
        <v>0.30102019325876</v>
      </c>
      <c r="E2589" s="250">
        <f t="shared" si="214"/>
        <v>0.30892923124052002</v>
      </c>
      <c r="F2589" s="250">
        <f t="shared" si="206"/>
        <v>0.30102019325876</v>
      </c>
      <c r="G2589" s="250"/>
      <c r="H2589" s="250"/>
      <c r="I2589" s="250"/>
      <c r="J2589" s="250">
        <f t="shared" si="215"/>
        <v>0.28146748442672004</v>
      </c>
      <c r="K2589" s="250">
        <f t="shared" si="215"/>
        <v>0.29272965509552001</v>
      </c>
      <c r="L2589" s="250">
        <f t="shared" si="207"/>
        <v>0.28146748442672004</v>
      </c>
      <c r="M2589" s="250"/>
      <c r="N2589" s="250"/>
      <c r="O2589" s="250"/>
      <c r="P2589" s="250">
        <f t="shared" si="216"/>
        <v>0.34083786090936002</v>
      </c>
      <c r="Q2589" s="250">
        <f t="shared" si="216"/>
        <v>0.34469944997988</v>
      </c>
      <c r="R2589" s="250">
        <f t="shared" si="208"/>
        <v>0.34083786090936002</v>
      </c>
      <c r="S2589" s="250"/>
      <c r="T2589" s="250">
        <f t="shared" si="217"/>
        <v>0.49382232776842938</v>
      </c>
      <c r="U2589" s="250">
        <f t="shared" si="217"/>
        <v>0.50111668975321944</v>
      </c>
      <c r="V2589" s="250">
        <f t="shared" si="217"/>
        <v>0.50476702957395936</v>
      </c>
      <c r="W2589" s="250">
        <f t="shared" si="209"/>
        <v>0.49382232776842938</v>
      </c>
      <c r="X2589" s="250"/>
      <c r="Y2589" s="250"/>
      <c r="Z2589" s="250"/>
      <c r="AA2589" s="250"/>
    </row>
    <row r="2590" spans="1:27" ht="14.25" hidden="1" customHeight="1">
      <c r="A2590" s="120">
        <v>0.27</v>
      </c>
      <c r="B2590" s="120">
        <v>0.52</v>
      </c>
      <c r="C2590" s="120">
        <v>0.21</v>
      </c>
      <c r="D2590" s="250">
        <f t="shared" si="214"/>
        <v>0.30067292881952001</v>
      </c>
      <c r="E2590" s="250">
        <f t="shared" si="214"/>
        <v>0.30924821266052005</v>
      </c>
      <c r="F2590" s="250">
        <f t="shared" si="206"/>
        <v>0.30067292881952001</v>
      </c>
      <c r="G2590" s="250"/>
      <c r="H2590" s="250"/>
      <c r="I2590" s="250"/>
      <c r="J2590" s="250">
        <f t="shared" si="215"/>
        <v>0.28115020424096004</v>
      </c>
      <c r="K2590" s="250">
        <f t="shared" si="215"/>
        <v>0.29304863651552004</v>
      </c>
      <c r="L2590" s="250">
        <f t="shared" si="207"/>
        <v>0.28115020424096004</v>
      </c>
      <c r="M2590" s="250"/>
      <c r="N2590" s="250"/>
      <c r="O2590" s="250"/>
      <c r="P2590" s="250">
        <f t="shared" si="216"/>
        <v>0.34084402788348001</v>
      </c>
      <c r="Q2590" s="250">
        <f t="shared" si="216"/>
        <v>0.34469328300575997</v>
      </c>
      <c r="R2590" s="250">
        <f t="shared" si="208"/>
        <v>0.34084402788348001</v>
      </c>
      <c r="S2590" s="250"/>
      <c r="T2590" s="250">
        <f t="shared" si="217"/>
        <v>0.49339240452761818</v>
      </c>
      <c r="U2590" s="250">
        <f t="shared" si="217"/>
        <v>0.50132536846145481</v>
      </c>
      <c r="V2590" s="250">
        <f t="shared" si="217"/>
        <v>0.50497569385147534</v>
      </c>
      <c r="W2590" s="250">
        <f t="shared" si="209"/>
        <v>0.49339240452761818</v>
      </c>
      <c r="X2590" s="250"/>
      <c r="Y2590" s="250"/>
      <c r="Z2590" s="250"/>
      <c r="AA2590" s="250"/>
    </row>
    <row r="2591" spans="1:27" ht="14.25" hidden="1" customHeight="1">
      <c r="A2591" s="120">
        <v>0.27</v>
      </c>
      <c r="B2591" s="120">
        <v>0.53</v>
      </c>
      <c r="C2591" s="120">
        <v>0.2</v>
      </c>
      <c r="D2591" s="250">
        <f t="shared" si="214"/>
        <v>0.30032566438028002</v>
      </c>
      <c r="E2591" s="250">
        <f t="shared" si="214"/>
        <v>0.30956719408052008</v>
      </c>
      <c r="F2591" s="250">
        <f t="shared" si="206"/>
        <v>0.30032566438028002</v>
      </c>
      <c r="G2591" s="250"/>
      <c r="H2591" s="250"/>
      <c r="I2591" s="250"/>
      <c r="J2591" s="250">
        <f t="shared" si="215"/>
        <v>0.28083292405520005</v>
      </c>
      <c r="K2591" s="250">
        <f t="shared" si="215"/>
        <v>0.29336761793552002</v>
      </c>
      <c r="L2591" s="250">
        <f t="shared" si="207"/>
        <v>0.28083292405520005</v>
      </c>
      <c r="M2591" s="250"/>
      <c r="N2591" s="250"/>
      <c r="O2591" s="250"/>
      <c r="P2591" s="250">
        <f t="shared" si="216"/>
        <v>0.34085019485760004</v>
      </c>
      <c r="Q2591" s="250">
        <f t="shared" si="216"/>
        <v>0.34468711603163998</v>
      </c>
      <c r="R2591" s="250">
        <f t="shared" si="208"/>
        <v>0.34085019485760004</v>
      </c>
      <c r="S2591" s="250"/>
      <c r="T2591" s="250">
        <f t="shared" si="217"/>
        <v>0.49296248128680697</v>
      </c>
      <c r="U2591" s="250">
        <f t="shared" si="217"/>
        <v>0.50153404716969019</v>
      </c>
      <c r="V2591" s="250">
        <f t="shared" si="217"/>
        <v>0.50518435812899132</v>
      </c>
      <c r="W2591" s="250">
        <f t="shared" si="209"/>
        <v>0.49296248128680697</v>
      </c>
      <c r="X2591" s="250"/>
      <c r="Y2591" s="250"/>
      <c r="Z2591" s="250"/>
      <c r="AA2591" s="250"/>
    </row>
    <row r="2592" spans="1:27" ht="14.25" hidden="1" customHeight="1">
      <c r="A2592" s="120">
        <v>0.27</v>
      </c>
      <c r="B2592" s="120">
        <v>0.54</v>
      </c>
      <c r="C2592" s="120">
        <v>0.19</v>
      </c>
      <c r="D2592" s="250">
        <f t="shared" si="214"/>
        <v>0.29997839994104003</v>
      </c>
      <c r="E2592" s="250">
        <f t="shared" si="214"/>
        <v>0.30988617550052006</v>
      </c>
      <c r="F2592" s="250">
        <f t="shared" si="206"/>
        <v>0.29997839994104003</v>
      </c>
      <c r="G2592" s="250"/>
      <c r="H2592" s="250"/>
      <c r="I2592" s="250"/>
      <c r="J2592" s="250">
        <f t="shared" si="215"/>
        <v>0.28051564386944</v>
      </c>
      <c r="K2592" s="250">
        <f t="shared" si="215"/>
        <v>0.29368659935552005</v>
      </c>
      <c r="L2592" s="250">
        <f t="shared" si="207"/>
        <v>0.28051564386944</v>
      </c>
      <c r="M2592" s="250"/>
      <c r="N2592" s="250"/>
      <c r="O2592" s="250"/>
      <c r="P2592" s="250">
        <f t="shared" si="216"/>
        <v>0.34085636183172002</v>
      </c>
      <c r="Q2592" s="250">
        <f t="shared" si="216"/>
        <v>0.34468094905752</v>
      </c>
      <c r="R2592" s="250">
        <f t="shared" si="208"/>
        <v>0.34085636183172002</v>
      </c>
      <c r="S2592" s="250"/>
      <c r="T2592" s="250">
        <f t="shared" si="217"/>
        <v>0.49253255804599583</v>
      </c>
      <c r="U2592" s="250">
        <f t="shared" si="217"/>
        <v>0.50174272587792557</v>
      </c>
      <c r="V2592" s="250">
        <f t="shared" si="217"/>
        <v>0.5053930224065073</v>
      </c>
      <c r="W2592" s="250">
        <f t="shared" si="209"/>
        <v>0.49253255804599583</v>
      </c>
      <c r="X2592" s="250"/>
      <c r="Y2592" s="250"/>
      <c r="Z2592" s="250"/>
      <c r="AA2592" s="250"/>
    </row>
    <row r="2593" spans="1:27" ht="14.25" hidden="1" customHeight="1">
      <c r="A2593" s="120">
        <v>0.27</v>
      </c>
      <c r="B2593" s="120">
        <v>0.55000000000000004</v>
      </c>
      <c r="C2593" s="120">
        <v>0.18</v>
      </c>
      <c r="D2593" s="250">
        <f t="shared" si="214"/>
        <v>0.29963113550180004</v>
      </c>
      <c r="E2593" s="250">
        <f t="shared" si="214"/>
        <v>0.31020515692051998</v>
      </c>
      <c r="F2593" s="250">
        <f t="shared" si="206"/>
        <v>0.29963113550180004</v>
      </c>
      <c r="G2593" s="250"/>
      <c r="H2593" s="250"/>
      <c r="I2593" s="250"/>
      <c r="J2593" s="250">
        <f t="shared" si="215"/>
        <v>0.28019836368368001</v>
      </c>
      <c r="K2593" s="250">
        <f t="shared" si="215"/>
        <v>0.29400558077552008</v>
      </c>
      <c r="L2593" s="250">
        <f t="shared" si="207"/>
        <v>0.28019836368368001</v>
      </c>
      <c r="M2593" s="250"/>
      <c r="N2593" s="250"/>
      <c r="O2593" s="250"/>
      <c r="P2593" s="250">
        <f t="shared" si="216"/>
        <v>0.34086252880584</v>
      </c>
      <c r="Q2593" s="250">
        <f t="shared" si="216"/>
        <v>0.34467478208340002</v>
      </c>
      <c r="R2593" s="250">
        <f t="shared" si="208"/>
        <v>0.34086252880584</v>
      </c>
      <c r="S2593" s="250"/>
      <c r="T2593" s="250">
        <f t="shared" si="217"/>
        <v>0.49210263480518462</v>
      </c>
      <c r="U2593" s="250">
        <f t="shared" si="217"/>
        <v>0.50195140458616105</v>
      </c>
      <c r="V2593" s="250">
        <f t="shared" si="217"/>
        <v>0.50560168668402317</v>
      </c>
      <c r="W2593" s="250">
        <f t="shared" si="209"/>
        <v>0.49210263480518462</v>
      </c>
      <c r="X2593" s="250"/>
      <c r="Y2593" s="250"/>
      <c r="Z2593" s="250"/>
      <c r="AA2593" s="250"/>
    </row>
    <row r="2594" spans="1:27" ht="14.25" hidden="1" customHeight="1">
      <c r="A2594" s="120">
        <v>0.27</v>
      </c>
      <c r="B2594" s="120">
        <v>0.56000000000000005</v>
      </c>
      <c r="C2594" s="120">
        <v>0.17</v>
      </c>
      <c r="D2594" s="250">
        <f t="shared" ref="D2594:E2657" si="218">$A2594*B$157+$B2594*B$158+$C2594*B$159</f>
        <v>0.29928387106255999</v>
      </c>
      <c r="E2594" s="250">
        <f t="shared" si="218"/>
        <v>0.31052413834052006</v>
      </c>
      <c r="F2594" s="250">
        <f t="shared" si="206"/>
        <v>0.29928387106255999</v>
      </c>
      <c r="G2594" s="250"/>
      <c r="H2594" s="250"/>
      <c r="I2594" s="250"/>
      <c r="J2594" s="250">
        <f t="shared" ref="J2594:K2657" si="219">$A2594*H$157+$B2594*H$158+$C2594*H$159</f>
        <v>0.27988108349792001</v>
      </c>
      <c r="K2594" s="250">
        <f t="shared" si="219"/>
        <v>0.29432456219552</v>
      </c>
      <c r="L2594" s="250">
        <f t="shared" si="207"/>
        <v>0.27988108349792001</v>
      </c>
      <c r="M2594" s="250"/>
      <c r="N2594" s="250"/>
      <c r="O2594" s="250"/>
      <c r="P2594" s="250">
        <f t="shared" ref="P2594:Q2657" si="220">$A2594*N$157+$B2594*N$158+$C2594*N$159</f>
        <v>0.34086869577996004</v>
      </c>
      <c r="Q2594" s="250">
        <f t="shared" si="220"/>
        <v>0.34466861510927999</v>
      </c>
      <c r="R2594" s="250">
        <f t="shared" si="208"/>
        <v>0.34086869577996004</v>
      </c>
      <c r="S2594" s="250"/>
      <c r="T2594" s="250">
        <f t="shared" ref="T2594:V2657" si="221">$A2594*I$3+$B2594*I$4+$C2594*I$5</f>
        <v>0.49167271156437348</v>
      </c>
      <c r="U2594" s="250">
        <f t="shared" si="221"/>
        <v>0.50216008329439654</v>
      </c>
      <c r="V2594" s="250">
        <f t="shared" si="221"/>
        <v>0.50581035096153915</v>
      </c>
      <c r="W2594" s="250">
        <f t="shared" si="209"/>
        <v>0.49167271156437348</v>
      </c>
      <c r="X2594" s="250"/>
      <c r="Y2594" s="250"/>
      <c r="Z2594" s="250"/>
      <c r="AA2594" s="250"/>
    </row>
    <row r="2595" spans="1:27" ht="14.25" hidden="1" customHeight="1">
      <c r="A2595" s="120">
        <v>0.27</v>
      </c>
      <c r="B2595" s="120">
        <v>0.56999999999999995</v>
      </c>
      <c r="C2595" s="120">
        <v>0.16</v>
      </c>
      <c r="D2595" s="250">
        <f t="shared" si="218"/>
        <v>0.29893660662332</v>
      </c>
      <c r="E2595" s="250">
        <f t="shared" si="218"/>
        <v>0.31084311976052004</v>
      </c>
      <c r="F2595" s="250">
        <f t="shared" si="206"/>
        <v>0.29893660662332</v>
      </c>
      <c r="G2595" s="250"/>
      <c r="H2595" s="250"/>
      <c r="I2595" s="250"/>
      <c r="J2595" s="250">
        <f t="shared" si="219"/>
        <v>0.27956380331216002</v>
      </c>
      <c r="K2595" s="250">
        <f t="shared" si="219"/>
        <v>0.29464354361552003</v>
      </c>
      <c r="L2595" s="250">
        <f t="shared" si="207"/>
        <v>0.27956380331216002</v>
      </c>
      <c r="M2595" s="250"/>
      <c r="N2595" s="250"/>
      <c r="O2595" s="250"/>
      <c r="P2595" s="250">
        <f t="shared" si="220"/>
        <v>0.34087486275407997</v>
      </c>
      <c r="Q2595" s="250">
        <f t="shared" si="220"/>
        <v>0.34466244813516</v>
      </c>
      <c r="R2595" s="250">
        <f t="shared" si="208"/>
        <v>0.34087486275407997</v>
      </c>
      <c r="S2595" s="250"/>
      <c r="T2595" s="250">
        <f t="shared" si="221"/>
        <v>0.49124278832356227</v>
      </c>
      <c r="U2595" s="250">
        <f t="shared" si="221"/>
        <v>0.50236876200263181</v>
      </c>
      <c r="V2595" s="250">
        <f t="shared" si="221"/>
        <v>0.50601901523905513</v>
      </c>
      <c r="W2595" s="250">
        <f t="shared" si="209"/>
        <v>0.49124278832356227</v>
      </c>
      <c r="X2595" s="250"/>
      <c r="Y2595" s="250"/>
      <c r="Z2595" s="250"/>
      <c r="AA2595" s="250"/>
    </row>
    <row r="2596" spans="1:27" ht="14.25" hidden="1" customHeight="1">
      <c r="A2596" s="120">
        <v>0.27</v>
      </c>
      <c r="B2596" s="120">
        <v>0.57999999999999996</v>
      </c>
      <c r="C2596" s="120">
        <v>0.15</v>
      </c>
      <c r="D2596" s="250">
        <f t="shared" si="218"/>
        <v>0.29858934218408001</v>
      </c>
      <c r="E2596" s="250">
        <f t="shared" si="218"/>
        <v>0.31116210118051996</v>
      </c>
      <c r="F2596" s="250">
        <f t="shared" si="206"/>
        <v>0.29858934218408001</v>
      </c>
      <c r="G2596" s="250"/>
      <c r="H2596" s="250"/>
      <c r="I2596" s="250"/>
      <c r="J2596" s="250">
        <f t="shared" si="219"/>
        <v>0.27924652312640003</v>
      </c>
      <c r="K2596" s="250">
        <f t="shared" si="219"/>
        <v>0.29496252503552001</v>
      </c>
      <c r="L2596" s="250">
        <f t="shared" si="207"/>
        <v>0.27924652312640003</v>
      </c>
      <c r="M2596" s="250"/>
      <c r="N2596" s="250"/>
      <c r="O2596" s="250"/>
      <c r="P2596" s="250">
        <f t="shared" si="220"/>
        <v>0.3408810297282</v>
      </c>
      <c r="Q2596" s="250">
        <f t="shared" si="220"/>
        <v>0.34465628116103997</v>
      </c>
      <c r="R2596" s="250">
        <f t="shared" si="208"/>
        <v>0.3408810297282</v>
      </c>
      <c r="S2596" s="250"/>
      <c r="T2596" s="250">
        <f t="shared" si="221"/>
        <v>0.49081286508275113</v>
      </c>
      <c r="U2596" s="250">
        <f t="shared" si="221"/>
        <v>0.5025774407108673</v>
      </c>
      <c r="V2596" s="250">
        <f t="shared" si="221"/>
        <v>0.50622767951657111</v>
      </c>
      <c r="W2596" s="250">
        <f t="shared" si="209"/>
        <v>0.49081286508275113</v>
      </c>
      <c r="X2596" s="250"/>
      <c r="Y2596" s="250"/>
      <c r="Z2596" s="250"/>
      <c r="AA2596" s="250"/>
    </row>
    <row r="2597" spans="1:27" ht="14.25" hidden="1" customHeight="1">
      <c r="A2597" s="120">
        <v>0.27</v>
      </c>
      <c r="B2597" s="120">
        <v>0.59</v>
      </c>
      <c r="C2597" s="120">
        <v>0.14000000000000001</v>
      </c>
      <c r="D2597" s="250">
        <f t="shared" si="218"/>
        <v>0.29824207774484002</v>
      </c>
      <c r="E2597" s="250">
        <f t="shared" si="218"/>
        <v>0.31148108260051999</v>
      </c>
      <c r="F2597" s="250">
        <f t="shared" si="206"/>
        <v>0.29824207774484002</v>
      </c>
      <c r="G2597" s="250"/>
      <c r="H2597" s="250"/>
      <c r="I2597" s="250"/>
      <c r="J2597" s="250">
        <f t="shared" si="219"/>
        <v>0.27892924294064003</v>
      </c>
      <c r="K2597" s="250">
        <f t="shared" si="219"/>
        <v>0.29528150645551998</v>
      </c>
      <c r="L2597" s="250">
        <f t="shared" si="207"/>
        <v>0.27892924294064003</v>
      </c>
      <c r="M2597" s="250"/>
      <c r="N2597" s="250"/>
      <c r="O2597" s="250"/>
      <c r="P2597" s="250">
        <f t="shared" si="220"/>
        <v>0.34088719670232004</v>
      </c>
      <c r="Q2597" s="250">
        <f t="shared" si="220"/>
        <v>0.34465011418692004</v>
      </c>
      <c r="R2597" s="250">
        <f t="shared" si="208"/>
        <v>0.34088719670232004</v>
      </c>
      <c r="S2597" s="250"/>
      <c r="T2597" s="250">
        <f t="shared" si="221"/>
        <v>0.49038294184193998</v>
      </c>
      <c r="U2597" s="250">
        <f t="shared" si="221"/>
        <v>0.50278611941910267</v>
      </c>
      <c r="V2597" s="250">
        <f t="shared" si="221"/>
        <v>0.50643634379408708</v>
      </c>
      <c r="W2597" s="250">
        <f t="shared" si="209"/>
        <v>0.49038294184193998</v>
      </c>
      <c r="X2597" s="250"/>
      <c r="Y2597" s="250"/>
      <c r="Z2597" s="250"/>
      <c r="AA2597" s="250"/>
    </row>
    <row r="2598" spans="1:27" ht="14.25" hidden="1" customHeight="1">
      <c r="A2598" s="120">
        <v>0.27</v>
      </c>
      <c r="B2598" s="120">
        <v>0.6</v>
      </c>
      <c r="C2598" s="120">
        <v>0.13</v>
      </c>
      <c r="D2598" s="250">
        <f t="shared" si="218"/>
        <v>0.29789481330559997</v>
      </c>
      <c r="E2598" s="250">
        <f t="shared" si="218"/>
        <v>0.31180006402052002</v>
      </c>
      <c r="F2598" s="250">
        <f t="shared" si="206"/>
        <v>0.29789481330559997</v>
      </c>
      <c r="G2598" s="250"/>
      <c r="H2598" s="250"/>
      <c r="I2598" s="250"/>
      <c r="J2598" s="250">
        <f t="shared" si="219"/>
        <v>0.27861196275487998</v>
      </c>
      <c r="K2598" s="250">
        <f t="shared" si="219"/>
        <v>0.29560048787552001</v>
      </c>
      <c r="L2598" s="250">
        <f t="shared" si="207"/>
        <v>0.27861196275487998</v>
      </c>
      <c r="M2598" s="250"/>
      <c r="N2598" s="250"/>
      <c r="O2598" s="250"/>
      <c r="P2598" s="250">
        <f t="shared" si="220"/>
        <v>0.34089336367643996</v>
      </c>
      <c r="Q2598" s="250">
        <f t="shared" si="220"/>
        <v>0.34464394721280001</v>
      </c>
      <c r="R2598" s="250">
        <f t="shared" si="208"/>
        <v>0.34089336367643996</v>
      </c>
      <c r="S2598" s="250"/>
      <c r="T2598" s="250">
        <f t="shared" si="221"/>
        <v>0.48995301860112878</v>
      </c>
      <c r="U2598" s="250">
        <f t="shared" si="221"/>
        <v>0.50299479812733805</v>
      </c>
      <c r="V2598" s="250">
        <f t="shared" si="221"/>
        <v>0.50664500807160295</v>
      </c>
      <c r="W2598" s="250">
        <f t="shared" si="209"/>
        <v>0.48995301860112878</v>
      </c>
      <c r="X2598" s="250"/>
      <c r="Y2598" s="250"/>
      <c r="Z2598" s="250"/>
      <c r="AA2598" s="250"/>
    </row>
    <row r="2599" spans="1:27" ht="14.25" hidden="1" customHeight="1">
      <c r="A2599" s="120">
        <v>0.27</v>
      </c>
      <c r="B2599" s="120">
        <v>0.61</v>
      </c>
      <c r="C2599" s="120">
        <v>0.12</v>
      </c>
      <c r="D2599" s="250">
        <f t="shared" si="218"/>
        <v>0.29754754886636003</v>
      </c>
      <c r="E2599" s="250">
        <f t="shared" si="218"/>
        <v>0.31211904544051999</v>
      </c>
      <c r="F2599" s="250">
        <f t="shared" si="206"/>
        <v>0.29754754886636003</v>
      </c>
      <c r="G2599" s="250"/>
      <c r="H2599" s="250"/>
      <c r="I2599" s="250"/>
      <c r="J2599" s="250">
        <f t="shared" si="219"/>
        <v>0.27829468256911999</v>
      </c>
      <c r="K2599" s="250">
        <f t="shared" si="219"/>
        <v>0.29591946929551999</v>
      </c>
      <c r="L2599" s="250">
        <f t="shared" si="207"/>
        <v>0.27829468256911999</v>
      </c>
      <c r="M2599" s="250"/>
      <c r="N2599" s="250"/>
      <c r="O2599" s="250"/>
      <c r="P2599" s="250">
        <f t="shared" si="220"/>
        <v>0.34089953065056</v>
      </c>
      <c r="Q2599" s="250">
        <f t="shared" si="220"/>
        <v>0.34463778023867997</v>
      </c>
      <c r="R2599" s="250">
        <f t="shared" si="208"/>
        <v>0.34089953065056</v>
      </c>
      <c r="S2599" s="250"/>
      <c r="T2599" s="250">
        <f t="shared" si="221"/>
        <v>0.48952309536031757</v>
      </c>
      <c r="U2599" s="250">
        <f t="shared" si="221"/>
        <v>0.50320347683557343</v>
      </c>
      <c r="V2599" s="250">
        <f t="shared" si="221"/>
        <v>0.50685367234911904</v>
      </c>
      <c r="W2599" s="250">
        <f t="shared" si="209"/>
        <v>0.48952309536031757</v>
      </c>
      <c r="X2599" s="250"/>
      <c r="Y2599" s="250"/>
      <c r="Z2599" s="250"/>
      <c r="AA2599" s="250"/>
    </row>
    <row r="2600" spans="1:27" ht="14.25" hidden="1" customHeight="1">
      <c r="A2600" s="120">
        <v>0.27</v>
      </c>
      <c r="B2600" s="120">
        <v>0.62</v>
      </c>
      <c r="C2600" s="120">
        <v>0.11</v>
      </c>
      <c r="D2600" s="250">
        <f t="shared" si="218"/>
        <v>0.29720028442712004</v>
      </c>
      <c r="E2600" s="250">
        <f t="shared" si="218"/>
        <v>0.31243802686051997</v>
      </c>
      <c r="F2600" s="250">
        <f t="shared" si="206"/>
        <v>0.29720028442712004</v>
      </c>
      <c r="G2600" s="250"/>
      <c r="H2600" s="250"/>
      <c r="I2600" s="250"/>
      <c r="J2600" s="250">
        <f t="shared" si="219"/>
        <v>0.27797740238335999</v>
      </c>
      <c r="K2600" s="250">
        <f t="shared" si="219"/>
        <v>0.29623845071552002</v>
      </c>
      <c r="L2600" s="250">
        <f t="shared" si="207"/>
        <v>0.27797740238335999</v>
      </c>
      <c r="M2600" s="250"/>
      <c r="N2600" s="250"/>
      <c r="O2600" s="250"/>
      <c r="P2600" s="250">
        <f t="shared" si="220"/>
        <v>0.34090569762467998</v>
      </c>
      <c r="Q2600" s="250">
        <f t="shared" si="220"/>
        <v>0.34463161326455999</v>
      </c>
      <c r="R2600" s="250">
        <f t="shared" si="208"/>
        <v>0.34090569762467998</v>
      </c>
      <c r="S2600" s="250"/>
      <c r="T2600" s="250">
        <f t="shared" si="221"/>
        <v>0.48909317211950654</v>
      </c>
      <c r="U2600" s="250">
        <f t="shared" si="221"/>
        <v>0.5034121555438088</v>
      </c>
      <c r="V2600" s="250">
        <f t="shared" si="221"/>
        <v>0.50706233662663491</v>
      </c>
      <c r="W2600" s="250">
        <f t="shared" si="209"/>
        <v>0.48909317211950654</v>
      </c>
      <c r="X2600" s="250"/>
      <c r="Y2600" s="250"/>
      <c r="Z2600" s="250"/>
      <c r="AA2600" s="250"/>
    </row>
    <row r="2601" spans="1:27" ht="14.25" hidden="1" customHeight="1">
      <c r="A2601" s="120">
        <v>0.27</v>
      </c>
      <c r="B2601" s="120">
        <v>0.63</v>
      </c>
      <c r="C2601" s="120">
        <v>0.1</v>
      </c>
      <c r="D2601" s="250">
        <f t="shared" si="218"/>
        <v>0.29685301998788005</v>
      </c>
      <c r="E2601" s="250">
        <f t="shared" si="218"/>
        <v>0.31275700828052</v>
      </c>
      <c r="F2601" s="250">
        <f t="shared" si="206"/>
        <v>0.29685301998788005</v>
      </c>
      <c r="G2601" s="250"/>
      <c r="H2601" s="250"/>
      <c r="I2601" s="250"/>
      <c r="J2601" s="250">
        <f t="shared" si="219"/>
        <v>0.2776601221976</v>
      </c>
      <c r="K2601" s="250">
        <f t="shared" si="219"/>
        <v>0.29655743213552005</v>
      </c>
      <c r="L2601" s="250">
        <f t="shared" si="207"/>
        <v>0.2776601221976</v>
      </c>
      <c r="M2601" s="250"/>
      <c r="N2601" s="250"/>
      <c r="O2601" s="250"/>
      <c r="P2601" s="250">
        <f t="shared" si="220"/>
        <v>0.34091186459880002</v>
      </c>
      <c r="Q2601" s="250">
        <f t="shared" si="220"/>
        <v>0.34462544629044001</v>
      </c>
      <c r="R2601" s="250">
        <f t="shared" si="208"/>
        <v>0.34091186459880002</v>
      </c>
      <c r="S2601" s="250"/>
      <c r="T2601" s="250">
        <f t="shared" si="221"/>
        <v>0.48866324887869533</v>
      </c>
      <c r="U2601" s="250">
        <f t="shared" si="221"/>
        <v>0.50362083425204418</v>
      </c>
      <c r="V2601" s="250">
        <f t="shared" si="221"/>
        <v>0.50727100090415089</v>
      </c>
      <c r="W2601" s="250">
        <f t="shared" si="209"/>
        <v>0.48866324887869533</v>
      </c>
      <c r="X2601" s="250"/>
      <c r="Y2601" s="250"/>
      <c r="Z2601" s="250"/>
      <c r="AA2601" s="250"/>
    </row>
    <row r="2602" spans="1:27" ht="14.25" hidden="1" customHeight="1">
      <c r="A2602" s="120">
        <v>0.27</v>
      </c>
      <c r="B2602" s="120">
        <v>0.64</v>
      </c>
      <c r="C2602" s="120">
        <v>0.09</v>
      </c>
      <c r="D2602" s="250">
        <f t="shared" si="218"/>
        <v>0.29650575554864006</v>
      </c>
      <c r="E2602" s="250">
        <f t="shared" si="218"/>
        <v>0.31307598970052003</v>
      </c>
      <c r="F2602" s="250">
        <f t="shared" si="206"/>
        <v>0.29650575554864006</v>
      </c>
      <c r="G2602" s="250"/>
      <c r="H2602" s="250"/>
      <c r="I2602" s="250"/>
      <c r="J2602" s="250">
        <f t="shared" si="219"/>
        <v>0.27734284201184001</v>
      </c>
      <c r="K2602" s="250">
        <f t="shared" si="219"/>
        <v>0.29687641355552002</v>
      </c>
      <c r="L2602" s="250">
        <f t="shared" si="207"/>
        <v>0.27734284201184001</v>
      </c>
      <c r="M2602" s="250"/>
      <c r="N2602" s="250"/>
      <c r="O2602" s="250"/>
      <c r="P2602" s="250">
        <f t="shared" si="220"/>
        <v>0.34091803157292</v>
      </c>
      <c r="Q2602" s="250">
        <f t="shared" si="220"/>
        <v>0.34461927931631997</v>
      </c>
      <c r="R2602" s="250">
        <f t="shared" si="208"/>
        <v>0.34091803157292</v>
      </c>
      <c r="S2602" s="250"/>
      <c r="T2602" s="250">
        <f t="shared" si="221"/>
        <v>0.48823332563788419</v>
      </c>
      <c r="U2602" s="250">
        <f t="shared" si="221"/>
        <v>0.50382951296027967</v>
      </c>
      <c r="V2602" s="250">
        <f t="shared" si="221"/>
        <v>0.50747966518166687</v>
      </c>
      <c r="W2602" s="250">
        <f t="shared" si="209"/>
        <v>0.48823332563788419</v>
      </c>
      <c r="X2602" s="250"/>
      <c r="Y2602" s="250"/>
      <c r="Z2602" s="250"/>
      <c r="AA2602" s="250"/>
    </row>
    <row r="2603" spans="1:27" ht="14.25" hidden="1" customHeight="1">
      <c r="A2603" s="120">
        <v>0.27</v>
      </c>
      <c r="B2603" s="120">
        <v>0.65</v>
      </c>
      <c r="C2603" s="120">
        <v>0.08</v>
      </c>
      <c r="D2603" s="250">
        <f t="shared" si="218"/>
        <v>0.29615849110940007</v>
      </c>
      <c r="E2603" s="250">
        <f t="shared" si="218"/>
        <v>0.31339497112052006</v>
      </c>
      <c r="F2603" s="250">
        <f t="shared" si="206"/>
        <v>0.29615849110940007</v>
      </c>
      <c r="G2603" s="250"/>
      <c r="H2603" s="250"/>
      <c r="I2603" s="250"/>
      <c r="J2603" s="250">
        <f t="shared" si="219"/>
        <v>0.27702556182608001</v>
      </c>
      <c r="K2603" s="250">
        <f t="shared" si="219"/>
        <v>0.29719539497552006</v>
      </c>
      <c r="L2603" s="250">
        <f t="shared" si="207"/>
        <v>0.27702556182608001</v>
      </c>
      <c r="M2603" s="250"/>
      <c r="N2603" s="250"/>
      <c r="O2603" s="250"/>
      <c r="P2603" s="250">
        <f t="shared" si="220"/>
        <v>0.34092419854704004</v>
      </c>
      <c r="Q2603" s="250">
        <f t="shared" si="220"/>
        <v>0.34461311234219999</v>
      </c>
      <c r="R2603" s="250">
        <f t="shared" si="208"/>
        <v>0.34092419854704004</v>
      </c>
      <c r="S2603" s="250"/>
      <c r="T2603" s="250">
        <f t="shared" si="221"/>
        <v>0.48780340239707298</v>
      </c>
      <c r="U2603" s="250">
        <f t="shared" si="221"/>
        <v>0.50403819166851505</v>
      </c>
      <c r="V2603" s="250">
        <f t="shared" si="221"/>
        <v>0.50768832945918285</v>
      </c>
      <c r="W2603" s="250">
        <f t="shared" si="209"/>
        <v>0.48780340239707298</v>
      </c>
      <c r="X2603" s="250"/>
      <c r="Y2603" s="250"/>
      <c r="Z2603" s="250"/>
      <c r="AA2603" s="250"/>
    </row>
    <row r="2604" spans="1:27" ht="14.25" hidden="1" customHeight="1">
      <c r="A2604" s="120">
        <v>0.27</v>
      </c>
      <c r="B2604" s="120">
        <v>0.66</v>
      </c>
      <c r="C2604" s="120">
        <v>7.0000000000000007E-2</v>
      </c>
      <c r="D2604" s="250">
        <f t="shared" si="218"/>
        <v>0.29581122667016002</v>
      </c>
      <c r="E2604" s="250">
        <f t="shared" si="218"/>
        <v>0.31371395254052004</v>
      </c>
      <c r="F2604" s="250">
        <f t="shared" si="206"/>
        <v>0.29581122667016002</v>
      </c>
      <c r="G2604" s="250"/>
      <c r="H2604" s="250"/>
      <c r="I2604" s="250"/>
      <c r="J2604" s="250">
        <f t="shared" si="219"/>
        <v>0.27670828164032002</v>
      </c>
      <c r="K2604" s="250">
        <f t="shared" si="219"/>
        <v>0.29751437639552003</v>
      </c>
      <c r="L2604" s="250">
        <f t="shared" si="207"/>
        <v>0.27670828164032002</v>
      </c>
      <c r="M2604" s="250"/>
      <c r="N2604" s="250"/>
      <c r="O2604" s="250"/>
      <c r="P2604" s="250">
        <f t="shared" si="220"/>
        <v>0.34093036552116002</v>
      </c>
      <c r="Q2604" s="250">
        <f t="shared" si="220"/>
        <v>0.34460694536808001</v>
      </c>
      <c r="R2604" s="250">
        <f t="shared" si="208"/>
        <v>0.34093036552116002</v>
      </c>
      <c r="S2604" s="250"/>
      <c r="T2604" s="250">
        <f t="shared" si="221"/>
        <v>0.48737347915626184</v>
      </c>
      <c r="U2604" s="250">
        <f t="shared" si="221"/>
        <v>0.50424687037675042</v>
      </c>
      <c r="V2604" s="250">
        <f t="shared" si="221"/>
        <v>0.50789699373669883</v>
      </c>
      <c r="W2604" s="250">
        <f t="shared" si="209"/>
        <v>0.48737347915626184</v>
      </c>
      <c r="X2604" s="250"/>
      <c r="Y2604" s="250"/>
      <c r="Z2604" s="250"/>
      <c r="AA2604" s="250"/>
    </row>
    <row r="2605" spans="1:27" ht="14.25" hidden="1" customHeight="1">
      <c r="A2605" s="120">
        <v>0.27</v>
      </c>
      <c r="B2605" s="120">
        <v>0.67</v>
      </c>
      <c r="C2605" s="120">
        <v>0.06</v>
      </c>
      <c r="D2605" s="250">
        <f t="shared" si="218"/>
        <v>0.29546396223092003</v>
      </c>
      <c r="E2605" s="250">
        <f t="shared" si="218"/>
        <v>0.31403293396052001</v>
      </c>
      <c r="F2605" s="250">
        <f t="shared" si="206"/>
        <v>0.29546396223092003</v>
      </c>
      <c r="G2605" s="250"/>
      <c r="H2605" s="250"/>
      <c r="I2605" s="250"/>
      <c r="J2605" s="250">
        <f t="shared" si="219"/>
        <v>0.27639100145456003</v>
      </c>
      <c r="K2605" s="250">
        <f t="shared" si="219"/>
        <v>0.29783335781552001</v>
      </c>
      <c r="L2605" s="250">
        <f t="shared" si="207"/>
        <v>0.27639100145456003</v>
      </c>
      <c r="M2605" s="250"/>
      <c r="N2605" s="250"/>
      <c r="O2605" s="250"/>
      <c r="P2605" s="250">
        <f t="shared" si="220"/>
        <v>0.34093653249528</v>
      </c>
      <c r="Q2605" s="250">
        <f t="shared" si="220"/>
        <v>0.34460077839396003</v>
      </c>
      <c r="R2605" s="250">
        <f t="shared" si="208"/>
        <v>0.34093653249528</v>
      </c>
      <c r="S2605" s="250"/>
      <c r="T2605" s="250">
        <f t="shared" si="221"/>
        <v>0.48694355591545063</v>
      </c>
      <c r="U2605" s="250">
        <f t="shared" si="221"/>
        <v>0.5044555490849858</v>
      </c>
      <c r="V2605" s="250">
        <f t="shared" si="221"/>
        <v>0.50810565801421481</v>
      </c>
      <c r="W2605" s="250">
        <f t="shared" si="209"/>
        <v>0.48694355591545063</v>
      </c>
      <c r="X2605" s="250"/>
      <c r="Y2605" s="250"/>
      <c r="Z2605" s="250"/>
      <c r="AA2605" s="250"/>
    </row>
    <row r="2606" spans="1:27" ht="14.25" hidden="1" customHeight="1">
      <c r="A2606" s="120">
        <v>0.27</v>
      </c>
      <c r="B2606" s="120">
        <v>0.68</v>
      </c>
      <c r="C2606" s="120">
        <v>0.05</v>
      </c>
      <c r="D2606" s="250">
        <f t="shared" si="218"/>
        <v>0.29511669779168004</v>
      </c>
      <c r="E2606" s="250">
        <f t="shared" si="218"/>
        <v>0.31435191538052004</v>
      </c>
      <c r="F2606" s="250">
        <f t="shared" si="206"/>
        <v>0.29511669779168004</v>
      </c>
      <c r="G2606" s="250"/>
      <c r="H2606" s="250"/>
      <c r="I2606" s="250"/>
      <c r="J2606" s="250">
        <f t="shared" si="219"/>
        <v>0.27607372126880003</v>
      </c>
      <c r="K2606" s="250">
        <f t="shared" si="219"/>
        <v>0.29815233923552004</v>
      </c>
      <c r="L2606" s="250">
        <f t="shared" si="207"/>
        <v>0.27607372126880003</v>
      </c>
      <c r="M2606" s="250"/>
      <c r="N2606" s="250"/>
      <c r="O2606" s="250"/>
      <c r="P2606" s="250">
        <f t="shared" si="220"/>
        <v>0.34094269946940003</v>
      </c>
      <c r="Q2606" s="250">
        <f t="shared" si="220"/>
        <v>0.34459461141983999</v>
      </c>
      <c r="R2606" s="250">
        <f t="shared" si="208"/>
        <v>0.34094269946940003</v>
      </c>
      <c r="S2606" s="250"/>
      <c r="T2606" s="250">
        <f t="shared" si="221"/>
        <v>0.48651363267463948</v>
      </c>
      <c r="U2606" s="250">
        <f t="shared" si="221"/>
        <v>0.50466422779322129</v>
      </c>
      <c r="V2606" s="250">
        <f t="shared" si="221"/>
        <v>0.50831432229173068</v>
      </c>
      <c r="W2606" s="250">
        <f t="shared" si="209"/>
        <v>0.48651363267463948</v>
      </c>
      <c r="X2606" s="250"/>
      <c r="Y2606" s="250"/>
      <c r="Z2606" s="250"/>
      <c r="AA2606" s="250"/>
    </row>
    <row r="2607" spans="1:27" ht="14.25" hidden="1" customHeight="1">
      <c r="A2607" s="120">
        <v>0.27</v>
      </c>
      <c r="B2607" s="120">
        <v>0.69</v>
      </c>
      <c r="C2607" s="120">
        <v>0.04</v>
      </c>
      <c r="D2607" s="250">
        <f t="shared" si="218"/>
        <v>0.29476943335243999</v>
      </c>
      <c r="E2607" s="250">
        <f t="shared" si="218"/>
        <v>0.31467089680052002</v>
      </c>
      <c r="F2607" s="250">
        <f t="shared" si="206"/>
        <v>0.29476943335243999</v>
      </c>
      <c r="G2607" s="250"/>
      <c r="H2607" s="250"/>
      <c r="I2607" s="250"/>
      <c r="J2607" s="250">
        <f t="shared" si="219"/>
        <v>0.27575644108303998</v>
      </c>
      <c r="K2607" s="250">
        <f t="shared" si="219"/>
        <v>0.29847132065551996</v>
      </c>
      <c r="L2607" s="250">
        <f t="shared" si="207"/>
        <v>0.27575644108303998</v>
      </c>
      <c r="M2607" s="250"/>
      <c r="N2607" s="250"/>
      <c r="O2607" s="250"/>
      <c r="P2607" s="250">
        <f t="shared" si="220"/>
        <v>0.34094886644351996</v>
      </c>
      <c r="Q2607" s="250">
        <f t="shared" si="220"/>
        <v>0.34458844444571995</v>
      </c>
      <c r="R2607" s="250">
        <f t="shared" si="208"/>
        <v>0.34094886644351996</v>
      </c>
      <c r="S2607" s="250"/>
      <c r="T2607" s="250">
        <f t="shared" si="221"/>
        <v>0.48608370943382828</v>
      </c>
      <c r="U2607" s="250">
        <f t="shared" si="221"/>
        <v>0.50487290650145666</v>
      </c>
      <c r="V2607" s="250">
        <f t="shared" si="221"/>
        <v>0.50852298656924666</v>
      </c>
      <c r="W2607" s="250">
        <f t="shared" si="209"/>
        <v>0.48608370943382828</v>
      </c>
      <c r="X2607" s="250"/>
      <c r="Y2607" s="250"/>
      <c r="Z2607" s="250"/>
      <c r="AA2607" s="250"/>
    </row>
    <row r="2608" spans="1:27" ht="14.25" hidden="1" customHeight="1">
      <c r="A2608" s="120">
        <v>0.27</v>
      </c>
      <c r="B2608" s="120">
        <v>0.7</v>
      </c>
      <c r="C2608" s="120">
        <v>0.03</v>
      </c>
      <c r="D2608" s="250">
        <f t="shared" si="218"/>
        <v>0.2944221689132</v>
      </c>
      <c r="E2608" s="250">
        <f t="shared" si="218"/>
        <v>0.31498987822051999</v>
      </c>
      <c r="F2608" s="250">
        <f t="shared" si="206"/>
        <v>0.2944221689132</v>
      </c>
      <c r="G2608" s="250"/>
      <c r="H2608" s="250"/>
      <c r="I2608" s="250"/>
      <c r="J2608" s="250">
        <f t="shared" si="219"/>
        <v>0.27543916089727999</v>
      </c>
      <c r="K2608" s="250">
        <f t="shared" si="219"/>
        <v>0.29879030207551999</v>
      </c>
      <c r="L2608" s="250">
        <f t="shared" si="207"/>
        <v>0.27543916089727999</v>
      </c>
      <c r="M2608" s="250"/>
      <c r="N2608" s="250"/>
      <c r="O2608" s="250"/>
      <c r="P2608" s="250">
        <f t="shared" si="220"/>
        <v>0.34095503341764005</v>
      </c>
      <c r="Q2608" s="250">
        <f t="shared" si="220"/>
        <v>0.34458227747159997</v>
      </c>
      <c r="R2608" s="250">
        <f t="shared" si="208"/>
        <v>0.34095503341764005</v>
      </c>
      <c r="S2608" s="250"/>
      <c r="T2608" s="250">
        <f t="shared" si="221"/>
        <v>0.48565378619301713</v>
      </c>
      <c r="U2608" s="250">
        <f t="shared" si="221"/>
        <v>0.50508158520969204</v>
      </c>
      <c r="V2608" s="250">
        <f t="shared" si="221"/>
        <v>0.50873165084676264</v>
      </c>
      <c r="W2608" s="250">
        <f t="shared" si="209"/>
        <v>0.48565378619301713</v>
      </c>
      <c r="X2608" s="250"/>
      <c r="Y2608" s="250"/>
      <c r="Z2608" s="250"/>
      <c r="AA2608" s="250"/>
    </row>
    <row r="2609" spans="1:27" ht="14.25" hidden="1" customHeight="1">
      <c r="A2609" s="120">
        <v>0.27</v>
      </c>
      <c r="B2609" s="120">
        <v>0.71</v>
      </c>
      <c r="C2609" s="120">
        <v>0.02</v>
      </c>
      <c r="D2609" s="250">
        <f t="shared" si="218"/>
        <v>0.29407490447396001</v>
      </c>
      <c r="E2609" s="250">
        <f t="shared" si="218"/>
        <v>0.31530885964052002</v>
      </c>
      <c r="F2609" s="250">
        <f t="shared" si="206"/>
        <v>0.29407490447396001</v>
      </c>
      <c r="G2609" s="250"/>
      <c r="H2609" s="250"/>
      <c r="I2609" s="250"/>
      <c r="J2609" s="250">
        <f t="shared" si="219"/>
        <v>0.27512188071151999</v>
      </c>
      <c r="K2609" s="250">
        <f t="shared" si="219"/>
        <v>0.29910928349552002</v>
      </c>
      <c r="L2609" s="250">
        <f t="shared" si="207"/>
        <v>0.27512188071151999</v>
      </c>
      <c r="M2609" s="250"/>
      <c r="N2609" s="250"/>
      <c r="O2609" s="250"/>
      <c r="P2609" s="250">
        <f t="shared" si="220"/>
        <v>0.34096120039175998</v>
      </c>
      <c r="Q2609" s="250">
        <f t="shared" si="220"/>
        <v>0.34457611049747999</v>
      </c>
      <c r="R2609" s="250">
        <f t="shared" si="208"/>
        <v>0.34096120039175998</v>
      </c>
      <c r="S2609" s="250"/>
      <c r="T2609" s="250">
        <f t="shared" si="221"/>
        <v>0.48522386295220593</v>
      </c>
      <c r="U2609" s="250">
        <f t="shared" si="221"/>
        <v>0.50529026391792742</v>
      </c>
      <c r="V2609" s="250">
        <f t="shared" si="221"/>
        <v>0.50894031512427862</v>
      </c>
      <c r="W2609" s="250">
        <f t="shared" si="209"/>
        <v>0.48522386295220593</v>
      </c>
      <c r="X2609" s="250"/>
      <c r="Y2609" s="250"/>
      <c r="Z2609" s="250"/>
      <c r="AA2609" s="250"/>
    </row>
    <row r="2610" spans="1:27" ht="14.25" hidden="1" customHeight="1">
      <c r="A2610" s="120">
        <v>0.27</v>
      </c>
      <c r="B2610" s="120">
        <v>0.72</v>
      </c>
      <c r="C2610" s="120">
        <v>0.01</v>
      </c>
      <c r="D2610" s="250">
        <f t="shared" si="218"/>
        <v>0.29372764003472002</v>
      </c>
      <c r="E2610" s="250">
        <f t="shared" si="218"/>
        <v>0.31562784106052005</v>
      </c>
      <c r="F2610" s="250">
        <f t="shared" si="206"/>
        <v>0.29372764003472002</v>
      </c>
      <c r="G2610" s="250"/>
      <c r="H2610" s="250"/>
      <c r="I2610" s="250"/>
      <c r="J2610" s="250">
        <f t="shared" si="219"/>
        <v>0.27480460052576</v>
      </c>
      <c r="K2610" s="250">
        <f t="shared" si="219"/>
        <v>0.29942826491551999</v>
      </c>
      <c r="L2610" s="250">
        <f t="shared" si="207"/>
        <v>0.27480460052576</v>
      </c>
      <c r="M2610" s="250"/>
      <c r="N2610" s="250"/>
      <c r="O2610" s="250"/>
      <c r="P2610" s="250">
        <f t="shared" si="220"/>
        <v>0.34096736736588001</v>
      </c>
      <c r="Q2610" s="250">
        <f t="shared" si="220"/>
        <v>0.34456994352336001</v>
      </c>
      <c r="R2610" s="250">
        <f t="shared" si="208"/>
        <v>0.34096736736588001</v>
      </c>
      <c r="S2610" s="250"/>
      <c r="T2610" s="250">
        <f t="shared" si="221"/>
        <v>0.48479393971139478</v>
      </c>
      <c r="U2610" s="250">
        <f t="shared" si="221"/>
        <v>0.50549894262616279</v>
      </c>
      <c r="V2610" s="250">
        <f t="shared" si="221"/>
        <v>0.5091489794017946</v>
      </c>
      <c r="W2610" s="250">
        <f t="shared" si="209"/>
        <v>0.48479393971139478</v>
      </c>
      <c r="X2610" s="250"/>
      <c r="Y2610" s="250"/>
      <c r="Z2610" s="250"/>
      <c r="AA2610" s="250"/>
    </row>
    <row r="2611" spans="1:27" ht="14.25" hidden="1" customHeight="1">
      <c r="A2611" s="120">
        <v>0.27</v>
      </c>
      <c r="B2611" s="120">
        <v>0.73</v>
      </c>
      <c r="C2611" s="120">
        <v>0</v>
      </c>
      <c r="D2611" s="250">
        <f t="shared" si="218"/>
        <v>0.29338037559548003</v>
      </c>
      <c r="E2611" s="250">
        <f t="shared" si="218"/>
        <v>0.31594682248052003</v>
      </c>
      <c r="F2611" s="250">
        <f t="shared" si="206"/>
        <v>0.29338037559548003</v>
      </c>
      <c r="G2611" s="250"/>
      <c r="H2611" s="250"/>
      <c r="I2611" s="250"/>
      <c r="J2611" s="250">
        <f t="shared" si="219"/>
        <v>0.27448732034000001</v>
      </c>
      <c r="K2611" s="250">
        <f t="shared" si="219"/>
        <v>0.29974724633552002</v>
      </c>
      <c r="L2611" s="250">
        <f t="shared" si="207"/>
        <v>0.27448732034000001</v>
      </c>
      <c r="M2611" s="250"/>
      <c r="N2611" s="250"/>
      <c r="O2611" s="250"/>
      <c r="P2611" s="250">
        <f t="shared" si="220"/>
        <v>0.34097353434</v>
      </c>
      <c r="Q2611" s="250">
        <f t="shared" si="220"/>
        <v>0.34456377654923998</v>
      </c>
      <c r="R2611" s="250">
        <f t="shared" si="208"/>
        <v>0.34097353434</v>
      </c>
      <c r="S2611" s="250"/>
      <c r="T2611" s="250">
        <f t="shared" si="221"/>
        <v>0.48436401647058358</v>
      </c>
      <c r="U2611" s="250">
        <f t="shared" si="221"/>
        <v>0.50570762133439828</v>
      </c>
      <c r="V2611" s="250">
        <f t="shared" si="221"/>
        <v>0.50935764367931058</v>
      </c>
      <c r="W2611" s="250">
        <f t="shared" si="209"/>
        <v>0.48436401647058358</v>
      </c>
      <c r="X2611" s="250"/>
      <c r="Y2611" s="250"/>
      <c r="Z2611" s="250"/>
      <c r="AA2611" s="250"/>
    </row>
    <row r="2612" spans="1:27" ht="14.25" hidden="1" customHeight="1">
      <c r="A2612" s="120">
        <v>0.28000000000000003</v>
      </c>
      <c r="B2612" s="120">
        <v>0</v>
      </c>
      <c r="C2612" s="120">
        <v>0.72</v>
      </c>
      <c r="D2612" s="250">
        <f t="shared" si="218"/>
        <v>0.31841169824000004</v>
      </c>
      <c r="E2612" s="250">
        <f t="shared" si="218"/>
        <v>0.29295187722128002</v>
      </c>
      <c r="F2612" s="250">
        <f t="shared" si="206"/>
        <v>0.29295187722128002</v>
      </c>
      <c r="G2612" s="250"/>
      <c r="H2612" s="250"/>
      <c r="I2612" s="250"/>
      <c r="J2612" s="250">
        <f t="shared" si="219"/>
        <v>0.29765047513471998</v>
      </c>
      <c r="K2612" s="250">
        <f t="shared" si="219"/>
        <v>0.27645990144128002</v>
      </c>
      <c r="L2612" s="250">
        <f t="shared" si="207"/>
        <v>0.27645990144128002</v>
      </c>
      <c r="M2612" s="250"/>
      <c r="N2612" s="250"/>
      <c r="O2612" s="250"/>
      <c r="P2612" s="250">
        <f t="shared" si="220"/>
        <v>0.34084849362336</v>
      </c>
      <c r="Q2612" s="250">
        <f t="shared" si="220"/>
        <v>0.34469498423999995</v>
      </c>
      <c r="R2612" s="250">
        <f t="shared" si="208"/>
        <v>0.34084849362336</v>
      </c>
      <c r="S2612" s="250"/>
      <c r="T2612" s="250">
        <f t="shared" si="221"/>
        <v>0.51553186861700551</v>
      </c>
      <c r="U2612" s="250">
        <f t="shared" si="221"/>
        <v>0.49089611674531602</v>
      </c>
      <c r="V2612" s="250">
        <f t="shared" si="221"/>
        <v>0.49390861195545599</v>
      </c>
      <c r="W2612" s="250">
        <f t="shared" si="209"/>
        <v>0.49089611674531602</v>
      </c>
      <c r="X2612" s="250"/>
      <c r="Y2612" s="250"/>
      <c r="Z2612" s="250"/>
      <c r="AA2612" s="250"/>
    </row>
    <row r="2613" spans="1:27" ht="14.25" hidden="1" customHeight="1">
      <c r="A2613" s="120">
        <v>0.28000000000000003</v>
      </c>
      <c r="B2613" s="120">
        <v>0.01</v>
      </c>
      <c r="C2613" s="120">
        <v>0.71</v>
      </c>
      <c r="D2613" s="250">
        <f t="shared" si="218"/>
        <v>0.31806443380075999</v>
      </c>
      <c r="E2613" s="250">
        <f t="shared" si="218"/>
        <v>0.29327085864128</v>
      </c>
      <c r="F2613" s="250">
        <f t="shared" si="206"/>
        <v>0.29327085864128</v>
      </c>
      <c r="G2613" s="250"/>
      <c r="H2613" s="250"/>
      <c r="I2613" s="250"/>
      <c r="J2613" s="250">
        <f t="shared" si="219"/>
        <v>0.29733319494895999</v>
      </c>
      <c r="K2613" s="250">
        <f t="shared" si="219"/>
        <v>0.27677888286128</v>
      </c>
      <c r="L2613" s="250">
        <f t="shared" si="207"/>
        <v>0.27677888286128</v>
      </c>
      <c r="M2613" s="250"/>
      <c r="N2613" s="250"/>
      <c r="O2613" s="250"/>
      <c r="P2613" s="250">
        <f t="shared" si="220"/>
        <v>0.34085466059747999</v>
      </c>
      <c r="Q2613" s="250">
        <f t="shared" si="220"/>
        <v>0.34468881726587997</v>
      </c>
      <c r="R2613" s="250">
        <f t="shared" si="208"/>
        <v>0.34085466059747999</v>
      </c>
      <c r="S2613" s="250"/>
      <c r="T2613" s="250">
        <f t="shared" si="221"/>
        <v>0.51510194537619436</v>
      </c>
      <c r="U2613" s="250">
        <f t="shared" si="221"/>
        <v>0.49110479545355146</v>
      </c>
      <c r="V2613" s="250">
        <f t="shared" si="221"/>
        <v>0.49411727623297197</v>
      </c>
      <c r="W2613" s="250">
        <f t="shared" si="209"/>
        <v>0.49110479545355146</v>
      </c>
      <c r="X2613" s="250"/>
      <c r="Y2613" s="250"/>
      <c r="Z2613" s="250"/>
      <c r="AA2613" s="250"/>
    </row>
    <row r="2614" spans="1:27" ht="14.25" hidden="1" customHeight="1">
      <c r="A2614" s="120">
        <v>0.28000000000000003</v>
      </c>
      <c r="B2614" s="120">
        <v>0.02</v>
      </c>
      <c r="C2614" s="120">
        <v>0.7</v>
      </c>
      <c r="D2614" s="250">
        <f t="shared" si="218"/>
        <v>0.31771716936152</v>
      </c>
      <c r="E2614" s="250">
        <f t="shared" si="218"/>
        <v>0.29358984006128003</v>
      </c>
      <c r="F2614" s="250">
        <f t="shared" si="206"/>
        <v>0.29358984006128003</v>
      </c>
      <c r="G2614" s="250"/>
      <c r="H2614" s="250"/>
      <c r="I2614" s="250"/>
      <c r="J2614" s="250">
        <f t="shared" si="219"/>
        <v>0.2970159147632</v>
      </c>
      <c r="K2614" s="250">
        <f t="shared" si="219"/>
        <v>0.27709786428128003</v>
      </c>
      <c r="L2614" s="250">
        <f t="shared" si="207"/>
        <v>0.27709786428128003</v>
      </c>
      <c r="M2614" s="250"/>
      <c r="N2614" s="250"/>
      <c r="O2614" s="250"/>
      <c r="P2614" s="250">
        <f t="shared" si="220"/>
        <v>0.34086082757159997</v>
      </c>
      <c r="Q2614" s="250">
        <f t="shared" si="220"/>
        <v>0.34468265029175998</v>
      </c>
      <c r="R2614" s="250">
        <f t="shared" si="208"/>
        <v>0.34086082757159997</v>
      </c>
      <c r="S2614" s="250"/>
      <c r="T2614" s="250">
        <f t="shared" si="221"/>
        <v>0.51467202213538321</v>
      </c>
      <c r="U2614" s="250">
        <f t="shared" si="221"/>
        <v>0.49131347416178683</v>
      </c>
      <c r="V2614" s="250">
        <f t="shared" si="221"/>
        <v>0.49432594051048789</v>
      </c>
      <c r="W2614" s="250">
        <f t="shared" si="209"/>
        <v>0.49131347416178683</v>
      </c>
      <c r="X2614" s="250"/>
      <c r="Y2614" s="250"/>
      <c r="Z2614" s="250"/>
      <c r="AA2614" s="250"/>
    </row>
    <row r="2615" spans="1:27" ht="14.25" hidden="1" customHeight="1">
      <c r="A2615" s="120">
        <v>0.28000000000000003</v>
      </c>
      <c r="B2615" s="120">
        <v>0.03</v>
      </c>
      <c r="C2615" s="120">
        <v>0.69</v>
      </c>
      <c r="D2615" s="250">
        <f t="shared" si="218"/>
        <v>0.31736990492228001</v>
      </c>
      <c r="E2615" s="250">
        <f t="shared" si="218"/>
        <v>0.29390882148128</v>
      </c>
      <c r="F2615" s="250">
        <f t="shared" si="206"/>
        <v>0.29390882148128</v>
      </c>
      <c r="G2615" s="250"/>
      <c r="H2615" s="250"/>
      <c r="I2615" s="250"/>
      <c r="J2615" s="250">
        <f t="shared" si="219"/>
        <v>0.29669863457743995</v>
      </c>
      <c r="K2615" s="250">
        <f t="shared" si="219"/>
        <v>0.27741684570128</v>
      </c>
      <c r="L2615" s="250">
        <f t="shared" si="207"/>
        <v>0.27741684570128</v>
      </c>
      <c r="M2615" s="250"/>
      <c r="N2615" s="250"/>
      <c r="O2615" s="250"/>
      <c r="P2615" s="250">
        <f t="shared" si="220"/>
        <v>0.34086699454572</v>
      </c>
      <c r="Q2615" s="250">
        <f t="shared" si="220"/>
        <v>0.34467648331763995</v>
      </c>
      <c r="R2615" s="250">
        <f t="shared" si="208"/>
        <v>0.34086699454572</v>
      </c>
      <c r="S2615" s="250"/>
      <c r="T2615" s="250">
        <f t="shared" si="221"/>
        <v>0.51424209889457195</v>
      </c>
      <c r="U2615" s="250">
        <f t="shared" si="221"/>
        <v>0.49152215287002221</v>
      </c>
      <c r="V2615" s="250">
        <f t="shared" si="221"/>
        <v>0.49453460478800387</v>
      </c>
      <c r="W2615" s="250">
        <f t="shared" si="209"/>
        <v>0.49152215287002221</v>
      </c>
      <c r="X2615" s="250"/>
      <c r="Y2615" s="250"/>
      <c r="Z2615" s="250"/>
      <c r="AA2615" s="250"/>
    </row>
    <row r="2616" spans="1:27" ht="14.25" hidden="1" customHeight="1">
      <c r="A2616" s="120">
        <v>0.28000000000000003</v>
      </c>
      <c r="B2616" s="120">
        <v>0.04</v>
      </c>
      <c r="C2616" s="120">
        <v>0.68</v>
      </c>
      <c r="D2616" s="250">
        <f t="shared" si="218"/>
        <v>0.31702264048304002</v>
      </c>
      <c r="E2616" s="250">
        <f t="shared" si="218"/>
        <v>0.29422780290128003</v>
      </c>
      <c r="F2616" s="250">
        <f t="shared" si="206"/>
        <v>0.29422780290128003</v>
      </c>
      <c r="G2616" s="250"/>
      <c r="H2616" s="250"/>
      <c r="I2616" s="250"/>
      <c r="J2616" s="250">
        <f t="shared" si="219"/>
        <v>0.29638135439168001</v>
      </c>
      <c r="K2616" s="250">
        <f t="shared" si="219"/>
        <v>0.27773582712127998</v>
      </c>
      <c r="L2616" s="250">
        <f t="shared" si="207"/>
        <v>0.27773582712127998</v>
      </c>
      <c r="M2616" s="250"/>
      <c r="N2616" s="250"/>
      <c r="O2616" s="250"/>
      <c r="P2616" s="250">
        <f t="shared" si="220"/>
        <v>0.34087316151984004</v>
      </c>
      <c r="Q2616" s="250">
        <f t="shared" si="220"/>
        <v>0.34467031634352002</v>
      </c>
      <c r="R2616" s="250">
        <f t="shared" si="208"/>
        <v>0.34087316151984004</v>
      </c>
      <c r="S2616" s="250"/>
      <c r="T2616" s="250">
        <f t="shared" si="221"/>
        <v>0.51381217565376092</v>
      </c>
      <c r="U2616" s="250">
        <f t="shared" si="221"/>
        <v>0.49173083157825764</v>
      </c>
      <c r="V2616" s="250">
        <f t="shared" si="221"/>
        <v>0.49474326906551985</v>
      </c>
      <c r="W2616" s="250">
        <f t="shared" si="209"/>
        <v>0.49173083157825764</v>
      </c>
      <c r="X2616" s="250"/>
      <c r="Y2616" s="250"/>
      <c r="Z2616" s="250"/>
      <c r="AA2616" s="250"/>
    </row>
    <row r="2617" spans="1:27" ht="14.25" hidden="1" customHeight="1">
      <c r="A2617" s="120">
        <v>0.28000000000000003</v>
      </c>
      <c r="B2617" s="120">
        <v>0.05</v>
      </c>
      <c r="C2617" s="120">
        <v>0.67</v>
      </c>
      <c r="D2617" s="250">
        <f t="shared" si="218"/>
        <v>0.31667537604380003</v>
      </c>
      <c r="E2617" s="250">
        <f t="shared" si="218"/>
        <v>0.29454678432128001</v>
      </c>
      <c r="F2617" s="250">
        <f t="shared" si="206"/>
        <v>0.29454678432128001</v>
      </c>
      <c r="G2617" s="250"/>
      <c r="H2617" s="250"/>
      <c r="I2617" s="250"/>
      <c r="J2617" s="250">
        <f t="shared" si="219"/>
        <v>0.29606407420592001</v>
      </c>
      <c r="K2617" s="250">
        <f t="shared" si="219"/>
        <v>0.27805480854128001</v>
      </c>
      <c r="L2617" s="250">
        <f t="shared" si="207"/>
        <v>0.27805480854128001</v>
      </c>
      <c r="M2617" s="250"/>
      <c r="N2617" s="250"/>
      <c r="O2617" s="250"/>
      <c r="P2617" s="250">
        <f t="shared" si="220"/>
        <v>0.34087932849395997</v>
      </c>
      <c r="Q2617" s="250">
        <f t="shared" si="220"/>
        <v>0.34466414936939999</v>
      </c>
      <c r="R2617" s="250">
        <f t="shared" si="208"/>
        <v>0.34087932849395997</v>
      </c>
      <c r="S2617" s="250"/>
      <c r="T2617" s="250">
        <f t="shared" si="221"/>
        <v>0.51338225241294966</v>
      </c>
      <c r="U2617" s="250">
        <f t="shared" si="221"/>
        <v>0.49193951028649308</v>
      </c>
      <c r="V2617" s="250">
        <f t="shared" si="221"/>
        <v>0.49495193334303589</v>
      </c>
      <c r="W2617" s="250">
        <f t="shared" si="209"/>
        <v>0.49193951028649308</v>
      </c>
      <c r="X2617" s="250"/>
      <c r="Y2617" s="250"/>
      <c r="Z2617" s="250"/>
      <c r="AA2617" s="250"/>
    </row>
    <row r="2618" spans="1:27" ht="14.25" hidden="1" customHeight="1">
      <c r="A2618" s="120">
        <v>0.28000000000000003</v>
      </c>
      <c r="B2618" s="120">
        <v>0.06</v>
      </c>
      <c r="C2618" s="120">
        <v>0.66</v>
      </c>
      <c r="D2618" s="250">
        <f t="shared" si="218"/>
        <v>0.31632811160456004</v>
      </c>
      <c r="E2618" s="250">
        <f t="shared" si="218"/>
        <v>0.29486576574127998</v>
      </c>
      <c r="F2618" s="250">
        <f t="shared" si="206"/>
        <v>0.29486576574127998</v>
      </c>
      <c r="G2618" s="250"/>
      <c r="H2618" s="250"/>
      <c r="I2618" s="250"/>
      <c r="J2618" s="250">
        <f t="shared" si="219"/>
        <v>0.29574679402016002</v>
      </c>
      <c r="K2618" s="250">
        <f t="shared" si="219"/>
        <v>0.27837378996128004</v>
      </c>
      <c r="L2618" s="250">
        <f t="shared" si="207"/>
        <v>0.27837378996128004</v>
      </c>
      <c r="M2618" s="250"/>
      <c r="N2618" s="250"/>
      <c r="O2618" s="250"/>
      <c r="P2618" s="250">
        <f t="shared" si="220"/>
        <v>0.34088549546808</v>
      </c>
      <c r="Q2618" s="250">
        <f t="shared" si="220"/>
        <v>0.34465798239528</v>
      </c>
      <c r="R2618" s="250">
        <f t="shared" si="208"/>
        <v>0.34088549546808</v>
      </c>
      <c r="S2618" s="250"/>
      <c r="T2618" s="250">
        <f t="shared" si="221"/>
        <v>0.51295232917213851</v>
      </c>
      <c r="U2618" s="250">
        <f t="shared" si="221"/>
        <v>0.49214818899472845</v>
      </c>
      <c r="V2618" s="250">
        <f t="shared" si="221"/>
        <v>0.49516059762055176</v>
      </c>
      <c r="W2618" s="250">
        <f t="shared" si="209"/>
        <v>0.49214818899472845</v>
      </c>
      <c r="X2618" s="250"/>
      <c r="Y2618" s="250"/>
      <c r="Z2618" s="250"/>
      <c r="AA2618" s="250"/>
    </row>
    <row r="2619" spans="1:27" ht="14.25" hidden="1" customHeight="1">
      <c r="A2619" s="120">
        <v>0.28000000000000003</v>
      </c>
      <c r="B2619" s="120">
        <v>7.0000000000000007E-2</v>
      </c>
      <c r="C2619" s="120">
        <v>0.65</v>
      </c>
      <c r="D2619" s="250">
        <f t="shared" si="218"/>
        <v>0.31598084716532004</v>
      </c>
      <c r="E2619" s="250">
        <f t="shared" si="218"/>
        <v>0.29518474716128001</v>
      </c>
      <c r="F2619" s="250">
        <f t="shared" si="206"/>
        <v>0.29518474716128001</v>
      </c>
      <c r="G2619" s="250"/>
      <c r="H2619" s="250"/>
      <c r="I2619" s="250"/>
      <c r="J2619" s="250">
        <f t="shared" si="219"/>
        <v>0.29542951383440003</v>
      </c>
      <c r="K2619" s="250">
        <f t="shared" si="219"/>
        <v>0.27869277138128001</v>
      </c>
      <c r="L2619" s="250">
        <f t="shared" si="207"/>
        <v>0.27869277138128001</v>
      </c>
      <c r="M2619" s="250"/>
      <c r="N2619" s="250"/>
      <c r="O2619" s="250"/>
      <c r="P2619" s="250">
        <f t="shared" si="220"/>
        <v>0.34089166244219998</v>
      </c>
      <c r="Q2619" s="250">
        <f t="shared" si="220"/>
        <v>0.34465181542115997</v>
      </c>
      <c r="R2619" s="250">
        <f t="shared" si="208"/>
        <v>0.34089166244219998</v>
      </c>
      <c r="S2619" s="250"/>
      <c r="T2619" s="250">
        <f t="shared" si="221"/>
        <v>0.51252240593132736</v>
      </c>
      <c r="U2619" s="250">
        <f t="shared" si="221"/>
        <v>0.49235686770296383</v>
      </c>
      <c r="V2619" s="250">
        <f t="shared" si="221"/>
        <v>0.49536926189806774</v>
      </c>
      <c r="W2619" s="250">
        <f t="shared" si="209"/>
        <v>0.49235686770296383</v>
      </c>
      <c r="X2619" s="250"/>
      <c r="Y2619" s="250"/>
      <c r="Z2619" s="250"/>
      <c r="AA2619" s="250"/>
    </row>
    <row r="2620" spans="1:27" ht="14.25" hidden="1" customHeight="1">
      <c r="A2620" s="120">
        <v>0.28000000000000003</v>
      </c>
      <c r="B2620" s="120">
        <v>0.08</v>
      </c>
      <c r="C2620" s="120">
        <v>0.64</v>
      </c>
      <c r="D2620" s="250">
        <f t="shared" si="218"/>
        <v>0.31563358272608</v>
      </c>
      <c r="E2620" s="250">
        <f t="shared" si="218"/>
        <v>0.29550372858128005</v>
      </c>
      <c r="F2620" s="250">
        <f t="shared" si="206"/>
        <v>0.29550372858128005</v>
      </c>
      <c r="G2620" s="250"/>
      <c r="H2620" s="250"/>
      <c r="I2620" s="250"/>
      <c r="J2620" s="250">
        <f t="shared" si="219"/>
        <v>0.29511223364864003</v>
      </c>
      <c r="K2620" s="250">
        <f t="shared" si="219"/>
        <v>0.27901175280127999</v>
      </c>
      <c r="L2620" s="250">
        <f t="shared" si="207"/>
        <v>0.27901175280127999</v>
      </c>
      <c r="M2620" s="250"/>
      <c r="N2620" s="250"/>
      <c r="O2620" s="250"/>
      <c r="P2620" s="250">
        <f t="shared" si="220"/>
        <v>0.34089782941631996</v>
      </c>
      <c r="Q2620" s="250">
        <f t="shared" si="220"/>
        <v>0.34464564844703999</v>
      </c>
      <c r="R2620" s="250">
        <f t="shared" si="208"/>
        <v>0.34089782941631996</v>
      </c>
      <c r="S2620" s="250"/>
      <c r="T2620" s="250">
        <f t="shared" si="221"/>
        <v>0.51209248269051622</v>
      </c>
      <c r="U2620" s="250">
        <f t="shared" si="221"/>
        <v>0.49256554641119921</v>
      </c>
      <c r="V2620" s="250">
        <f t="shared" si="221"/>
        <v>0.49557792617558372</v>
      </c>
      <c r="W2620" s="250">
        <f t="shared" si="209"/>
        <v>0.49256554641119921</v>
      </c>
      <c r="X2620" s="250"/>
      <c r="Y2620" s="250"/>
      <c r="Z2620" s="250"/>
      <c r="AA2620" s="250"/>
    </row>
    <row r="2621" spans="1:27" ht="14.25" hidden="1" customHeight="1">
      <c r="A2621" s="120">
        <v>0.28000000000000003</v>
      </c>
      <c r="B2621" s="120">
        <v>0.09</v>
      </c>
      <c r="C2621" s="120">
        <v>0.63</v>
      </c>
      <c r="D2621" s="250">
        <f t="shared" si="218"/>
        <v>0.31528631828684001</v>
      </c>
      <c r="E2621" s="250">
        <f t="shared" si="218"/>
        <v>0.29582271000128002</v>
      </c>
      <c r="F2621" s="250">
        <f t="shared" si="206"/>
        <v>0.29582271000128002</v>
      </c>
      <c r="G2621" s="250"/>
      <c r="H2621" s="250"/>
      <c r="I2621" s="250"/>
      <c r="J2621" s="250">
        <f t="shared" si="219"/>
        <v>0.29479495346287998</v>
      </c>
      <c r="K2621" s="250">
        <f t="shared" si="219"/>
        <v>0.27933073422127996</v>
      </c>
      <c r="L2621" s="250">
        <f t="shared" si="207"/>
        <v>0.27933073422127996</v>
      </c>
      <c r="M2621" s="250"/>
      <c r="N2621" s="250"/>
      <c r="O2621" s="250"/>
      <c r="P2621" s="250">
        <f t="shared" si="220"/>
        <v>0.34090399639044</v>
      </c>
      <c r="Q2621" s="250">
        <f t="shared" si="220"/>
        <v>0.34463948147292001</v>
      </c>
      <c r="R2621" s="250">
        <f t="shared" si="208"/>
        <v>0.34090399639044</v>
      </c>
      <c r="S2621" s="250"/>
      <c r="T2621" s="250">
        <f t="shared" si="221"/>
        <v>0.51166255944970507</v>
      </c>
      <c r="U2621" s="250">
        <f t="shared" si="221"/>
        <v>0.49277422511943458</v>
      </c>
      <c r="V2621" s="250">
        <f t="shared" si="221"/>
        <v>0.49578659045309964</v>
      </c>
      <c r="W2621" s="250">
        <f t="shared" si="209"/>
        <v>0.49277422511943458</v>
      </c>
      <c r="X2621" s="250"/>
      <c r="Y2621" s="250"/>
      <c r="Z2621" s="250"/>
      <c r="AA2621" s="250"/>
    </row>
    <row r="2622" spans="1:27" ht="14.25" hidden="1" customHeight="1">
      <c r="A2622" s="120">
        <v>0.28000000000000003</v>
      </c>
      <c r="B2622" s="120">
        <v>0.1</v>
      </c>
      <c r="C2622" s="120">
        <v>0.62</v>
      </c>
      <c r="D2622" s="250">
        <f t="shared" si="218"/>
        <v>0.31493905384760001</v>
      </c>
      <c r="E2622" s="250">
        <f t="shared" si="218"/>
        <v>0.29614169142128</v>
      </c>
      <c r="F2622" s="250">
        <f t="shared" si="206"/>
        <v>0.29614169142128</v>
      </c>
      <c r="G2622" s="250"/>
      <c r="H2622" s="250"/>
      <c r="I2622" s="250"/>
      <c r="J2622" s="250">
        <f t="shared" si="219"/>
        <v>0.29447767327711999</v>
      </c>
      <c r="K2622" s="250">
        <f t="shared" si="219"/>
        <v>0.27964971564128005</v>
      </c>
      <c r="L2622" s="250">
        <f t="shared" si="207"/>
        <v>0.27964971564128005</v>
      </c>
      <c r="M2622" s="250"/>
      <c r="N2622" s="250"/>
      <c r="O2622" s="250"/>
      <c r="P2622" s="250">
        <f t="shared" si="220"/>
        <v>0.34091016336456004</v>
      </c>
      <c r="Q2622" s="250">
        <f t="shared" si="220"/>
        <v>0.34463331449879997</v>
      </c>
      <c r="R2622" s="250">
        <f t="shared" si="208"/>
        <v>0.34091016336456004</v>
      </c>
      <c r="S2622" s="250"/>
      <c r="T2622" s="250">
        <f t="shared" si="221"/>
        <v>0.51123263620889381</v>
      </c>
      <c r="U2622" s="250">
        <f t="shared" si="221"/>
        <v>0.49298290382766996</v>
      </c>
      <c r="V2622" s="250">
        <f t="shared" si="221"/>
        <v>0.49599525473061562</v>
      </c>
      <c r="W2622" s="250">
        <f t="shared" si="209"/>
        <v>0.49298290382766996</v>
      </c>
      <c r="X2622" s="250"/>
      <c r="Y2622" s="250"/>
      <c r="Z2622" s="250"/>
      <c r="AA2622" s="250"/>
    </row>
    <row r="2623" spans="1:27" ht="14.25" hidden="1" customHeight="1">
      <c r="A2623" s="120">
        <v>0.28000000000000003</v>
      </c>
      <c r="B2623" s="120">
        <v>0.11</v>
      </c>
      <c r="C2623" s="120">
        <v>0.61</v>
      </c>
      <c r="D2623" s="250">
        <f t="shared" si="218"/>
        <v>0.31459178940836002</v>
      </c>
      <c r="E2623" s="250">
        <f t="shared" si="218"/>
        <v>0.29646067284128003</v>
      </c>
      <c r="F2623" s="250">
        <f t="shared" si="206"/>
        <v>0.29646067284128003</v>
      </c>
      <c r="G2623" s="250"/>
      <c r="H2623" s="250"/>
      <c r="I2623" s="250"/>
      <c r="J2623" s="250">
        <f t="shared" si="219"/>
        <v>0.29416039309136</v>
      </c>
      <c r="K2623" s="250">
        <f t="shared" si="219"/>
        <v>0.27996869706128003</v>
      </c>
      <c r="L2623" s="250">
        <f t="shared" si="207"/>
        <v>0.27996869706128003</v>
      </c>
      <c r="M2623" s="250"/>
      <c r="N2623" s="250"/>
      <c r="O2623" s="250"/>
      <c r="P2623" s="250">
        <f t="shared" si="220"/>
        <v>0.34091633033867996</v>
      </c>
      <c r="Q2623" s="250">
        <f t="shared" si="220"/>
        <v>0.34462714752467999</v>
      </c>
      <c r="R2623" s="250">
        <f t="shared" si="208"/>
        <v>0.34091633033867996</v>
      </c>
      <c r="S2623" s="250"/>
      <c r="T2623" s="250">
        <f t="shared" si="221"/>
        <v>0.51080271296808266</v>
      </c>
      <c r="U2623" s="250">
        <f t="shared" si="221"/>
        <v>0.49319158253590545</v>
      </c>
      <c r="V2623" s="250">
        <f t="shared" si="221"/>
        <v>0.49620391900813154</v>
      </c>
      <c r="W2623" s="250">
        <f t="shared" si="209"/>
        <v>0.49319158253590545</v>
      </c>
      <c r="X2623" s="250"/>
      <c r="Y2623" s="250"/>
      <c r="Z2623" s="250"/>
      <c r="AA2623" s="250"/>
    </row>
    <row r="2624" spans="1:27" ht="14.25" hidden="1" customHeight="1">
      <c r="A2624" s="120">
        <v>0.28000000000000003</v>
      </c>
      <c r="B2624" s="120">
        <v>0.12</v>
      </c>
      <c r="C2624" s="120">
        <v>0.6</v>
      </c>
      <c r="D2624" s="250">
        <f t="shared" si="218"/>
        <v>0.31424452496912003</v>
      </c>
      <c r="E2624" s="250">
        <f t="shared" si="218"/>
        <v>0.29677965426128</v>
      </c>
      <c r="F2624" s="250">
        <f t="shared" si="206"/>
        <v>0.29677965426128</v>
      </c>
      <c r="G2624" s="250"/>
      <c r="H2624" s="250"/>
      <c r="I2624" s="250"/>
      <c r="J2624" s="250">
        <f t="shared" si="219"/>
        <v>0.2938431129056</v>
      </c>
      <c r="K2624" s="250">
        <f t="shared" si="219"/>
        <v>0.28028767848128</v>
      </c>
      <c r="L2624" s="250">
        <f t="shared" si="207"/>
        <v>0.28028767848128</v>
      </c>
      <c r="M2624" s="250"/>
      <c r="N2624" s="250"/>
      <c r="O2624" s="250"/>
      <c r="P2624" s="250">
        <f t="shared" si="220"/>
        <v>0.3409224973128</v>
      </c>
      <c r="Q2624" s="250">
        <f t="shared" si="220"/>
        <v>0.34462098055056001</v>
      </c>
      <c r="R2624" s="250">
        <f t="shared" si="208"/>
        <v>0.3409224973128</v>
      </c>
      <c r="S2624" s="250"/>
      <c r="T2624" s="250">
        <f t="shared" si="221"/>
        <v>0.51037278972727151</v>
      </c>
      <c r="U2624" s="250">
        <f t="shared" si="221"/>
        <v>0.49340026124414083</v>
      </c>
      <c r="V2624" s="250">
        <f t="shared" si="221"/>
        <v>0.49641258328564752</v>
      </c>
      <c r="W2624" s="250">
        <f t="shared" si="209"/>
        <v>0.49340026124414083</v>
      </c>
      <c r="X2624" s="250"/>
      <c r="Y2624" s="250"/>
      <c r="Z2624" s="250"/>
      <c r="AA2624" s="250"/>
    </row>
    <row r="2625" spans="1:27" ht="14.25" hidden="1" customHeight="1">
      <c r="A2625" s="120">
        <v>0.28000000000000003</v>
      </c>
      <c r="B2625" s="120">
        <v>0.13</v>
      </c>
      <c r="C2625" s="120">
        <v>0.59</v>
      </c>
      <c r="D2625" s="250">
        <f t="shared" si="218"/>
        <v>0.31389726052987998</v>
      </c>
      <c r="E2625" s="250">
        <f t="shared" si="218"/>
        <v>0.29709863568128003</v>
      </c>
      <c r="F2625" s="250">
        <f t="shared" si="206"/>
        <v>0.29709863568128003</v>
      </c>
      <c r="G2625" s="250"/>
      <c r="H2625" s="250"/>
      <c r="I2625" s="250"/>
      <c r="J2625" s="250">
        <f t="shared" si="219"/>
        <v>0.29352583271984001</v>
      </c>
      <c r="K2625" s="250">
        <f t="shared" si="219"/>
        <v>0.28060665990127998</v>
      </c>
      <c r="L2625" s="250">
        <f t="shared" si="207"/>
        <v>0.28060665990127998</v>
      </c>
      <c r="M2625" s="250"/>
      <c r="N2625" s="250"/>
      <c r="O2625" s="250"/>
      <c r="P2625" s="250">
        <f t="shared" si="220"/>
        <v>0.34092866428691998</v>
      </c>
      <c r="Q2625" s="250">
        <f t="shared" si="220"/>
        <v>0.34461481357643997</v>
      </c>
      <c r="R2625" s="250">
        <f t="shared" si="208"/>
        <v>0.34092866428691998</v>
      </c>
      <c r="S2625" s="250"/>
      <c r="T2625" s="250">
        <f t="shared" si="221"/>
        <v>0.50994286648646026</v>
      </c>
      <c r="U2625" s="250">
        <f t="shared" si="221"/>
        <v>0.4936089399523762</v>
      </c>
      <c r="V2625" s="250">
        <f t="shared" si="221"/>
        <v>0.4966212475631635</v>
      </c>
      <c r="W2625" s="250">
        <f t="shared" si="209"/>
        <v>0.4936089399523762</v>
      </c>
      <c r="X2625" s="250"/>
      <c r="Y2625" s="250"/>
      <c r="Z2625" s="250"/>
      <c r="AA2625" s="250"/>
    </row>
    <row r="2626" spans="1:27" ht="14.25" hidden="1" customHeight="1">
      <c r="A2626" s="120">
        <v>0.28000000000000003</v>
      </c>
      <c r="B2626" s="120">
        <v>0.14000000000000001</v>
      </c>
      <c r="C2626" s="120">
        <v>0.57999999999999996</v>
      </c>
      <c r="D2626" s="250">
        <f t="shared" si="218"/>
        <v>0.31354999609064005</v>
      </c>
      <c r="E2626" s="250">
        <f t="shared" si="218"/>
        <v>0.29741761710128001</v>
      </c>
      <c r="F2626" s="250">
        <f t="shared" si="206"/>
        <v>0.29741761710128001</v>
      </c>
      <c r="G2626" s="250"/>
      <c r="H2626" s="250"/>
      <c r="I2626" s="250"/>
      <c r="J2626" s="250">
        <f t="shared" si="219"/>
        <v>0.29320855253407996</v>
      </c>
      <c r="K2626" s="250">
        <f t="shared" si="219"/>
        <v>0.28092564132127995</v>
      </c>
      <c r="L2626" s="250">
        <f t="shared" si="207"/>
        <v>0.28092564132127995</v>
      </c>
      <c r="M2626" s="250"/>
      <c r="N2626" s="250"/>
      <c r="O2626" s="250"/>
      <c r="P2626" s="250">
        <f t="shared" si="220"/>
        <v>0.34093483126103996</v>
      </c>
      <c r="Q2626" s="250">
        <f t="shared" si="220"/>
        <v>0.34460864660231999</v>
      </c>
      <c r="R2626" s="250">
        <f t="shared" si="208"/>
        <v>0.34093483126103996</v>
      </c>
      <c r="S2626" s="250"/>
      <c r="T2626" s="250">
        <f t="shared" si="221"/>
        <v>0.50951294324564911</v>
      </c>
      <c r="U2626" s="250">
        <f t="shared" si="221"/>
        <v>0.49381761866061163</v>
      </c>
      <c r="V2626" s="250">
        <f t="shared" si="221"/>
        <v>0.49682991184067943</v>
      </c>
      <c r="W2626" s="250">
        <f t="shared" si="209"/>
        <v>0.49381761866061163</v>
      </c>
      <c r="X2626" s="250"/>
      <c r="Y2626" s="250"/>
      <c r="Z2626" s="250"/>
      <c r="AA2626" s="250"/>
    </row>
    <row r="2627" spans="1:27" ht="14.25" hidden="1" customHeight="1">
      <c r="A2627" s="120">
        <v>0.28000000000000003</v>
      </c>
      <c r="B2627" s="120">
        <v>0.15</v>
      </c>
      <c r="C2627" s="120">
        <v>0.56999999999999995</v>
      </c>
      <c r="D2627" s="250">
        <f t="shared" si="218"/>
        <v>0.3132027316514</v>
      </c>
      <c r="E2627" s="250">
        <f t="shared" si="218"/>
        <v>0.29773659852127998</v>
      </c>
      <c r="F2627" s="250">
        <f t="shared" si="206"/>
        <v>0.29773659852127998</v>
      </c>
      <c r="G2627" s="250"/>
      <c r="H2627" s="250"/>
      <c r="I2627" s="250"/>
      <c r="J2627" s="250">
        <f t="shared" si="219"/>
        <v>0.29289127234831996</v>
      </c>
      <c r="K2627" s="250">
        <f t="shared" si="219"/>
        <v>0.28124462274128004</v>
      </c>
      <c r="L2627" s="250">
        <f t="shared" si="207"/>
        <v>0.28124462274128004</v>
      </c>
      <c r="M2627" s="250"/>
      <c r="N2627" s="250"/>
      <c r="O2627" s="250"/>
      <c r="P2627" s="250">
        <f t="shared" si="220"/>
        <v>0.34094099823516</v>
      </c>
      <c r="Q2627" s="250">
        <f t="shared" si="220"/>
        <v>0.34460247962820001</v>
      </c>
      <c r="R2627" s="250">
        <f t="shared" si="208"/>
        <v>0.34094099823516</v>
      </c>
      <c r="S2627" s="250"/>
      <c r="T2627" s="250">
        <f t="shared" si="221"/>
        <v>0.50908302000483796</v>
      </c>
      <c r="U2627" s="250">
        <f t="shared" si="221"/>
        <v>0.49402629736884701</v>
      </c>
      <c r="V2627" s="250">
        <f t="shared" si="221"/>
        <v>0.49703857611819541</v>
      </c>
      <c r="W2627" s="250">
        <f t="shared" si="209"/>
        <v>0.49402629736884701</v>
      </c>
      <c r="X2627" s="250"/>
      <c r="Y2627" s="250"/>
      <c r="Z2627" s="250"/>
      <c r="AA2627" s="250"/>
    </row>
    <row r="2628" spans="1:27" ht="14.25" hidden="1" customHeight="1">
      <c r="A2628" s="120">
        <v>0.28000000000000003</v>
      </c>
      <c r="B2628" s="120">
        <v>0.16</v>
      </c>
      <c r="C2628" s="120">
        <v>0.56000000000000005</v>
      </c>
      <c r="D2628" s="250">
        <f t="shared" si="218"/>
        <v>0.31285546721216007</v>
      </c>
      <c r="E2628" s="250">
        <f t="shared" si="218"/>
        <v>0.29805557994128007</v>
      </c>
      <c r="F2628" s="250">
        <f t="shared" si="206"/>
        <v>0.29805557994128007</v>
      </c>
      <c r="G2628" s="250"/>
      <c r="H2628" s="250"/>
      <c r="I2628" s="250"/>
      <c r="J2628" s="250">
        <f t="shared" si="219"/>
        <v>0.29257399216255997</v>
      </c>
      <c r="K2628" s="250">
        <f t="shared" si="219"/>
        <v>0.28156360416128001</v>
      </c>
      <c r="L2628" s="250">
        <f t="shared" si="207"/>
        <v>0.28156360416128001</v>
      </c>
      <c r="M2628" s="250"/>
      <c r="N2628" s="250"/>
      <c r="O2628" s="250"/>
      <c r="P2628" s="250">
        <f t="shared" si="220"/>
        <v>0.34094716520928003</v>
      </c>
      <c r="Q2628" s="250">
        <f t="shared" si="220"/>
        <v>0.34459631265407997</v>
      </c>
      <c r="R2628" s="250">
        <f t="shared" si="208"/>
        <v>0.34094716520928003</v>
      </c>
      <c r="S2628" s="250"/>
      <c r="T2628" s="250">
        <f t="shared" si="221"/>
        <v>0.50865309676402681</v>
      </c>
      <c r="U2628" s="250">
        <f t="shared" si="221"/>
        <v>0.49423497607708244</v>
      </c>
      <c r="V2628" s="250">
        <f t="shared" si="221"/>
        <v>0.49724724039571139</v>
      </c>
      <c r="W2628" s="250">
        <f t="shared" si="209"/>
        <v>0.49423497607708244</v>
      </c>
      <c r="X2628" s="250"/>
      <c r="Y2628" s="250"/>
      <c r="Z2628" s="250"/>
      <c r="AA2628" s="250"/>
    </row>
    <row r="2629" spans="1:27" ht="14.25" hidden="1" customHeight="1">
      <c r="A2629" s="120">
        <v>0.28000000000000003</v>
      </c>
      <c r="B2629" s="120">
        <v>0.17</v>
      </c>
      <c r="C2629" s="120">
        <v>0.55000000000000004</v>
      </c>
      <c r="D2629" s="250">
        <f t="shared" si="218"/>
        <v>0.31250820277292002</v>
      </c>
      <c r="E2629" s="250">
        <f t="shared" si="218"/>
        <v>0.29837456136128004</v>
      </c>
      <c r="F2629" s="250">
        <f t="shared" si="206"/>
        <v>0.29837456136128004</v>
      </c>
      <c r="G2629" s="250"/>
      <c r="H2629" s="250"/>
      <c r="I2629" s="250"/>
      <c r="J2629" s="250">
        <f t="shared" si="219"/>
        <v>0.29225671197680003</v>
      </c>
      <c r="K2629" s="250">
        <f t="shared" si="219"/>
        <v>0.28188258558127999</v>
      </c>
      <c r="L2629" s="250">
        <f t="shared" si="207"/>
        <v>0.28188258558127999</v>
      </c>
      <c r="M2629" s="250"/>
      <c r="N2629" s="250"/>
      <c r="O2629" s="250"/>
      <c r="P2629" s="250">
        <f t="shared" si="220"/>
        <v>0.34095333218340002</v>
      </c>
      <c r="Q2629" s="250">
        <f t="shared" si="220"/>
        <v>0.34459014567996005</v>
      </c>
      <c r="R2629" s="250">
        <f t="shared" si="208"/>
        <v>0.34095333218340002</v>
      </c>
      <c r="S2629" s="250"/>
      <c r="T2629" s="250">
        <f t="shared" si="221"/>
        <v>0.50822317352321567</v>
      </c>
      <c r="U2629" s="250">
        <f t="shared" si="221"/>
        <v>0.49444365478531782</v>
      </c>
      <c r="V2629" s="250">
        <f t="shared" si="221"/>
        <v>0.49745590467322731</v>
      </c>
      <c r="W2629" s="250">
        <f t="shared" si="209"/>
        <v>0.49444365478531782</v>
      </c>
      <c r="X2629" s="250"/>
      <c r="Y2629" s="250"/>
      <c r="Z2629" s="250"/>
      <c r="AA2629" s="250"/>
    </row>
    <row r="2630" spans="1:27" ht="14.25" hidden="1" customHeight="1">
      <c r="A2630" s="120">
        <v>0.28000000000000003</v>
      </c>
      <c r="B2630" s="120">
        <v>0.18</v>
      </c>
      <c r="C2630" s="120">
        <v>0.54</v>
      </c>
      <c r="D2630" s="250">
        <f t="shared" si="218"/>
        <v>0.31216093833368003</v>
      </c>
      <c r="E2630" s="250">
        <f t="shared" si="218"/>
        <v>0.29869354278128002</v>
      </c>
      <c r="F2630" s="250">
        <f t="shared" si="206"/>
        <v>0.29869354278128002</v>
      </c>
      <c r="G2630" s="250"/>
      <c r="H2630" s="250"/>
      <c r="I2630" s="250"/>
      <c r="J2630" s="250">
        <f t="shared" si="219"/>
        <v>0.29193943179103998</v>
      </c>
      <c r="K2630" s="250">
        <f t="shared" si="219"/>
        <v>0.28220156700127996</v>
      </c>
      <c r="L2630" s="250">
        <f t="shared" si="207"/>
        <v>0.28220156700127996</v>
      </c>
      <c r="M2630" s="250"/>
      <c r="N2630" s="250"/>
      <c r="O2630" s="250"/>
      <c r="P2630" s="250">
        <f t="shared" si="220"/>
        <v>0.34095949915752</v>
      </c>
      <c r="Q2630" s="250">
        <f t="shared" si="220"/>
        <v>0.34458397870584001</v>
      </c>
      <c r="R2630" s="250">
        <f t="shared" si="208"/>
        <v>0.34095949915752</v>
      </c>
      <c r="S2630" s="250"/>
      <c r="T2630" s="250">
        <f t="shared" si="221"/>
        <v>0.50779325028240452</v>
      </c>
      <c r="U2630" s="250">
        <f t="shared" si="221"/>
        <v>0.4946523334935532</v>
      </c>
      <c r="V2630" s="250">
        <f t="shared" si="221"/>
        <v>0.49766456895074329</v>
      </c>
      <c r="W2630" s="250">
        <f t="shared" si="209"/>
        <v>0.4946523334935532</v>
      </c>
      <c r="X2630" s="250"/>
      <c r="Y2630" s="250"/>
      <c r="Z2630" s="250"/>
      <c r="AA2630" s="250"/>
    </row>
    <row r="2631" spans="1:27" ht="14.25" hidden="1" customHeight="1">
      <c r="A2631" s="120">
        <v>0.28000000000000003</v>
      </c>
      <c r="B2631" s="120">
        <v>0.19</v>
      </c>
      <c r="C2631" s="120">
        <v>0.53</v>
      </c>
      <c r="D2631" s="250">
        <f t="shared" si="218"/>
        <v>0.31181367389444004</v>
      </c>
      <c r="E2631" s="250">
        <f t="shared" si="218"/>
        <v>0.29901252420127999</v>
      </c>
      <c r="F2631" s="250">
        <f t="shared" si="206"/>
        <v>0.29901252420127999</v>
      </c>
      <c r="G2631" s="250"/>
      <c r="H2631" s="250"/>
      <c r="I2631" s="250"/>
      <c r="J2631" s="250">
        <f t="shared" si="219"/>
        <v>0.29162215160528004</v>
      </c>
      <c r="K2631" s="250">
        <f t="shared" si="219"/>
        <v>0.28252054842127999</v>
      </c>
      <c r="L2631" s="250">
        <f t="shared" si="207"/>
        <v>0.28252054842127999</v>
      </c>
      <c r="M2631" s="250"/>
      <c r="N2631" s="250"/>
      <c r="O2631" s="250"/>
      <c r="P2631" s="250">
        <f t="shared" si="220"/>
        <v>0.34096566613163998</v>
      </c>
      <c r="Q2631" s="250">
        <f t="shared" si="220"/>
        <v>0.34457781173171997</v>
      </c>
      <c r="R2631" s="250">
        <f t="shared" si="208"/>
        <v>0.34096566613163998</v>
      </c>
      <c r="S2631" s="250"/>
      <c r="T2631" s="250">
        <f t="shared" si="221"/>
        <v>0.50736332704159337</v>
      </c>
      <c r="U2631" s="250">
        <f t="shared" si="221"/>
        <v>0.49486101220178863</v>
      </c>
      <c r="V2631" s="250">
        <f t="shared" si="221"/>
        <v>0.49787323322825927</v>
      </c>
      <c r="W2631" s="250">
        <f t="shared" si="209"/>
        <v>0.49486101220178863</v>
      </c>
      <c r="X2631" s="250"/>
      <c r="Y2631" s="250"/>
      <c r="Z2631" s="250"/>
      <c r="AA2631" s="250"/>
    </row>
    <row r="2632" spans="1:27" ht="14.25" hidden="1" customHeight="1">
      <c r="A2632" s="120">
        <v>0.28000000000000003</v>
      </c>
      <c r="B2632" s="120">
        <v>0.2</v>
      </c>
      <c r="C2632" s="120">
        <v>0.52</v>
      </c>
      <c r="D2632" s="250">
        <f t="shared" si="218"/>
        <v>0.31146640945520004</v>
      </c>
      <c r="E2632" s="250">
        <f t="shared" si="218"/>
        <v>0.29933150562128003</v>
      </c>
      <c r="F2632" s="250">
        <f t="shared" si="206"/>
        <v>0.29933150562128003</v>
      </c>
      <c r="G2632" s="250"/>
      <c r="H2632" s="250"/>
      <c r="I2632" s="250"/>
      <c r="J2632" s="250">
        <f t="shared" si="219"/>
        <v>0.29130487141952</v>
      </c>
      <c r="K2632" s="250">
        <f t="shared" si="219"/>
        <v>0.28283952984128002</v>
      </c>
      <c r="L2632" s="250">
        <f t="shared" si="207"/>
        <v>0.28283952984128002</v>
      </c>
      <c r="M2632" s="250"/>
      <c r="N2632" s="250"/>
      <c r="O2632" s="250"/>
      <c r="P2632" s="250">
        <f t="shared" si="220"/>
        <v>0.34097183310575996</v>
      </c>
      <c r="Q2632" s="250">
        <f t="shared" si="220"/>
        <v>0.34457164475759999</v>
      </c>
      <c r="R2632" s="250">
        <f t="shared" si="208"/>
        <v>0.34097183310575996</v>
      </c>
      <c r="S2632" s="250"/>
      <c r="T2632" s="250">
        <f t="shared" si="221"/>
        <v>0.50693340380078222</v>
      </c>
      <c r="U2632" s="250">
        <f t="shared" si="221"/>
        <v>0.49506969091002406</v>
      </c>
      <c r="V2632" s="250">
        <f t="shared" si="221"/>
        <v>0.49808189750577525</v>
      </c>
      <c r="W2632" s="250">
        <f t="shared" si="209"/>
        <v>0.49506969091002406</v>
      </c>
      <c r="X2632" s="250"/>
      <c r="Y2632" s="250"/>
      <c r="Z2632" s="250"/>
      <c r="AA2632" s="250"/>
    </row>
    <row r="2633" spans="1:27" ht="14.25" hidden="1" customHeight="1">
      <c r="A2633" s="120">
        <v>0.28000000000000003</v>
      </c>
      <c r="B2633" s="120">
        <v>0.21</v>
      </c>
      <c r="C2633" s="120">
        <v>0.51</v>
      </c>
      <c r="D2633" s="250">
        <f t="shared" si="218"/>
        <v>0.31111914501596005</v>
      </c>
      <c r="E2633" s="250">
        <f t="shared" si="218"/>
        <v>0.29965048704128006</v>
      </c>
      <c r="F2633" s="250">
        <f t="shared" si="206"/>
        <v>0.29965048704128006</v>
      </c>
      <c r="G2633" s="250"/>
      <c r="H2633" s="250"/>
      <c r="I2633" s="250"/>
      <c r="J2633" s="250">
        <f t="shared" si="219"/>
        <v>0.29098759123376</v>
      </c>
      <c r="K2633" s="250">
        <f t="shared" si="219"/>
        <v>0.28315851126128</v>
      </c>
      <c r="L2633" s="250">
        <f t="shared" si="207"/>
        <v>0.28315851126128</v>
      </c>
      <c r="M2633" s="250"/>
      <c r="N2633" s="250"/>
      <c r="O2633" s="250"/>
      <c r="P2633" s="250">
        <f t="shared" si="220"/>
        <v>0.34097800007987999</v>
      </c>
      <c r="Q2633" s="250">
        <f t="shared" si="220"/>
        <v>0.34456547778348001</v>
      </c>
      <c r="R2633" s="250">
        <f t="shared" si="208"/>
        <v>0.34097800007987999</v>
      </c>
      <c r="S2633" s="250"/>
      <c r="T2633" s="250">
        <f t="shared" si="221"/>
        <v>0.50650348055997108</v>
      </c>
      <c r="U2633" s="250">
        <f t="shared" si="221"/>
        <v>0.49527836961825944</v>
      </c>
      <c r="V2633" s="250">
        <f t="shared" si="221"/>
        <v>0.49829056178329117</v>
      </c>
      <c r="W2633" s="250">
        <f t="shared" si="209"/>
        <v>0.49527836961825944</v>
      </c>
      <c r="X2633" s="250"/>
      <c r="Y2633" s="250"/>
      <c r="Z2633" s="250"/>
      <c r="AA2633" s="250"/>
    </row>
    <row r="2634" spans="1:27" ht="14.25" hidden="1" customHeight="1">
      <c r="A2634" s="120">
        <v>0.28000000000000003</v>
      </c>
      <c r="B2634" s="120">
        <v>0.22</v>
      </c>
      <c r="C2634" s="120">
        <v>0.5</v>
      </c>
      <c r="D2634" s="250">
        <f t="shared" si="218"/>
        <v>0.31077188057672001</v>
      </c>
      <c r="E2634" s="250">
        <f t="shared" si="218"/>
        <v>0.29996946846128003</v>
      </c>
      <c r="F2634" s="250">
        <f t="shared" si="206"/>
        <v>0.29996946846128003</v>
      </c>
      <c r="G2634" s="250"/>
      <c r="H2634" s="250"/>
      <c r="I2634" s="250"/>
      <c r="J2634" s="250">
        <f t="shared" si="219"/>
        <v>0.29067031104800001</v>
      </c>
      <c r="K2634" s="250">
        <f t="shared" si="219"/>
        <v>0.28347749268127997</v>
      </c>
      <c r="L2634" s="250">
        <f t="shared" si="207"/>
        <v>0.28347749268127997</v>
      </c>
      <c r="M2634" s="250"/>
      <c r="N2634" s="250"/>
      <c r="O2634" s="250"/>
      <c r="P2634" s="250">
        <f t="shared" si="220"/>
        <v>0.34098416705400003</v>
      </c>
      <c r="Q2634" s="250">
        <f t="shared" si="220"/>
        <v>0.34455931080935998</v>
      </c>
      <c r="R2634" s="250">
        <f t="shared" si="208"/>
        <v>0.34098416705400003</v>
      </c>
      <c r="S2634" s="250"/>
      <c r="T2634" s="250">
        <f t="shared" si="221"/>
        <v>0.50607355731915982</v>
      </c>
      <c r="U2634" s="250">
        <f t="shared" si="221"/>
        <v>0.49548704832649482</v>
      </c>
      <c r="V2634" s="250">
        <f t="shared" si="221"/>
        <v>0.4984992260608071</v>
      </c>
      <c r="W2634" s="250">
        <f t="shared" si="209"/>
        <v>0.49548704832649482</v>
      </c>
      <c r="X2634" s="250"/>
      <c r="Y2634" s="250"/>
      <c r="Z2634" s="250"/>
      <c r="AA2634" s="250"/>
    </row>
    <row r="2635" spans="1:27" ht="14.25" hidden="1" customHeight="1">
      <c r="A2635" s="120">
        <v>0.28000000000000003</v>
      </c>
      <c r="B2635" s="120">
        <v>0.23</v>
      </c>
      <c r="C2635" s="120">
        <v>0.49</v>
      </c>
      <c r="D2635" s="250">
        <f t="shared" si="218"/>
        <v>0.31042461613748001</v>
      </c>
      <c r="E2635" s="250">
        <f t="shared" si="218"/>
        <v>0.30028844988128001</v>
      </c>
      <c r="F2635" s="250">
        <f t="shared" si="206"/>
        <v>0.30028844988128001</v>
      </c>
      <c r="G2635" s="250"/>
      <c r="H2635" s="250"/>
      <c r="I2635" s="250"/>
      <c r="J2635" s="250">
        <f t="shared" si="219"/>
        <v>0.29035303086223996</v>
      </c>
      <c r="K2635" s="250">
        <f t="shared" si="219"/>
        <v>0.28379647410128001</v>
      </c>
      <c r="L2635" s="250">
        <f t="shared" si="207"/>
        <v>0.28379647410128001</v>
      </c>
      <c r="M2635" s="250"/>
      <c r="N2635" s="250"/>
      <c r="O2635" s="250"/>
      <c r="P2635" s="250">
        <f t="shared" si="220"/>
        <v>0.34099033402812001</v>
      </c>
      <c r="Q2635" s="250">
        <f t="shared" si="220"/>
        <v>0.34455314383523999</v>
      </c>
      <c r="R2635" s="250">
        <f t="shared" si="208"/>
        <v>0.34099033402812001</v>
      </c>
      <c r="S2635" s="250"/>
      <c r="T2635" s="250">
        <f t="shared" si="221"/>
        <v>0.50564363407834856</v>
      </c>
      <c r="U2635" s="250">
        <f t="shared" si="221"/>
        <v>0.49569572703473019</v>
      </c>
      <c r="V2635" s="250">
        <f t="shared" si="221"/>
        <v>0.49870789033832308</v>
      </c>
      <c r="W2635" s="250">
        <f t="shared" si="209"/>
        <v>0.49569572703473019</v>
      </c>
      <c r="X2635" s="250"/>
      <c r="Y2635" s="250"/>
      <c r="Z2635" s="250"/>
      <c r="AA2635" s="250"/>
    </row>
    <row r="2636" spans="1:27" ht="14.25" hidden="1" customHeight="1">
      <c r="A2636" s="120">
        <v>0.28000000000000003</v>
      </c>
      <c r="B2636" s="120">
        <v>0.24</v>
      </c>
      <c r="C2636" s="120">
        <v>0.48</v>
      </c>
      <c r="D2636" s="250">
        <f t="shared" si="218"/>
        <v>0.31007735169824002</v>
      </c>
      <c r="E2636" s="250">
        <f t="shared" si="218"/>
        <v>0.30060743130127998</v>
      </c>
      <c r="F2636" s="250">
        <f t="shared" si="206"/>
        <v>0.30060743130127998</v>
      </c>
      <c r="G2636" s="250"/>
      <c r="H2636" s="250"/>
      <c r="I2636" s="250"/>
      <c r="J2636" s="250">
        <f t="shared" si="219"/>
        <v>0.29003575067648002</v>
      </c>
      <c r="K2636" s="250">
        <f t="shared" si="219"/>
        <v>0.28411545552127998</v>
      </c>
      <c r="L2636" s="250">
        <f t="shared" si="207"/>
        <v>0.28411545552127998</v>
      </c>
      <c r="M2636" s="250"/>
      <c r="N2636" s="250"/>
      <c r="O2636" s="250"/>
      <c r="P2636" s="250">
        <f t="shared" si="220"/>
        <v>0.34099650100223999</v>
      </c>
      <c r="Q2636" s="250">
        <f t="shared" si="220"/>
        <v>0.34454697686111996</v>
      </c>
      <c r="R2636" s="250">
        <f t="shared" si="208"/>
        <v>0.34099650100223999</v>
      </c>
      <c r="S2636" s="250"/>
      <c r="T2636" s="250">
        <f t="shared" si="221"/>
        <v>0.50521371083753741</v>
      </c>
      <c r="U2636" s="250">
        <f t="shared" si="221"/>
        <v>0.49590440574296557</v>
      </c>
      <c r="V2636" s="250">
        <f t="shared" si="221"/>
        <v>0.49891655461583906</v>
      </c>
      <c r="W2636" s="250">
        <f t="shared" si="209"/>
        <v>0.49590440574296557</v>
      </c>
      <c r="X2636" s="250"/>
      <c r="Y2636" s="250"/>
      <c r="Z2636" s="250"/>
      <c r="AA2636" s="250"/>
    </row>
    <row r="2637" spans="1:27" ht="14.25" hidden="1" customHeight="1">
      <c r="A2637" s="120">
        <v>0.28000000000000003</v>
      </c>
      <c r="B2637" s="120">
        <v>0.25</v>
      </c>
      <c r="C2637" s="120">
        <v>0.47</v>
      </c>
      <c r="D2637" s="250">
        <f t="shared" si="218"/>
        <v>0.30973008725900003</v>
      </c>
      <c r="E2637" s="250">
        <f t="shared" si="218"/>
        <v>0.30092641272128007</v>
      </c>
      <c r="F2637" s="250">
        <f t="shared" si="206"/>
        <v>0.30092641272128007</v>
      </c>
      <c r="G2637" s="250"/>
      <c r="H2637" s="250"/>
      <c r="I2637" s="250"/>
      <c r="J2637" s="250">
        <f t="shared" si="219"/>
        <v>0.28971847049071997</v>
      </c>
      <c r="K2637" s="250">
        <f t="shared" si="219"/>
        <v>0.28443443694128001</v>
      </c>
      <c r="L2637" s="250">
        <f t="shared" si="207"/>
        <v>0.28443443694128001</v>
      </c>
      <c r="M2637" s="250"/>
      <c r="N2637" s="250"/>
      <c r="O2637" s="250"/>
      <c r="P2637" s="250">
        <f t="shared" si="220"/>
        <v>0.34100266797636003</v>
      </c>
      <c r="Q2637" s="250">
        <f t="shared" si="220"/>
        <v>0.34454080988699998</v>
      </c>
      <c r="R2637" s="250">
        <f t="shared" si="208"/>
        <v>0.34100266797636003</v>
      </c>
      <c r="S2637" s="250"/>
      <c r="T2637" s="250">
        <f t="shared" si="221"/>
        <v>0.50478378759672626</v>
      </c>
      <c r="U2637" s="250">
        <f t="shared" si="221"/>
        <v>0.49611308445120106</v>
      </c>
      <c r="V2637" s="250">
        <f t="shared" si="221"/>
        <v>0.49912521889335493</v>
      </c>
      <c r="W2637" s="250">
        <f t="shared" si="209"/>
        <v>0.49611308445120106</v>
      </c>
      <c r="X2637" s="250"/>
      <c r="Y2637" s="250"/>
      <c r="Z2637" s="250"/>
      <c r="AA2637" s="250"/>
    </row>
    <row r="2638" spans="1:27" ht="14.25" hidden="1" customHeight="1">
      <c r="A2638" s="120">
        <v>0.28000000000000003</v>
      </c>
      <c r="B2638" s="120">
        <v>0.26</v>
      </c>
      <c r="C2638" s="120">
        <v>0.46</v>
      </c>
      <c r="D2638" s="250">
        <f t="shared" si="218"/>
        <v>0.30938282281976004</v>
      </c>
      <c r="E2638" s="250">
        <f t="shared" si="218"/>
        <v>0.30124539414128004</v>
      </c>
      <c r="F2638" s="250">
        <f t="shared" si="206"/>
        <v>0.30124539414128004</v>
      </c>
      <c r="G2638" s="250"/>
      <c r="H2638" s="250"/>
      <c r="I2638" s="250"/>
      <c r="J2638" s="250">
        <f t="shared" si="219"/>
        <v>0.28940119030496003</v>
      </c>
      <c r="K2638" s="250">
        <f t="shared" si="219"/>
        <v>0.28475341836127999</v>
      </c>
      <c r="L2638" s="250">
        <f t="shared" si="207"/>
        <v>0.28475341836127999</v>
      </c>
      <c r="M2638" s="250"/>
      <c r="N2638" s="250"/>
      <c r="O2638" s="250"/>
      <c r="P2638" s="250">
        <f t="shared" si="220"/>
        <v>0.34100883495048001</v>
      </c>
      <c r="Q2638" s="250">
        <f t="shared" si="220"/>
        <v>0.34453464291288</v>
      </c>
      <c r="R2638" s="250">
        <f t="shared" si="208"/>
        <v>0.34100883495048001</v>
      </c>
      <c r="S2638" s="250"/>
      <c r="T2638" s="250">
        <f t="shared" si="221"/>
        <v>0.50435386435591512</v>
      </c>
      <c r="U2638" s="250">
        <f t="shared" si="221"/>
        <v>0.49632176315943644</v>
      </c>
      <c r="V2638" s="250">
        <f t="shared" si="221"/>
        <v>0.49933388317087102</v>
      </c>
      <c r="W2638" s="250">
        <f t="shared" si="209"/>
        <v>0.49632176315943644</v>
      </c>
      <c r="X2638" s="250"/>
      <c r="Y2638" s="250"/>
      <c r="Z2638" s="250"/>
      <c r="AA2638" s="250"/>
    </row>
    <row r="2639" spans="1:27" ht="14.25" hidden="1" customHeight="1">
      <c r="A2639" s="120">
        <v>0.28000000000000003</v>
      </c>
      <c r="B2639" s="120">
        <v>0.27</v>
      </c>
      <c r="C2639" s="120">
        <v>0.45</v>
      </c>
      <c r="D2639" s="250">
        <f t="shared" si="218"/>
        <v>0.30903555838052005</v>
      </c>
      <c r="E2639" s="250">
        <f t="shared" si="218"/>
        <v>0.30156437556128002</v>
      </c>
      <c r="F2639" s="250">
        <f t="shared" si="206"/>
        <v>0.30156437556128002</v>
      </c>
      <c r="G2639" s="250"/>
      <c r="H2639" s="250"/>
      <c r="I2639" s="250"/>
      <c r="J2639" s="250">
        <f t="shared" si="219"/>
        <v>0.28908391011919998</v>
      </c>
      <c r="K2639" s="250">
        <f t="shared" si="219"/>
        <v>0.28507239978128002</v>
      </c>
      <c r="L2639" s="250">
        <f t="shared" si="207"/>
        <v>0.28507239978128002</v>
      </c>
      <c r="M2639" s="250"/>
      <c r="N2639" s="250"/>
      <c r="O2639" s="250"/>
      <c r="P2639" s="250">
        <f t="shared" si="220"/>
        <v>0.34101500192459999</v>
      </c>
      <c r="Q2639" s="250">
        <f t="shared" si="220"/>
        <v>0.34452847593876001</v>
      </c>
      <c r="R2639" s="250">
        <f t="shared" si="208"/>
        <v>0.34101500192459999</v>
      </c>
      <c r="S2639" s="250"/>
      <c r="T2639" s="250">
        <f t="shared" si="221"/>
        <v>0.50392394111510397</v>
      </c>
      <c r="U2639" s="250">
        <f t="shared" si="221"/>
        <v>0.49653044186767181</v>
      </c>
      <c r="V2639" s="250">
        <f t="shared" si="221"/>
        <v>0.49954254744838694</v>
      </c>
      <c r="W2639" s="250">
        <f t="shared" si="209"/>
        <v>0.49653044186767181</v>
      </c>
      <c r="X2639" s="250"/>
      <c r="Y2639" s="250"/>
      <c r="Z2639" s="250"/>
      <c r="AA2639" s="250"/>
    </row>
    <row r="2640" spans="1:27" ht="14.25" hidden="1" customHeight="1">
      <c r="A2640" s="120">
        <v>0.28000000000000003</v>
      </c>
      <c r="B2640" s="120">
        <v>0.28000000000000003</v>
      </c>
      <c r="C2640" s="120">
        <v>0.44</v>
      </c>
      <c r="D2640" s="250">
        <f t="shared" si="218"/>
        <v>0.30868829394128006</v>
      </c>
      <c r="E2640" s="250">
        <f t="shared" si="218"/>
        <v>0.30188335698127999</v>
      </c>
      <c r="F2640" s="250">
        <f t="shared" si="206"/>
        <v>0.30188335698127999</v>
      </c>
      <c r="G2640" s="250"/>
      <c r="H2640" s="250"/>
      <c r="I2640" s="250"/>
      <c r="J2640" s="250">
        <f t="shared" si="219"/>
        <v>0.28876662993344004</v>
      </c>
      <c r="K2640" s="250">
        <f t="shared" si="219"/>
        <v>0.28539138120127999</v>
      </c>
      <c r="L2640" s="250">
        <f t="shared" si="207"/>
        <v>0.28539138120127999</v>
      </c>
      <c r="M2640" s="250"/>
      <c r="N2640" s="250"/>
      <c r="O2640" s="250"/>
      <c r="P2640" s="250">
        <f t="shared" si="220"/>
        <v>0.34102116889872003</v>
      </c>
      <c r="Q2640" s="250">
        <f t="shared" si="220"/>
        <v>0.34452230896463998</v>
      </c>
      <c r="R2640" s="250">
        <f t="shared" si="208"/>
        <v>0.34102116889872003</v>
      </c>
      <c r="S2640" s="250"/>
      <c r="T2640" s="250">
        <f t="shared" si="221"/>
        <v>0.50349401787429282</v>
      </c>
      <c r="U2640" s="250">
        <f t="shared" si="221"/>
        <v>0.49673912057590719</v>
      </c>
      <c r="V2640" s="250">
        <f t="shared" si="221"/>
        <v>0.49975121172590287</v>
      </c>
      <c r="W2640" s="250">
        <f t="shared" si="209"/>
        <v>0.49673912057590719</v>
      </c>
      <c r="X2640" s="250"/>
      <c r="Y2640" s="250"/>
      <c r="Z2640" s="250"/>
      <c r="AA2640" s="250"/>
    </row>
    <row r="2641" spans="1:27" ht="14.25" hidden="1" customHeight="1">
      <c r="A2641" s="120">
        <v>0.28000000000000003</v>
      </c>
      <c r="B2641" s="120">
        <v>0.28999999999999998</v>
      </c>
      <c r="C2641" s="120">
        <v>0.43</v>
      </c>
      <c r="D2641" s="250">
        <f t="shared" si="218"/>
        <v>0.30834102950204001</v>
      </c>
      <c r="E2641" s="250">
        <f t="shared" si="218"/>
        <v>0.30220233840128002</v>
      </c>
      <c r="F2641" s="250">
        <f t="shared" si="206"/>
        <v>0.30220233840128002</v>
      </c>
      <c r="G2641" s="250"/>
      <c r="H2641" s="250"/>
      <c r="I2641" s="250"/>
      <c r="J2641" s="250">
        <f t="shared" si="219"/>
        <v>0.28844934974768</v>
      </c>
      <c r="K2641" s="250">
        <f t="shared" si="219"/>
        <v>0.28571036262128002</v>
      </c>
      <c r="L2641" s="250">
        <f t="shared" si="207"/>
        <v>0.28571036262128002</v>
      </c>
      <c r="M2641" s="250"/>
      <c r="N2641" s="250"/>
      <c r="O2641" s="250"/>
      <c r="P2641" s="250">
        <f t="shared" si="220"/>
        <v>0.34102733587284001</v>
      </c>
      <c r="Q2641" s="250">
        <f t="shared" si="220"/>
        <v>0.34451614199051994</v>
      </c>
      <c r="R2641" s="250">
        <f t="shared" si="208"/>
        <v>0.34102733587284001</v>
      </c>
      <c r="S2641" s="250"/>
      <c r="T2641" s="250">
        <f t="shared" si="221"/>
        <v>0.50306409463348167</v>
      </c>
      <c r="U2641" s="250">
        <f t="shared" si="221"/>
        <v>0.49694779928414257</v>
      </c>
      <c r="V2641" s="250">
        <f t="shared" si="221"/>
        <v>0.49995987600341885</v>
      </c>
      <c r="W2641" s="250">
        <f t="shared" si="209"/>
        <v>0.49694779928414257</v>
      </c>
      <c r="X2641" s="250"/>
      <c r="Y2641" s="250"/>
      <c r="Z2641" s="250"/>
      <c r="AA2641" s="250"/>
    </row>
    <row r="2642" spans="1:27" ht="14.25" hidden="1" customHeight="1">
      <c r="A2642" s="120">
        <v>0.28000000000000003</v>
      </c>
      <c r="B2642" s="120">
        <v>0.3</v>
      </c>
      <c r="C2642" s="120">
        <v>0.42</v>
      </c>
      <c r="D2642" s="250">
        <f t="shared" si="218"/>
        <v>0.30799376506280002</v>
      </c>
      <c r="E2642" s="250">
        <f t="shared" si="218"/>
        <v>0.30252131982128</v>
      </c>
      <c r="F2642" s="250">
        <f t="shared" si="206"/>
        <v>0.30252131982128</v>
      </c>
      <c r="G2642" s="250"/>
      <c r="H2642" s="250"/>
      <c r="I2642" s="250"/>
      <c r="J2642" s="250">
        <f t="shared" si="219"/>
        <v>0.28813206956191995</v>
      </c>
      <c r="K2642" s="250">
        <f t="shared" si="219"/>
        <v>0.28602934404128</v>
      </c>
      <c r="L2642" s="250">
        <f t="shared" si="207"/>
        <v>0.28602934404128</v>
      </c>
      <c r="M2642" s="250"/>
      <c r="N2642" s="250"/>
      <c r="O2642" s="250"/>
      <c r="P2642" s="250">
        <f t="shared" si="220"/>
        <v>0.34103350284695999</v>
      </c>
      <c r="Q2642" s="250">
        <f t="shared" si="220"/>
        <v>0.34450997501639996</v>
      </c>
      <c r="R2642" s="250">
        <f t="shared" si="208"/>
        <v>0.34103350284695999</v>
      </c>
      <c r="S2642" s="250"/>
      <c r="T2642" s="250">
        <f t="shared" si="221"/>
        <v>0.50263417139267041</v>
      </c>
      <c r="U2642" s="250">
        <f t="shared" si="221"/>
        <v>0.49715647799237794</v>
      </c>
      <c r="V2642" s="250">
        <f t="shared" si="221"/>
        <v>0.50016854028093483</v>
      </c>
      <c r="W2642" s="250">
        <f t="shared" si="209"/>
        <v>0.49715647799237794</v>
      </c>
      <c r="X2642" s="250"/>
      <c r="Y2642" s="250"/>
      <c r="Z2642" s="250"/>
      <c r="AA2642" s="250"/>
    </row>
    <row r="2643" spans="1:27" ht="14.25" hidden="1" customHeight="1">
      <c r="A2643" s="120">
        <v>0.28000000000000003</v>
      </c>
      <c r="B2643" s="120">
        <v>0.31</v>
      </c>
      <c r="C2643" s="120">
        <v>0.41</v>
      </c>
      <c r="D2643" s="250">
        <f t="shared" si="218"/>
        <v>0.30764650062356003</v>
      </c>
      <c r="E2643" s="250">
        <f t="shared" si="218"/>
        <v>0.30284030124128003</v>
      </c>
      <c r="F2643" s="250">
        <f t="shared" si="206"/>
        <v>0.30284030124128003</v>
      </c>
      <c r="G2643" s="250"/>
      <c r="H2643" s="250"/>
      <c r="I2643" s="250"/>
      <c r="J2643" s="250">
        <f t="shared" si="219"/>
        <v>0.28781478937616001</v>
      </c>
      <c r="K2643" s="250">
        <f t="shared" si="219"/>
        <v>0.28634832546128003</v>
      </c>
      <c r="L2643" s="250">
        <f t="shared" si="207"/>
        <v>0.28634832546128003</v>
      </c>
      <c r="M2643" s="250"/>
      <c r="N2643" s="250"/>
      <c r="O2643" s="250"/>
      <c r="P2643" s="250">
        <f t="shared" si="220"/>
        <v>0.34103966982108003</v>
      </c>
      <c r="Q2643" s="250">
        <f t="shared" si="220"/>
        <v>0.34450380804227998</v>
      </c>
      <c r="R2643" s="250">
        <f t="shared" si="208"/>
        <v>0.34103966982108003</v>
      </c>
      <c r="S2643" s="250"/>
      <c r="T2643" s="250">
        <f t="shared" si="221"/>
        <v>0.50220424815185938</v>
      </c>
      <c r="U2643" s="250">
        <f t="shared" si="221"/>
        <v>0.49736515670061343</v>
      </c>
      <c r="V2643" s="250">
        <f t="shared" si="221"/>
        <v>0.50037720455845081</v>
      </c>
      <c r="W2643" s="250">
        <f t="shared" si="209"/>
        <v>0.49736515670061343</v>
      </c>
      <c r="X2643" s="250"/>
      <c r="Y2643" s="250"/>
      <c r="Z2643" s="250"/>
      <c r="AA2643" s="250"/>
    </row>
    <row r="2644" spans="1:27" ht="14.25" hidden="1" customHeight="1">
      <c r="A2644" s="120">
        <v>0.28000000000000003</v>
      </c>
      <c r="B2644" s="120">
        <v>0.32</v>
      </c>
      <c r="C2644" s="120">
        <v>0.4</v>
      </c>
      <c r="D2644" s="250">
        <f t="shared" si="218"/>
        <v>0.30729923618432003</v>
      </c>
      <c r="E2644" s="250">
        <f t="shared" si="218"/>
        <v>0.30315928266128001</v>
      </c>
      <c r="F2644" s="250">
        <f t="shared" si="206"/>
        <v>0.30315928266128001</v>
      </c>
      <c r="G2644" s="250"/>
      <c r="H2644" s="250"/>
      <c r="I2644" s="250"/>
      <c r="J2644" s="250">
        <f t="shared" si="219"/>
        <v>0.28749750919040001</v>
      </c>
      <c r="K2644" s="250">
        <f t="shared" si="219"/>
        <v>0.28666730688128006</v>
      </c>
      <c r="L2644" s="250">
        <f t="shared" si="207"/>
        <v>0.28666730688128006</v>
      </c>
      <c r="M2644" s="250"/>
      <c r="N2644" s="250"/>
      <c r="O2644" s="250"/>
      <c r="P2644" s="250">
        <f t="shared" si="220"/>
        <v>0.34104583679520006</v>
      </c>
      <c r="Q2644" s="250">
        <f t="shared" si="220"/>
        <v>0.34449764106815994</v>
      </c>
      <c r="R2644" s="250">
        <f t="shared" si="208"/>
        <v>0.34104583679520006</v>
      </c>
      <c r="S2644" s="250"/>
      <c r="T2644" s="250">
        <f t="shared" si="221"/>
        <v>0.50177432491104823</v>
      </c>
      <c r="U2644" s="250">
        <f t="shared" si="221"/>
        <v>0.49757383540884892</v>
      </c>
      <c r="V2644" s="250">
        <f t="shared" si="221"/>
        <v>0.50058586883596667</v>
      </c>
      <c r="W2644" s="250">
        <f t="shared" si="209"/>
        <v>0.49757383540884892</v>
      </c>
      <c r="X2644" s="250"/>
      <c r="Y2644" s="250"/>
      <c r="Z2644" s="250"/>
      <c r="AA2644" s="250"/>
    </row>
    <row r="2645" spans="1:27" ht="14.25" hidden="1" customHeight="1">
      <c r="A2645" s="120">
        <v>0.28000000000000003</v>
      </c>
      <c r="B2645" s="120">
        <v>0.33</v>
      </c>
      <c r="C2645" s="120">
        <v>0.39</v>
      </c>
      <c r="D2645" s="250">
        <f t="shared" si="218"/>
        <v>0.30695197174508004</v>
      </c>
      <c r="E2645" s="250">
        <f t="shared" si="218"/>
        <v>0.30347826408128004</v>
      </c>
      <c r="F2645" s="250">
        <f t="shared" si="206"/>
        <v>0.30347826408128004</v>
      </c>
      <c r="G2645" s="250"/>
      <c r="H2645" s="250"/>
      <c r="I2645" s="250"/>
      <c r="J2645" s="250">
        <f t="shared" si="219"/>
        <v>0.28718022900464002</v>
      </c>
      <c r="K2645" s="250">
        <f t="shared" si="219"/>
        <v>0.28698628830128003</v>
      </c>
      <c r="L2645" s="250">
        <f t="shared" si="207"/>
        <v>0.28698628830128003</v>
      </c>
      <c r="M2645" s="250"/>
      <c r="N2645" s="250"/>
      <c r="O2645" s="250"/>
      <c r="P2645" s="250">
        <f t="shared" si="220"/>
        <v>0.34105200376931999</v>
      </c>
      <c r="Q2645" s="250">
        <f t="shared" si="220"/>
        <v>0.34449147409404002</v>
      </c>
      <c r="R2645" s="250">
        <f t="shared" si="208"/>
        <v>0.34105200376931999</v>
      </c>
      <c r="S2645" s="250"/>
      <c r="T2645" s="250">
        <f t="shared" si="221"/>
        <v>0.50134440167023697</v>
      </c>
      <c r="U2645" s="250">
        <f t="shared" si="221"/>
        <v>0.4977825141170843</v>
      </c>
      <c r="V2645" s="250">
        <f t="shared" si="221"/>
        <v>0.50079453311348265</v>
      </c>
      <c r="W2645" s="250">
        <f t="shared" si="209"/>
        <v>0.4977825141170843</v>
      </c>
      <c r="X2645" s="250"/>
      <c r="Y2645" s="250"/>
      <c r="Z2645" s="250"/>
      <c r="AA2645" s="250"/>
    </row>
    <row r="2646" spans="1:27" ht="14.25" hidden="1" customHeight="1">
      <c r="A2646" s="120">
        <v>0.28000000000000003</v>
      </c>
      <c r="B2646" s="120">
        <v>0.34</v>
      </c>
      <c r="C2646" s="120">
        <v>0.38</v>
      </c>
      <c r="D2646" s="250">
        <f t="shared" si="218"/>
        <v>0.30660470730584</v>
      </c>
      <c r="E2646" s="250">
        <f t="shared" si="218"/>
        <v>0.30379724550128001</v>
      </c>
      <c r="F2646" s="250">
        <f t="shared" si="206"/>
        <v>0.30379724550128001</v>
      </c>
      <c r="G2646" s="250"/>
      <c r="H2646" s="250"/>
      <c r="I2646" s="250"/>
      <c r="J2646" s="250">
        <f t="shared" si="219"/>
        <v>0.28686294881888003</v>
      </c>
      <c r="K2646" s="250">
        <f t="shared" si="219"/>
        <v>0.28730526972128001</v>
      </c>
      <c r="L2646" s="250">
        <f t="shared" si="207"/>
        <v>0.28686294881888003</v>
      </c>
      <c r="M2646" s="250"/>
      <c r="N2646" s="250"/>
      <c r="O2646" s="250"/>
      <c r="P2646" s="250">
        <f t="shared" si="220"/>
        <v>0.34105817074344003</v>
      </c>
      <c r="Q2646" s="250">
        <f t="shared" si="220"/>
        <v>0.34448530711991998</v>
      </c>
      <c r="R2646" s="250">
        <f t="shared" si="208"/>
        <v>0.34105817074344003</v>
      </c>
      <c r="S2646" s="250"/>
      <c r="T2646" s="250">
        <f t="shared" si="221"/>
        <v>0.50091447842942582</v>
      </c>
      <c r="U2646" s="250">
        <f t="shared" si="221"/>
        <v>0.49799119282531967</v>
      </c>
      <c r="V2646" s="250">
        <f t="shared" si="221"/>
        <v>0.50100319739099863</v>
      </c>
      <c r="W2646" s="250">
        <f t="shared" si="209"/>
        <v>0.49799119282531967</v>
      </c>
      <c r="X2646" s="250"/>
      <c r="Y2646" s="250"/>
      <c r="Z2646" s="250"/>
      <c r="AA2646" s="250"/>
    </row>
    <row r="2647" spans="1:27" ht="14.25" hidden="1" customHeight="1">
      <c r="A2647" s="120">
        <v>0.28000000000000003</v>
      </c>
      <c r="B2647" s="120">
        <v>0.35</v>
      </c>
      <c r="C2647" s="120">
        <v>0.37</v>
      </c>
      <c r="D2647" s="250">
        <f t="shared" si="218"/>
        <v>0.30625744286660006</v>
      </c>
      <c r="E2647" s="250">
        <f t="shared" si="218"/>
        <v>0.30411622692128004</v>
      </c>
      <c r="F2647" s="250">
        <f t="shared" si="206"/>
        <v>0.30411622692128004</v>
      </c>
      <c r="G2647" s="250"/>
      <c r="H2647" s="250"/>
      <c r="I2647" s="250"/>
      <c r="J2647" s="250">
        <f t="shared" si="219"/>
        <v>0.28654566863312003</v>
      </c>
      <c r="K2647" s="250">
        <f t="shared" si="219"/>
        <v>0.28762425114127999</v>
      </c>
      <c r="L2647" s="250">
        <f t="shared" si="207"/>
        <v>0.28654566863312003</v>
      </c>
      <c r="M2647" s="250"/>
      <c r="N2647" s="250"/>
      <c r="O2647" s="250"/>
      <c r="P2647" s="250">
        <f t="shared" si="220"/>
        <v>0.34106433771755995</v>
      </c>
      <c r="Q2647" s="250">
        <f t="shared" si="220"/>
        <v>0.34447914014579994</v>
      </c>
      <c r="R2647" s="250">
        <f t="shared" si="208"/>
        <v>0.34106433771755995</v>
      </c>
      <c r="S2647" s="250"/>
      <c r="T2647" s="250">
        <f t="shared" si="221"/>
        <v>0.50048455518861457</v>
      </c>
      <c r="U2647" s="250">
        <f t="shared" si="221"/>
        <v>0.49819987153355505</v>
      </c>
      <c r="V2647" s="250">
        <f t="shared" si="221"/>
        <v>0.50121186166851461</v>
      </c>
      <c r="W2647" s="250">
        <f t="shared" si="209"/>
        <v>0.49819987153355505</v>
      </c>
      <c r="X2647" s="250"/>
      <c r="Y2647" s="250"/>
      <c r="Z2647" s="250"/>
      <c r="AA2647" s="250"/>
    </row>
    <row r="2648" spans="1:27" ht="14.25" hidden="1" customHeight="1">
      <c r="A2648" s="120">
        <v>0.28000000000000003</v>
      </c>
      <c r="B2648" s="120">
        <v>0.36</v>
      </c>
      <c r="C2648" s="120">
        <v>0.36</v>
      </c>
      <c r="D2648" s="250">
        <f t="shared" si="218"/>
        <v>0.30591017842736001</v>
      </c>
      <c r="E2648" s="250">
        <f t="shared" si="218"/>
        <v>0.30443520834128002</v>
      </c>
      <c r="F2648" s="250">
        <f t="shared" si="206"/>
        <v>0.30443520834128002</v>
      </c>
      <c r="G2648" s="250"/>
      <c r="H2648" s="250"/>
      <c r="I2648" s="250"/>
      <c r="J2648" s="250">
        <f t="shared" si="219"/>
        <v>0.28622838844735998</v>
      </c>
      <c r="K2648" s="250">
        <f t="shared" si="219"/>
        <v>0.28794323256128002</v>
      </c>
      <c r="L2648" s="250">
        <f t="shared" si="207"/>
        <v>0.28622838844735998</v>
      </c>
      <c r="M2648" s="250"/>
      <c r="N2648" s="250"/>
      <c r="O2648" s="250"/>
      <c r="P2648" s="250">
        <f t="shared" si="220"/>
        <v>0.34107050469167999</v>
      </c>
      <c r="Q2648" s="250">
        <f t="shared" si="220"/>
        <v>0.34447297317167996</v>
      </c>
      <c r="R2648" s="250">
        <f t="shared" si="208"/>
        <v>0.34107050469167999</v>
      </c>
      <c r="S2648" s="250"/>
      <c r="T2648" s="250">
        <f t="shared" si="221"/>
        <v>0.50005463194780342</v>
      </c>
      <c r="U2648" s="250">
        <f t="shared" si="221"/>
        <v>0.49840855024179043</v>
      </c>
      <c r="V2648" s="250">
        <f t="shared" si="221"/>
        <v>0.50142052594603048</v>
      </c>
      <c r="W2648" s="250">
        <f t="shared" si="209"/>
        <v>0.49840855024179043</v>
      </c>
      <c r="X2648" s="250"/>
      <c r="Y2648" s="250"/>
      <c r="Z2648" s="250"/>
      <c r="AA2648" s="250"/>
    </row>
    <row r="2649" spans="1:27" ht="14.25" hidden="1" customHeight="1">
      <c r="A2649" s="120">
        <v>0.28000000000000003</v>
      </c>
      <c r="B2649" s="120">
        <v>0.37</v>
      </c>
      <c r="C2649" s="120">
        <v>0.35</v>
      </c>
      <c r="D2649" s="250">
        <f t="shared" si="218"/>
        <v>0.30556291398812002</v>
      </c>
      <c r="E2649" s="250">
        <f t="shared" si="218"/>
        <v>0.30475418976127999</v>
      </c>
      <c r="F2649" s="250">
        <f t="shared" si="206"/>
        <v>0.30475418976127999</v>
      </c>
      <c r="G2649" s="250"/>
      <c r="H2649" s="250"/>
      <c r="I2649" s="250"/>
      <c r="J2649" s="250">
        <f t="shared" si="219"/>
        <v>0.28591110826159999</v>
      </c>
      <c r="K2649" s="250">
        <f t="shared" si="219"/>
        <v>0.28826221398128005</v>
      </c>
      <c r="L2649" s="250">
        <f t="shared" si="207"/>
        <v>0.28591110826159999</v>
      </c>
      <c r="M2649" s="250"/>
      <c r="N2649" s="250"/>
      <c r="O2649" s="250"/>
      <c r="P2649" s="250">
        <f t="shared" si="220"/>
        <v>0.34107667166580002</v>
      </c>
      <c r="Q2649" s="250">
        <f t="shared" si="220"/>
        <v>0.34446680619755998</v>
      </c>
      <c r="R2649" s="250">
        <f t="shared" si="208"/>
        <v>0.34107667166580002</v>
      </c>
      <c r="S2649" s="250"/>
      <c r="T2649" s="250">
        <f t="shared" si="221"/>
        <v>0.49962470870699227</v>
      </c>
      <c r="U2649" s="250">
        <f t="shared" si="221"/>
        <v>0.4986172289500258</v>
      </c>
      <c r="V2649" s="250">
        <f t="shared" si="221"/>
        <v>0.50162919022354646</v>
      </c>
      <c r="W2649" s="250">
        <f t="shared" si="209"/>
        <v>0.4986172289500258</v>
      </c>
      <c r="X2649" s="250"/>
      <c r="Y2649" s="250"/>
      <c r="Z2649" s="250"/>
      <c r="AA2649" s="250"/>
    </row>
    <row r="2650" spans="1:27" ht="14.25" hidden="1" customHeight="1">
      <c r="A2650" s="120">
        <v>0.28000000000000003</v>
      </c>
      <c r="B2650" s="120">
        <v>0.38</v>
      </c>
      <c r="C2650" s="120">
        <v>0.34</v>
      </c>
      <c r="D2650" s="250">
        <f t="shared" si="218"/>
        <v>0.30521564954888003</v>
      </c>
      <c r="E2650" s="250">
        <f t="shared" si="218"/>
        <v>0.30507317118128002</v>
      </c>
      <c r="F2650" s="250">
        <f t="shared" si="206"/>
        <v>0.30507317118128002</v>
      </c>
      <c r="G2650" s="250"/>
      <c r="H2650" s="250"/>
      <c r="I2650" s="250"/>
      <c r="J2650" s="250">
        <f t="shared" si="219"/>
        <v>0.28559382807583999</v>
      </c>
      <c r="K2650" s="250">
        <f t="shared" si="219"/>
        <v>0.28858119540128002</v>
      </c>
      <c r="L2650" s="250">
        <f t="shared" si="207"/>
        <v>0.28559382807583999</v>
      </c>
      <c r="M2650" s="250"/>
      <c r="N2650" s="250"/>
      <c r="O2650" s="250"/>
      <c r="P2650" s="250">
        <f t="shared" si="220"/>
        <v>0.34108283863992001</v>
      </c>
      <c r="Q2650" s="250">
        <f t="shared" si="220"/>
        <v>0.34446063922344</v>
      </c>
      <c r="R2650" s="250">
        <f t="shared" si="208"/>
        <v>0.34108283863992001</v>
      </c>
      <c r="S2650" s="250"/>
      <c r="T2650" s="250">
        <f t="shared" si="221"/>
        <v>0.49919478546618112</v>
      </c>
      <c r="U2650" s="250">
        <f t="shared" si="221"/>
        <v>0.49882590765826129</v>
      </c>
      <c r="V2650" s="250">
        <f t="shared" si="221"/>
        <v>0.50183785450106255</v>
      </c>
      <c r="W2650" s="250">
        <f t="shared" si="209"/>
        <v>0.49882590765826129</v>
      </c>
      <c r="X2650" s="250"/>
      <c r="Y2650" s="250"/>
      <c r="Z2650" s="250"/>
      <c r="AA2650" s="250"/>
    </row>
    <row r="2651" spans="1:27" ht="14.25" hidden="1" customHeight="1">
      <c r="A2651" s="120">
        <v>0.28000000000000003</v>
      </c>
      <c r="B2651" s="120">
        <v>0.39</v>
      </c>
      <c r="C2651" s="120">
        <v>0.33</v>
      </c>
      <c r="D2651" s="250">
        <f t="shared" si="218"/>
        <v>0.30486838510964004</v>
      </c>
      <c r="E2651" s="250">
        <f t="shared" si="218"/>
        <v>0.30539215260128005</v>
      </c>
      <c r="F2651" s="250">
        <f t="shared" si="206"/>
        <v>0.30486838510964004</v>
      </c>
      <c r="G2651" s="250"/>
      <c r="H2651" s="250"/>
      <c r="I2651" s="250"/>
      <c r="J2651" s="250">
        <f t="shared" si="219"/>
        <v>0.28527654789008</v>
      </c>
      <c r="K2651" s="250">
        <f t="shared" si="219"/>
        <v>0.28890017682128</v>
      </c>
      <c r="L2651" s="250">
        <f t="shared" si="207"/>
        <v>0.28527654789008</v>
      </c>
      <c r="M2651" s="250"/>
      <c r="N2651" s="250"/>
      <c r="O2651" s="250"/>
      <c r="P2651" s="250">
        <f t="shared" si="220"/>
        <v>0.34108900561403999</v>
      </c>
      <c r="Q2651" s="250">
        <f t="shared" si="220"/>
        <v>0.34445447224932002</v>
      </c>
      <c r="R2651" s="250">
        <f t="shared" si="208"/>
        <v>0.34108900561403999</v>
      </c>
      <c r="S2651" s="250"/>
      <c r="T2651" s="250">
        <f t="shared" si="221"/>
        <v>0.49876486222536998</v>
      </c>
      <c r="U2651" s="250">
        <f t="shared" si="221"/>
        <v>0.49903458636649667</v>
      </c>
      <c r="V2651" s="250">
        <f t="shared" si="221"/>
        <v>0.50204651877857853</v>
      </c>
      <c r="W2651" s="250">
        <f t="shared" si="209"/>
        <v>0.49876486222536998</v>
      </c>
      <c r="X2651" s="250"/>
      <c r="Y2651" s="250"/>
      <c r="Z2651" s="250"/>
      <c r="AA2651" s="250"/>
    </row>
    <row r="2652" spans="1:27" ht="14.25" hidden="1" customHeight="1">
      <c r="A2652" s="120">
        <v>0.28000000000000003</v>
      </c>
      <c r="B2652" s="120">
        <v>0.4</v>
      </c>
      <c r="C2652" s="120">
        <v>0.32</v>
      </c>
      <c r="D2652" s="250">
        <f t="shared" si="218"/>
        <v>0.30452112067040005</v>
      </c>
      <c r="E2652" s="250">
        <f t="shared" si="218"/>
        <v>0.30571113402128003</v>
      </c>
      <c r="F2652" s="250">
        <f t="shared" si="206"/>
        <v>0.30452112067040005</v>
      </c>
      <c r="G2652" s="250"/>
      <c r="H2652" s="250"/>
      <c r="I2652" s="250"/>
      <c r="J2652" s="250">
        <f t="shared" si="219"/>
        <v>0.28495926770432001</v>
      </c>
      <c r="K2652" s="250">
        <f t="shared" si="219"/>
        <v>0.28921915824127997</v>
      </c>
      <c r="L2652" s="250">
        <f t="shared" si="207"/>
        <v>0.28495926770432001</v>
      </c>
      <c r="M2652" s="250"/>
      <c r="N2652" s="250"/>
      <c r="O2652" s="250"/>
      <c r="P2652" s="250">
        <f t="shared" si="220"/>
        <v>0.34109517258816002</v>
      </c>
      <c r="Q2652" s="250">
        <f t="shared" si="220"/>
        <v>0.34444830527519998</v>
      </c>
      <c r="R2652" s="250">
        <f t="shared" si="208"/>
        <v>0.34109517258816002</v>
      </c>
      <c r="S2652" s="250"/>
      <c r="T2652" s="250">
        <f t="shared" si="221"/>
        <v>0.49833493898455883</v>
      </c>
      <c r="U2652" s="250">
        <f t="shared" si="221"/>
        <v>0.49924326507473205</v>
      </c>
      <c r="V2652" s="250">
        <f t="shared" si="221"/>
        <v>0.5022551830560944</v>
      </c>
      <c r="W2652" s="250">
        <f t="shared" si="209"/>
        <v>0.49833493898455883</v>
      </c>
      <c r="X2652" s="250"/>
      <c r="Y2652" s="250"/>
      <c r="Z2652" s="250"/>
      <c r="AA2652" s="250"/>
    </row>
    <row r="2653" spans="1:27" ht="14.25" hidden="1" customHeight="1">
      <c r="A2653" s="120">
        <v>0.28000000000000003</v>
      </c>
      <c r="B2653" s="120">
        <v>0.41</v>
      </c>
      <c r="C2653" s="120">
        <v>0.31</v>
      </c>
      <c r="D2653" s="250">
        <f t="shared" si="218"/>
        <v>0.30417385623116</v>
      </c>
      <c r="E2653" s="250">
        <f t="shared" si="218"/>
        <v>0.30603011544128</v>
      </c>
      <c r="F2653" s="250">
        <f t="shared" si="206"/>
        <v>0.30417385623116</v>
      </c>
      <c r="G2653" s="250"/>
      <c r="H2653" s="250"/>
      <c r="I2653" s="250"/>
      <c r="J2653" s="250">
        <f t="shared" si="219"/>
        <v>0.28464198751856001</v>
      </c>
      <c r="K2653" s="250">
        <f t="shared" si="219"/>
        <v>0.28953813966128</v>
      </c>
      <c r="L2653" s="250">
        <f t="shared" si="207"/>
        <v>0.28464198751856001</v>
      </c>
      <c r="M2653" s="250"/>
      <c r="N2653" s="250"/>
      <c r="O2653" s="250"/>
      <c r="P2653" s="250">
        <f t="shared" si="220"/>
        <v>0.34110133956228</v>
      </c>
      <c r="Q2653" s="250">
        <f t="shared" si="220"/>
        <v>0.34444213830108</v>
      </c>
      <c r="R2653" s="250">
        <f t="shared" si="208"/>
        <v>0.34110133956228</v>
      </c>
      <c r="S2653" s="250"/>
      <c r="T2653" s="250">
        <f t="shared" si="221"/>
        <v>0.49790501574374757</v>
      </c>
      <c r="U2653" s="250">
        <f t="shared" si="221"/>
        <v>0.49945194378296742</v>
      </c>
      <c r="V2653" s="250">
        <f t="shared" si="221"/>
        <v>0.50246384733361038</v>
      </c>
      <c r="W2653" s="250">
        <f t="shared" si="209"/>
        <v>0.49790501574374757</v>
      </c>
      <c r="X2653" s="250"/>
      <c r="Y2653" s="250"/>
      <c r="Z2653" s="250"/>
      <c r="AA2653" s="250"/>
    </row>
    <row r="2654" spans="1:27" ht="14.25" hidden="1" customHeight="1">
      <c r="A2654" s="120">
        <v>0.28000000000000003</v>
      </c>
      <c r="B2654" s="120">
        <v>0.42</v>
      </c>
      <c r="C2654" s="120">
        <v>0.3</v>
      </c>
      <c r="D2654" s="250">
        <f t="shared" si="218"/>
        <v>0.30382659179192001</v>
      </c>
      <c r="E2654" s="250">
        <f t="shared" si="218"/>
        <v>0.30634909686128003</v>
      </c>
      <c r="F2654" s="250">
        <f t="shared" si="206"/>
        <v>0.30382659179192001</v>
      </c>
      <c r="G2654" s="250"/>
      <c r="H2654" s="250"/>
      <c r="I2654" s="250"/>
      <c r="J2654" s="250">
        <f t="shared" si="219"/>
        <v>0.28432470733280002</v>
      </c>
      <c r="K2654" s="250">
        <f t="shared" si="219"/>
        <v>0.28985712108128003</v>
      </c>
      <c r="L2654" s="250">
        <f t="shared" si="207"/>
        <v>0.28432470733280002</v>
      </c>
      <c r="M2654" s="250"/>
      <c r="N2654" s="250"/>
      <c r="O2654" s="250"/>
      <c r="P2654" s="250">
        <f t="shared" si="220"/>
        <v>0.34110750653639998</v>
      </c>
      <c r="Q2654" s="250">
        <f t="shared" si="220"/>
        <v>0.34443597132695997</v>
      </c>
      <c r="R2654" s="250">
        <f t="shared" si="208"/>
        <v>0.34110750653639998</v>
      </c>
      <c r="S2654" s="250"/>
      <c r="T2654" s="250">
        <f t="shared" si="221"/>
        <v>0.49747509250293642</v>
      </c>
      <c r="U2654" s="250">
        <f t="shared" si="221"/>
        <v>0.49966062249120285</v>
      </c>
      <c r="V2654" s="250">
        <f t="shared" si="221"/>
        <v>0.50267251161112636</v>
      </c>
      <c r="W2654" s="250">
        <f t="shared" si="209"/>
        <v>0.49747509250293642</v>
      </c>
      <c r="X2654" s="250"/>
      <c r="Y2654" s="250"/>
      <c r="Z2654" s="250"/>
      <c r="AA2654" s="250"/>
    </row>
    <row r="2655" spans="1:27" ht="14.25" hidden="1" customHeight="1">
      <c r="A2655" s="120">
        <v>0.28000000000000003</v>
      </c>
      <c r="B2655" s="120">
        <v>0.43</v>
      </c>
      <c r="C2655" s="120">
        <v>0.28999999999999998</v>
      </c>
      <c r="D2655" s="250">
        <f t="shared" si="218"/>
        <v>0.30347932735268002</v>
      </c>
      <c r="E2655" s="250">
        <f t="shared" si="218"/>
        <v>0.30666807828128001</v>
      </c>
      <c r="F2655" s="250">
        <f t="shared" si="206"/>
        <v>0.30347932735268002</v>
      </c>
      <c r="G2655" s="250"/>
      <c r="H2655" s="250"/>
      <c r="I2655" s="250"/>
      <c r="J2655" s="250">
        <f t="shared" si="219"/>
        <v>0.28400742714703997</v>
      </c>
      <c r="K2655" s="250">
        <f t="shared" si="219"/>
        <v>0.29017610250128001</v>
      </c>
      <c r="L2655" s="250">
        <f t="shared" si="207"/>
        <v>0.28400742714703997</v>
      </c>
      <c r="M2655" s="250"/>
      <c r="N2655" s="250"/>
      <c r="O2655" s="250"/>
      <c r="P2655" s="250">
        <f t="shared" si="220"/>
        <v>0.34111367351052002</v>
      </c>
      <c r="Q2655" s="250">
        <f t="shared" si="220"/>
        <v>0.34442980435283999</v>
      </c>
      <c r="R2655" s="250">
        <f t="shared" si="208"/>
        <v>0.34111367351052002</v>
      </c>
      <c r="S2655" s="250"/>
      <c r="T2655" s="250">
        <f t="shared" si="221"/>
        <v>0.49704516926212527</v>
      </c>
      <c r="U2655" s="250">
        <f t="shared" si="221"/>
        <v>0.49986930119943823</v>
      </c>
      <c r="V2655" s="250">
        <f t="shared" si="221"/>
        <v>0.50288117588864234</v>
      </c>
      <c r="W2655" s="250">
        <f t="shared" si="209"/>
        <v>0.49704516926212527</v>
      </c>
      <c r="X2655" s="250"/>
      <c r="Y2655" s="250"/>
      <c r="Z2655" s="250"/>
      <c r="AA2655" s="250"/>
    </row>
    <row r="2656" spans="1:27" ht="14.25" hidden="1" customHeight="1">
      <c r="A2656" s="120">
        <v>0.28000000000000003</v>
      </c>
      <c r="B2656" s="120">
        <v>0.44</v>
      </c>
      <c r="C2656" s="120">
        <v>0.28000000000000003</v>
      </c>
      <c r="D2656" s="250">
        <f t="shared" si="218"/>
        <v>0.30313206291344003</v>
      </c>
      <c r="E2656" s="250">
        <f t="shared" si="218"/>
        <v>0.30698705970128004</v>
      </c>
      <c r="F2656" s="250">
        <f t="shared" si="206"/>
        <v>0.30313206291344003</v>
      </c>
      <c r="G2656" s="250"/>
      <c r="H2656" s="250"/>
      <c r="I2656" s="250"/>
      <c r="J2656" s="250">
        <f t="shared" si="219"/>
        <v>0.28369014696128003</v>
      </c>
      <c r="K2656" s="250">
        <f t="shared" si="219"/>
        <v>0.29049508392127998</v>
      </c>
      <c r="L2656" s="250">
        <f t="shared" si="207"/>
        <v>0.28369014696128003</v>
      </c>
      <c r="M2656" s="250"/>
      <c r="N2656" s="250"/>
      <c r="O2656" s="250"/>
      <c r="P2656" s="250">
        <f t="shared" si="220"/>
        <v>0.34111984048464</v>
      </c>
      <c r="Q2656" s="250">
        <f t="shared" si="220"/>
        <v>0.34442363737872</v>
      </c>
      <c r="R2656" s="250">
        <f t="shared" si="208"/>
        <v>0.34111984048464</v>
      </c>
      <c r="S2656" s="250"/>
      <c r="T2656" s="250">
        <f t="shared" si="221"/>
        <v>0.49661524602131413</v>
      </c>
      <c r="U2656" s="250">
        <f t="shared" si="221"/>
        <v>0.50007797990767366</v>
      </c>
      <c r="V2656" s="250">
        <f t="shared" si="221"/>
        <v>0.50308984016615821</v>
      </c>
      <c r="W2656" s="250">
        <f t="shared" si="209"/>
        <v>0.49661524602131413</v>
      </c>
      <c r="X2656" s="250"/>
      <c r="Y2656" s="250"/>
      <c r="Z2656" s="250"/>
      <c r="AA2656" s="250"/>
    </row>
    <row r="2657" spans="1:27" ht="14.25" hidden="1" customHeight="1">
      <c r="A2657" s="120">
        <v>0.28000000000000003</v>
      </c>
      <c r="B2657" s="120">
        <v>0.45</v>
      </c>
      <c r="C2657" s="120">
        <v>0.27</v>
      </c>
      <c r="D2657" s="250">
        <f t="shared" si="218"/>
        <v>0.30278479847420003</v>
      </c>
      <c r="E2657" s="250">
        <f t="shared" si="218"/>
        <v>0.30730604112128002</v>
      </c>
      <c r="F2657" s="250">
        <f t="shared" si="206"/>
        <v>0.30278479847420003</v>
      </c>
      <c r="G2657" s="250"/>
      <c r="H2657" s="250"/>
      <c r="I2657" s="250"/>
      <c r="J2657" s="250">
        <f t="shared" si="219"/>
        <v>0.28337286677552004</v>
      </c>
      <c r="K2657" s="250">
        <f t="shared" si="219"/>
        <v>0.29081406534128001</v>
      </c>
      <c r="L2657" s="250">
        <f t="shared" si="207"/>
        <v>0.28337286677552004</v>
      </c>
      <c r="M2657" s="250"/>
      <c r="N2657" s="250"/>
      <c r="O2657" s="250"/>
      <c r="P2657" s="250">
        <f t="shared" si="220"/>
        <v>0.34112600745875998</v>
      </c>
      <c r="Q2657" s="250">
        <f t="shared" si="220"/>
        <v>0.34441747040460002</v>
      </c>
      <c r="R2657" s="250">
        <f t="shared" si="208"/>
        <v>0.34112600745875998</v>
      </c>
      <c r="S2657" s="250"/>
      <c r="T2657" s="250">
        <f t="shared" si="221"/>
        <v>0.49618532278050298</v>
      </c>
      <c r="U2657" s="250">
        <f t="shared" si="221"/>
        <v>0.50028665861590904</v>
      </c>
      <c r="V2657" s="250">
        <f t="shared" si="221"/>
        <v>0.50329850444367419</v>
      </c>
      <c r="W2657" s="250">
        <f t="shared" si="209"/>
        <v>0.49618532278050298</v>
      </c>
      <c r="X2657" s="250"/>
      <c r="Y2657" s="250"/>
      <c r="Z2657" s="250"/>
      <c r="AA2657" s="250"/>
    </row>
    <row r="2658" spans="1:27" ht="14.25" hidden="1" customHeight="1">
      <c r="A2658" s="120">
        <v>0.28000000000000003</v>
      </c>
      <c r="B2658" s="120">
        <v>0.46</v>
      </c>
      <c r="C2658" s="120">
        <v>0.26</v>
      </c>
      <c r="D2658" s="250">
        <f t="shared" ref="D2658:E2721" si="222">$A2658*B$157+$B2658*B$158+$C2658*B$159</f>
        <v>0.30243753403496004</v>
      </c>
      <c r="E2658" s="250">
        <f t="shared" si="222"/>
        <v>0.30762502254128005</v>
      </c>
      <c r="F2658" s="250">
        <f t="shared" si="206"/>
        <v>0.30243753403496004</v>
      </c>
      <c r="G2658" s="250"/>
      <c r="H2658" s="250"/>
      <c r="I2658" s="250"/>
      <c r="J2658" s="250">
        <f t="shared" ref="J2658:K2721" si="223">$A2658*H$157+$B2658*H$158+$C2658*H$159</f>
        <v>0.28305558658975999</v>
      </c>
      <c r="K2658" s="250">
        <f t="shared" si="223"/>
        <v>0.29113304676128005</v>
      </c>
      <c r="L2658" s="250">
        <f t="shared" si="207"/>
        <v>0.28305558658975999</v>
      </c>
      <c r="M2658" s="250"/>
      <c r="N2658" s="250"/>
      <c r="O2658" s="250"/>
      <c r="P2658" s="250">
        <f t="shared" ref="P2658:Q2721" si="224">$A2658*N$157+$B2658*N$158+$C2658*N$159</f>
        <v>0.34113217443288002</v>
      </c>
      <c r="Q2658" s="250">
        <f t="shared" si="224"/>
        <v>0.34441130343047999</v>
      </c>
      <c r="R2658" s="250">
        <f t="shared" si="208"/>
        <v>0.34113217443288002</v>
      </c>
      <c r="S2658" s="250"/>
      <c r="T2658" s="250">
        <f t="shared" ref="T2658:V2721" si="225">$A2658*I$3+$B2658*I$4+$C2658*I$5</f>
        <v>0.49575539953969183</v>
      </c>
      <c r="U2658" s="250">
        <f t="shared" si="225"/>
        <v>0.50049533732414442</v>
      </c>
      <c r="V2658" s="250">
        <f t="shared" si="225"/>
        <v>0.50350716872119017</v>
      </c>
      <c r="W2658" s="250">
        <f t="shared" si="209"/>
        <v>0.49575539953969183</v>
      </c>
      <c r="X2658" s="250"/>
      <c r="Y2658" s="250"/>
      <c r="Z2658" s="250"/>
      <c r="AA2658" s="250"/>
    </row>
    <row r="2659" spans="1:27" ht="14.25" hidden="1" customHeight="1">
      <c r="A2659" s="120">
        <v>0.28000000000000003</v>
      </c>
      <c r="B2659" s="120">
        <v>0.47</v>
      </c>
      <c r="C2659" s="120">
        <v>0.25</v>
      </c>
      <c r="D2659" s="250">
        <f t="shared" si="222"/>
        <v>0.30209026959572005</v>
      </c>
      <c r="E2659" s="250">
        <f t="shared" si="222"/>
        <v>0.30794400396128002</v>
      </c>
      <c r="F2659" s="250">
        <f t="shared" si="206"/>
        <v>0.30209026959572005</v>
      </c>
      <c r="G2659" s="250"/>
      <c r="H2659" s="250"/>
      <c r="I2659" s="250"/>
      <c r="J2659" s="250">
        <f t="shared" si="223"/>
        <v>0.28273830640399999</v>
      </c>
      <c r="K2659" s="250">
        <f t="shared" si="223"/>
        <v>0.29145202818128002</v>
      </c>
      <c r="L2659" s="250">
        <f t="shared" si="207"/>
        <v>0.28273830640399999</v>
      </c>
      <c r="M2659" s="250"/>
      <c r="N2659" s="250"/>
      <c r="O2659" s="250"/>
      <c r="P2659" s="250">
        <f t="shared" si="224"/>
        <v>0.34113834140699995</v>
      </c>
      <c r="Q2659" s="250">
        <f t="shared" si="224"/>
        <v>0.34440513645636001</v>
      </c>
      <c r="R2659" s="250">
        <f t="shared" si="208"/>
        <v>0.34113834140699995</v>
      </c>
      <c r="S2659" s="250"/>
      <c r="T2659" s="250">
        <f t="shared" si="225"/>
        <v>0.49532547629888063</v>
      </c>
      <c r="U2659" s="250">
        <f t="shared" si="225"/>
        <v>0.5007040160323798</v>
      </c>
      <c r="V2659" s="250">
        <f t="shared" si="225"/>
        <v>0.50371583299870615</v>
      </c>
      <c r="W2659" s="250">
        <f t="shared" si="209"/>
        <v>0.49532547629888063</v>
      </c>
      <c r="X2659" s="250"/>
      <c r="Y2659" s="250"/>
      <c r="Z2659" s="250"/>
      <c r="AA2659" s="250"/>
    </row>
    <row r="2660" spans="1:27" ht="14.25" hidden="1" customHeight="1">
      <c r="A2660" s="120">
        <v>0.28000000000000003</v>
      </c>
      <c r="B2660" s="120">
        <v>0.48</v>
      </c>
      <c r="C2660" s="120">
        <v>0.24</v>
      </c>
      <c r="D2660" s="250">
        <f t="shared" si="222"/>
        <v>0.30174300515648</v>
      </c>
      <c r="E2660" s="250">
        <f t="shared" si="222"/>
        <v>0.30826298538128005</v>
      </c>
      <c r="F2660" s="250">
        <f t="shared" si="206"/>
        <v>0.30174300515648</v>
      </c>
      <c r="G2660" s="250"/>
      <c r="H2660" s="250"/>
      <c r="I2660" s="250"/>
      <c r="J2660" s="250">
        <f t="shared" si="223"/>
        <v>0.28242102621824</v>
      </c>
      <c r="K2660" s="250">
        <f t="shared" si="223"/>
        <v>0.29177100960128</v>
      </c>
      <c r="L2660" s="250">
        <f t="shared" si="207"/>
        <v>0.28242102621824</v>
      </c>
      <c r="M2660" s="250"/>
      <c r="N2660" s="250"/>
      <c r="O2660" s="250"/>
      <c r="P2660" s="250">
        <f t="shared" si="224"/>
        <v>0.34114450838112004</v>
      </c>
      <c r="Q2660" s="250">
        <f t="shared" si="224"/>
        <v>0.34439896948223997</v>
      </c>
      <c r="R2660" s="250">
        <f t="shared" si="208"/>
        <v>0.34114450838112004</v>
      </c>
      <c r="S2660" s="250"/>
      <c r="T2660" s="250">
        <f t="shared" si="225"/>
        <v>0.49489555305806943</v>
      </c>
      <c r="U2660" s="250">
        <f t="shared" si="225"/>
        <v>0.50091269474061528</v>
      </c>
      <c r="V2660" s="250">
        <f t="shared" si="225"/>
        <v>0.50392449727622213</v>
      </c>
      <c r="W2660" s="250">
        <f t="shared" si="209"/>
        <v>0.49489555305806943</v>
      </c>
      <c r="X2660" s="250"/>
      <c r="Y2660" s="250"/>
      <c r="Z2660" s="250"/>
      <c r="AA2660" s="250"/>
    </row>
    <row r="2661" spans="1:27" ht="14.25" hidden="1" customHeight="1">
      <c r="A2661" s="120">
        <v>0.28000000000000003</v>
      </c>
      <c r="B2661" s="120">
        <v>0.49</v>
      </c>
      <c r="C2661" s="120">
        <v>0.23</v>
      </c>
      <c r="D2661" s="250">
        <f t="shared" si="222"/>
        <v>0.30139574071724001</v>
      </c>
      <c r="E2661" s="250">
        <f t="shared" si="222"/>
        <v>0.30858196680128003</v>
      </c>
      <c r="F2661" s="250">
        <f t="shared" si="206"/>
        <v>0.30139574071724001</v>
      </c>
      <c r="G2661" s="250"/>
      <c r="H2661" s="250"/>
      <c r="I2661" s="250"/>
      <c r="J2661" s="250">
        <f t="shared" si="223"/>
        <v>0.28210374603248001</v>
      </c>
      <c r="K2661" s="250">
        <f t="shared" si="223"/>
        <v>0.29208999102127997</v>
      </c>
      <c r="L2661" s="250">
        <f t="shared" si="207"/>
        <v>0.28210374603248001</v>
      </c>
      <c r="M2661" s="250"/>
      <c r="N2661" s="250"/>
      <c r="O2661" s="250"/>
      <c r="P2661" s="250">
        <f t="shared" si="224"/>
        <v>0.34115067535523996</v>
      </c>
      <c r="Q2661" s="250">
        <f t="shared" si="224"/>
        <v>0.34439280250811999</v>
      </c>
      <c r="R2661" s="250">
        <f t="shared" si="208"/>
        <v>0.34115067535523996</v>
      </c>
      <c r="S2661" s="250"/>
      <c r="T2661" s="250">
        <f t="shared" si="225"/>
        <v>0.49446562981725828</v>
      </c>
      <c r="U2661" s="250">
        <f t="shared" si="225"/>
        <v>0.50112137344885066</v>
      </c>
      <c r="V2661" s="250">
        <f t="shared" si="225"/>
        <v>0.504133161553738</v>
      </c>
      <c r="W2661" s="250">
        <f t="shared" si="209"/>
        <v>0.49446562981725828</v>
      </c>
      <c r="X2661" s="250"/>
      <c r="Y2661" s="250"/>
      <c r="Z2661" s="250"/>
      <c r="AA2661" s="250"/>
    </row>
    <row r="2662" spans="1:27" ht="14.25" hidden="1" customHeight="1">
      <c r="A2662" s="120">
        <v>0.28000000000000003</v>
      </c>
      <c r="B2662" s="120">
        <v>0.5</v>
      </c>
      <c r="C2662" s="120">
        <v>0.22</v>
      </c>
      <c r="D2662" s="250">
        <f t="shared" si="222"/>
        <v>0.30104847627800002</v>
      </c>
      <c r="E2662" s="250">
        <f t="shared" si="222"/>
        <v>0.30890094822128006</v>
      </c>
      <c r="F2662" s="250">
        <f t="shared" si="206"/>
        <v>0.30104847627800002</v>
      </c>
      <c r="G2662" s="250"/>
      <c r="H2662" s="250"/>
      <c r="I2662" s="250"/>
      <c r="J2662" s="250">
        <f t="shared" si="223"/>
        <v>0.28178646584672001</v>
      </c>
      <c r="K2662" s="250">
        <f t="shared" si="223"/>
        <v>0.29240897244128</v>
      </c>
      <c r="L2662" s="250">
        <f t="shared" si="207"/>
        <v>0.28178646584672001</v>
      </c>
      <c r="M2662" s="250"/>
      <c r="N2662" s="250"/>
      <c r="O2662" s="250"/>
      <c r="P2662" s="250">
        <f t="shared" si="224"/>
        <v>0.34115684232936005</v>
      </c>
      <c r="Q2662" s="250">
        <f t="shared" si="224"/>
        <v>0.34438663553399995</v>
      </c>
      <c r="R2662" s="250">
        <f t="shared" si="208"/>
        <v>0.34115684232936005</v>
      </c>
      <c r="S2662" s="250"/>
      <c r="T2662" s="250">
        <f t="shared" si="225"/>
        <v>0.49403570657644713</v>
      </c>
      <c r="U2662" s="250">
        <f t="shared" si="225"/>
        <v>0.50133005215708604</v>
      </c>
      <c r="V2662" s="250">
        <f t="shared" si="225"/>
        <v>0.50434182583125409</v>
      </c>
      <c r="W2662" s="250">
        <f t="shared" si="209"/>
        <v>0.49403570657644713</v>
      </c>
      <c r="X2662" s="250"/>
      <c r="Y2662" s="250"/>
      <c r="Z2662" s="250"/>
      <c r="AA2662" s="250"/>
    </row>
    <row r="2663" spans="1:27" ht="14.25" hidden="1" customHeight="1">
      <c r="A2663" s="120">
        <v>0.28000000000000003</v>
      </c>
      <c r="B2663" s="120">
        <v>0.51</v>
      </c>
      <c r="C2663" s="120">
        <v>0.21</v>
      </c>
      <c r="D2663" s="250">
        <f t="shared" si="222"/>
        <v>0.30070121183876003</v>
      </c>
      <c r="E2663" s="250">
        <f t="shared" si="222"/>
        <v>0.30921992964128003</v>
      </c>
      <c r="F2663" s="250">
        <f t="shared" si="206"/>
        <v>0.30070121183876003</v>
      </c>
      <c r="G2663" s="250"/>
      <c r="H2663" s="250"/>
      <c r="I2663" s="250"/>
      <c r="J2663" s="250">
        <f t="shared" si="223"/>
        <v>0.28146918566096002</v>
      </c>
      <c r="K2663" s="250">
        <f t="shared" si="223"/>
        <v>0.29272795386128003</v>
      </c>
      <c r="L2663" s="250">
        <f t="shared" si="207"/>
        <v>0.28146918566096002</v>
      </c>
      <c r="M2663" s="250"/>
      <c r="N2663" s="250"/>
      <c r="O2663" s="250"/>
      <c r="P2663" s="250">
        <f t="shared" si="224"/>
        <v>0.34116300930347998</v>
      </c>
      <c r="Q2663" s="250">
        <f t="shared" si="224"/>
        <v>0.34438046855988003</v>
      </c>
      <c r="R2663" s="250">
        <f t="shared" si="208"/>
        <v>0.34116300930347998</v>
      </c>
      <c r="S2663" s="250"/>
      <c r="T2663" s="250">
        <f t="shared" si="225"/>
        <v>0.49360578333563593</v>
      </c>
      <c r="U2663" s="250">
        <f t="shared" si="225"/>
        <v>0.50153873086532141</v>
      </c>
      <c r="V2663" s="250">
        <f t="shared" si="225"/>
        <v>0.50455049010876996</v>
      </c>
      <c r="W2663" s="250">
        <f t="shared" si="209"/>
        <v>0.49360578333563593</v>
      </c>
      <c r="X2663" s="250"/>
      <c r="Y2663" s="250"/>
      <c r="Z2663" s="250"/>
      <c r="AA2663" s="250"/>
    </row>
    <row r="2664" spans="1:27" ht="14.25" hidden="1" customHeight="1">
      <c r="A2664" s="120">
        <v>0.28000000000000003</v>
      </c>
      <c r="B2664" s="120">
        <v>0.52</v>
      </c>
      <c r="C2664" s="120">
        <v>0.2</v>
      </c>
      <c r="D2664" s="250">
        <f t="shared" si="222"/>
        <v>0.30035394739952004</v>
      </c>
      <c r="E2664" s="250">
        <f t="shared" si="222"/>
        <v>0.30953891106128006</v>
      </c>
      <c r="F2664" s="250">
        <f t="shared" si="206"/>
        <v>0.30035394739952004</v>
      </c>
      <c r="G2664" s="250"/>
      <c r="H2664" s="250"/>
      <c r="I2664" s="250"/>
      <c r="J2664" s="250">
        <f t="shared" si="223"/>
        <v>0.28115190547520003</v>
      </c>
      <c r="K2664" s="250">
        <f t="shared" si="223"/>
        <v>0.29304693528128001</v>
      </c>
      <c r="L2664" s="250">
        <f t="shared" si="207"/>
        <v>0.28115190547520003</v>
      </c>
      <c r="M2664" s="250"/>
      <c r="N2664" s="250"/>
      <c r="O2664" s="250"/>
      <c r="P2664" s="250">
        <f t="shared" si="224"/>
        <v>0.34116917627760007</v>
      </c>
      <c r="Q2664" s="250">
        <f t="shared" si="224"/>
        <v>0.34437430158575999</v>
      </c>
      <c r="R2664" s="250">
        <f t="shared" si="208"/>
        <v>0.34116917627760007</v>
      </c>
      <c r="S2664" s="250"/>
      <c r="T2664" s="250">
        <f t="shared" si="225"/>
        <v>0.49317586009482473</v>
      </c>
      <c r="U2664" s="250">
        <f t="shared" si="225"/>
        <v>0.5017474095735569</v>
      </c>
      <c r="V2664" s="250">
        <f t="shared" si="225"/>
        <v>0.50475915438628594</v>
      </c>
      <c r="W2664" s="250">
        <f t="shared" si="209"/>
        <v>0.49317586009482473</v>
      </c>
      <c r="X2664" s="250"/>
      <c r="Y2664" s="250"/>
      <c r="Z2664" s="250"/>
      <c r="AA2664" s="250"/>
    </row>
    <row r="2665" spans="1:27" ht="14.25" hidden="1" customHeight="1">
      <c r="A2665" s="120">
        <v>0.28000000000000003</v>
      </c>
      <c r="B2665" s="120">
        <v>0.53</v>
      </c>
      <c r="C2665" s="120">
        <v>0.19</v>
      </c>
      <c r="D2665" s="250">
        <f t="shared" si="222"/>
        <v>0.30000668296028005</v>
      </c>
      <c r="E2665" s="250">
        <f t="shared" si="222"/>
        <v>0.30985789248128004</v>
      </c>
      <c r="F2665" s="250">
        <f t="shared" si="206"/>
        <v>0.30000668296028005</v>
      </c>
      <c r="G2665" s="250"/>
      <c r="H2665" s="250"/>
      <c r="I2665" s="250"/>
      <c r="J2665" s="250">
        <f t="shared" si="223"/>
        <v>0.28083462528944003</v>
      </c>
      <c r="K2665" s="250">
        <f t="shared" si="223"/>
        <v>0.29336591670128004</v>
      </c>
      <c r="L2665" s="250">
        <f t="shared" si="207"/>
        <v>0.28083462528944003</v>
      </c>
      <c r="M2665" s="250"/>
      <c r="N2665" s="250"/>
      <c r="O2665" s="250"/>
      <c r="P2665" s="250">
        <f t="shared" si="224"/>
        <v>0.34117534325172</v>
      </c>
      <c r="Q2665" s="250">
        <f t="shared" si="224"/>
        <v>0.34436813461164001</v>
      </c>
      <c r="R2665" s="250">
        <f t="shared" si="208"/>
        <v>0.34117534325172</v>
      </c>
      <c r="S2665" s="250"/>
      <c r="T2665" s="250">
        <f t="shared" si="225"/>
        <v>0.49274593685401363</v>
      </c>
      <c r="U2665" s="250">
        <f t="shared" si="225"/>
        <v>0.50195608828179228</v>
      </c>
      <c r="V2665" s="250">
        <f t="shared" si="225"/>
        <v>0.50496781866380192</v>
      </c>
      <c r="W2665" s="250">
        <f t="shared" si="209"/>
        <v>0.49274593685401363</v>
      </c>
      <c r="X2665" s="250"/>
      <c r="Y2665" s="250"/>
      <c r="Z2665" s="250"/>
      <c r="AA2665" s="250"/>
    </row>
    <row r="2666" spans="1:27" ht="14.25" hidden="1" customHeight="1">
      <c r="A2666" s="120">
        <v>0.28000000000000003</v>
      </c>
      <c r="B2666" s="120">
        <v>0.54</v>
      </c>
      <c r="C2666" s="120">
        <v>0.18</v>
      </c>
      <c r="D2666" s="250">
        <f t="shared" si="222"/>
        <v>0.29965941852104006</v>
      </c>
      <c r="E2666" s="250">
        <f t="shared" si="222"/>
        <v>0.31017687390128001</v>
      </c>
      <c r="F2666" s="250">
        <f t="shared" si="206"/>
        <v>0.29965941852104006</v>
      </c>
      <c r="G2666" s="250"/>
      <c r="H2666" s="250"/>
      <c r="I2666" s="250"/>
      <c r="J2666" s="250">
        <f t="shared" si="223"/>
        <v>0.28051734510367998</v>
      </c>
      <c r="K2666" s="250">
        <f t="shared" si="223"/>
        <v>0.29368489812128007</v>
      </c>
      <c r="L2666" s="250">
        <f t="shared" si="207"/>
        <v>0.28051734510367998</v>
      </c>
      <c r="M2666" s="250"/>
      <c r="N2666" s="250"/>
      <c r="O2666" s="250"/>
      <c r="P2666" s="250">
        <f t="shared" si="224"/>
        <v>0.34118151022583998</v>
      </c>
      <c r="Q2666" s="250">
        <f t="shared" si="224"/>
        <v>0.34436196763751997</v>
      </c>
      <c r="R2666" s="250">
        <f t="shared" si="208"/>
        <v>0.34118151022583998</v>
      </c>
      <c r="S2666" s="250"/>
      <c r="T2666" s="250">
        <f t="shared" si="225"/>
        <v>0.49231601361320243</v>
      </c>
      <c r="U2666" s="250">
        <f t="shared" si="225"/>
        <v>0.50216476699002766</v>
      </c>
      <c r="V2666" s="250">
        <f t="shared" si="225"/>
        <v>0.50517648294131789</v>
      </c>
      <c r="W2666" s="250">
        <f t="shared" si="209"/>
        <v>0.49231601361320243</v>
      </c>
      <c r="X2666" s="250"/>
      <c r="Y2666" s="250"/>
      <c r="Z2666" s="250"/>
      <c r="AA2666" s="250"/>
    </row>
    <row r="2667" spans="1:27" ht="14.25" hidden="1" customHeight="1">
      <c r="A2667" s="120">
        <v>0.28000000000000003</v>
      </c>
      <c r="B2667" s="120">
        <v>0.55000000000000004</v>
      </c>
      <c r="C2667" s="120">
        <v>0.17</v>
      </c>
      <c r="D2667" s="250">
        <f t="shared" si="222"/>
        <v>0.29931215408180006</v>
      </c>
      <c r="E2667" s="250">
        <f t="shared" si="222"/>
        <v>0.31049585532128005</v>
      </c>
      <c r="F2667" s="250">
        <f t="shared" si="206"/>
        <v>0.29931215408180006</v>
      </c>
      <c r="G2667" s="250"/>
      <c r="H2667" s="250"/>
      <c r="I2667" s="250"/>
      <c r="J2667" s="250">
        <f t="shared" si="223"/>
        <v>0.28020006491791999</v>
      </c>
      <c r="K2667" s="250">
        <f t="shared" si="223"/>
        <v>0.29400387954128004</v>
      </c>
      <c r="L2667" s="250">
        <f t="shared" si="207"/>
        <v>0.28020006491791999</v>
      </c>
      <c r="M2667" s="250"/>
      <c r="N2667" s="250"/>
      <c r="O2667" s="250"/>
      <c r="P2667" s="250">
        <f t="shared" si="224"/>
        <v>0.34118767719996002</v>
      </c>
      <c r="Q2667" s="250">
        <f t="shared" si="224"/>
        <v>0.34435580066339999</v>
      </c>
      <c r="R2667" s="250">
        <f t="shared" si="208"/>
        <v>0.34118767719996002</v>
      </c>
      <c r="S2667" s="250"/>
      <c r="T2667" s="250">
        <f t="shared" si="225"/>
        <v>0.49188609037239128</v>
      </c>
      <c r="U2667" s="250">
        <f t="shared" si="225"/>
        <v>0.50237344569826314</v>
      </c>
      <c r="V2667" s="250">
        <f t="shared" si="225"/>
        <v>0.50538514721883387</v>
      </c>
      <c r="W2667" s="250">
        <f t="shared" si="209"/>
        <v>0.49188609037239128</v>
      </c>
      <c r="X2667" s="250"/>
      <c r="Y2667" s="250"/>
      <c r="Z2667" s="250"/>
      <c r="AA2667" s="250"/>
    </row>
    <row r="2668" spans="1:27" ht="14.25" hidden="1" customHeight="1">
      <c r="A2668" s="120">
        <v>0.28000000000000003</v>
      </c>
      <c r="B2668" s="120">
        <v>0.56000000000000005</v>
      </c>
      <c r="C2668" s="120">
        <v>0.16</v>
      </c>
      <c r="D2668" s="250">
        <f t="shared" si="222"/>
        <v>0.29896488964256002</v>
      </c>
      <c r="E2668" s="250">
        <f t="shared" si="222"/>
        <v>0.31081483674128008</v>
      </c>
      <c r="F2668" s="250">
        <f t="shared" si="206"/>
        <v>0.29896488964256002</v>
      </c>
      <c r="G2668" s="250"/>
      <c r="H2668" s="250"/>
      <c r="I2668" s="250"/>
      <c r="J2668" s="250">
        <f t="shared" si="223"/>
        <v>0.27988278473215999</v>
      </c>
      <c r="K2668" s="250">
        <f t="shared" si="223"/>
        <v>0.29432286096128002</v>
      </c>
      <c r="L2668" s="250">
        <f t="shared" si="207"/>
        <v>0.27988278473215999</v>
      </c>
      <c r="M2668" s="250"/>
      <c r="N2668" s="250"/>
      <c r="O2668" s="250"/>
      <c r="P2668" s="250">
        <f t="shared" si="224"/>
        <v>0.34119384417408005</v>
      </c>
      <c r="Q2668" s="250">
        <f t="shared" si="224"/>
        <v>0.34434963368928007</v>
      </c>
      <c r="R2668" s="250">
        <f t="shared" si="208"/>
        <v>0.34119384417408005</v>
      </c>
      <c r="S2668" s="250"/>
      <c r="T2668" s="250">
        <f t="shared" si="225"/>
        <v>0.49145616713158008</v>
      </c>
      <c r="U2668" s="250">
        <f t="shared" si="225"/>
        <v>0.50258212440649852</v>
      </c>
      <c r="V2668" s="250">
        <f t="shared" si="225"/>
        <v>0.50559381149634974</v>
      </c>
      <c r="W2668" s="250">
        <f t="shared" si="209"/>
        <v>0.49145616713158008</v>
      </c>
      <c r="X2668" s="250"/>
      <c r="Y2668" s="250"/>
      <c r="Z2668" s="250"/>
      <c r="AA2668" s="250"/>
    </row>
    <row r="2669" spans="1:27" ht="14.25" hidden="1" customHeight="1">
      <c r="A2669" s="120">
        <v>0.28000000000000003</v>
      </c>
      <c r="B2669" s="120">
        <v>0.56999999999999995</v>
      </c>
      <c r="C2669" s="120">
        <v>0.15</v>
      </c>
      <c r="D2669" s="250">
        <f t="shared" si="222"/>
        <v>0.29861762520332003</v>
      </c>
      <c r="E2669" s="250">
        <f t="shared" si="222"/>
        <v>0.31113381816128</v>
      </c>
      <c r="F2669" s="250">
        <f t="shared" si="206"/>
        <v>0.29861762520332003</v>
      </c>
      <c r="G2669" s="250"/>
      <c r="H2669" s="250"/>
      <c r="I2669" s="250"/>
      <c r="J2669" s="250">
        <f t="shared" si="223"/>
        <v>0.2795655045464</v>
      </c>
      <c r="K2669" s="250">
        <f t="shared" si="223"/>
        <v>0.29464184238127999</v>
      </c>
      <c r="L2669" s="250">
        <f t="shared" si="207"/>
        <v>0.2795655045464</v>
      </c>
      <c r="M2669" s="250"/>
      <c r="N2669" s="250"/>
      <c r="O2669" s="250"/>
      <c r="P2669" s="250">
        <f t="shared" si="224"/>
        <v>0.34120001114820003</v>
      </c>
      <c r="Q2669" s="250">
        <f t="shared" si="224"/>
        <v>0.34434346671515997</v>
      </c>
      <c r="R2669" s="250">
        <f t="shared" si="208"/>
        <v>0.34120001114820003</v>
      </c>
      <c r="S2669" s="250"/>
      <c r="T2669" s="250">
        <f t="shared" si="225"/>
        <v>0.49102624389076893</v>
      </c>
      <c r="U2669" s="250">
        <f t="shared" si="225"/>
        <v>0.50279080311473379</v>
      </c>
      <c r="V2669" s="250">
        <f t="shared" si="225"/>
        <v>0.50580247577386572</v>
      </c>
      <c r="W2669" s="250">
        <f t="shared" si="209"/>
        <v>0.49102624389076893</v>
      </c>
      <c r="X2669" s="250"/>
      <c r="Y2669" s="250"/>
      <c r="Z2669" s="250"/>
      <c r="AA2669" s="250"/>
    </row>
    <row r="2670" spans="1:27" ht="14.25" hidden="1" customHeight="1">
      <c r="A2670" s="120">
        <v>0.28000000000000003</v>
      </c>
      <c r="B2670" s="120">
        <v>0.57999999999999996</v>
      </c>
      <c r="C2670" s="120">
        <v>0.14000000000000001</v>
      </c>
      <c r="D2670" s="250">
        <f t="shared" si="222"/>
        <v>0.29827036076408009</v>
      </c>
      <c r="E2670" s="250">
        <f t="shared" si="222"/>
        <v>0.31145279958128003</v>
      </c>
      <c r="F2670" s="250">
        <f t="shared" si="206"/>
        <v>0.29827036076408009</v>
      </c>
      <c r="G2670" s="250"/>
      <c r="H2670" s="250"/>
      <c r="I2670" s="250"/>
      <c r="J2670" s="250">
        <f t="shared" si="223"/>
        <v>0.27924822436064001</v>
      </c>
      <c r="K2670" s="250">
        <f t="shared" si="223"/>
        <v>0.29496082380128003</v>
      </c>
      <c r="L2670" s="250">
        <f t="shared" si="207"/>
        <v>0.27924822436064001</v>
      </c>
      <c r="M2670" s="250"/>
      <c r="N2670" s="250"/>
      <c r="O2670" s="250"/>
      <c r="P2670" s="250">
        <f t="shared" si="224"/>
        <v>0.34120617812232001</v>
      </c>
      <c r="Q2670" s="250">
        <f t="shared" si="224"/>
        <v>0.34433729974103999</v>
      </c>
      <c r="R2670" s="250">
        <f t="shared" si="208"/>
        <v>0.34120617812232001</v>
      </c>
      <c r="S2670" s="250"/>
      <c r="T2670" s="250">
        <f t="shared" si="225"/>
        <v>0.49059632064995773</v>
      </c>
      <c r="U2670" s="250">
        <f t="shared" si="225"/>
        <v>0.50299948182296927</v>
      </c>
      <c r="V2670" s="250">
        <f t="shared" si="225"/>
        <v>0.5060111400513817</v>
      </c>
      <c r="W2670" s="250">
        <f t="shared" si="209"/>
        <v>0.49059632064995773</v>
      </c>
      <c r="X2670" s="250"/>
      <c r="Y2670" s="250"/>
      <c r="Z2670" s="250"/>
      <c r="AA2670" s="250"/>
    </row>
    <row r="2671" spans="1:27" ht="14.25" hidden="1" customHeight="1">
      <c r="A2671" s="120">
        <v>0.28000000000000003</v>
      </c>
      <c r="B2671" s="120">
        <v>0.59</v>
      </c>
      <c r="C2671" s="120">
        <v>0.13</v>
      </c>
      <c r="D2671" s="250">
        <f t="shared" si="222"/>
        <v>0.29792309632484004</v>
      </c>
      <c r="E2671" s="250">
        <f t="shared" si="222"/>
        <v>0.31177178100128</v>
      </c>
      <c r="F2671" s="250">
        <f t="shared" si="206"/>
        <v>0.29792309632484004</v>
      </c>
      <c r="G2671" s="250"/>
      <c r="H2671" s="250"/>
      <c r="I2671" s="250"/>
      <c r="J2671" s="250">
        <f t="shared" si="223"/>
        <v>0.27893094417488001</v>
      </c>
      <c r="K2671" s="250">
        <f t="shared" si="223"/>
        <v>0.29527980522128</v>
      </c>
      <c r="L2671" s="250">
        <f t="shared" si="207"/>
        <v>0.27893094417488001</v>
      </c>
      <c r="M2671" s="250"/>
      <c r="N2671" s="250"/>
      <c r="O2671" s="250"/>
      <c r="P2671" s="250">
        <f t="shared" si="224"/>
        <v>0.34121234509644</v>
      </c>
      <c r="Q2671" s="250">
        <f t="shared" si="224"/>
        <v>0.34433113276692001</v>
      </c>
      <c r="R2671" s="250">
        <f t="shared" si="208"/>
        <v>0.34121234509644</v>
      </c>
      <c r="S2671" s="250"/>
      <c r="T2671" s="250">
        <f t="shared" si="225"/>
        <v>0.49016639740914658</v>
      </c>
      <c r="U2671" s="250">
        <f t="shared" si="225"/>
        <v>0.50320816053120465</v>
      </c>
      <c r="V2671" s="250">
        <f t="shared" si="225"/>
        <v>0.50621980432889768</v>
      </c>
      <c r="W2671" s="250">
        <f t="shared" si="209"/>
        <v>0.49016639740914658</v>
      </c>
      <c r="X2671" s="250"/>
      <c r="Y2671" s="250"/>
      <c r="Z2671" s="250"/>
      <c r="AA2671" s="250"/>
    </row>
    <row r="2672" spans="1:27" ht="14.25" hidden="1" customHeight="1">
      <c r="A2672" s="120">
        <v>0.28000000000000003</v>
      </c>
      <c r="B2672" s="120">
        <v>0.6</v>
      </c>
      <c r="C2672" s="120">
        <v>0.12</v>
      </c>
      <c r="D2672" s="250">
        <f t="shared" si="222"/>
        <v>0.2975758318856</v>
      </c>
      <c r="E2672" s="250">
        <f t="shared" si="222"/>
        <v>0.31209076242127998</v>
      </c>
      <c r="F2672" s="250">
        <f t="shared" si="206"/>
        <v>0.2975758318856</v>
      </c>
      <c r="G2672" s="250"/>
      <c r="H2672" s="250"/>
      <c r="I2672" s="250"/>
      <c r="J2672" s="250">
        <f t="shared" si="223"/>
        <v>0.27861366398911996</v>
      </c>
      <c r="K2672" s="250">
        <f t="shared" si="223"/>
        <v>0.29559878664127998</v>
      </c>
      <c r="L2672" s="250">
        <f t="shared" si="207"/>
        <v>0.27861366398911996</v>
      </c>
      <c r="M2672" s="250"/>
      <c r="N2672" s="250"/>
      <c r="O2672" s="250"/>
      <c r="P2672" s="250">
        <f t="shared" si="224"/>
        <v>0.34121851207055998</v>
      </c>
      <c r="Q2672" s="250">
        <f t="shared" si="224"/>
        <v>0.34432496579279998</v>
      </c>
      <c r="R2672" s="250">
        <f t="shared" si="208"/>
        <v>0.34121851207055998</v>
      </c>
      <c r="S2672" s="250"/>
      <c r="T2672" s="250">
        <f t="shared" si="225"/>
        <v>0.48973647416833538</v>
      </c>
      <c r="U2672" s="250">
        <f t="shared" si="225"/>
        <v>0.50341683923944003</v>
      </c>
      <c r="V2672" s="250">
        <f t="shared" si="225"/>
        <v>0.50642846860641355</v>
      </c>
      <c r="W2672" s="250">
        <f t="shared" si="209"/>
        <v>0.48973647416833538</v>
      </c>
      <c r="X2672" s="250"/>
      <c r="Y2672" s="250"/>
      <c r="Z2672" s="250"/>
      <c r="AA2672" s="250"/>
    </row>
    <row r="2673" spans="1:27" ht="14.25" hidden="1" customHeight="1">
      <c r="A2673" s="120">
        <v>0.28000000000000003</v>
      </c>
      <c r="B2673" s="120">
        <v>0.61</v>
      </c>
      <c r="C2673" s="120">
        <v>0.11</v>
      </c>
      <c r="D2673" s="250">
        <f t="shared" si="222"/>
        <v>0.29722856744636006</v>
      </c>
      <c r="E2673" s="250">
        <f t="shared" si="222"/>
        <v>0.31240974384128001</v>
      </c>
      <c r="F2673" s="250">
        <f t="shared" si="206"/>
        <v>0.29722856744636006</v>
      </c>
      <c r="G2673" s="250"/>
      <c r="H2673" s="250"/>
      <c r="I2673" s="250"/>
      <c r="J2673" s="250">
        <f t="shared" si="223"/>
        <v>0.27829638380335997</v>
      </c>
      <c r="K2673" s="250">
        <f t="shared" si="223"/>
        <v>0.29591776806128001</v>
      </c>
      <c r="L2673" s="250">
        <f t="shared" si="207"/>
        <v>0.27829638380335997</v>
      </c>
      <c r="M2673" s="250"/>
      <c r="N2673" s="250"/>
      <c r="O2673" s="250"/>
      <c r="P2673" s="250">
        <f t="shared" si="224"/>
        <v>0.34122467904468001</v>
      </c>
      <c r="Q2673" s="250">
        <f t="shared" si="224"/>
        <v>0.34431879881867999</v>
      </c>
      <c r="R2673" s="250">
        <f t="shared" si="208"/>
        <v>0.34122467904468001</v>
      </c>
      <c r="S2673" s="250"/>
      <c r="T2673" s="250">
        <f t="shared" si="225"/>
        <v>0.48930655092752423</v>
      </c>
      <c r="U2673" s="250">
        <f t="shared" si="225"/>
        <v>0.50362551794767552</v>
      </c>
      <c r="V2673" s="250">
        <f t="shared" si="225"/>
        <v>0.50663713288392953</v>
      </c>
      <c r="W2673" s="250">
        <f t="shared" si="209"/>
        <v>0.48930655092752423</v>
      </c>
      <c r="X2673" s="250"/>
      <c r="Y2673" s="250"/>
      <c r="Z2673" s="250"/>
      <c r="AA2673" s="250"/>
    </row>
    <row r="2674" spans="1:27" ht="14.25" hidden="1" customHeight="1">
      <c r="A2674" s="120">
        <v>0.28000000000000003</v>
      </c>
      <c r="B2674" s="120">
        <v>0.62</v>
      </c>
      <c r="C2674" s="120">
        <v>0.1</v>
      </c>
      <c r="D2674" s="250">
        <f t="shared" si="222"/>
        <v>0.29688130300712001</v>
      </c>
      <c r="E2674" s="250">
        <f t="shared" si="222"/>
        <v>0.31272872526127998</v>
      </c>
      <c r="F2674" s="250">
        <f t="shared" si="206"/>
        <v>0.29688130300712001</v>
      </c>
      <c r="G2674" s="250"/>
      <c r="H2674" s="250"/>
      <c r="I2674" s="250"/>
      <c r="J2674" s="250">
        <f t="shared" si="223"/>
        <v>0.27797910361759998</v>
      </c>
      <c r="K2674" s="250">
        <f t="shared" si="223"/>
        <v>0.29623674948128004</v>
      </c>
      <c r="L2674" s="250">
        <f t="shared" si="207"/>
        <v>0.27797910361759998</v>
      </c>
      <c r="M2674" s="250"/>
      <c r="N2674" s="250"/>
      <c r="O2674" s="250"/>
      <c r="P2674" s="250">
        <f t="shared" si="224"/>
        <v>0.34123084601879999</v>
      </c>
      <c r="Q2674" s="250">
        <f t="shared" si="224"/>
        <v>0.34431263184455996</v>
      </c>
      <c r="R2674" s="250">
        <f t="shared" si="208"/>
        <v>0.34123084601879999</v>
      </c>
      <c r="S2674" s="250"/>
      <c r="T2674" s="250">
        <f t="shared" si="225"/>
        <v>0.48887662768671308</v>
      </c>
      <c r="U2674" s="250">
        <f t="shared" si="225"/>
        <v>0.50383419665591089</v>
      </c>
      <c r="V2674" s="250">
        <f t="shared" si="225"/>
        <v>0.50684579716144562</v>
      </c>
      <c r="W2674" s="250">
        <f t="shared" si="209"/>
        <v>0.48887662768671308</v>
      </c>
      <c r="X2674" s="250"/>
      <c r="Y2674" s="250"/>
      <c r="Z2674" s="250"/>
      <c r="AA2674" s="250"/>
    </row>
    <row r="2675" spans="1:27" ht="14.25" hidden="1" customHeight="1">
      <c r="A2675" s="120">
        <v>0.28000000000000003</v>
      </c>
      <c r="B2675" s="120">
        <v>0.63</v>
      </c>
      <c r="C2675" s="120">
        <v>0.09</v>
      </c>
      <c r="D2675" s="250">
        <f t="shared" si="222"/>
        <v>0.29653403856788002</v>
      </c>
      <c r="E2675" s="250">
        <f t="shared" si="222"/>
        <v>0.31304770668128001</v>
      </c>
      <c r="F2675" s="250">
        <f t="shared" si="206"/>
        <v>0.29653403856788002</v>
      </c>
      <c r="G2675" s="250"/>
      <c r="H2675" s="250"/>
      <c r="I2675" s="250"/>
      <c r="J2675" s="250">
        <f t="shared" si="223"/>
        <v>0.27766182343184004</v>
      </c>
      <c r="K2675" s="250">
        <f t="shared" si="223"/>
        <v>0.29655573090128001</v>
      </c>
      <c r="L2675" s="250">
        <f t="shared" si="207"/>
        <v>0.27766182343184004</v>
      </c>
      <c r="M2675" s="250"/>
      <c r="N2675" s="250"/>
      <c r="O2675" s="250"/>
      <c r="P2675" s="250">
        <f t="shared" si="224"/>
        <v>0.34123701299292003</v>
      </c>
      <c r="Q2675" s="250">
        <f t="shared" si="224"/>
        <v>0.34430646487044003</v>
      </c>
      <c r="R2675" s="250">
        <f t="shared" si="208"/>
        <v>0.34123701299292003</v>
      </c>
      <c r="S2675" s="250"/>
      <c r="T2675" s="250">
        <f t="shared" si="225"/>
        <v>0.48844670444590194</v>
      </c>
      <c r="U2675" s="250">
        <f t="shared" si="225"/>
        <v>0.50404287536414627</v>
      </c>
      <c r="V2675" s="250">
        <f t="shared" si="225"/>
        <v>0.50705446143896149</v>
      </c>
      <c r="W2675" s="250">
        <f t="shared" si="209"/>
        <v>0.48844670444590194</v>
      </c>
      <c r="X2675" s="250"/>
      <c r="Y2675" s="250"/>
      <c r="Z2675" s="250"/>
      <c r="AA2675" s="250"/>
    </row>
    <row r="2676" spans="1:27" ht="14.25" hidden="1" customHeight="1">
      <c r="A2676" s="120">
        <v>0.28000000000000003</v>
      </c>
      <c r="B2676" s="120">
        <v>0.64</v>
      </c>
      <c r="C2676" s="120">
        <v>0.08</v>
      </c>
      <c r="D2676" s="250">
        <f t="shared" si="222"/>
        <v>0.29618677412864003</v>
      </c>
      <c r="E2676" s="250">
        <f t="shared" si="222"/>
        <v>0.31336668810128004</v>
      </c>
      <c r="F2676" s="250">
        <f t="shared" si="206"/>
        <v>0.29618677412864003</v>
      </c>
      <c r="G2676" s="250"/>
      <c r="H2676" s="250"/>
      <c r="I2676" s="250"/>
      <c r="J2676" s="250">
        <f t="shared" si="223"/>
        <v>0.27734454324608004</v>
      </c>
      <c r="K2676" s="250">
        <f t="shared" si="223"/>
        <v>0.29687471232128004</v>
      </c>
      <c r="L2676" s="250">
        <f t="shared" si="207"/>
        <v>0.27734454324608004</v>
      </c>
      <c r="M2676" s="250"/>
      <c r="N2676" s="250"/>
      <c r="O2676" s="250"/>
      <c r="P2676" s="250">
        <f t="shared" si="224"/>
        <v>0.34124317996704001</v>
      </c>
      <c r="Q2676" s="250">
        <f t="shared" si="224"/>
        <v>0.34430029789632</v>
      </c>
      <c r="R2676" s="250">
        <f t="shared" si="208"/>
        <v>0.34124317996704001</v>
      </c>
      <c r="S2676" s="250"/>
      <c r="T2676" s="250">
        <f t="shared" si="225"/>
        <v>0.48801678120509073</v>
      </c>
      <c r="U2676" s="250">
        <f t="shared" si="225"/>
        <v>0.50425155407238165</v>
      </c>
      <c r="V2676" s="250">
        <f t="shared" si="225"/>
        <v>0.50726312571647747</v>
      </c>
      <c r="W2676" s="250">
        <f t="shared" si="209"/>
        <v>0.48801678120509073</v>
      </c>
      <c r="X2676" s="250"/>
      <c r="Y2676" s="250"/>
      <c r="Z2676" s="250"/>
      <c r="AA2676" s="250"/>
    </row>
    <row r="2677" spans="1:27" ht="14.25" hidden="1" customHeight="1">
      <c r="A2677" s="120">
        <v>0.28000000000000003</v>
      </c>
      <c r="B2677" s="120">
        <v>0.65</v>
      </c>
      <c r="C2677" s="120">
        <v>7.0000000000000007E-2</v>
      </c>
      <c r="D2677" s="250">
        <f t="shared" si="222"/>
        <v>0.29583950968940004</v>
      </c>
      <c r="E2677" s="250">
        <f t="shared" si="222"/>
        <v>0.31368566952128002</v>
      </c>
      <c r="F2677" s="250">
        <f t="shared" si="206"/>
        <v>0.29583950968940004</v>
      </c>
      <c r="G2677" s="250"/>
      <c r="H2677" s="250"/>
      <c r="I2677" s="250"/>
      <c r="J2677" s="250">
        <f t="shared" si="223"/>
        <v>0.27702726306032005</v>
      </c>
      <c r="K2677" s="250">
        <f t="shared" si="223"/>
        <v>0.29719369374128007</v>
      </c>
      <c r="L2677" s="250">
        <f t="shared" si="207"/>
        <v>0.27702726306032005</v>
      </c>
      <c r="M2677" s="250"/>
      <c r="N2677" s="250"/>
      <c r="O2677" s="250"/>
      <c r="P2677" s="250">
        <f t="shared" si="224"/>
        <v>0.34124934694116005</v>
      </c>
      <c r="Q2677" s="250">
        <f t="shared" si="224"/>
        <v>0.34429413092220001</v>
      </c>
      <c r="R2677" s="250">
        <f t="shared" si="208"/>
        <v>0.34124934694116005</v>
      </c>
      <c r="S2677" s="250"/>
      <c r="T2677" s="250">
        <f t="shared" si="225"/>
        <v>0.48758685796427959</v>
      </c>
      <c r="U2677" s="250">
        <f t="shared" si="225"/>
        <v>0.50446023278061702</v>
      </c>
      <c r="V2677" s="250">
        <f t="shared" si="225"/>
        <v>0.50747178999399345</v>
      </c>
      <c r="W2677" s="250">
        <f t="shared" si="209"/>
        <v>0.48758685796427959</v>
      </c>
      <c r="X2677" s="250"/>
      <c r="Y2677" s="250"/>
      <c r="Z2677" s="250"/>
      <c r="AA2677" s="250"/>
    </row>
    <row r="2678" spans="1:27" ht="14.25" hidden="1" customHeight="1">
      <c r="A2678" s="120">
        <v>0.28000000000000003</v>
      </c>
      <c r="B2678" s="120">
        <v>0.66</v>
      </c>
      <c r="C2678" s="120">
        <v>0.06</v>
      </c>
      <c r="D2678" s="250">
        <f t="shared" si="222"/>
        <v>0.29549224525016005</v>
      </c>
      <c r="E2678" s="250">
        <f t="shared" si="222"/>
        <v>0.31400465094128005</v>
      </c>
      <c r="F2678" s="250">
        <f t="shared" si="206"/>
        <v>0.29549224525016005</v>
      </c>
      <c r="G2678" s="250"/>
      <c r="H2678" s="250"/>
      <c r="I2678" s="250"/>
      <c r="J2678" s="250">
        <f t="shared" si="223"/>
        <v>0.27670998287456</v>
      </c>
      <c r="K2678" s="250">
        <f t="shared" si="223"/>
        <v>0.29751267516127999</v>
      </c>
      <c r="L2678" s="250">
        <f t="shared" si="207"/>
        <v>0.27670998287456</v>
      </c>
      <c r="M2678" s="250"/>
      <c r="N2678" s="250"/>
      <c r="O2678" s="250"/>
      <c r="P2678" s="250">
        <f t="shared" si="224"/>
        <v>0.34125551391528003</v>
      </c>
      <c r="Q2678" s="250">
        <f t="shared" si="224"/>
        <v>0.34428796394807998</v>
      </c>
      <c r="R2678" s="250">
        <f t="shared" si="208"/>
        <v>0.34125551391528003</v>
      </c>
      <c r="S2678" s="250"/>
      <c r="T2678" s="250">
        <f t="shared" si="225"/>
        <v>0.48715693472346844</v>
      </c>
      <c r="U2678" s="250">
        <f t="shared" si="225"/>
        <v>0.5046689114888524</v>
      </c>
      <c r="V2678" s="250">
        <f t="shared" si="225"/>
        <v>0.50768045427150943</v>
      </c>
      <c r="W2678" s="250">
        <f t="shared" si="209"/>
        <v>0.48715693472346844</v>
      </c>
      <c r="X2678" s="250"/>
      <c r="Y2678" s="250"/>
      <c r="Z2678" s="250"/>
      <c r="AA2678" s="250"/>
    </row>
    <row r="2679" spans="1:27" ht="14.25" hidden="1" customHeight="1">
      <c r="A2679" s="120">
        <v>0.28000000000000003</v>
      </c>
      <c r="B2679" s="120">
        <v>0.67</v>
      </c>
      <c r="C2679" s="120">
        <v>0.05</v>
      </c>
      <c r="D2679" s="250">
        <f t="shared" si="222"/>
        <v>0.29514498081092005</v>
      </c>
      <c r="E2679" s="250">
        <f t="shared" si="222"/>
        <v>0.31432363236128003</v>
      </c>
      <c r="F2679" s="250">
        <f t="shared" si="206"/>
        <v>0.29514498081092005</v>
      </c>
      <c r="G2679" s="250"/>
      <c r="H2679" s="250"/>
      <c r="I2679" s="250"/>
      <c r="J2679" s="250">
        <f t="shared" si="223"/>
        <v>0.27639270268880001</v>
      </c>
      <c r="K2679" s="250">
        <f t="shared" si="223"/>
        <v>0.29783165658128002</v>
      </c>
      <c r="L2679" s="250">
        <f t="shared" si="207"/>
        <v>0.27639270268880001</v>
      </c>
      <c r="M2679" s="250"/>
      <c r="N2679" s="250"/>
      <c r="O2679" s="250"/>
      <c r="P2679" s="250">
        <f t="shared" si="224"/>
        <v>0.34126168088940001</v>
      </c>
      <c r="Q2679" s="250">
        <f t="shared" si="224"/>
        <v>0.34428179697396</v>
      </c>
      <c r="R2679" s="250">
        <f t="shared" si="208"/>
        <v>0.34126168088940001</v>
      </c>
      <c r="S2679" s="250"/>
      <c r="T2679" s="250">
        <f t="shared" si="225"/>
        <v>0.48672701148265729</v>
      </c>
      <c r="U2679" s="250">
        <f t="shared" si="225"/>
        <v>0.50487759019708789</v>
      </c>
      <c r="V2679" s="250">
        <f t="shared" si="225"/>
        <v>0.50788911854902541</v>
      </c>
      <c r="W2679" s="250">
        <f t="shared" si="209"/>
        <v>0.48672701148265729</v>
      </c>
      <c r="X2679" s="250"/>
      <c r="Y2679" s="250"/>
      <c r="Z2679" s="250"/>
      <c r="AA2679" s="250"/>
    </row>
    <row r="2680" spans="1:27" ht="14.25" hidden="1" customHeight="1">
      <c r="A2680" s="120">
        <v>0.28000000000000003</v>
      </c>
      <c r="B2680" s="120">
        <v>0.68</v>
      </c>
      <c r="C2680" s="120">
        <v>0.04</v>
      </c>
      <c r="D2680" s="250">
        <f t="shared" si="222"/>
        <v>0.29479771637168006</v>
      </c>
      <c r="E2680" s="250">
        <f t="shared" si="222"/>
        <v>0.31464261378128006</v>
      </c>
      <c r="F2680" s="250">
        <f t="shared" si="206"/>
        <v>0.29479771637168006</v>
      </c>
      <c r="G2680" s="250"/>
      <c r="H2680" s="250"/>
      <c r="I2680" s="250"/>
      <c r="J2680" s="250">
        <f t="shared" si="223"/>
        <v>0.27607542250304001</v>
      </c>
      <c r="K2680" s="250">
        <f t="shared" si="223"/>
        <v>0.29815063800128</v>
      </c>
      <c r="L2680" s="250">
        <f t="shared" si="207"/>
        <v>0.27607542250304001</v>
      </c>
      <c r="M2680" s="250"/>
      <c r="N2680" s="250"/>
      <c r="O2680" s="250"/>
      <c r="P2680" s="250">
        <f t="shared" si="224"/>
        <v>0.34126784786352005</v>
      </c>
      <c r="Q2680" s="250">
        <f t="shared" si="224"/>
        <v>0.34427562999984002</v>
      </c>
      <c r="R2680" s="250">
        <f t="shared" si="208"/>
        <v>0.34126784786352005</v>
      </c>
      <c r="S2680" s="250"/>
      <c r="T2680" s="250">
        <f t="shared" si="225"/>
        <v>0.48629708824184609</v>
      </c>
      <c r="U2680" s="250">
        <f t="shared" si="225"/>
        <v>0.50508626890532327</v>
      </c>
      <c r="V2680" s="250">
        <f t="shared" si="225"/>
        <v>0.50809778282654128</v>
      </c>
      <c r="W2680" s="250">
        <f t="shared" si="209"/>
        <v>0.48629708824184609</v>
      </c>
      <c r="X2680" s="250"/>
      <c r="Y2680" s="250"/>
      <c r="Z2680" s="250"/>
      <c r="AA2680" s="250"/>
    </row>
    <row r="2681" spans="1:27" ht="14.25" hidden="1" customHeight="1">
      <c r="A2681" s="120">
        <v>0.28000000000000003</v>
      </c>
      <c r="B2681" s="120">
        <v>0.69</v>
      </c>
      <c r="C2681" s="120">
        <v>0.03</v>
      </c>
      <c r="D2681" s="250">
        <f t="shared" si="222"/>
        <v>0.29445045193244002</v>
      </c>
      <c r="E2681" s="250">
        <f t="shared" si="222"/>
        <v>0.31496159520128003</v>
      </c>
      <c r="F2681" s="250">
        <f t="shared" si="206"/>
        <v>0.29445045193244002</v>
      </c>
      <c r="G2681" s="250"/>
      <c r="H2681" s="250"/>
      <c r="I2681" s="250"/>
      <c r="J2681" s="250">
        <f t="shared" si="223"/>
        <v>0.27575814231727996</v>
      </c>
      <c r="K2681" s="250">
        <f t="shared" si="223"/>
        <v>0.29846961942127997</v>
      </c>
      <c r="L2681" s="250">
        <f t="shared" si="207"/>
        <v>0.27575814231727996</v>
      </c>
      <c r="M2681" s="250"/>
      <c r="N2681" s="250"/>
      <c r="O2681" s="250"/>
      <c r="P2681" s="250">
        <f t="shared" si="224"/>
        <v>0.34127401483764003</v>
      </c>
      <c r="Q2681" s="250">
        <f t="shared" si="224"/>
        <v>0.34426946302571992</v>
      </c>
      <c r="R2681" s="250">
        <f t="shared" si="208"/>
        <v>0.34127401483764003</v>
      </c>
      <c r="S2681" s="250"/>
      <c r="T2681" s="250">
        <f t="shared" si="225"/>
        <v>0.48586716500103488</v>
      </c>
      <c r="U2681" s="250">
        <f t="shared" si="225"/>
        <v>0.50529494761355864</v>
      </c>
      <c r="V2681" s="250">
        <f t="shared" si="225"/>
        <v>0.50830644710405726</v>
      </c>
      <c r="W2681" s="250">
        <f t="shared" si="209"/>
        <v>0.48586716500103488</v>
      </c>
      <c r="X2681" s="250"/>
      <c r="Y2681" s="250"/>
      <c r="Z2681" s="250"/>
      <c r="AA2681" s="250"/>
    </row>
    <row r="2682" spans="1:27" ht="14.25" hidden="1" customHeight="1">
      <c r="A2682" s="120">
        <v>0.28000000000000003</v>
      </c>
      <c r="B2682" s="120">
        <v>0.7</v>
      </c>
      <c r="C2682" s="120">
        <v>0.02</v>
      </c>
      <c r="D2682" s="250">
        <f t="shared" si="222"/>
        <v>0.29410318749320002</v>
      </c>
      <c r="E2682" s="250">
        <f t="shared" si="222"/>
        <v>0.31528057662128001</v>
      </c>
      <c r="F2682" s="250">
        <f t="shared" si="206"/>
        <v>0.29410318749320002</v>
      </c>
      <c r="G2682" s="250"/>
      <c r="H2682" s="250"/>
      <c r="I2682" s="250"/>
      <c r="J2682" s="250">
        <f t="shared" si="223"/>
        <v>0.27544086213151997</v>
      </c>
      <c r="K2682" s="250">
        <f t="shared" si="223"/>
        <v>0.29878860084128001</v>
      </c>
      <c r="L2682" s="250">
        <f t="shared" si="207"/>
        <v>0.27544086213151997</v>
      </c>
      <c r="M2682" s="250"/>
      <c r="N2682" s="250"/>
      <c r="O2682" s="250"/>
      <c r="P2682" s="250">
        <f t="shared" si="224"/>
        <v>0.34128018181176001</v>
      </c>
      <c r="Q2682" s="250">
        <f t="shared" si="224"/>
        <v>0.3442632960516</v>
      </c>
      <c r="R2682" s="250">
        <f t="shared" si="208"/>
        <v>0.34128018181176001</v>
      </c>
      <c r="S2682" s="250"/>
      <c r="T2682" s="250">
        <f t="shared" si="225"/>
        <v>0.48543724176022368</v>
      </c>
      <c r="U2682" s="250">
        <f t="shared" si="225"/>
        <v>0.50550362632179402</v>
      </c>
      <c r="V2682" s="250">
        <f t="shared" si="225"/>
        <v>0.50851511138157324</v>
      </c>
      <c r="W2682" s="250">
        <f t="shared" si="209"/>
        <v>0.48543724176022368</v>
      </c>
      <c r="X2682" s="250"/>
      <c r="Y2682" s="250"/>
      <c r="Z2682" s="250"/>
      <c r="AA2682" s="250"/>
    </row>
    <row r="2683" spans="1:27" ht="14.25" hidden="1" customHeight="1">
      <c r="A2683" s="120">
        <v>0.28000000000000003</v>
      </c>
      <c r="B2683" s="120">
        <v>0.71</v>
      </c>
      <c r="C2683" s="120">
        <v>0.01</v>
      </c>
      <c r="D2683" s="250">
        <f t="shared" si="222"/>
        <v>0.29375592305396003</v>
      </c>
      <c r="E2683" s="250">
        <f t="shared" si="222"/>
        <v>0.31559955804128004</v>
      </c>
      <c r="F2683" s="250">
        <f t="shared" si="206"/>
        <v>0.29375592305396003</v>
      </c>
      <c r="G2683" s="250"/>
      <c r="H2683" s="250"/>
      <c r="I2683" s="250"/>
      <c r="J2683" s="250">
        <f t="shared" si="223"/>
        <v>0.27512358194575998</v>
      </c>
      <c r="K2683" s="250">
        <f t="shared" si="223"/>
        <v>0.29910758226127998</v>
      </c>
      <c r="L2683" s="250">
        <f t="shared" si="207"/>
        <v>0.27512358194575998</v>
      </c>
      <c r="M2683" s="250"/>
      <c r="N2683" s="250"/>
      <c r="O2683" s="250"/>
      <c r="P2683" s="250">
        <f t="shared" si="224"/>
        <v>0.34128634878588004</v>
      </c>
      <c r="Q2683" s="250">
        <f t="shared" si="224"/>
        <v>0.34425712907747996</v>
      </c>
      <c r="R2683" s="250">
        <f t="shared" si="208"/>
        <v>0.34128634878588004</v>
      </c>
      <c r="S2683" s="250"/>
      <c r="T2683" s="250">
        <f t="shared" si="225"/>
        <v>0.48500731851941259</v>
      </c>
      <c r="U2683" s="250">
        <f t="shared" si="225"/>
        <v>0.5057123050300294</v>
      </c>
      <c r="V2683" s="250">
        <f t="shared" si="225"/>
        <v>0.50872377565908922</v>
      </c>
      <c r="W2683" s="250">
        <f t="shared" si="209"/>
        <v>0.48500731851941259</v>
      </c>
      <c r="X2683" s="250"/>
      <c r="Y2683" s="250"/>
      <c r="Z2683" s="250"/>
      <c r="AA2683" s="250"/>
    </row>
    <row r="2684" spans="1:27" ht="14.25" hidden="1" customHeight="1">
      <c r="A2684" s="120">
        <v>0.28000000000000003</v>
      </c>
      <c r="B2684" s="120">
        <v>0.72</v>
      </c>
      <c r="C2684" s="120">
        <v>0</v>
      </c>
      <c r="D2684" s="250">
        <f t="shared" si="222"/>
        <v>0.29340865861471999</v>
      </c>
      <c r="E2684" s="250">
        <f t="shared" si="222"/>
        <v>0.31591853946128001</v>
      </c>
      <c r="F2684" s="250">
        <f t="shared" si="206"/>
        <v>0.29340865861471999</v>
      </c>
      <c r="G2684" s="250"/>
      <c r="H2684" s="250"/>
      <c r="I2684" s="250"/>
      <c r="J2684" s="250">
        <f t="shared" si="223"/>
        <v>0.27480630175999998</v>
      </c>
      <c r="K2684" s="250">
        <f t="shared" si="223"/>
        <v>0.29942656368128001</v>
      </c>
      <c r="L2684" s="250">
        <f t="shared" si="207"/>
        <v>0.27480630175999998</v>
      </c>
      <c r="M2684" s="250"/>
      <c r="N2684" s="250"/>
      <c r="O2684" s="250"/>
      <c r="P2684" s="250">
        <f t="shared" si="224"/>
        <v>0.34129251575999997</v>
      </c>
      <c r="Q2684" s="250">
        <f t="shared" si="224"/>
        <v>0.34425096210335998</v>
      </c>
      <c r="R2684" s="250">
        <f t="shared" si="208"/>
        <v>0.34129251575999997</v>
      </c>
      <c r="S2684" s="250"/>
      <c r="T2684" s="250">
        <f t="shared" si="225"/>
        <v>0.48457739527860139</v>
      </c>
      <c r="U2684" s="250">
        <f t="shared" si="225"/>
        <v>0.50592098373826477</v>
      </c>
      <c r="V2684" s="250">
        <f t="shared" si="225"/>
        <v>0.50893243993660509</v>
      </c>
      <c r="W2684" s="250">
        <f t="shared" si="209"/>
        <v>0.48457739527860139</v>
      </c>
      <c r="X2684" s="250"/>
      <c r="Y2684" s="250"/>
      <c r="Z2684" s="250"/>
      <c r="AA2684" s="250"/>
    </row>
    <row r="2685" spans="1:27" ht="14.25" hidden="1" customHeight="1">
      <c r="A2685" s="120">
        <v>0.28999999999999998</v>
      </c>
      <c r="B2685" s="120">
        <v>0</v>
      </c>
      <c r="C2685" s="120">
        <v>0.71</v>
      </c>
      <c r="D2685" s="250">
        <f t="shared" si="222"/>
        <v>0.31809271682000001</v>
      </c>
      <c r="E2685" s="250">
        <f t="shared" si="222"/>
        <v>0.29324257562203998</v>
      </c>
      <c r="F2685" s="250">
        <f t="shared" si="206"/>
        <v>0.29324257562203998</v>
      </c>
      <c r="G2685" s="250"/>
      <c r="H2685" s="250"/>
      <c r="I2685" s="250"/>
      <c r="J2685" s="250">
        <f t="shared" si="223"/>
        <v>0.29765217636895996</v>
      </c>
      <c r="K2685" s="250">
        <f t="shared" si="223"/>
        <v>0.27645820020703998</v>
      </c>
      <c r="L2685" s="250">
        <f t="shared" si="207"/>
        <v>0.27645820020703998</v>
      </c>
      <c r="M2685" s="250"/>
      <c r="N2685" s="250"/>
      <c r="O2685" s="250"/>
      <c r="P2685" s="250">
        <f t="shared" si="224"/>
        <v>0.34117364201747996</v>
      </c>
      <c r="Q2685" s="250">
        <f t="shared" si="224"/>
        <v>0.34437600281999992</v>
      </c>
      <c r="R2685" s="250">
        <f t="shared" si="208"/>
        <v>0.34117364201747996</v>
      </c>
      <c r="S2685" s="250"/>
      <c r="T2685" s="250">
        <f t="shared" si="225"/>
        <v>0.51531532418421211</v>
      </c>
      <c r="U2685" s="250">
        <f t="shared" si="225"/>
        <v>0.491318157857418</v>
      </c>
      <c r="V2685" s="250">
        <f t="shared" si="225"/>
        <v>0.49369207249026653</v>
      </c>
      <c r="W2685" s="250">
        <f t="shared" si="209"/>
        <v>0.491318157857418</v>
      </c>
      <c r="X2685" s="250"/>
      <c r="Y2685" s="250"/>
      <c r="Z2685" s="250"/>
      <c r="AA2685" s="250"/>
    </row>
    <row r="2686" spans="1:27" ht="14.25" hidden="1" customHeight="1">
      <c r="A2686" s="120">
        <v>0.28999999999999998</v>
      </c>
      <c r="B2686" s="120">
        <v>0.01</v>
      </c>
      <c r="C2686" s="120">
        <v>0.7</v>
      </c>
      <c r="D2686" s="250">
        <f t="shared" si="222"/>
        <v>0.31774545238076002</v>
      </c>
      <c r="E2686" s="250">
        <f t="shared" si="222"/>
        <v>0.29356155704204001</v>
      </c>
      <c r="F2686" s="250">
        <f t="shared" si="206"/>
        <v>0.29356155704204001</v>
      </c>
      <c r="G2686" s="250"/>
      <c r="H2686" s="250"/>
      <c r="I2686" s="250"/>
      <c r="J2686" s="250">
        <f t="shared" si="223"/>
        <v>0.29733489618319997</v>
      </c>
      <c r="K2686" s="250">
        <f t="shared" si="223"/>
        <v>0.27677718162703996</v>
      </c>
      <c r="L2686" s="250">
        <f t="shared" si="207"/>
        <v>0.27677718162703996</v>
      </c>
      <c r="M2686" s="250"/>
      <c r="N2686" s="250"/>
      <c r="O2686" s="250"/>
      <c r="P2686" s="250">
        <f t="shared" si="224"/>
        <v>0.34117980899159994</v>
      </c>
      <c r="Q2686" s="250">
        <f t="shared" si="224"/>
        <v>0.34436983584587999</v>
      </c>
      <c r="R2686" s="250">
        <f t="shared" si="208"/>
        <v>0.34117980899159994</v>
      </c>
      <c r="S2686" s="250"/>
      <c r="T2686" s="250">
        <f t="shared" si="225"/>
        <v>0.51488540094340096</v>
      </c>
      <c r="U2686" s="250">
        <f t="shared" si="225"/>
        <v>0.49152683656565344</v>
      </c>
      <c r="V2686" s="250">
        <f t="shared" si="225"/>
        <v>0.49390073676778246</v>
      </c>
      <c r="W2686" s="250">
        <f t="shared" si="209"/>
        <v>0.49152683656565344</v>
      </c>
      <c r="X2686" s="250"/>
      <c r="Y2686" s="250"/>
      <c r="Z2686" s="250"/>
      <c r="AA2686" s="250"/>
    </row>
    <row r="2687" spans="1:27" ht="14.25" hidden="1" customHeight="1">
      <c r="A2687" s="120">
        <v>0.28999999999999998</v>
      </c>
      <c r="B2687" s="120">
        <v>0.02</v>
      </c>
      <c r="C2687" s="120">
        <v>0.69</v>
      </c>
      <c r="D2687" s="250">
        <f t="shared" si="222"/>
        <v>0.31739818794151997</v>
      </c>
      <c r="E2687" s="250">
        <f t="shared" si="222"/>
        <v>0.29388053846203999</v>
      </c>
      <c r="F2687" s="250">
        <f t="shared" si="206"/>
        <v>0.29388053846203999</v>
      </c>
      <c r="G2687" s="250"/>
      <c r="H2687" s="250"/>
      <c r="I2687" s="250"/>
      <c r="J2687" s="250">
        <f t="shared" si="223"/>
        <v>0.29701761599743998</v>
      </c>
      <c r="K2687" s="250">
        <f t="shared" si="223"/>
        <v>0.27709616304703999</v>
      </c>
      <c r="L2687" s="250">
        <f t="shared" si="207"/>
        <v>0.27709616304703999</v>
      </c>
      <c r="M2687" s="250"/>
      <c r="N2687" s="250"/>
      <c r="O2687" s="250"/>
      <c r="P2687" s="250">
        <f t="shared" si="224"/>
        <v>0.34118597596571998</v>
      </c>
      <c r="Q2687" s="250">
        <f t="shared" si="224"/>
        <v>0.34436366887175995</v>
      </c>
      <c r="R2687" s="250">
        <f t="shared" si="208"/>
        <v>0.34118597596571998</v>
      </c>
      <c r="S2687" s="250"/>
      <c r="T2687" s="250">
        <f t="shared" si="225"/>
        <v>0.5144554777025897</v>
      </c>
      <c r="U2687" s="250">
        <f t="shared" si="225"/>
        <v>0.49173551527388881</v>
      </c>
      <c r="V2687" s="250">
        <f t="shared" si="225"/>
        <v>0.49410940104529844</v>
      </c>
      <c r="W2687" s="250">
        <f t="shared" si="209"/>
        <v>0.49173551527388881</v>
      </c>
      <c r="X2687" s="250"/>
      <c r="Y2687" s="250"/>
      <c r="Z2687" s="250"/>
      <c r="AA2687" s="250"/>
    </row>
    <row r="2688" spans="1:27" ht="14.25" hidden="1" customHeight="1">
      <c r="A2688" s="120">
        <v>0.28999999999999998</v>
      </c>
      <c r="B2688" s="120">
        <v>0.03</v>
      </c>
      <c r="C2688" s="120">
        <v>0.68</v>
      </c>
      <c r="D2688" s="250">
        <f t="shared" si="222"/>
        <v>0.31705092350228004</v>
      </c>
      <c r="E2688" s="250">
        <f t="shared" si="222"/>
        <v>0.29419951988204002</v>
      </c>
      <c r="F2688" s="250">
        <f t="shared" si="206"/>
        <v>0.29419951988204002</v>
      </c>
      <c r="G2688" s="250"/>
      <c r="H2688" s="250"/>
      <c r="I2688" s="250"/>
      <c r="J2688" s="250">
        <f t="shared" si="223"/>
        <v>0.29670033581167998</v>
      </c>
      <c r="K2688" s="250">
        <f t="shared" si="223"/>
        <v>0.27741514446703996</v>
      </c>
      <c r="L2688" s="250">
        <f t="shared" si="207"/>
        <v>0.27741514446703996</v>
      </c>
      <c r="M2688" s="250"/>
      <c r="N2688" s="250"/>
      <c r="O2688" s="250"/>
      <c r="P2688" s="250">
        <f t="shared" si="224"/>
        <v>0.34119214293984002</v>
      </c>
      <c r="Q2688" s="250">
        <f t="shared" si="224"/>
        <v>0.34435750189764003</v>
      </c>
      <c r="R2688" s="250">
        <f t="shared" si="208"/>
        <v>0.34119214293984002</v>
      </c>
      <c r="S2688" s="250"/>
      <c r="T2688" s="250">
        <f t="shared" si="225"/>
        <v>0.51402555446177867</v>
      </c>
      <c r="U2688" s="250">
        <f t="shared" si="225"/>
        <v>0.49194419398212424</v>
      </c>
      <c r="V2688" s="250">
        <f t="shared" si="225"/>
        <v>0.49431806532281442</v>
      </c>
      <c r="W2688" s="250">
        <f t="shared" si="209"/>
        <v>0.49194419398212424</v>
      </c>
      <c r="X2688" s="250"/>
      <c r="Y2688" s="250"/>
      <c r="Z2688" s="250"/>
      <c r="AA2688" s="250"/>
    </row>
    <row r="2689" spans="1:27" ht="14.25" hidden="1" customHeight="1">
      <c r="A2689" s="120">
        <v>0.28999999999999998</v>
      </c>
      <c r="B2689" s="120">
        <v>0.04</v>
      </c>
      <c r="C2689" s="120">
        <v>0.67</v>
      </c>
      <c r="D2689" s="250">
        <f t="shared" si="222"/>
        <v>0.31670365906303999</v>
      </c>
      <c r="E2689" s="250">
        <f t="shared" si="222"/>
        <v>0.29451850130203999</v>
      </c>
      <c r="F2689" s="250">
        <f t="shared" si="206"/>
        <v>0.29451850130203999</v>
      </c>
      <c r="G2689" s="250"/>
      <c r="H2689" s="250"/>
      <c r="I2689" s="250"/>
      <c r="J2689" s="250">
        <f t="shared" si="223"/>
        <v>0.29638305562591999</v>
      </c>
      <c r="K2689" s="250">
        <f t="shared" si="223"/>
        <v>0.27773412588704</v>
      </c>
      <c r="L2689" s="250">
        <f t="shared" si="207"/>
        <v>0.27773412588704</v>
      </c>
      <c r="M2689" s="250"/>
      <c r="N2689" s="250"/>
      <c r="O2689" s="250"/>
      <c r="P2689" s="250">
        <f t="shared" si="224"/>
        <v>0.34119830991395994</v>
      </c>
      <c r="Q2689" s="250">
        <f t="shared" si="224"/>
        <v>0.34435133492351999</v>
      </c>
      <c r="R2689" s="250">
        <f t="shared" si="208"/>
        <v>0.34119830991395994</v>
      </c>
      <c r="S2689" s="250"/>
      <c r="T2689" s="250">
        <f t="shared" si="225"/>
        <v>0.51359563122096741</v>
      </c>
      <c r="U2689" s="250">
        <f t="shared" si="225"/>
        <v>0.49215287269035962</v>
      </c>
      <c r="V2689" s="250">
        <f t="shared" si="225"/>
        <v>0.49452672960033039</v>
      </c>
      <c r="W2689" s="250">
        <f t="shared" si="209"/>
        <v>0.49215287269035962</v>
      </c>
      <c r="X2689" s="250"/>
      <c r="Y2689" s="250"/>
      <c r="Z2689" s="250"/>
      <c r="AA2689" s="250"/>
    </row>
    <row r="2690" spans="1:27" ht="14.25" hidden="1" customHeight="1">
      <c r="A2690" s="120">
        <v>0.28999999999999998</v>
      </c>
      <c r="B2690" s="120">
        <v>0.05</v>
      </c>
      <c r="C2690" s="120">
        <v>0.66</v>
      </c>
      <c r="D2690" s="250">
        <f t="shared" si="222"/>
        <v>0.3163563946238</v>
      </c>
      <c r="E2690" s="250">
        <f t="shared" si="222"/>
        <v>0.29483748272204002</v>
      </c>
      <c r="F2690" s="250">
        <f t="shared" si="206"/>
        <v>0.29483748272204002</v>
      </c>
      <c r="G2690" s="250"/>
      <c r="H2690" s="250"/>
      <c r="I2690" s="250"/>
      <c r="J2690" s="250">
        <f t="shared" si="223"/>
        <v>0.29606577544016</v>
      </c>
      <c r="K2690" s="250">
        <f t="shared" si="223"/>
        <v>0.27805310730704003</v>
      </c>
      <c r="L2690" s="250">
        <f t="shared" si="207"/>
        <v>0.27805310730704003</v>
      </c>
      <c r="M2690" s="250"/>
      <c r="N2690" s="250"/>
      <c r="O2690" s="250"/>
      <c r="P2690" s="250">
        <f t="shared" si="224"/>
        <v>0.34120447688807998</v>
      </c>
      <c r="Q2690" s="250">
        <f t="shared" si="224"/>
        <v>0.34434516794939996</v>
      </c>
      <c r="R2690" s="250">
        <f t="shared" si="208"/>
        <v>0.34120447688807998</v>
      </c>
      <c r="S2690" s="250"/>
      <c r="T2690" s="250">
        <f t="shared" si="225"/>
        <v>0.51316570798015637</v>
      </c>
      <c r="U2690" s="250">
        <f t="shared" si="225"/>
        <v>0.49236155139859505</v>
      </c>
      <c r="V2690" s="250">
        <f t="shared" si="225"/>
        <v>0.49473539387784637</v>
      </c>
      <c r="W2690" s="250">
        <f t="shared" si="209"/>
        <v>0.49236155139859505</v>
      </c>
      <c r="X2690" s="250"/>
      <c r="Y2690" s="250"/>
      <c r="Z2690" s="250"/>
      <c r="AA2690" s="250"/>
    </row>
    <row r="2691" spans="1:27" ht="14.25" hidden="1" customHeight="1">
      <c r="A2691" s="120">
        <v>0.28999999999999998</v>
      </c>
      <c r="B2691" s="120">
        <v>0.06</v>
      </c>
      <c r="C2691" s="120">
        <v>0.65</v>
      </c>
      <c r="D2691" s="250">
        <f t="shared" si="222"/>
        <v>0.31600913018456001</v>
      </c>
      <c r="E2691" s="250">
        <f t="shared" si="222"/>
        <v>0.29515646414204</v>
      </c>
      <c r="F2691" s="250">
        <f t="shared" si="206"/>
        <v>0.29515646414204</v>
      </c>
      <c r="G2691" s="250"/>
      <c r="H2691" s="250"/>
      <c r="I2691" s="250"/>
      <c r="J2691" s="250">
        <f t="shared" si="223"/>
        <v>0.2957484952544</v>
      </c>
      <c r="K2691" s="250">
        <f t="shared" si="223"/>
        <v>0.27837208872704</v>
      </c>
      <c r="L2691" s="250">
        <f t="shared" si="207"/>
        <v>0.27837208872704</v>
      </c>
      <c r="M2691" s="250"/>
      <c r="N2691" s="250"/>
      <c r="O2691" s="250"/>
      <c r="P2691" s="250">
        <f t="shared" si="224"/>
        <v>0.34121064386220001</v>
      </c>
      <c r="Q2691" s="250">
        <f t="shared" si="224"/>
        <v>0.34433900097527997</v>
      </c>
      <c r="R2691" s="250">
        <f t="shared" si="208"/>
        <v>0.34121064386220001</v>
      </c>
      <c r="S2691" s="250"/>
      <c r="T2691" s="250">
        <f t="shared" si="225"/>
        <v>0.51273578473934511</v>
      </c>
      <c r="U2691" s="250">
        <f t="shared" si="225"/>
        <v>0.49257023010683043</v>
      </c>
      <c r="V2691" s="250">
        <f t="shared" si="225"/>
        <v>0.4949440581553623</v>
      </c>
      <c r="W2691" s="250">
        <f t="shared" si="209"/>
        <v>0.49257023010683043</v>
      </c>
      <c r="X2691" s="250"/>
      <c r="Y2691" s="250"/>
      <c r="Z2691" s="250"/>
      <c r="AA2691" s="250"/>
    </row>
    <row r="2692" spans="1:27" ht="14.25" hidden="1" customHeight="1">
      <c r="A2692" s="120">
        <v>0.28999999999999998</v>
      </c>
      <c r="B2692" s="120">
        <v>7.0000000000000007E-2</v>
      </c>
      <c r="C2692" s="120">
        <v>0.64</v>
      </c>
      <c r="D2692" s="250">
        <f t="shared" si="222"/>
        <v>0.31566186574532001</v>
      </c>
      <c r="E2692" s="250">
        <f t="shared" si="222"/>
        <v>0.29547544556203997</v>
      </c>
      <c r="F2692" s="250">
        <f t="shared" si="206"/>
        <v>0.29547544556203997</v>
      </c>
      <c r="G2692" s="250"/>
      <c r="H2692" s="250"/>
      <c r="I2692" s="250"/>
      <c r="J2692" s="250">
        <f t="shared" si="223"/>
        <v>0.29543121506864001</v>
      </c>
      <c r="K2692" s="250">
        <f t="shared" si="223"/>
        <v>0.27869107014703998</v>
      </c>
      <c r="L2692" s="250">
        <f t="shared" si="207"/>
        <v>0.27869107014703998</v>
      </c>
      <c r="M2692" s="250"/>
      <c r="N2692" s="250"/>
      <c r="O2692" s="250"/>
      <c r="P2692" s="250">
        <f t="shared" si="224"/>
        <v>0.34121681083631994</v>
      </c>
      <c r="Q2692" s="250">
        <f t="shared" si="224"/>
        <v>0.34433283400115999</v>
      </c>
      <c r="R2692" s="250">
        <f t="shared" si="208"/>
        <v>0.34121681083631994</v>
      </c>
      <c r="S2692" s="250"/>
      <c r="T2692" s="250">
        <f t="shared" si="225"/>
        <v>0.51230586149853385</v>
      </c>
      <c r="U2692" s="250">
        <f t="shared" si="225"/>
        <v>0.49277890881506581</v>
      </c>
      <c r="V2692" s="250">
        <f t="shared" si="225"/>
        <v>0.49515272243287828</v>
      </c>
      <c r="W2692" s="250">
        <f t="shared" si="209"/>
        <v>0.49277890881506581</v>
      </c>
      <c r="X2692" s="250"/>
      <c r="Y2692" s="250"/>
      <c r="Z2692" s="250"/>
      <c r="AA2692" s="250"/>
    </row>
    <row r="2693" spans="1:27" ht="14.25" hidden="1" customHeight="1">
      <c r="A2693" s="120">
        <v>0.28999999999999998</v>
      </c>
      <c r="B2693" s="120">
        <v>0.08</v>
      </c>
      <c r="C2693" s="120">
        <v>0.63</v>
      </c>
      <c r="D2693" s="250">
        <f t="shared" si="222"/>
        <v>0.31531460130608002</v>
      </c>
      <c r="E2693" s="250">
        <f t="shared" si="222"/>
        <v>0.29579442698204</v>
      </c>
      <c r="F2693" s="250">
        <f t="shared" si="206"/>
        <v>0.29579442698204</v>
      </c>
      <c r="G2693" s="250"/>
      <c r="H2693" s="250"/>
      <c r="I2693" s="250"/>
      <c r="J2693" s="250">
        <f t="shared" si="223"/>
        <v>0.29511393488288001</v>
      </c>
      <c r="K2693" s="250">
        <f t="shared" si="223"/>
        <v>0.27901005156703995</v>
      </c>
      <c r="L2693" s="250">
        <f t="shared" si="207"/>
        <v>0.27901005156703995</v>
      </c>
      <c r="M2693" s="250"/>
      <c r="N2693" s="250"/>
      <c r="O2693" s="250"/>
      <c r="P2693" s="250">
        <f t="shared" si="224"/>
        <v>0.34122297781043998</v>
      </c>
      <c r="Q2693" s="250">
        <f t="shared" si="224"/>
        <v>0.34432666702703996</v>
      </c>
      <c r="R2693" s="250">
        <f t="shared" si="208"/>
        <v>0.34122297781043998</v>
      </c>
      <c r="S2693" s="250"/>
      <c r="T2693" s="250">
        <f t="shared" si="225"/>
        <v>0.51187593825772271</v>
      </c>
      <c r="U2693" s="250">
        <f t="shared" si="225"/>
        <v>0.49298758752330119</v>
      </c>
      <c r="V2693" s="250">
        <f t="shared" si="225"/>
        <v>0.4953613867103942</v>
      </c>
      <c r="W2693" s="250">
        <f t="shared" si="209"/>
        <v>0.49298758752330119</v>
      </c>
      <c r="X2693" s="250"/>
      <c r="Y2693" s="250"/>
      <c r="Z2693" s="250"/>
      <c r="AA2693" s="250"/>
    </row>
    <row r="2694" spans="1:27" ht="14.25" hidden="1" customHeight="1">
      <c r="A2694" s="120">
        <v>0.28999999999999998</v>
      </c>
      <c r="B2694" s="120">
        <v>0.09</v>
      </c>
      <c r="C2694" s="120">
        <v>0.62</v>
      </c>
      <c r="D2694" s="250">
        <f t="shared" si="222"/>
        <v>0.31496733686683998</v>
      </c>
      <c r="E2694" s="250">
        <f t="shared" si="222"/>
        <v>0.29611340840204003</v>
      </c>
      <c r="F2694" s="250">
        <f t="shared" si="206"/>
        <v>0.29611340840204003</v>
      </c>
      <c r="G2694" s="250"/>
      <c r="H2694" s="250"/>
      <c r="I2694" s="250"/>
      <c r="J2694" s="250">
        <f t="shared" si="223"/>
        <v>0.29479665469712002</v>
      </c>
      <c r="K2694" s="250">
        <f t="shared" si="223"/>
        <v>0.27932903298703998</v>
      </c>
      <c r="L2694" s="250">
        <f t="shared" si="207"/>
        <v>0.27932903298703998</v>
      </c>
      <c r="M2694" s="250"/>
      <c r="N2694" s="250"/>
      <c r="O2694" s="250"/>
      <c r="P2694" s="250">
        <f t="shared" si="224"/>
        <v>0.34122914478456001</v>
      </c>
      <c r="Q2694" s="250">
        <f t="shared" si="224"/>
        <v>0.34432050005291998</v>
      </c>
      <c r="R2694" s="250">
        <f t="shared" si="208"/>
        <v>0.34122914478456001</v>
      </c>
      <c r="S2694" s="250"/>
      <c r="T2694" s="250">
        <f t="shared" si="225"/>
        <v>0.51144601501691156</v>
      </c>
      <c r="U2694" s="250">
        <f t="shared" si="225"/>
        <v>0.49319626623153656</v>
      </c>
      <c r="V2694" s="250">
        <f t="shared" si="225"/>
        <v>0.49557005098791018</v>
      </c>
      <c r="W2694" s="250">
        <f t="shared" si="209"/>
        <v>0.49319626623153656</v>
      </c>
      <c r="X2694" s="250"/>
      <c r="Y2694" s="250"/>
      <c r="Z2694" s="250"/>
      <c r="AA2694" s="250"/>
    </row>
    <row r="2695" spans="1:27" ht="14.25" hidden="1" customHeight="1">
      <c r="A2695" s="120">
        <v>0.28999999999999998</v>
      </c>
      <c r="B2695" s="120">
        <v>0.1</v>
      </c>
      <c r="C2695" s="120">
        <v>0.61</v>
      </c>
      <c r="D2695" s="250">
        <f t="shared" si="222"/>
        <v>0.31462007242760004</v>
      </c>
      <c r="E2695" s="250">
        <f t="shared" si="222"/>
        <v>0.29643238982204001</v>
      </c>
      <c r="F2695" s="250">
        <f t="shared" si="206"/>
        <v>0.29643238982204001</v>
      </c>
      <c r="G2695" s="250"/>
      <c r="H2695" s="250"/>
      <c r="I2695" s="250"/>
      <c r="J2695" s="250">
        <f t="shared" si="223"/>
        <v>0.29447937451135997</v>
      </c>
      <c r="K2695" s="250">
        <f t="shared" si="223"/>
        <v>0.27964801440704001</v>
      </c>
      <c r="L2695" s="250">
        <f t="shared" si="207"/>
        <v>0.27964801440704001</v>
      </c>
      <c r="M2695" s="250"/>
      <c r="N2695" s="250"/>
      <c r="O2695" s="250"/>
      <c r="P2695" s="250">
        <f t="shared" si="224"/>
        <v>0.34123531175867999</v>
      </c>
      <c r="Q2695" s="250">
        <f t="shared" si="224"/>
        <v>0.34431433307879999</v>
      </c>
      <c r="R2695" s="250">
        <f t="shared" si="208"/>
        <v>0.34123531175867999</v>
      </c>
      <c r="S2695" s="250"/>
      <c r="T2695" s="250">
        <f t="shared" si="225"/>
        <v>0.51101609177610041</v>
      </c>
      <c r="U2695" s="250">
        <f t="shared" si="225"/>
        <v>0.49340494493977205</v>
      </c>
      <c r="V2695" s="250">
        <f t="shared" si="225"/>
        <v>0.49577871526542616</v>
      </c>
      <c r="W2695" s="250">
        <f t="shared" si="209"/>
        <v>0.49340494493977205</v>
      </c>
      <c r="X2695" s="250"/>
      <c r="Y2695" s="250"/>
      <c r="Z2695" s="250"/>
      <c r="AA2695" s="250"/>
    </row>
    <row r="2696" spans="1:27" ht="14.25" hidden="1" customHeight="1">
      <c r="A2696" s="120">
        <v>0.28999999999999998</v>
      </c>
      <c r="B2696" s="120">
        <v>0.11</v>
      </c>
      <c r="C2696" s="120">
        <v>0.6</v>
      </c>
      <c r="D2696" s="250">
        <f t="shared" si="222"/>
        <v>0.31427280798835999</v>
      </c>
      <c r="E2696" s="250">
        <f t="shared" si="222"/>
        <v>0.29675137124203999</v>
      </c>
      <c r="F2696" s="250">
        <f t="shared" si="206"/>
        <v>0.29675137124203999</v>
      </c>
      <c r="G2696" s="250"/>
      <c r="H2696" s="250"/>
      <c r="I2696" s="250"/>
      <c r="J2696" s="250">
        <f t="shared" si="223"/>
        <v>0.29416209432560003</v>
      </c>
      <c r="K2696" s="250">
        <f t="shared" si="223"/>
        <v>0.27996699582703999</v>
      </c>
      <c r="L2696" s="250">
        <f t="shared" si="207"/>
        <v>0.27996699582703999</v>
      </c>
      <c r="M2696" s="250"/>
      <c r="N2696" s="250"/>
      <c r="O2696" s="250"/>
      <c r="P2696" s="250">
        <f t="shared" si="224"/>
        <v>0.34124147873279997</v>
      </c>
      <c r="Q2696" s="250">
        <f t="shared" si="224"/>
        <v>0.34430816610467996</v>
      </c>
      <c r="R2696" s="250">
        <f t="shared" si="208"/>
        <v>0.34124147873279997</v>
      </c>
      <c r="S2696" s="250"/>
      <c r="T2696" s="250">
        <f t="shared" si="225"/>
        <v>0.51058616853528926</v>
      </c>
      <c r="U2696" s="250">
        <f t="shared" si="225"/>
        <v>0.49361362364800743</v>
      </c>
      <c r="V2696" s="250">
        <f t="shared" si="225"/>
        <v>0.49598737954294209</v>
      </c>
      <c r="W2696" s="250">
        <f t="shared" si="209"/>
        <v>0.49361362364800743</v>
      </c>
      <c r="X2696" s="250"/>
      <c r="Y2696" s="250"/>
      <c r="Z2696" s="250"/>
      <c r="AA2696" s="250"/>
    </row>
    <row r="2697" spans="1:27" ht="14.25" hidden="1" customHeight="1">
      <c r="A2697" s="120">
        <v>0.28999999999999998</v>
      </c>
      <c r="B2697" s="120">
        <v>0.12</v>
      </c>
      <c r="C2697" s="120">
        <v>0.59</v>
      </c>
      <c r="D2697" s="250">
        <f t="shared" si="222"/>
        <v>0.31392554354912</v>
      </c>
      <c r="E2697" s="250">
        <f t="shared" si="222"/>
        <v>0.29707035266203996</v>
      </c>
      <c r="F2697" s="250">
        <f t="shared" si="206"/>
        <v>0.29707035266203996</v>
      </c>
      <c r="G2697" s="250"/>
      <c r="H2697" s="250"/>
      <c r="I2697" s="250"/>
      <c r="J2697" s="250">
        <f t="shared" si="223"/>
        <v>0.29384481413983998</v>
      </c>
      <c r="K2697" s="250">
        <f t="shared" si="223"/>
        <v>0.28028597724703996</v>
      </c>
      <c r="L2697" s="250">
        <f t="shared" si="207"/>
        <v>0.28028597724703996</v>
      </c>
      <c r="M2697" s="250"/>
      <c r="N2697" s="250"/>
      <c r="O2697" s="250"/>
      <c r="P2697" s="250">
        <f t="shared" si="224"/>
        <v>0.34124764570691996</v>
      </c>
      <c r="Q2697" s="250">
        <f t="shared" si="224"/>
        <v>0.34430199913055998</v>
      </c>
      <c r="R2697" s="250">
        <f t="shared" si="208"/>
        <v>0.34124764570691996</v>
      </c>
      <c r="S2697" s="250"/>
      <c r="T2697" s="250">
        <f t="shared" si="225"/>
        <v>0.51015624529447801</v>
      </c>
      <c r="U2697" s="250">
        <f t="shared" si="225"/>
        <v>0.4938223023562428</v>
      </c>
      <c r="V2697" s="250">
        <f t="shared" si="225"/>
        <v>0.49619604382045807</v>
      </c>
      <c r="W2697" s="250">
        <f t="shared" si="209"/>
        <v>0.4938223023562428</v>
      </c>
      <c r="X2697" s="250"/>
      <c r="Y2697" s="250"/>
      <c r="Z2697" s="250"/>
      <c r="AA2697" s="250"/>
    </row>
    <row r="2698" spans="1:27" ht="14.25" hidden="1" customHeight="1">
      <c r="A2698" s="120">
        <v>0.28999999999999998</v>
      </c>
      <c r="B2698" s="120">
        <v>0.13</v>
      </c>
      <c r="C2698" s="120">
        <v>0.57999999999999996</v>
      </c>
      <c r="D2698" s="250">
        <f t="shared" si="222"/>
        <v>0.31357827910988001</v>
      </c>
      <c r="E2698" s="250">
        <f t="shared" si="222"/>
        <v>0.29738933408203999</v>
      </c>
      <c r="F2698" s="250">
        <f t="shared" si="206"/>
        <v>0.29738933408203999</v>
      </c>
      <c r="G2698" s="250"/>
      <c r="H2698" s="250"/>
      <c r="I2698" s="250"/>
      <c r="J2698" s="250">
        <f t="shared" si="223"/>
        <v>0.29352753395407999</v>
      </c>
      <c r="K2698" s="250">
        <f t="shared" si="223"/>
        <v>0.28060495866703994</v>
      </c>
      <c r="L2698" s="250">
        <f t="shared" si="207"/>
        <v>0.28060495866703994</v>
      </c>
      <c r="M2698" s="250"/>
      <c r="N2698" s="250"/>
      <c r="O2698" s="250"/>
      <c r="P2698" s="250">
        <f t="shared" si="224"/>
        <v>0.34125381268103994</v>
      </c>
      <c r="Q2698" s="250">
        <f t="shared" si="224"/>
        <v>0.34429583215644</v>
      </c>
      <c r="R2698" s="250">
        <f t="shared" si="208"/>
        <v>0.34125381268103994</v>
      </c>
      <c r="S2698" s="250"/>
      <c r="T2698" s="250">
        <f t="shared" si="225"/>
        <v>0.50972632205366697</v>
      </c>
      <c r="U2698" s="250">
        <f t="shared" si="225"/>
        <v>0.49403098106447818</v>
      </c>
      <c r="V2698" s="250">
        <f t="shared" si="225"/>
        <v>0.49640470809797399</v>
      </c>
      <c r="W2698" s="250">
        <f t="shared" si="209"/>
        <v>0.49403098106447818</v>
      </c>
      <c r="X2698" s="250"/>
      <c r="Y2698" s="250"/>
      <c r="Z2698" s="250"/>
      <c r="AA2698" s="250"/>
    </row>
    <row r="2699" spans="1:27" ht="14.25" hidden="1" customHeight="1">
      <c r="A2699" s="120">
        <v>0.28999999999999998</v>
      </c>
      <c r="B2699" s="120">
        <v>0.14000000000000001</v>
      </c>
      <c r="C2699" s="120">
        <v>0.56999999999999995</v>
      </c>
      <c r="D2699" s="250">
        <f t="shared" si="222"/>
        <v>0.31323101467063996</v>
      </c>
      <c r="E2699" s="250">
        <f t="shared" si="222"/>
        <v>0.29770831550204002</v>
      </c>
      <c r="F2699" s="250">
        <f t="shared" si="206"/>
        <v>0.29770831550204002</v>
      </c>
      <c r="G2699" s="250"/>
      <c r="H2699" s="250"/>
      <c r="I2699" s="250"/>
      <c r="J2699" s="250">
        <f t="shared" si="223"/>
        <v>0.29321025376831999</v>
      </c>
      <c r="K2699" s="250">
        <f t="shared" si="223"/>
        <v>0.28092394008704002</v>
      </c>
      <c r="L2699" s="250">
        <f t="shared" si="207"/>
        <v>0.28092394008704002</v>
      </c>
      <c r="M2699" s="250"/>
      <c r="N2699" s="250"/>
      <c r="O2699" s="250"/>
      <c r="P2699" s="250">
        <f t="shared" si="224"/>
        <v>0.34125997965515997</v>
      </c>
      <c r="Q2699" s="250">
        <f t="shared" si="224"/>
        <v>0.34428966518231996</v>
      </c>
      <c r="R2699" s="250">
        <f t="shared" si="208"/>
        <v>0.34125997965515997</v>
      </c>
      <c r="S2699" s="250"/>
      <c r="T2699" s="250">
        <f t="shared" si="225"/>
        <v>0.50929639881285571</v>
      </c>
      <c r="U2699" s="250">
        <f t="shared" si="225"/>
        <v>0.49423965977271361</v>
      </c>
      <c r="V2699" s="250">
        <f t="shared" si="225"/>
        <v>0.49661337237548997</v>
      </c>
      <c r="W2699" s="250">
        <f t="shared" si="209"/>
        <v>0.49423965977271361</v>
      </c>
      <c r="X2699" s="250"/>
      <c r="Y2699" s="250"/>
      <c r="Z2699" s="250"/>
      <c r="AA2699" s="250"/>
    </row>
    <row r="2700" spans="1:27" ht="14.25" hidden="1" customHeight="1">
      <c r="A2700" s="120">
        <v>0.28999999999999998</v>
      </c>
      <c r="B2700" s="120">
        <v>0.15</v>
      </c>
      <c r="C2700" s="120">
        <v>0.56000000000000005</v>
      </c>
      <c r="D2700" s="250">
        <f t="shared" si="222"/>
        <v>0.31288375023140003</v>
      </c>
      <c r="E2700" s="250">
        <f t="shared" si="222"/>
        <v>0.29802729692204</v>
      </c>
      <c r="F2700" s="250">
        <f t="shared" si="206"/>
        <v>0.29802729692204</v>
      </c>
      <c r="G2700" s="250"/>
      <c r="H2700" s="250"/>
      <c r="I2700" s="250"/>
      <c r="J2700" s="250">
        <f t="shared" si="223"/>
        <v>0.29289297358256</v>
      </c>
      <c r="K2700" s="250">
        <f t="shared" si="223"/>
        <v>0.28124292150704</v>
      </c>
      <c r="L2700" s="250">
        <f t="shared" si="207"/>
        <v>0.28124292150704</v>
      </c>
      <c r="M2700" s="250"/>
      <c r="N2700" s="250"/>
      <c r="O2700" s="250"/>
      <c r="P2700" s="250">
        <f t="shared" si="224"/>
        <v>0.34126614662928001</v>
      </c>
      <c r="Q2700" s="250">
        <f t="shared" si="224"/>
        <v>0.34428349820820003</v>
      </c>
      <c r="R2700" s="250">
        <f t="shared" si="208"/>
        <v>0.34126614662928001</v>
      </c>
      <c r="S2700" s="250"/>
      <c r="T2700" s="250">
        <f t="shared" si="225"/>
        <v>0.50886647557204467</v>
      </c>
      <c r="U2700" s="250">
        <f t="shared" si="225"/>
        <v>0.49444833848094905</v>
      </c>
      <c r="V2700" s="250">
        <f t="shared" si="225"/>
        <v>0.49682203665300595</v>
      </c>
      <c r="W2700" s="250">
        <f t="shared" si="209"/>
        <v>0.49444833848094905</v>
      </c>
      <c r="X2700" s="250"/>
      <c r="Y2700" s="250"/>
      <c r="Z2700" s="250"/>
      <c r="AA2700" s="250"/>
    </row>
    <row r="2701" spans="1:27" ht="14.25" hidden="1" customHeight="1">
      <c r="A2701" s="120">
        <v>0.28999999999999998</v>
      </c>
      <c r="B2701" s="120">
        <v>0.16</v>
      </c>
      <c r="C2701" s="120">
        <v>0.55000000000000004</v>
      </c>
      <c r="D2701" s="250">
        <f t="shared" si="222"/>
        <v>0.31253648579216003</v>
      </c>
      <c r="E2701" s="250">
        <f t="shared" si="222"/>
        <v>0.29834627834204003</v>
      </c>
      <c r="F2701" s="250">
        <f t="shared" si="206"/>
        <v>0.29834627834204003</v>
      </c>
      <c r="G2701" s="250"/>
      <c r="H2701" s="250"/>
      <c r="I2701" s="250"/>
      <c r="J2701" s="250">
        <f t="shared" si="223"/>
        <v>0.29257569339680001</v>
      </c>
      <c r="K2701" s="250">
        <f t="shared" si="223"/>
        <v>0.28156190292703998</v>
      </c>
      <c r="L2701" s="250">
        <f t="shared" si="207"/>
        <v>0.28156190292703998</v>
      </c>
      <c r="M2701" s="250"/>
      <c r="N2701" s="250"/>
      <c r="O2701" s="250"/>
      <c r="P2701" s="250">
        <f t="shared" si="224"/>
        <v>0.34127231360339999</v>
      </c>
      <c r="Q2701" s="250">
        <f t="shared" si="224"/>
        <v>0.34427733123408</v>
      </c>
      <c r="R2701" s="250">
        <f t="shared" si="208"/>
        <v>0.34127231360339999</v>
      </c>
      <c r="S2701" s="250"/>
      <c r="T2701" s="250">
        <f t="shared" si="225"/>
        <v>0.50843655233123342</v>
      </c>
      <c r="U2701" s="250">
        <f t="shared" si="225"/>
        <v>0.49465701718918442</v>
      </c>
      <c r="V2701" s="250">
        <f t="shared" si="225"/>
        <v>0.49703070093052193</v>
      </c>
      <c r="W2701" s="250">
        <f t="shared" si="209"/>
        <v>0.49465701718918442</v>
      </c>
      <c r="X2701" s="250"/>
      <c r="Y2701" s="250"/>
      <c r="Z2701" s="250"/>
      <c r="AA2701" s="250"/>
    </row>
    <row r="2702" spans="1:27" ht="14.25" hidden="1" customHeight="1">
      <c r="A2702" s="120">
        <v>0.28999999999999998</v>
      </c>
      <c r="B2702" s="120">
        <v>0.17</v>
      </c>
      <c r="C2702" s="120">
        <v>0.54</v>
      </c>
      <c r="D2702" s="250">
        <f t="shared" si="222"/>
        <v>0.31218922135292004</v>
      </c>
      <c r="E2702" s="250">
        <f t="shared" si="222"/>
        <v>0.29866525976204006</v>
      </c>
      <c r="F2702" s="250">
        <f t="shared" si="206"/>
        <v>0.29866525976204006</v>
      </c>
      <c r="G2702" s="250"/>
      <c r="H2702" s="250"/>
      <c r="I2702" s="250"/>
      <c r="J2702" s="250">
        <f t="shared" si="223"/>
        <v>0.29225841321103996</v>
      </c>
      <c r="K2702" s="250">
        <f t="shared" si="223"/>
        <v>0.28188088434704001</v>
      </c>
      <c r="L2702" s="250">
        <f t="shared" si="207"/>
        <v>0.28188088434704001</v>
      </c>
      <c r="M2702" s="250"/>
      <c r="N2702" s="250"/>
      <c r="O2702" s="250"/>
      <c r="P2702" s="250">
        <f t="shared" si="224"/>
        <v>0.34127848057751997</v>
      </c>
      <c r="Q2702" s="250">
        <f t="shared" si="224"/>
        <v>0.34427116425995996</v>
      </c>
      <c r="R2702" s="250">
        <f t="shared" si="208"/>
        <v>0.34127848057751997</v>
      </c>
      <c r="S2702" s="250"/>
      <c r="T2702" s="250">
        <f t="shared" si="225"/>
        <v>0.50800662909042227</v>
      </c>
      <c r="U2702" s="250">
        <f t="shared" si="225"/>
        <v>0.4948656958974198</v>
      </c>
      <c r="V2702" s="250">
        <f t="shared" si="225"/>
        <v>0.49723936520803791</v>
      </c>
      <c r="W2702" s="250">
        <f t="shared" si="209"/>
        <v>0.4948656958974198</v>
      </c>
      <c r="X2702" s="250"/>
      <c r="Y2702" s="250"/>
      <c r="Z2702" s="250"/>
      <c r="AA2702" s="250"/>
    </row>
    <row r="2703" spans="1:27" ht="14.25" hidden="1" customHeight="1">
      <c r="A2703" s="120">
        <v>0.28999999999999998</v>
      </c>
      <c r="B2703" s="120">
        <v>0.18</v>
      </c>
      <c r="C2703" s="120">
        <v>0.53</v>
      </c>
      <c r="D2703" s="250">
        <f t="shared" si="222"/>
        <v>0.31184195691368</v>
      </c>
      <c r="E2703" s="250">
        <f t="shared" si="222"/>
        <v>0.29898424118204003</v>
      </c>
      <c r="F2703" s="250">
        <f t="shared" si="206"/>
        <v>0.29898424118204003</v>
      </c>
      <c r="G2703" s="250"/>
      <c r="H2703" s="250"/>
      <c r="I2703" s="250"/>
      <c r="J2703" s="250">
        <f t="shared" si="223"/>
        <v>0.29194113302528002</v>
      </c>
      <c r="K2703" s="250">
        <f t="shared" si="223"/>
        <v>0.28219986576703998</v>
      </c>
      <c r="L2703" s="250">
        <f t="shared" si="207"/>
        <v>0.28219986576703998</v>
      </c>
      <c r="M2703" s="250"/>
      <c r="N2703" s="250"/>
      <c r="O2703" s="250"/>
      <c r="P2703" s="250">
        <f t="shared" si="224"/>
        <v>0.34128464755163995</v>
      </c>
      <c r="Q2703" s="250">
        <f t="shared" si="224"/>
        <v>0.34426499728583998</v>
      </c>
      <c r="R2703" s="250">
        <f t="shared" si="208"/>
        <v>0.34128464755163995</v>
      </c>
      <c r="S2703" s="250"/>
      <c r="T2703" s="250">
        <f t="shared" si="225"/>
        <v>0.50757670584961112</v>
      </c>
      <c r="U2703" s="250">
        <f t="shared" si="225"/>
        <v>0.49507437460565518</v>
      </c>
      <c r="V2703" s="250">
        <f t="shared" si="225"/>
        <v>0.49744802948555383</v>
      </c>
      <c r="W2703" s="250">
        <f t="shared" si="209"/>
        <v>0.49507437460565518</v>
      </c>
      <c r="X2703" s="250"/>
      <c r="Y2703" s="250"/>
      <c r="Z2703" s="250"/>
      <c r="AA2703" s="250"/>
    </row>
    <row r="2704" spans="1:27" ht="14.25" hidden="1" customHeight="1">
      <c r="A2704" s="120">
        <v>0.28999999999999998</v>
      </c>
      <c r="B2704" s="120">
        <v>0.19</v>
      </c>
      <c r="C2704" s="120">
        <v>0.52</v>
      </c>
      <c r="D2704" s="250">
        <f t="shared" si="222"/>
        <v>0.31149469247444</v>
      </c>
      <c r="E2704" s="250">
        <f t="shared" si="222"/>
        <v>0.29930322260204001</v>
      </c>
      <c r="F2704" s="250">
        <f t="shared" si="206"/>
        <v>0.29930322260204001</v>
      </c>
      <c r="G2704" s="250"/>
      <c r="H2704" s="250"/>
      <c r="I2704" s="250"/>
      <c r="J2704" s="250">
        <f t="shared" si="223"/>
        <v>0.29162385283951997</v>
      </c>
      <c r="K2704" s="250">
        <f t="shared" si="223"/>
        <v>0.28251884718704001</v>
      </c>
      <c r="L2704" s="250">
        <f t="shared" si="207"/>
        <v>0.28251884718704001</v>
      </c>
      <c r="M2704" s="250"/>
      <c r="N2704" s="250"/>
      <c r="O2704" s="250"/>
      <c r="P2704" s="250">
        <f t="shared" si="224"/>
        <v>0.34129081452575993</v>
      </c>
      <c r="Q2704" s="250">
        <f t="shared" si="224"/>
        <v>0.34425883031172</v>
      </c>
      <c r="R2704" s="250">
        <f t="shared" si="208"/>
        <v>0.34129081452575993</v>
      </c>
      <c r="S2704" s="250"/>
      <c r="T2704" s="250">
        <f t="shared" si="225"/>
        <v>0.50714678260879986</v>
      </c>
      <c r="U2704" s="250">
        <f t="shared" si="225"/>
        <v>0.49528305331389066</v>
      </c>
      <c r="V2704" s="250">
        <f t="shared" si="225"/>
        <v>0.49765669376306981</v>
      </c>
      <c r="W2704" s="250">
        <f t="shared" si="209"/>
        <v>0.49528305331389066</v>
      </c>
      <c r="X2704" s="250"/>
      <c r="Y2704" s="250"/>
      <c r="Z2704" s="250"/>
      <c r="AA2704" s="250"/>
    </row>
    <row r="2705" spans="1:27" ht="14.25" hidden="1" customHeight="1">
      <c r="A2705" s="120">
        <v>0.28999999999999998</v>
      </c>
      <c r="B2705" s="120">
        <v>0.2</v>
      </c>
      <c r="C2705" s="120">
        <v>0.51</v>
      </c>
      <c r="D2705" s="250">
        <f t="shared" si="222"/>
        <v>0.31114742803520001</v>
      </c>
      <c r="E2705" s="250">
        <f t="shared" si="222"/>
        <v>0.29962220402203998</v>
      </c>
      <c r="F2705" s="250">
        <f t="shared" si="206"/>
        <v>0.29962220402203998</v>
      </c>
      <c r="G2705" s="250"/>
      <c r="H2705" s="250"/>
      <c r="I2705" s="250"/>
      <c r="J2705" s="250">
        <f t="shared" si="223"/>
        <v>0.29130657265376003</v>
      </c>
      <c r="K2705" s="250">
        <f t="shared" si="223"/>
        <v>0.28283782860703999</v>
      </c>
      <c r="L2705" s="250">
        <f t="shared" si="207"/>
        <v>0.28283782860703999</v>
      </c>
      <c r="M2705" s="250"/>
      <c r="N2705" s="250"/>
      <c r="O2705" s="250"/>
      <c r="P2705" s="250">
        <f t="shared" si="224"/>
        <v>0.34129698149987997</v>
      </c>
      <c r="Q2705" s="250">
        <f t="shared" si="224"/>
        <v>0.34425266333759996</v>
      </c>
      <c r="R2705" s="250">
        <f t="shared" si="208"/>
        <v>0.34129698149987997</v>
      </c>
      <c r="S2705" s="250"/>
      <c r="T2705" s="250">
        <f t="shared" si="225"/>
        <v>0.50671685936798871</v>
      </c>
      <c r="U2705" s="250">
        <f t="shared" si="225"/>
        <v>0.49549173202212604</v>
      </c>
      <c r="V2705" s="250">
        <f t="shared" si="225"/>
        <v>0.49786535804058574</v>
      </c>
      <c r="W2705" s="250">
        <f t="shared" si="209"/>
        <v>0.49549173202212604</v>
      </c>
      <c r="X2705" s="250"/>
      <c r="Y2705" s="250"/>
      <c r="Z2705" s="250"/>
      <c r="AA2705" s="250"/>
    </row>
    <row r="2706" spans="1:27" ht="14.25" hidden="1" customHeight="1">
      <c r="A2706" s="120">
        <v>0.28999999999999998</v>
      </c>
      <c r="B2706" s="120">
        <v>0.21</v>
      </c>
      <c r="C2706" s="120">
        <v>0.5</v>
      </c>
      <c r="D2706" s="250">
        <f t="shared" si="222"/>
        <v>0.31080016359596002</v>
      </c>
      <c r="E2706" s="250">
        <f t="shared" si="222"/>
        <v>0.29994118544203996</v>
      </c>
      <c r="F2706" s="250">
        <f t="shared" si="206"/>
        <v>0.29994118544203996</v>
      </c>
      <c r="G2706" s="250"/>
      <c r="H2706" s="250"/>
      <c r="I2706" s="250"/>
      <c r="J2706" s="250">
        <f t="shared" si="223"/>
        <v>0.29098929246799998</v>
      </c>
      <c r="K2706" s="250">
        <f t="shared" si="223"/>
        <v>0.28315681002703996</v>
      </c>
      <c r="L2706" s="250">
        <f t="shared" si="207"/>
        <v>0.28315681002703996</v>
      </c>
      <c r="M2706" s="250"/>
      <c r="N2706" s="250"/>
      <c r="O2706" s="250"/>
      <c r="P2706" s="250">
        <f t="shared" si="224"/>
        <v>0.34130314847400001</v>
      </c>
      <c r="Q2706" s="250">
        <f t="shared" si="224"/>
        <v>0.34424649636347998</v>
      </c>
      <c r="R2706" s="250">
        <f t="shared" si="208"/>
        <v>0.34130314847400001</v>
      </c>
      <c r="S2706" s="250"/>
      <c r="T2706" s="250">
        <f t="shared" si="225"/>
        <v>0.50628693612717757</v>
      </c>
      <c r="U2706" s="250">
        <f t="shared" si="225"/>
        <v>0.49570041073036142</v>
      </c>
      <c r="V2706" s="250">
        <f t="shared" si="225"/>
        <v>0.49807402231810172</v>
      </c>
      <c r="W2706" s="250">
        <f t="shared" si="209"/>
        <v>0.49570041073036142</v>
      </c>
      <c r="X2706" s="250"/>
      <c r="Y2706" s="250"/>
      <c r="Z2706" s="250"/>
      <c r="AA2706" s="250"/>
    </row>
    <row r="2707" spans="1:27" ht="14.25" hidden="1" customHeight="1">
      <c r="A2707" s="120">
        <v>0.28999999999999998</v>
      </c>
      <c r="B2707" s="120">
        <v>0.22</v>
      </c>
      <c r="C2707" s="120">
        <v>0.49</v>
      </c>
      <c r="D2707" s="250">
        <f t="shared" si="222"/>
        <v>0.31045289915672003</v>
      </c>
      <c r="E2707" s="250">
        <f t="shared" si="222"/>
        <v>0.30026016686204005</v>
      </c>
      <c r="F2707" s="250">
        <f t="shared" si="206"/>
        <v>0.30026016686204005</v>
      </c>
      <c r="G2707" s="250"/>
      <c r="H2707" s="250"/>
      <c r="I2707" s="250"/>
      <c r="J2707" s="250">
        <f t="shared" si="223"/>
        <v>0.29067201228223999</v>
      </c>
      <c r="K2707" s="250">
        <f t="shared" si="223"/>
        <v>0.28347579144703994</v>
      </c>
      <c r="L2707" s="250">
        <f t="shared" si="207"/>
        <v>0.28347579144703994</v>
      </c>
      <c r="M2707" s="250"/>
      <c r="N2707" s="250"/>
      <c r="O2707" s="250"/>
      <c r="P2707" s="250">
        <f t="shared" si="224"/>
        <v>0.34130931544811999</v>
      </c>
      <c r="Q2707" s="250">
        <f t="shared" si="224"/>
        <v>0.34424032938936</v>
      </c>
      <c r="R2707" s="250">
        <f t="shared" si="208"/>
        <v>0.34130931544811999</v>
      </c>
      <c r="S2707" s="250"/>
      <c r="T2707" s="250">
        <f t="shared" si="225"/>
        <v>0.50585701288636642</v>
      </c>
      <c r="U2707" s="250">
        <f t="shared" si="225"/>
        <v>0.4959090894385968</v>
      </c>
      <c r="V2707" s="250">
        <f t="shared" si="225"/>
        <v>0.4982826865956177</v>
      </c>
      <c r="W2707" s="250">
        <f t="shared" si="209"/>
        <v>0.4959090894385968</v>
      </c>
      <c r="X2707" s="250"/>
      <c r="Y2707" s="250"/>
      <c r="Z2707" s="250"/>
      <c r="AA2707" s="250"/>
    </row>
    <row r="2708" spans="1:27" ht="14.25" hidden="1" customHeight="1">
      <c r="A2708" s="120">
        <v>0.28999999999999998</v>
      </c>
      <c r="B2708" s="120">
        <v>0.23</v>
      </c>
      <c r="C2708" s="120">
        <v>0.48</v>
      </c>
      <c r="D2708" s="250">
        <f t="shared" si="222"/>
        <v>0.31010563471747998</v>
      </c>
      <c r="E2708" s="250">
        <f t="shared" si="222"/>
        <v>0.30057914828204002</v>
      </c>
      <c r="F2708" s="250">
        <f t="shared" si="206"/>
        <v>0.30057914828204002</v>
      </c>
      <c r="G2708" s="250"/>
      <c r="H2708" s="250"/>
      <c r="I2708" s="250"/>
      <c r="J2708" s="250">
        <f t="shared" si="223"/>
        <v>0.29035473209647999</v>
      </c>
      <c r="K2708" s="250">
        <f t="shared" si="223"/>
        <v>0.28379477286703997</v>
      </c>
      <c r="L2708" s="250">
        <f t="shared" si="207"/>
        <v>0.28379477286703997</v>
      </c>
      <c r="M2708" s="250"/>
      <c r="N2708" s="250"/>
      <c r="O2708" s="250"/>
      <c r="P2708" s="250">
        <f t="shared" si="224"/>
        <v>0.34131548242223997</v>
      </c>
      <c r="Q2708" s="250">
        <f t="shared" si="224"/>
        <v>0.34423416241523996</v>
      </c>
      <c r="R2708" s="250">
        <f t="shared" si="208"/>
        <v>0.34131548242223997</v>
      </c>
      <c r="S2708" s="250"/>
      <c r="T2708" s="250">
        <f t="shared" si="225"/>
        <v>0.50542708964555527</v>
      </c>
      <c r="U2708" s="250">
        <f t="shared" si="225"/>
        <v>0.49611776814683217</v>
      </c>
      <c r="V2708" s="250">
        <f t="shared" si="225"/>
        <v>0.49849135087313368</v>
      </c>
      <c r="W2708" s="250">
        <f t="shared" si="209"/>
        <v>0.49611776814683217</v>
      </c>
      <c r="X2708" s="250"/>
      <c r="Y2708" s="250"/>
      <c r="Z2708" s="250"/>
      <c r="AA2708" s="250"/>
    </row>
    <row r="2709" spans="1:27" ht="14.25" hidden="1" customHeight="1">
      <c r="A2709" s="120">
        <v>0.28999999999999998</v>
      </c>
      <c r="B2709" s="120">
        <v>0.24</v>
      </c>
      <c r="C2709" s="120">
        <v>0.47</v>
      </c>
      <c r="D2709" s="250">
        <f t="shared" si="222"/>
        <v>0.30975837027823999</v>
      </c>
      <c r="E2709" s="250">
        <f t="shared" si="222"/>
        <v>0.30089812970204</v>
      </c>
      <c r="F2709" s="250">
        <f t="shared" si="206"/>
        <v>0.30089812970204</v>
      </c>
      <c r="G2709" s="250"/>
      <c r="H2709" s="250"/>
      <c r="I2709" s="250"/>
      <c r="J2709" s="250">
        <f t="shared" si="223"/>
        <v>0.29003745191071995</v>
      </c>
      <c r="K2709" s="250">
        <f t="shared" si="223"/>
        <v>0.28411375428704</v>
      </c>
      <c r="L2709" s="250">
        <f t="shared" si="207"/>
        <v>0.28411375428704</v>
      </c>
      <c r="M2709" s="250"/>
      <c r="N2709" s="250"/>
      <c r="O2709" s="250"/>
      <c r="P2709" s="250">
        <f t="shared" si="224"/>
        <v>0.34132164939636001</v>
      </c>
      <c r="Q2709" s="250">
        <f t="shared" si="224"/>
        <v>0.34422799544111998</v>
      </c>
      <c r="R2709" s="250">
        <f t="shared" si="208"/>
        <v>0.34132164939636001</v>
      </c>
      <c r="S2709" s="250"/>
      <c r="T2709" s="250">
        <f t="shared" si="225"/>
        <v>0.50499716640474401</v>
      </c>
      <c r="U2709" s="250">
        <f t="shared" si="225"/>
        <v>0.4963264468550676</v>
      </c>
      <c r="V2709" s="250">
        <f t="shared" si="225"/>
        <v>0.49870001515064954</v>
      </c>
      <c r="W2709" s="250">
        <f t="shared" si="209"/>
        <v>0.4963264468550676</v>
      </c>
      <c r="X2709" s="250"/>
      <c r="Y2709" s="250"/>
      <c r="Z2709" s="250"/>
      <c r="AA2709" s="250"/>
    </row>
    <row r="2710" spans="1:27" ht="14.25" hidden="1" customHeight="1">
      <c r="A2710" s="120">
        <v>0.28999999999999998</v>
      </c>
      <c r="B2710" s="120">
        <v>0.25</v>
      </c>
      <c r="C2710" s="120">
        <v>0.46</v>
      </c>
      <c r="D2710" s="250">
        <f t="shared" si="222"/>
        <v>0.309411105839</v>
      </c>
      <c r="E2710" s="250">
        <f t="shared" si="222"/>
        <v>0.30121711112203997</v>
      </c>
      <c r="F2710" s="250">
        <f t="shared" si="206"/>
        <v>0.30121711112203997</v>
      </c>
      <c r="G2710" s="250"/>
      <c r="H2710" s="250"/>
      <c r="I2710" s="250"/>
      <c r="J2710" s="250">
        <f t="shared" si="223"/>
        <v>0.28972017172496001</v>
      </c>
      <c r="K2710" s="250">
        <f t="shared" si="223"/>
        <v>0.28443273570703997</v>
      </c>
      <c r="L2710" s="250">
        <f t="shared" si="207"/>
        <v>0.28443273570703997</v>
      </c>
      <c r="M2710" s="250"/>
      <c r="N2710" s="250"/>
      <c r="O2710" s="250"/>
      <c r="P2710" s="250">
        <f t="shared" si="224"/>
        <v>0.34132781637047999</v>
      </c>
      <c r="Q2710" s="250">
        <f t="shared" si="224"/>
        <v>0.344221828467</v>
      </c>
      <c r="R2710" s="250">
        <f t="shared" si="208"/>
        <v>0.34132781637047999</v>
      </c>
      <c r="S2710" s="250"/>
      <c r="T2710" s="250">
        <f t="shared" si="225"/>
        <v>0.50456724316393287</v>
      </c>
      <c r="U2710" s="250">
        <f t="shared" si="225"/>
        <v>0.49653512556330304</v>
      </c>
      <c r="V2710" s="250">
        <f t="shared" si="225"/>
        <v>0.49890867942816552</v>
      </c>
      <c r="W2710" s="250">
        <f t="shared" si="209"/>
        <v>0.49653512556330304</v>
      </c>
      <c r="X2710" s="250"/>
      <c r="Y2710" s="250"/>
      <c r="Z2710" s="250"/>
      <c r="AA2710" s="250"/>
    </row>
    <row r="2711" spans="1:27" ht="14.25" hidden="1" customHeight="1">
      <c r="A2711" s="120">
        <v>0.28999999999999998</v>
      </c>
      <c r="B2711" s="120">
        <v>0.26</v>
      </c>
      <c r="C2711" s="120">
        <v>0.45</v>
      </c>
      <c r="D2711" s="250">
        <f t="shared" si="222"/>
        <v>0.30906384139976006</v>
      </c>
      <c r="E2711" s="250">
        <f t="shared" si="222"/>
        <v>0.30153609254204006</v>
      </c>
      <c r="F2711" s="250">
        <f t="shared" si="206"/>
        <v>0.30153609254204006</v>
      </c>
      <c r="G2711" s="250"/>
      <c r="H2711" s="250"/>
      <c r="I2711" s="250"/>
      <c r="J2711" s="250">
        <f t="shared" si="223"/>
        <v>0.28940289153919996</v>
      </c>
      <c r="K2711" s="250">
        <f t="shared" si="223"/>
        <v>0.28475171712704</v>
      </c>
      <c r="L2711" s="250">
        <f t="shared" si="207"/>
        <v>0.28475171712704</v>
      </c>
      <c r="M2711" s="250"/>
      <c r="N2711" s="250"/>
      <c r="O2711" s="250"/>
      <c r="P2711" s="250">
        <f t="shared" si="224"/>
        <v>0.34133398334459997</v>
      </c>
      <c r="Q2711" s="250">
        <f t="shared" si="224"/>
        <v>0.34421566149287997</v>
      </c>
      <c r="R2711" s="250">
        <f t="shared" si="208"/>
        <v>0.34133398334459997</v>
      </c>
      <c r="S2711" s="250"/>
      <c r="T2711" s="250">
        <f t="shared" si="225"/>
        <v>0.50413731992312172</v>
      </c>
      <c r="U2711" s="250">
        <f t="shared" si="225"/>
        <v>0.49674380427153841</v>
      </c>
      <c r="V2711" s="250">
        <f t="shared" si="225"/>
        <v>0.4991173437056815</v>
      </c>
      <c r="W2711" s="250">
        <f t="shared" si="209"/>
        <v>0.49674380427153841</v>
      </c>
      <c r="X2711" s="250"/>
      <c r="Y2711" s="250"/>
      <c r="Z2711" s="250"/>
      <c r="AA2711" s="250"/>
    </row>
    <row r="2712" spans="1:27" ht="14.25" hidden="1" customHeight="1">
      <c r="A2712" s="120">
        <v>0.28999999999999998</v>
      </c>
      <c r="B2712" s="120">
        <v>0.27</v>
      </c>
      <c r="C2712" s="120">
        <v>0.44</v>
      </c>
      <c r="D2712" s="250">
        <f t="shared" si="222"/>
        <v>0.30871657696052002</v>
      </c>
      <c r="E2712" s="250">
        <f t="shared" si="222"/>
        <v>0.30185507396204003</v>
      </c>
      <c r="F2712" s="250">
        <f t="shared" ref="F2712:F2966" si="226">MIN(D2712:E2712)</f>
        <v>0.30185507396204003</v>
      </c>
      <c r="G2712" s="250"/>
      <c r="H2712" s="250"/>
      <c r="I2712" s="250"/>
      <c r="J2712" s="250">
        <f t="shared" si="223"/>
        <v>0.28908561135344002</v>
      </c>
      <c r="K2712" s="250">
        <f t="shared" si="223"/>
        <v>0.28507069854703998</v>
      </c>
      <c r="L2712" s="250">
        <f t="shared" ref="L2712:L2966" si="227">MIN(J2712:K2712)</f>
        <v>0.28507069854703998</v>
      </c>
      <c r="M2712" s="250"/>
      <c r="N2712" s="250"/>
      <c r="O2712" s="250"/>
      <c r="P2712" s="250">
        <f t="shared" si="224"/>
        <v>0.34134015031872</v>
      </c>
      <c r="Q2712" s="250">
        <f t="shared" si="224"/>
        <v>0.34420949451875998</v>
      </c>
      <c r="R2712" s="250">
        <f t="shared" ref="R2712:R2966" si="228">MIN(P2712:Q2712)</f>
        <v>0.34134015031872</v>
      </c>
      <c r="S2712" s="250"/>
      <c r="T2712" s="250">
        <f t="shared" si="225"/>
        <v>0.50370739668231057</v>
      </c>
      <c r="U2712" s="250">
        <f t="shared" si="225"/>
        <v>0.49695248297977379</v>
      </c>
      <c r="V2712" s="250">
        <f t="shared" si="225"/>
        <v>0.49932600798319748</v>
      </c>
      <c r="W2712" s="250">
        <f t="shared" ref="W2712:W2966" si="229">MIN(T2712:V2712)</f>
        <v>0.49695248297977379</v>
      </c>
      <c r="X2712" s="250"/>
      <c r="Y2712" s="250"/>
      <c r="Z2712" s="250"/>
      <c r="AA2712" s="250"/>
    </row>
    <row r="2713" spans="1:27" ht="14.25" hidden="1" customHeight="1">
      <c r="A2713" s="120">
        <v>0.28999999999999998</v>
      </c>
      <c r="B2713" s="120">
        <v>0.28000000000000003</v>
      </c>
      <c r="C2713" s="120">
        <v>0.43</v>
      </c>
      <c r="D2713" s="250">
        <f t="shared" si="222"/>
        <v>0.30836931252127997</v>
      </c>
      <c r="E2713" s="250">
        <f t="shared" si="222"/>
        <v>0.30217405538204001</v>
      </c>
      <c r="F2713" s="250">
        <f t="shared" si="226"/>
        <v>0.30217405538204001</v>
      </c>
      <c r="G2713" s="250"/>
      <c r="H2713" s="250"/>
      <c r="I2713" s="250"/>
      <c r="J2713" s="250">
        <f t="shared" si="223"/>
        <v>0.28876833116767997</v>
      </c>
      <c r="K2713" s="250">
        <f t="shared" si="223"/>
        <v>0.28538967996704001</v>
      </c>
      <c r="L2713" s="250">
        <f t="shared" si="227"/>
        <v>0.28538967996704001</v>
      </c>
      <c r="M2713" s="250"/>
      <c r="N2713" s="250"/>
      <c r="O2713" s="250"/>
      <c r="P2713" s="250">
        <f t="shared" si="224"/>
        <v>0.34134631729283998</v>
      </c>
      <c r="Q2713" s="250">
        <f t="shared" si="224"/>
        <v>0.34420332754464</v>
      </c>
      <c r="R2713" s="250">
        <f t="shared" si="228"/>
        <v>0.34134631729283998</v>
      </c>
      <c r="S2713" s="250"/>
      <c r="T2713" s="250">
        <f t="shared" si="225"/>
        <v>0.50327747344149942</v>
      </c>
      <c r="U2713" s="250">
        <f t="shared" si="225"/>
        <v>0.49716116168800917</v>
      </c>
      <c r="V2713" s="250">
        <f t="shared" si="225"/>
        <v>0.49953467226071341</v>
      </c>
      <c r="W2713" s="250">
        <f t="shared" si="229"/>
        <v>0.49716116168800917</v>
      </c>
      <c r="X2713" s="250"/>
      <c r="Y2713" s="250"/>
      <c r="Z2713" s="250"/>
      <c r="AA2713" s="250"/>
    </row>
    <row r="2714" spans="1:27" ht="14.25" hidden="1" customHeight="1">
      <c r="A2714" s="120">
        <v>0.28999999999999998</v>
      </c>
      <c r="B2714" s="120">
        <v>0.28999999999999998</v>
      </c>
      <c r="C2714" s="120">
        <v>0.42</v>
      </c>
      <c r="D2714" s="250">
        <f t="shared" si="222"/>
        <v>0.30802204808203998</v>
      </c>
      <c r="E2714" s="250">
        <f t="shared" si="222"/>
        <v>0.30249303680203998</v>
      </c>
      <c r="F2714" s="250">
        <f t="shared" si="226"/>
        <v>0.30249303680203998</v>
      </c>
      <c r="G2714" s="250"/>
      <c r="H2714" s="250"/>
      <c r="I2714" s="250"/>
      <c r="J2714" s="250">
        <f t="shared" si="223"/>
        <v>0.28845105098192003</v>
      </c>
      <c r="K2714" s="250">
        <f t="shared" si="223"/>
        <v>0.28570866138703999</v>
      </c>
      <c r="L2714" s="250">
        <f t="shared" si="227"/>
        <v>0.28570866138703999</v>
      </c>
      <c r="M2714" s="250"/>
      <c r="N2714" s="250"/>
      <c r="O2714" s="250"/>
      <c r="P2714" s="250">
        <f t="shared" si="224"/>
        <v>0.34135248426695997</v>
      </c>
      <c r="Q2714" s="250">
        <f t="shared" si="224"/>
        <v>0.34419716057051997</v>
      </c>
      <c r="R2714" s="250">
        <f t="shared" si="228"/>
        <v>0.34135248426695997</v>
      </c>
      <c r="S2714" s="250"/>
      <c r="T2714" s="250">
        <f t="shared" si="225"/>
        <v>0.50284755020068816</v>
      </c>
      <c r="U2714" s="250">
        <f t="shared" si="225"/>
        <v>0.49736984039624454</v>
      </c>
      <c r="V2714" s="250">
        <f t="shared" si="225"/>
        <v>0.49974333653822944</v>
      </c>
      <c r="W2714" s="250">
        <f t="shared" si="229"/>
        <v>0.49736984039624454</v>
      </c>
      <c r="X2714" s="250"/>
      <c r="Y2714" s="250"/>
      <c r="Z2714" s="250"/>
      <c r="AA2714" s="250"/>
    </row>
    <row r="2715" spans="1:27" ht="14.25" hidden="1" customHeight="1">
      <c r="A2715" s="120">
        <v>0.28999999999999998</v>
      </c>
      <c r="B2715" s="120">
        <v>0.3</v>
      </c>
      <c r="C2715" s="120">
        <v>0.41</v>
      </c>
      <c r="D2715" s="250">
        <f t="shared" si="222"/>
        <v>0.30767478364279999</v>
      </c>
      <c r="E2715" s="250">
        <f t="shared" si="222"/>
        <v>0.30281201822203996</v>
      </c>
      <c r="F2715" s="250">
        <f t="shared" si="226"/>
        <v>0.30281201822203996</v>
      </c>
      <c r="G2715" s="250"/>
      <c r="H2715" s="250"/>
      <c r="I2715" s="250"/>
      <c r="J2715" s="250">
        <f t="shared" si="223"/>
        <v>0.28813377079615998</v>
      </c>
      <c r="K2715" s="250">
        <f t="shared" si="223"/>
        <v>0.28602764280704002</v>
      </c>
      <c r="L2715" s="250">
        <f t="shared" si="227"/>
        <v>0.28602764280704002</v>
      </c>
      <c r="M2715" s="250"/>
      <c r="N2715" s="250"/>
      <c r="O2715" s="250"/>
      <c r="P2715" s="250">
        <f t="shared" si="224"/>
        <v>0.34135865124108</v>
      </c>
      <c r="Q2715" s="250">
        <f t="shared" si="224"/>
        <v>0.34419099359639999</v>
      </c>
      <c r="R2715" s="250">
        <f t="shared" si="228"/>
        <v>0.34135865124108</v>
      </c>
      <c r="S2715" s="250"/>
      <c r="T2715" s="250">
        <f t="shared" si="225"/>
        <v>0.50241762695987702</v>
      </c>
      <c r="U2715" s="250">
        <f t="shared" si="225"/>
        <v>0.49757851910447998</v>
      </c>
      <c r="V2715" s="250">
        <f t="shared" si="225"/>
        <v>0.49995200081574531</v>
      </c>
      <c r="W2715" s="250">
        <f t="shared" si="229"/>
        <v>0.49757851910447998</v>
      </c>
      <c r="X2715" s="250"/>
      <c r="Y2715" s="250"/>
      <c r="Z2715" s="250"/>
      <c r="AA2715" s="250"/>
    </row>
    <row r="2716" spans="1:27" ht="14.25" hidden="1" customHeight="1">
      <c r="A2716" s="120">
        <v>0.28999999999999998</v>
      </c>
      <c r="B2716" s="120">
        <v>0.31</v>
      </c>
      <c r="C2716" s="120">
        <v>0.4</v>
      </c>
      <c r="D2716" s="250">
        <f t="shared" si="222"/>
        <v>0.30732751920356005</v>
      </c>
      <c r="E2716" s="250">
        <f t="shared" si="222"/>
        <v>0.30313099964203999</v>
      </c>
      <c r="F2716" s="250">
        <f t="shared" si="226"/>
        <v>0.30313099964203999</v>
      </c>
      <c r="G2716" s="250"/>
      <c r="H2716" s="250"/>
      <c r="I2716" s="250"/>
      <c r="J2716" s="250">
        <f t="shared" si="223"/>
        <v>0.28781649061039999</v>
      </c>
      <c r="K2716" s="250">
        <f t="shared" si="223"/>
        <v>0.28634662422703999</v>
      </c>
      <c r="L2716" s="250">
        <f t="shared" si="227"/>
        <v>0.28634662422703999</v>
      </c>
      <c r="M2716" s="250"/>
      <c r="N2716" s="250"/>
      <c r="O2716" s="250"/>
      <c r="P2716" s="250">
        <f t="shared" si="224"/>
        <v>0.34136481821520004</v>
      </c>
      <c r="Q2716" s="250">
        <f t="shared" si="224"/>
        <v>0.34418482662228</v>
      </c>
      <c r="R2716" s="250">
        <f t="shared" si="228"/>
        <v>0.34136481821520004</v>
      </c>
      <c r="S2716" s="250"/>
      <c r="T2716" s="250">
        <f t="shared" si="225"/>
        <v>0.50198770371906587</v>
      </c>
      <c r="U2716" s="250">
        <f t="shared" si="225"/>
        <v>0.49778719781271541</v>
      </c>
      <c r="V2716" s="250">
        <f t="shared" si="225"/>
        <v>0.50016066509326129</v>
      </c>
      <c r="W2716" s="250">
        <f t="shared" si="229"/>
        <v>0.49778719781271541</v>
      </c>
      <c r="X2716" s="250"/>
      <c r="Y2716" s="250"/>
      <c r="Z2716" s="250"/>
      <c r="AA2716" s="250"/>
    </row>
    <row r="2717" spans="1:27" ht="14.25" hidden="1" customHeight="1">
      <c r="A2717" s="120">
        <v>0.28999999999999998</v>
      </c>
      <c r="B2717" s="120">
        <v>0.32</v>
      </c>
      <c r="C2717" s="120">
        <v>0.39</v>
      </c>
      <c r="D2717" s="250">
        <f t="shared" si="222"/>
        <v>0.30698025476432</v>
      </c>
      <c r="E2717" s="250">
        <f t="shared" si="222"/>
        <v>0.30344998106204002</v>
      </c>
      <c r="F2717" s="250">
        <f t="shared" si="226"/>
        <v>0.30344998106204002</v>
      </c>
      <c r="G2717" s="250"/>
      <c r="H2717" s="250"/>
      <c r="I2717" s="250"/>
      <c r="J2717" s="250">
        <f t="shared" si="223"/>
        <v>0.28749921042463999</v>
      </c>
      <c r="K2717" s="250">
        <f t="shared" si="223"/>
        <v>0.28666560564704002</v>
      </c>
      <c r="L2717" s="250">
        <f t="shared" si="227"/>
        <v>0.28666560564704002</v>
      </c>
      <c r="M2717" s="250"/>
      <c r="N2717" s="250"/>
      <c r="O2717" s="250"/>
      <c r="P2717" s="250">
        <f t="shared" si="224"/>
        <v>0.34137098518931996</v>
      </c>
      <c r="Q2717" s="250">
        <f t="shared" si="224"/>
        <v>0.34417865964815997</v>
      </c>
      <c r="R2717" s="250">
        <f t="shared" si="228"/>
        <v>0.34137098518931996</v>
      </c>
      <c r="S2717" s="250"/>
      <c r="T2717" s="250">
        <f t="shared" si="225"/>
        <v>0.50155778047825472</v>
      </c>
      <c r="U2717" s="250">
        <f t="shared" si="225"/>
        <v>0.4979958765209509</v>
      </c>
      <c r="V2717" s="250">
        <f t="shared" si="225"/>
        <v>0.50036932937077727</v>
      </c>
      <c r="W2717" s="250">
        <f t="shared" si="229"/>
        <v>0.4979958765209509</v>
      </c>
      <c r="X2717" s="250"/>
      <c r="Y2717" s="250"/>
      <c r="Z2717" s="250"/>
      <c r="AA2717" s="250"/>
    </row>
    <row r="2718" spans="1:27" ht="14.25" hidden="1" customHeight="1">
      <c r="A2718" s="120">
        <v>0.28999999999999998</v>
      </c>
      <c r="B2718" s="120">
        <v>0.33</v>
      </c>
      <c r="C2718" s="120">
        <v>0.38</v>
      </c>
      <c r="D2718" s="250">
        <f t="shared" si="222"/>
        <v>0.30663299032508001</v>
      </c>
      <c r="E2718" s="250">
        <f t="shared" si="222"/>
        <v>0.30376896248203999</v>
      </c>
      <c r="F2718" s="250">
        <f t="shared" si="226"/>
        <v>0.30376896248203999</v>
      </c>
      <c r="G2718" s="250"/>
      <c r="H2718" s="250"/>
      <c r="I2718" s="250"/>
      <c r="J2718" s="250">
        <f t="shared" si="223"/>
        <v>0.28718193023888</v>
      </c>
      <c r="K2718" s="250">
        <f t="shared" si="223"/>
        <v>0.28698458706704</v>
      </c>
      <c r="L2718" s="250">
        <f t="shared" si="227"/>
        <v>0.28698458706704</v>
      </c>
      <c r="M2718" s="250"/>
      <c r="N2718" s="250"/>
      <c r="O2718" s="250"/>
      <c r="P2718" s="250">
        <f t="shared" si="224"/>
        <v>0.34137715216344</v>
      </c>
      <c r="Q2718" s="250">
        <f t="shared" si="224"/>
        <v>0.34417249267403999</v>
      </c>
      <c r="R2718" s="250">
        <f t="shared" si="228"/>
        <v>0.34137715216344</v>
      </c>
      <c r="S2718" s="250"/>
      <c r="T2718" s="250">
        <f t="shared" si="225"/>
        <v>0.50112785723744357</v>
      </c>
      <c r="U2718" s="250">
        <f t="shared" si="225"/>
        <v>0.49820455522918627</v>
      </c>
      <c r="V2718" s="250">
        <f t="shared" si="225"/>
        <v>0.50057799364829325</v>
      </c>
      <c r="W2718" s="250">
        <f t="shared" si="229"/>
        <v>0.49820455522918627</v>
      </c>
      <c r="X2718" s="250"/>
      <c r="Y2718" s="250"/>
      <c r="Z2718" s="250"/>
      <c r="AA2718" s="250"/>
    </row>
    <row r="2719" spans="1:27" ht="14.25" hidden="1" customHeight="1">
      <c r="A2719" s="120">
        <v>0.28999999999999998</v>
      </c>
      <c r="B2719" s="120">
        <v>0.34</v>
      </c>
      <c r="C2719" s="120">
        <v>0.37</v>
      </c>
      <c r="D2719" s="250">
        <f t="shared" si="222"/>
        <v>0.30628572588584002</v>
      </c>
      <c r="E2719" s="250">
        <f t="shared" si="222"/>
        <v>0.30408794390204003</v>
      </c>
      <c r="F2719" s="250">
        <f t="shared" si="226"/>
        <v>0.30408794390204003</v>
      </c>
      <c r="G2719" s="250"/>
      <c r="H2719" s="250"/>
      <c r="I2719" s="250"/>
      <c r="J2719" s="250">
        <f t="shared" si="223"/>
        <v>0.28686465005312001</v>
      </c>
      <c r="K2719" s="250">
        <f t="shared" si="223"/>
        <v>0.28730356848703997</v>
      </c>
      <c r="L2719" s="250">
        <f t="shared" si="227"/>
        <v>0.28686465005312001</v>
      </c>
      <c r="M2719" s="250"/>
      <c r="N2719" s="250"/>
      <c r="O2719" s="250"/>
      <c r="P2719" s="250">
        <f t="shared" si="224"/>
        <v>0.34138331913755998</v>
      </c>
      <c r="Q2719" s="250">
        <f t="shared" si="224"/>
        <v>0.34416632569992001</v>
      </c>
      <c r="R2719" s="250">
        <f t="shared" si="228"/>
        <v>0.34138331913755998</v>
      </c>
      <c r="S2719" s="250"/>
      <c r="T2719" s="250">
        <f t="shared" si="225"/>
        <v>0.50069793399663243</v>
      </c>
      <c r="U2719" s="250">
        <f t="shared" si="225"/>
        <v>0.49841323393742165</v>
      </c>
      <c r="V2719" s="250">
        <f t="shared" si="225"/>
        <v>0.50078665792580923</v>
      </c>
      <c r="W2719" s="250">
        <f t="shared" si="229"/>
        <v>0.49841323393742165</v>
      </c>
      <c r="X2719" s="250"/>
      <c r="Y2719" s="250"/>
      <c r="Z2719" s="250"/>
      <c r="AA2719" s="250"/>
    </row>
    <row r="2720" spans="1:27" ht="14.25" hidden="1" customHeight="1">
      <c r="A2720" s="120">
        <v>0.28999999999999998</v>
      </c>
      <c r="B2720" s="120">
        <v>0.35</v>
      </c>
      <c r="C2720" s="120">
        <v>0.36</v>
      </c>
      <c r="D2720" s="250">
        <f t="shared" si="222"/>
        <v>0.30593846144659997</v>
      </c>
      <c r="E2720" s="250">
        <f t="shared" si="222"/>
        <v>0.30440692532204</v>
      </c>
      <c r="F2720" s="250">
        <f t="shared" si="226"/>
        <v>0.30440692532204</v>
      </c>
      <c r="G2720" s="250"/>
      <c r="H2720" s="250"/>
      <c r="I2720" s="250"/>
      <c r="J2720" s="250">
        <f t="shared" si="223"/>
        <v>0.28654736986735996</v>
      </c>
      <c r="K2720" s="250">
        <f t="shared" si="223"/>
        <v>0.28762254990704</v>
      </c>
      <c r="L2720" s="250">
        <f t="shared" si="227"/>
        <v>0.28654736986735996</v>
      </c>
      <c r="M2720" s="250"/>
      <c r="N2720" s="250"/>
      <c r="O2720" s="250"/>
      <c r="P2720" s="250">
        <f t="shared" si="224"/>
        <v>0.34138948611167996</v>
      </c>
      <c r="Q2720" s="250">
        <f t="shared" si="224"/>
        <v>0.34416015872579997</v>
      </c>
      <c r="R2720" s="250">
        <f t="shared" si="228"/>
        <v>0.34138948611167996</v>
      </c>
      <c r="S2720" s="250"/>
      <c r="T2720" s="250">
        <f t="shared" si="225"/>
        <v>0.50026801075582117</v>
      </c>
      <c r="U2720" s="250">
        <f t="shared" si="225"/>
        <v>0.49862191264565703</v>
      </c>
      <c r="V2720" s="250">
        <f t="shared" si="225"/>
        <v>0.5009953222033251</v>
      </c>
      <c r="W2720" s="250">
        <f t="shared" si="229"/>
        <v>0.49862191264565703</v>
      </c>
      <c r="X2720" s="250"/>
      <c r="Y2720" s="250"/>
      <c r="Z2720" s="250"/>
      <c r="AA2720" s="250"/>
    </row>
    <row r="2721" spans="1:27" ht="14.25" hidden="1" customHeight="1">
      <c r="A2721" s="120">
        <v>0.28999999999999998</v>
      </c>
      <c r="B2721" s="120">
        <v>0.36</v>
      </c>
      <c r="C2721" s="120">
        <v>0.35</v>
      </c>
      <c r="D2721" s="250">
        <f t="shared" si="222"/>
        <v>0.30559119700736004</v>
      </c>
      <c r="E2721" s="250">
        <f t="shared" si="222"/>
        <v>0.30472590674204003</v>
      </c>
      <c r="F2721" s="250">
        <f t="shared" si="226"/>
        <v>0.30472590674204003</v>
      </c>
      <c r="G2721" s="250"/>
      <c r="H2721" s="250"/>
      <c r="I2721" s="250"/>
      <c r="J2721" s="250">
        <f t="shared" si="223"/>
        <v>0.28623008968160002</v>
      </c>
      <c r="K2721" s="250">
        <f t="shared" si="223"/>
        <v>0.28794153132703998</v>
      </c>
      <c r="L2721" s="250">
        <f t="shared" si="227"/>
        <v>0.28623008968160002</v>
      </c>
      <c r="M2721" s="250"/>
      <c r="N2721" s="250"/>
      <c r="O2721" s="250"/>
      <c r="P2721" s="250">
        <f t="shared" si="224"/>
        <v>0.3413956530858</v>
      </c>
      <c r="Q2721" s="250">
        <f t="shared" si="224"/>
        <v>0.34415399175167999</v>
      </c>
      <c r="R2721" s="250">
        <f t="shared" si="228"/>
        <v>0.3413956530858</v>
      </c>
      <c r="S2721" s="250"/>
      <c r="T2721" s="250">
        <f t="shared" si="225"/>
        <v>0.49983808751501002</v>
      </c>
      <c r="U2721" s="250">
        <f t="shared" si="225"/>
        <v>0.49883059135389241</v>
      </c>
      <c r="V2721" s="250">
        <f t="shared" si="225"/>
        <v>0.50120398648084108</v>
      </c>
      <c r="W2721" s="250">
        <f t="shared" si="229"/>
        <v>0.49883059135389241</v>
      </c>
      <c r="X2721" s="250"/>
      <c r="Y2721" s="250"/>
      <c r="Z2721" s="250"/>
      <c r="AA2721" s="250"/>
    </row>
    <row r="2722" spans="1:27" ht="14.25" hidden="1" customHeight="1">
      <c r="A2722" s="120">
        <v>0.28999999999999998</v>
      </c>
      <c r="B2722" s="120">
        <v>0.37</v>
      </c>
      <c r="C2722" s="120">
        <v>0.34</v>
      </c>
      <c r="D2722" s="250">
        <f t="shared" ref="D2722:E2785" si="230">$A2722*B$157+$B2722*B$158+$C2722*B$159</f>
        <v>0.30524393256812005</v>
      </c>
      <c r="E2722" s="250">
        <f t="shared" si="230"/>
        <v>0.30504488816204001</v>
      </c>
      <c r="F2722" s="250">
        <f t="shared" si="226"/>
        <v>0.30504488816204001</v>
      </c>
      <c r="G2722" s="250"/>
      <c r="H2722" s="250"/>
      <c r="I2722" s="250"/>
      <c r="J2722" s="250">
        <f t="shared" ref="J2722:K2785" si="231">$A2722*H$157+$B2722*H$158+$C2722*H$159</f>
        <v>0.28591280949584003</v>
      </c>
      <c r="K2722" s="250">
        <f t="shared" si="231"/>
        <v>0.28826051274704001</v>
      </c>
      <c r="L2722" s="250">
        <f t="shared" si="227"/>
        <v>0.28591280949584003</v>
      </c>
      <c r="M2722" s="250"/>
      <c r="N2722" s="250"/>
      <c r="O2722" s="250"/>
      <c r="P2722" s="250">
        <f t="shared" ref="P2722:Q2785" si="232">$A2722*N$157+$B2722*N$158+$C2722*N$159</f>
        <v>0.34140182005991998</v>
      </c>
      <c r="Q2722" s="250">
        <f t="shared" si="232"/>
        <v>0.34414782477756001</v>
      </c>
      <c r="R2722" s="250">
        <f t="shared" si="228"/>
        <v>0.34140182005991998</v>
      </c>
      <c r="S2722" s="250"/>
      <c r="T2722" s="250">
        <f t="shared" ref="T2722:V2785" si="233">$A2722*I$3+$B2722*I$4+$C2722*I$5</f>
        <v>0.49940816427419887</v>
      </c>
      <c r="U2722" s="250">
        <f t="shared" si="233"/>
        <v>0.49903927006212778</v>
      </c>
      <c r="V2722" s="250">
        <f t="shared" si="233"/>
        <v>0.50141265075835706</v>
      </c>
      <c r="W2722" s="250">
        <f t="shared" si="229"/>
        <v>0.49903927006212778</v>
      </c>
      <c r="X2722" s="250"/>
      <c r="Y2722" s="250"/>
      <c r="Z2722" s="250"/>
      <c r="AA2722" s="250"/>
    </row>
    <row r="2723" spans="1:27" ht="14.25" hidden="1" customHeight="1">
      <c r="A2723" s="120">
        <v>0.28999999999999998</v>
      </c>
      <c r="B2723" s="120">
        <v>0.38</v>
      </c>
      <c r="C2723" s="120">
        <v>0.33</v>
      </c>
      <c r="D2723" s="250">
        <f t="shared" si="230"/>
        <v>0.30489666812888</v>
      </c>
      <c r="E2723" s="250">
        <f t="shared" si="230"/>
        <v>0.30536386958203998</v>
      </c>
      <c r="F2723" s="250">
        <f t="shared" si="226"/>
        <v>0.30489666812888</v>
      </c>
      <c r="G2723" s="250"/>
      <c r="H2723" s="250"/>
      <c r="I2723" s="250"/>
      <c r="J2723" s="250">
        <f t="shared" si="231"/>
        <v>0.28559552931008003</v>
      </c>
      <c r="K2723" s="250">
        <f t="shared" si="231"/>
        <v>0.28857949416703998</v>
      </c>
      <c r="L2723" s="250">
        <f t="shared" si="227"/>
        <v>0.28559552931008003</v>
      </c>
      <c r="M2723" s="250"/>
      <c r="N2723" s="250"/>
      <c r="O2723" s="250"/>
      <c r="P2723" s="250">
        <f t="shared" si="232"/>
        <v>0.34140798703403996</v>
      </c>
      <c r="Q2723" s="250">
        <f t="shared" si="232"/>
        <v>0.34414165780343997</v>
      </c>
      <c r="R2723" s="250">
        <f t="shared" si="228"/>
        <v>0.34140798703403996</v>
      </c>
      <c r="S2723" s="250"/>
      <c r="T2723" s="250">
        <f t="shared" si="233"/>
        <v>0.49897824103338773</v>
      </c>
      <c r="U2723" s="250">
        <f t="shared" si="233"/>
        <v>0.49924794877036327</v>
      </c>
      <c r="V2723" s="250">
        <f t="shared" si="233"/>
        <v>0.50162131503587304</v>
      </c>
      <c r="W2723" s="250">
        <f t="shared" si="229"/>
        <v>0.49897824103338773</v>
      </c>
      <c r="X2723" s="250"/>
      <c r="Y2723" s="250"/>
      <c r="Z2723" s="250"/>
      <c r="AA2723" s="250"/>
    </row>
    <row r="2724" spans="1:27" ht="14.25" hidden="1" customHeight="1">
      <c r="A2724" s="120">
        <v>0.28999999999999998</v>
      </c>
      <c r="B2724" s="120">
        <v>0.39</v>
      </c>
      <c r="C2724" s="120">
        <v>0.32</v>
      </c>
      <c r="D2724" s="250">
        <f t="shared" si="230"/>
        <v>0.30454940368964001</v>
      </c>
      <c r="E2724" s="250">
        <f t="shared" si="230"/>
        <v>0.30568285100204001</v>
      </c>
      <c r="F2724" s="250">
        <f t="shared" si="226"/>
        <v>0.30454940368964001</v>
      </c>
      <c r="G2724" s="250"/>
      <c r="H2724" s="250"/>
      <c r="I2724" s="250"/>
      <c r="J2724" s="250">
        <f t="shared" si="231"/>
        <v>0.28527824912432004</v>
      </c>
      <c r="K2724" s="250">
        <f t="shared" si="231"/>
        <v>0.28889847558703996</v>
      </c>
      <c r="L2724" s="250">
        <f t="shared" si="227"/>
        <v>0.28527824912432004</v>
      </c>
      <c r="M2724" s="250"/>
      <c r="N2724" s="250"/>
      <c r="O2724" s="250"/>
      <c r="P2724" s="250">
        <f t="shared" si="232"/>
        <v>0.34141415400816</v>
      </c>
      <c r="Q2724" s="250">
        <f t="shared" si="232"/>
        <v>0.34413549082931999</v>
      </c>
      <c r="R2724" s="250">
        <f t="shared" si="228"/>
        <v>0.34141415400816</v>
      </c>
      <c r="S2724" s="250"/>
      <c r="T2724" s="250">
        <f t="shared" si="233"/>
        <v>0.49854831779257647</v>
      </c>
      <c r="U2724" s="250">
        <f t="shared" si="233"/>
        <v>0.49945662747859865</v>
      </c>
      <c r="V2724" s="250">
        <f t="shared" si="233"/>
        <v>0.50182997931338902</v>
      </c>
      <c r="W2724" s="250">
        <f t="shared" si="229"/>
        <v>0.49854831779257647</v>
      </c>
      <c r="X2724" s="250"/>
      <c r="Y2724" s="250"/>
      <c r="Z2724" s="250"/>
      <c r="AA2724" s="250"/>
    </row>
    <row r="2725" spans="1:27" ht="14.25" hidden="1" customHeight="1">
      <c r="A2725" s="120">
        <v>0.28999999999999998</v>
      </c>
      <c r="B2725" s="120">
        <v>0.4</v>
      </c>
      <c r="C2725" s="120">
        <v>0.31</v>
      </c>
      <c r="D2725" s="250">
        <f t="shared" si="230"/>
        <v>0.30420213925040002</v>
      </c>
      <c r="E2725" s="250">
        <f t="shared" si="230"/>
        <v>0.30600183242204004</v>
      </c>
      <c r="F2725" s="250">
        <f t="shared" si="226"/>
        <v>0.30420213925040002</v>
      </c>
      <c r="G2725" s="250"/>
      <c r="H2725" s="250"/>
      <c r="I2725" s="250"/>
      <c r="J2725" s="250">
        <f t="shared" si="231"/>
        <v>0.28496096893855999</v>
      </c>
      <c r="K2725" s="250">
        <f t="shared" si="231"/>
        <v>0.28921745700703999</v>
      </c>
      <c r="L2725" s="250">
        <f t="shared" si="227"/>
        <v>0.28496096893855999</v>
      </c>
      <c r="M2725" s="250"/>
      <c r="N2725" s="250"/>
      <c r="O2725" s="250"/>
      <c r="P2725" s="250">
        <f t="shared" si="232"/>
        <v>0.34142032098228003</v>
      </c>
      <c r="Q2725" s="250">
        <f t="shared" si="232"/>
        <v>0.34412932385520001</v>
      </c>
      <c r="R2725" s="250">
        <f t="shared" si="228"/>
        <v>0.34142032098228003</v>
      </c>
      <c r="S2725" s="250"/>
      <c r="T2725" s="250">
        <f t="shared" si="233"/>
        <v>0.49811839455176538</v>
      </c>
      <c r="U2725" s="250">
        <f t="shared" si="233"/>
        <v>0.49966530618683402</v>
      </c>
      <c r="V2725" s="250">
        <f t="shared" si="233"/>
        <v>0.502038643590905</v>
      </c>
      <c r="W2725" s="250">
        <f t="shared" si="229"/>
        <v>0.49811839455176538</v>
      </c>
      <c r="X2725" s="250"/>
      <c r="Y2725" s="250"/>
      <c r="Z2725" s="250"/>
      <c r="AA2725" s="250"/>
    </row>
    <row r="2726" spans="1:27" ht="14.25" hidden="1" customHeight="1">
      <c r="A2726" s="120">
        <v>0.28999999999999998</v>
      </c>
      <c r="B2726" s="120">
        <v>0.41</v>
      </c>
      <c r="C2726" s="120">
        <v>0.3</v>
      </c>
      <c r="D2726" s="250">
        <f t="shared" si="230"/>
        <v>0.30385487481116003</v>
      </c>
      <c r="E2726" s="250">
        <f t="shared" si="230"/>
        <v>0.30632081384204002</v>
      </c>
      <c r="F2726" s="250">
        <f t="shared" si="226"/>
        <v>0.30385487481116003</v>
      </c>
      <c r="G2726" s="250"/>
      <c r="H2726" s="250"/>
      <c r="I2726" s="250"/>
      <c r="J2726" s="250">
        <f t="shared" si="231"/>
        <v>0.28464368875279999</v>
      </c>
      <c r="K2726" s="250">
        <f t="shared" si="231"/>
        <v>0.28953643842703997</v>
      </c>
      <c r="L2726" s="250">
        <f t="shared" si="227"/>
        <v>0.28464368875279999</v>
      </c>
      <c r="M2726" s="250"/>
      <c r="N2726" s="250"/>
      <c r="O2726" s="250"/>
      <c r="P2726" s="250">
        <f t="shared" si="232"/>
        <v>0.34142648795639996</v>
      </c>
      <c r="Q2726" s="250">
        <f t="shared" si="232"/>
        <v>0.34412315688107997</v>
      </c>
      <c r="R2726" s="250">
        <f t="shared" si="228"/>
        <v>0.34142648795639996</v>
      </c>
      <c r="S2726" s="250"/>
      <c r="T2726" s="250">
        <f t="shared" si="233"/>
        <v>0.49768847131095417</v>
      </c>
      <c r="U2726" s="250">
        <f t="shared" si="233"/>
        <v>0.49987398489506946</v>
      </c>
      <c r="V2726" s="250">
        <f t="shared" si="233"/>
        <v>0.50224730786842087</v>
      </c>
      <c r="W2726" s="250">
        <f t="shared" si="229"/>
        <v>0.49768847131095417</v>
      </c>
      <c r="X2726" s="250"/>
      <c r="Y2726" s="250"/>
      <c r="Z2726" s="250"/>
      <c r="AA2726" s="250"/>
    </row>
    <row r="2727" spans="1:27" ht="14.25" hidden="1" customHeight="1">
      <c r="A2727" s="120">
        <v>0.28999999999999998</v>
      </c>
      <c r="B2727" s="120">
        <v>0.42</v>
      </c>
      <c r="C2727" s="120">
        <v>0.28999999999999998</v>
      </c>
      <c r="D2727" s="250">
        <f t="shared" si="230"/>
        <v>0.30350761037192003</v>
      </c>
      <c r="E2727" s="250">
        <f t="shared" si="230"/>
        <v>0.30663979526203999</v>
      </c>
      <c r="F2727" s="250">
        <f t="shared" si="226"/>
        <v>0.30350761037192003</v>
      </c>
      <c r="G2727" s="250"/>
      <c r="H2727" s="250"/>
      <c r="I2727" s="250"/>
      <c r="J2727" s="250">
        <f t="shared" si="231"/>
        <v>0.28432640856703995</v>
      </c>
      <c r="K2727" s="250">
        <f t="shared" si="231"/>
        <v>0.28985541984704</v>
      </c>
      <c r="L2727" s="250">
        <f t="shared" si="227"/>
        <v>0.28432640856703995</v>
      </c>
      <c r="M2727" s="250"/>
      <c r="N2727" s="250"/>
      <c r="O2727" s="250"/>
      <c r="P2727" s="250">
        <f t="shared" si="232"/>
        <v>0.34143265493052</v>
      </c>
      <c r="Q2727" s="250">
        <f t="shared" si="232"/>
        <v>0.34411698990695999</v>
      </c>
      <c r="R2727" s="250">
        <f t="shared" si="228"/>
        <v>0.34143265493052</v>
      </c>
      <c r="S2727" s="250"/>
      <c r="T2727" s="250">
        <f t="shared" si="233"/>
        <v>0.49725854807014297</v>
      </c>
      <c r="U2727" s="250">
        <f t="shared" si="233"/>
        <v>0.50008266360330489</v>
      </c>
      <c r="V2727" s="250">
        <f t="shared" si="233"/>
        <v>0.50245597214593685</v>
      </c>
      <c r="W2727" s="250">
        <f t="shared" si="229"/>
        <v>0.49725854807014297</v>
      </c>
      <c r="X2727" s="250"/>
      <c r="Y2727" s="250"/>
      <c r="Z2727" s="250"/>
      <c r="AA2727" s="250"/>
    </row>
    <row r="2728" spans="1:27" ht="14.25" hidden="1" customHeight="1">
      <c r="A2728" s="120">
        <v>0.28999999999999998</v>
      </c>
      <c r="B2728" s="120">
        <v>0.43</v>
      </c>
      <c r="C2728" s="120">
        <v>0.28000000000000003</v>
      </c>
      <c r="D2728" s="250">
        <f t="shared" si="230"/>
        <v>0.30316034593268004</v>
      </c>
      <c r="E2728" s="250">
        <f t="shared" si="230"/>
        <v>0.30695877668204002</v>
      </c>
      <c r="F2728" s="250">
        <f t="shared" si="226"/>
        <v>0.30316034593268004</v>
      </c>
      <c r="G2728" s="250"/>
      <c r="H2728" s="250"/>
      <c r="I2728" s="250"/>
      <c r="J2728" s="250">
        <f t="shared" si="231"/>
        <v>0.28400912838128001</v>
      </c>
      <c r="K2728" s="250">
        <f t="shared" si="231"/>
        <v>0.29017440126704003</v>
      </c>
      <c r="L2728" s="250">
        <f t="shared" si="227"/>
        <v>0.28400912838128001</v>
      </c>
      <c r="M2728" s="250"/>
      <c r="N2728" s="250"/>
      <c r="O2728" s="250"/>
      <c r="P2728" s="250">
        <f t="shared" si="232"/>
        <v>0.34143882190464003</v>
      </c>
      <c r="Q2728" s="250">
        <f t="shared" si="232"/>
        <v>0.34411082293284001</v>
      </c>
      <c r="R2728" s="250">
        <f t="shared" si="228"/>
        <v>0.34143882190464003</v>
      </c>
      <c r="S2728" s="250"/>
      <c r="T2728" s="250">
        <f t="shared" si="233"/>
        <v>0.49682862482933188</v>
      </c>
      <c r="U2728" s="250">
        <f t="shared" si="233"/>
        <v>0.50029134231154027</v>
      </c>
      <c r="V2728" s="250">
        <f t="shared" si="233"/>
        <v>0.50266463642345283</v>
      </c>
      <c r="W2728" s="250">
        <f t="shared" si="229"/>
        <v>0.49682862482933188</v>
      </c>
      <c r="X2728" s="250"/>
      <c r="Y2728" s="250"/>
      <c r="Z2728" s="250"/>
      <c r="AA2728" s="250"/>
    </row>
    <row r="2729" spans="1:27" ht="14.25" hidden="1" customHeight="1">
      <c r="A2729" s="120">
        <v>0.28999999999999998</v>
      </c>
      <c r="B2729" s="120">
        <v>0.44</v>
      </c>
      <c r="C2729" s="120">
        <v>0.27</v>
      </c>
      <c r="D2729" s="250">
        <f t="shared" si="230"/>
        <v>0.30281308149344</v>
      </c>
      <c r="E2729" s="250">
        <f t="shared" si="230"/>
        <v>0.30727775810204</v>
      </c>
      <c r="F2729" s="250">
        <f t="shared" si="226"/>
        <v>0.30281308149344</v>
      </c>
      <c r="G2729" s="250"/>
      <c r="H2729" s="250"/>
      <c r="I2729" s="250"/>
      <c r="J2729" s="250">
        <f t="shared" si="231"/>
        <v>0.28369184819552001</v>
      </c>
      <c r="K2729" s="250">
        <f t="shared" si="231"/>
        <v>0.29049338268704</v>
      </c>
      <c r="L2729" s="250">
        <f t="shared" si="227"/>
        <v>0.28369184819552001</v>
      </c>
      <c r="M2729" s="250"/>
      <c r="N2729" s="250"/>
      <c r="O2729" s="250"/>
      <c r="P2729" s="250">
        <f t="shared" si="232"/>
        <v>0.34144498887875996</v>
      </c>
      <c r="Q2729" s="250">
        <f t="shared" si="232"/>
        <v>0.34410465595871997</v>
      </c>
      <c r="R2729" s="250">
        <f t="shared" si="228"/>
        <v>0.34144498887875996</v>
      </c>
      <c r="S2729" s="250"/>
      <c r="T2729" s="250">
        <f t="shared" si="233"/>
        <v>0.49639870158852067</v>
      </c>
      <c r="U2729" s="250">
        <f t="shared" si="233"/>
        <v>0.50050002101977564</v>
      </c>
      <c r="V2729" s="250">
        <f t="shared" si="233"/>
        <v>0.50287330070096881</v>
      </c>
      <c r="W2729" s="250">
        <f t="shared" si="229"/>
        <v>0.49639870158852067</v>
      </c>
      <c r="X2729" s="250"/>
      <c r="Y2729" s="250"/>
      <c r="Z2729" s="250"/>
      <c r="AA2729" s="250"/>
    </row>
    <row r="2730" spans="1:27" ht="14.25" hidden="1" customHeight="1">
      <c r="A2730" s="120">
        <v>0.28999999999999998</v>
      </c>
      <c r="B2730" s="120">
        <v>0.45</v>
      </c>
      <c r="C2730" s="120">
        <v>0.26</v>
      </c>
      <c r="D2730" s="250">
        <f t="shared" si="230"/>
        <v>0.3024658170542</v>
      </c>
      <c r="E2730" s="250">
        <f t="shared" si="230"/>
        <v>0.30759673952204003</v>
      </c>
      <c r="F2730" s="250">
        <f t="shared" si="226"/>
        <v>0.3024658170542</v>
      </c>
      <c r="G2730" s="250"/>
      <c r="H2730" s="250"/>
      <c r="I2730" s="250"/>
      <c r="J2730" s="250">
        <f t="shared" si="231"/>
        <v>0.28337456800976002</v>
      </c>
      <c r="K2730" s="250">
        <f t="shared" si="231"/>
        <v>0.29081236410704003</v>
      </c>
      <c r="L2730" s="250">
        <f t="shared" si="227"/>
        <v>0.28337456800976002</v>
      </c>
      <c r="M2730" s="250"/>
      <c r="N2730" s="250"/>
      <c r="O2730" s="250"/>
      <c r="P2730" s="250">
        <f t="shared" si="232"/>
        <v>0.34145115585288</v>
      </c>
      <c r="Q2730" s="250">
        <f t="shared" si="232"/>
        <v>0.34409848898459999</v>
      </c>
      <c r="R2730" s="250">
        <f t="shared" si="228"/>
        <v>0.34145115585288</v>
      </c>
      <c r="S2730" s="250"/>
      <c r="T2730" s="250">
        <f t="shared" si="233"/>
        <v>0.49596877834770958</v>
      </c>
      <c r="U2730" s="250">
        <f t="shared" si="233"/>
        <v>0.50070869972801102</v>
      </c>
      <c r="V2730" s="250">
        <f t="shared" si="233"/>
        <v>0.50308196497848479</v>
      </c>
      <c r="W2730" s="250">
        <f t="shared" si="229"/>
        <v>0.49596877834770958</v>
      </c>
      <c r="X2730" s="250"/>
      <c r="Y2730" s="250"/>
      <c r="Z2730" s="250"/>
      <c r="AA2730" s="250"/>
    </row>
    <row r="2731" spans="1:27" ht="14.25" hidden="1" customHeight="1">
      <c r="A2731" s="120">
        <v>0.28999999999999998</v>
      </c>
      <c r="B2731" s="120">
        <v>0.46</v>
      </c>
      <c r="C2731" s="120">
        <v>0.25</v>
      </c>
      <c r="D2731" s="250">
        <f t="shared" si="230"/>
        <v>0.30211855261496001</v>
      </c>
      <c r="E2731" s="250">
        <f t="shared" si="230"/>
        <v>0.30791572094204001</v>
      </c>
      <c r="F2731" s="250">
        <f t="shared" si="226"/>
        <v>0.30211855261496001</v>
      </c>
      <c r="G2731" s="250"/>
      <c r="H2731" s="250"/>
      <c r="I2731" s="250"/>
      <c r="J2731" s="250">
        <f t="shared" si="231"/>
        <v>0.28305728782400003</v>
      </c>
      <c r="K2731" s="250">
        <f t="shared" si="231"/>
        <v>0.29113134552704001</v>
      </c>
      <c r="L2731" s="250">
        <f t="shared" si="227"/>
        <v>0.28305728782400003</v>
      </c>
      <c r="M2731" s="250"/>
      <c r="N2731" s="250"/>
      <c r="O2731" s="250"/>
      <c r="P2731" s="250">
        <f t="shared" si="232"/>
        <v>0.34145732282699998</v>
      </c>
      <c r="Q2731" s="250">
        <f t="shared" si="232"/>
        <v>0.34409232201048001</v>
      </c>
      <c r="R2731" s="250">
        <f t="shared" si="228"/>
        <v>0.34145732282699998</v>
      </c>
      <c r="S2731" s="250"/>
      <c r="T2731" s="250">
        <f t="shared" si="233"/>
        <v>0.49553885510689838</v>
      </c>
      <c r="U2731" s="250">
        <f t="shared" si="233"/>
        <v>0.5009173784362464</v>
      </c>
      <c r="V2731" s="250">
        <f t="shared" si="233"/>
        <v>0.50329062925600077</v>
      </c>
      <c r="W2731" s="250">
        <f t="shared" si="229"/>
        <v>0.49553885510689838</v>
      </c>
      <c r="X2731" s="250"/>
      <c r="Y2731" s="250"/>
      <c r="Z2731" s="250"/>
      <c r="AA2731" s="250"/>
    </row>
    <row r="2732" spans="1:27" ht="14.25" hidden="1" customHeight="1">
      <c r="A2732" s="120">
        <v>0.28999999999999998</v>
      </c>
      <c r="B2732" s="120">
        <v>0.47</v>
      </c>
      <c r="C2732" s="120">
        <v>0.24</v>
      </c>
      <c r="D2732" s="250">
        <f t="shared" si="230"/>
        <v>0.30177128817572002</v>
      </c>
      <c r="E2732" s="250">
        <f t="shared" si="230"/>
        <v>0.30823470236204004</v>
      </c>
      <c r="F2732" s="250">
        <f t="shared" si="226"/>
        <v>0.30177128817572002</v>
      </c>
      <c r="G2732" s="250"/>
      <c r="H2732" s="250"/>
      <c r="I2732" s="250"/>
      <c r="J2732" s="250">
        <f t="shared" si="231"/>
        <v>0.28274000763823998</v>
      </c>
      <c r="K2732" s="250">
        <f t="shared" si="231"/>
        <v>0.29145032694703998</v>
      </c>
      <c r="L2732" s="250">
        <f t="shared" si="227"/>
        <v>0.28274000763823998</v>
      </c>
      <c r="M2732" s="250"/>
      <c r="N2732" s="250"/>
      <c r="O2732" s="250"/>
      <c r="P2732" s="250">
        <f t="shared" si="232"/>
        <v>0.34146348980112001</v>
      </c>
      <c r="Q2732" s="250">
        <f t="shared" si="232"/>
        <v>0.34408615503635998</v>
      </c>
      <c r="R2732" s="250">
        <f t="shared" si="228"/>
        <v>0.34146348980112001</v>
      </c>
      <c r="S2732" s="250"/>
      <c r="T2732" s="250">
        <f t="shared" si="233"/>
        <v>0.49510893186608718</v>
      </c>
      <c r="U2732" s="250">
        <f t="shared" si="233"/>
        <v>0.50112605714448177</v>
      </c>
      <c r="V2732" s="250">
        <f t="shared" si="233"/>
        <v>0.50349929353351663</v>
      </c>
      <c r="W2732" s="250">
        <f t="shared" si="229"/>
        <v>0.49510893186608718</v>
      </c>
      <c r="X2732" s="250"/>
      <c r="Y2732" s="250"/>
      <c r="Z2732" s="250"/>
      <c r="AA2732" s="250"/>
    </row>
    <row r="2733" spans="1:27" ht="14.25" hidden="1" customHeight="1">
      <c r="A2733" s="120">
        <v>0.28999999999999998</v>
      </c>
      <c r="B2733" s="120">
        <v>0.48</v>
      </c>
      <c r="C2733" s="120">
        <v>0.23</v>
      </c>
      <c r="D2733" s="250">
        <f t="shared" si="230"/>
        <v>0.30142402373648003</v>
      </c>
      <c r="E2733" s="250">
        <f t="shared" si="230"/>
        <v>0.30855368378204001</v>
      </c>
      <c r="F2733" s="250">
        <f t="shared" si="226"/>
        <v>0.30142402373648003</v>
      </c>
      <c r="G2733" s="250"/>
      <c r="H2733" s="250"/>
      <c r="I2733" s="250"/>
      <c r="J2733" s="250">
        <f t="shared" si="231"/>
        <v>0.28242272745247998</v>
      </c>
      <c r="K2733" s="250">
        <f t="shared" si="231"/>
        <v>0.29176930836704001</v>
      </c>
      <c r="L2733" s="250">
        <f t="shared" si="227"/>
        <v>0.28242272745247998</v>
      </c>
      <c r="M2733" s="250"/>
      <c r="N2733" s="250"/>
      <c r="O2733" s="250"/>
      <c r="P2733" s="250">
        <f t="shared" si="232"/>
        <v>0.34146965677523994</v>
      </c>
      <c r="Q2733" s="250">
        <f t="shared" si="232"/>
        <v>0.34407998806223994</v>
      </c>
      <c r="R2733" s="250">
        <f t="shared" si="228"/>
        <v>0.34146965677523994</v>
      </c>
      <c r="S2733" s="250"/>
      <c r="T2733" s="250">
        <f t="shared" si="233"/>
        <v>0.49467900862527603</v>
      </c>
      <c r="U2733" s="250">
        <f t="shared" si="233"/>
        <v>0.50133473585271726</v>
      </c>
      <c r="V2733" s="250">
        <f t="shared" si="233"/>
        <v>0.50370795781103261</v>
      </c>
      <c r="W2733" s="250">
        <f t="shared" si="229"/>
        <v>0.49467900862527603</v>
      </c>
      <c r="X2733" s="250"/>
      <c r="Y2733" s="250"/>
      <c r="Z2733" s="250"/>
      <c r="AA2733" s="250"/>
    </row>
    <row r="2734" spans="1:27" ht="14.25" hidden="1" customHeight="1">
      <c r="A2734" s="120">
        <v>0.28999999999999998</v>
      </c>
      <c r="B2734" s="120">
        <v>0.49</v>
      </c>
      <c r="C2734" s="120">
        <v>0.22</v>
      </c>
      <c r="D2734" s="250">
        <f t="shared" si="230"/>
        <v>0.30107675929723998</v>
      </c>
      <c r="E2734" s="250">
        <f t="shared" si="230"/>
        <v>0.30887266520204004</v>
      </c>
      <c r="F2734" s="250">
        <f t="shared" si="226"/>
        <v>0.30107675929723998</v>
      </c>
      <c r="G2734" s="250"/>
      <c r="H2734" s="250"/>
      <c r="I2734" s="250"/>
      <c r="J2734" s="250">
        <f t="shared" si="231"/>
        <v>0.28210544726671999</v>
      </c>
      <c r="K2734" s="250">
        <f t="shared" si="231"/>
        <v>0.29208828978703999</v>
      </c>
      <c r="L2734" s="250">
        <f t="shared" si="227"/>
        <v>0.28210544726671999</v>
      </c>
      <c r="M2734" s="250"/>
      <c r="N2734" s="250"/>
      <c r="O2734" s="250"/>
      <c r="P2734" s="250">
        <f t="shared" si="232"/>
        <v>0.34147582374936003</v>
      </c>
      <c r="Q2734" s="250">
        <f t="shared" si="232"/>
        <v>0.34407382108812001</v>
      </c>
      <c r="R2734" s="250">
        <f t="shared" si="228"/>
        <v>0.34147582374936003</v>
      </c>
      <c r="S2734" s="250"/>
      <c r="T2734" s="250">
        <f t="shared" si="233"/>
        <v>0.49424908538446488</v>
      </c>
      <c r="U2734" s="250">
        <f t="shared" si="233"/>
        <v>0.50154341456095264</v>
      </c>
      <c r="V2734" s="250">
        <f t="shared" si="233"/>
        <v>0.50391662208854859</v>
      </c>
      <c r="W2734" s="250">
        <f t="shared" si="229"/>
        <v>0.49424908538446488</v>
      </c>
      <c r="X2734" s="250"/>
      <c r="Y2734" s="250"/>
      <c r="Z2734" s="250"/>
      <c r="AA2734" s="250"/>
    </row>
    <row r="2735" spans="1:27" ht="14.25" hidden="1" customHeight="1">
      <c r="A2735" s="120">
        <v>0.28999999999999998</v>
      </c>
      <c r="B2735" s="120">
        <v>0.5</v>
      </c>
      <c r="C2735" s="120">
        <v>0.21</v>
      </c>
      <c r="D2735" s="250">
        <f t="shared" si="230"/>
        <v>0.30072949485799999</v>
      </c>
      <c r="E2735" s="250">
        <f t="shared" si="230"/>
        <v>0.30919164662204002</v>
      </c>
      <c r="F2735" s="250">
        <f t="shared" si="226"/>
        <v>0.30072949485799999</v>
      </c>
      <c r="G2735" s="250"/>
      <c r="H2735" s="250"/>
      <c r="I2735" s="250"/>
      <c r="J2735" s="250">
        <f t="shared" si="231"/>
        <v>0.28178816708095999</v>
      </c>
      <c r="K2735" s="250">
        <f t="shared" si="231"/>
        <v>0.29240727120704002</v>
      </c>
      <c r="L2735" s="250">
        <f t="shared" si="227"/>
        <v>0.28178816708095999</v>
      </c>
      <c r="M2735" s="250"/>
      <c r="N2735" s="250"/>
      <c r="O2735" s="250"/>
      <c r="P2735" s="250">
        <f t="shared" si="232"/>
        <v>0.34148199072347996</v>
      </c>
      <c r="Q2735" s="250">
        <f t="shared" si="232"/>
        <v>0.34406765411399998</v>
      </c>
      <c r="R2735" s="250">
        <f t="shared" si="228"/>
        <v>0.34148199072347996</v>
      </c>
      <c r="S2735" s="250"/>
      <c r="T2735" s="250">
        <f t="shared" si="233"/>
        <v>0.49381916214365368</v>
      </c>
      <c r="U2735" s="250">
        <f t="shared" si="233"/>
        <v>0.50175209326918802</v>
      </c>
      <c r="V2735" s="250">
        <f t="shared" si="233"/>
        <v>0.50412528636606457</v>
      </c>
      <c r="W2735" s="250">
        <f t="shared" si="229"/>
        <v>0.49381916214365368</v>
      </c>
      <c r="X2735" s="250"/>
      <c r="Y2735" s="250"/>
      <c r="Z2735" s="250"/>
      <c r="AA2735" s="250"/>
    </row>
    <row r="2736" spans="1:27" ht="14.25" hidden="1" customHeight="1">
      <c r="A2736" s="120">
        <v>0.28999999999999998</v>
      </c>
      <c r="B2736" s="120">
        <v>0.51</v>
      </c>
      <c r="C2736" s="120">
        <v>0.2</v>
      </c>
      <c r="D2736" s="250">
        <f t="shared" si="230"/>
        <v>0.30038223041876</v>
      </c>
      <c r="E2736" s="250">
        <f t="shared" si="230"/>
        <v>0.30951062804204005</v>
      </c>
      <c r="F2736" s="250">
        <f t="shared" si="226"/>
        <v>0.30038223041876</v>
      </c>
      <c r="G2736" s="250"/>
      <c r="H2736" s="250"/>
      <c r="I2736" s="250"/>
      <c r="J2736" s="250">
        <f t="shared" si="231"/>
        <v>0.2814708868952</v>
      </c>
      <c r="K2736" s="250">
        <f t="shared" si="231"/>
        <v>0.29272625262704</v>
      </c>
      <c r="L2736" s="250">
        <f t="shared" si="227"/>
        <v>0.2814708868952</v>
      </c>
      <c r="M2736" s="250"/>
      <c r="N2736" s="250"/>
      <c r="O2736" s="250"/>
      <c r="P2736" s="250">
        <f t="shared" si="232"/>
        <v>0.34148815769760005</v>
      </c>
      <c r="Q2736" s="250">
        <f t="shared" si="232"/>
        <v>0.34406148713988</v>
      </c>
      <c r="R2736" s="250">
        <f t="shared" si="228"/>
        <v>0.34148815769760005</v>
      </c>
      <c r="S2736" s="250"/>
      <c r="T2736" s="250">
        <f t="shared" si="233"/>
        <v>0.49338923890284248</v>
      </c>
      <c r="U2736" s="250">
        <f t="shared" si="233"/>
        <v>0.50196077197742339</v>
      </c>
      <c r="V2736" s="250">
        <f t="shared" si="233"/>
        <v>0.50433395064358055</v>
      </c>
      <c r="W2736" s="250">
        <f t="shared" si="229"/>
        <v>0.49338923890284248</v>
      </c>
      <c r="X2736" s="250"/>
      <c r="Y2736" s="250"/>
      <c r="Z2736" s="250"/>
      <c r="AA2736" s="250"/>
    </row>
    <row r="2737" spans="1:27" ht="14.25" hidden="1" customHeight="1">
      <c r="A2737" s="120">
        <v>0.28999999999999998</v>
      </c>
      <c r="B2737" s="120">
        <v>0.52</v>
      </c>
      <c r="C2737" s="120">
        <v>0.19</v>
      </c>
      <c r="D2737" s="250">
        <f t="shared" si="230"/>
        <v>0.30003496597952001</v>
      </c>
      <c r="E2737" s="250">
        <f t="shared" si="230"/>
        <v>0.30982960946204002</v>
      </c>
      <c r="F2737" s="250">
        <f t="shared" si="226"/>
        <v>0.30003496597952001</v>
      </c>
      <c r="G2737" s="250"/>
      <c r="H2737" s="250"/>
      <c r="I2737" s="250"/>
      <c r="J2737" s="250">
        <f t="shared" si="231"/>
        <v>0.28115360670944001</v>
      </c>
      <c r="K2737" s="250">
        <f t="shared" si="231"/>
        <v>0.29304523404703997</v>
      </c>
      <c r="L2737" s="250">
        <f t="shared" si="227"/>
        <v>0.28115360670944001</v>
      </c>
      <c r="M2737" s="250"/>
      <c r="N2737" s="250"/>
      <c r="O2737" s="250"/>
      <c r="P2737" s="250">
        <f t="shared" si="232"/>
        <v>0.34149432467171997</v>
      </c>
      <c r="Q2737" s="250">
        <f t="shared" si="232"/>
        <v>0.34405532016575996</v>
      </c>
      <c r="R2737" s="250">
        <f t="shared" si="228"/>
        <v>0.34149432467171997</v>
      </c>
      <c r="S2737" s="250"/>
      <c r="T2737" s="250">
        <f t="shared" si="233"/>
        <v>0.49295931566203133</v>
      </c>
      <c r="U2737" s="250">
        <f t="shared" si="233"/>
        <v>0.50216945068565888</v>
      </c>
      <c r="V2737" s="250">
        <f t="shared" si="233"/>
        <v>0.50454261492109642</v>
      </c>
      <c r="W2737" s="250">
        <f t="shared" si="229"/>
        <v>0.49295931566203133</v>
      </c>
      <c r="X2737" s="250"/>
      <c r="Y2737" s="250"/>
      <c r="Z2737" s="250"/>
      <c r="AA2737" s="250"/>
    </row>
    <row r="2738" spans="1:27" ht="14.25" hidden="1" customHeight="1">
      <c r="A2738" s="120">
        <v>0.28999999999999998</v>
      </c>
      <c r="B2738" s="120">
        <v>0.53</v>
      </c>
      <c r="C2738" s="120">
        <v>0.18</v>
      </c>
      <c r="D2738" s="250">
        <f t="shared" si="230"/>
        <v>0.29968770154028002</v>
      </c>
      <c r="E2738" s="250">
        <f t="shared" si="230"/>
        <v>0.31014859088204005</v>
      </c>
      <c r="F2738" s="250">
        <f t="shared" si="226"/>
        <v>0.29968770154028002</v>
      </c>
      <c r="G2738" s="250"/>
      <c r="H2738" s="250"/>
      <c r="I2738" s="250"/>
      <c r="J2738" s="250">
        <f t="shared" si="231"/>
        <v>0.28083632652368001</v>
      </c>
      <c r="K2738" s="250">
        <f t="shared" si="231"/>
        <v>0.29336421546704</v>
      </c>
      <c r="L2738" s="250">
        <f t="shared" si="227"/>
        <v>0.28083632652368001</v>
      </c>
      <c r="M2738" s="250"/>
      <c r="N2738" s="250"/>
      <c r="O2738" s="250"/>
      <c r="P2738" s="250">
        <f t="shared" si="232"/>
        <v>0.34150049164584007</v>
      </c>
      <c r="Q2738" s="250">
        <f t="shared" si="232"/>
        <v>0.34404915319163998</v>
      </c>
      <c r="R2738" s="250">
        <f t="shared" si="228"/>
        <v>0.34150049164584007</v>
      </c>
      <c r="S2738" s="250"/>
      <c r="T2738" s="250">
        <f t="shared" si="233"/>
        <v>0.49252939242122018</v>
      </c>
      <c r="U2738" s="250">
        <f t="shared" si="233"/>
        <v>0.50237812939389426</v>
      </c>
      <c r="V2738" s="250">
        <f t="shared" si="233"/>
        <v>0.5047512791986124</v>
      </c>
      <c r="W2738" s="250">
        <f t="shared" si="229"/>
        <v>0.49252939242122018</v>
      </c>
      <c r="X2738" s="250"/>
      <c r="Y2738" s="250"/>
      <c r="Z2738" s="250"/>
      <c r="AA2738" s="250"/>
    </row>
    <row r="2739" spans="1:27" ht="14.25" hidden="1" customHeight="1">
      <c r="A2739" s="120">
        <v>0.28999999999999998</v>
      </c>
      <c r="B2739" s="120">
        <v>0.54</v>
      </c>
      <c r="C2739" s="120">
        <v>0.17</v>
      </c>
      <c r="D2739" s="250">
        <f t="shared" si="230"/>
        <v>0.29934043710104002</v>
      </c>
      <c r="E2739" s="250">
        <f t="shared" si="230"/>
        <v>0.31046757230204003</v>
      </c>
      <c r="F2739" s="250">
        <f t="shared" si="226"/>
        <v>0.29934043710104002</v>
      </c>
      <c r="G2739" s="250"/>
      <c r="H2739" s="250"/>
      <c r="I2739" s="250"/>
      <c r="J2739" s="250">
        <f t="shared" si="231"/>
        <v>0.28051904633792002</v>
      </c>
      <c r="K2739" s="250">
        <f t="shared" si="231"/>
        <v>0.29368319688704003</v>
      </c>
      <c r="L2739" s="250">
        <f t="shared" si="227"/>
        <v>0.28051904633792002</v>
      </c>
      <c r="M2739" s="250"/>
      <c r="N2739" s="250"/>
      <c r="O2739" s="250"/>
      <c r="P2739" s="250">
        <f t="shared" si="232"/>
        <v>0.34150665861995999</v>
      </c>
      <c r="Q2739" s="250">
        <f t="shared" si="232"/>
        <v>0.34404298621752</v>
      </c>
      <c r="R2739" s="250">
        <f t="shared" si="228"/>
        <v>0.34150665861995999</v>
      </c>
      <c r="S2739" s="250"/>
      <c r="T2739" s="250">
        <f t="shared" si="233"/>
        <v>0.49209946918040903</v>
      </c>
      <c r="U2739" s="250">
        <f t="shared" si="233"/>
        <v>0.50258680810212963</v>
      </c>
      <c r="V2739" s="250">
        <f t="shared" si="233"/>
        <v>0.50495994347612838</v>
      </c>
      <c r="W2739" s="250">
        <f t="shared" si="229"/>
        <v>0.49209946918040903</v>
      </c>
      <c r="X2739" s="250"/>
      <c r="Y2739" s="250"/>
      <c r="Z2739" s="250"/>
      <c r="AA2739" s="250"/>
    </row>
    <row r="2740" spans="1:27" ht="14.25" hidden="1" customHeight="1">
      <c r="A2740" s="120">
        <v>0.28999999999999998</v>
      </c>
      <c r="B2740" s="120">
        <v>0.55000000000000004</v>
      </c>
      <c r="C2740" s="120">
        <v>0.16</v>
      </c>
      <c r="D2740" s="250">
        <f t="shared" si="230"/>
        <v>0.29899317266180003</v>
      </c>
      <c r="E2740" s="250">
        <f t="shared" si="230"/>
        <v>0.31078655372204</v>
      </c>
      <c r="F2740" s="250">
        <f t="shared" si="226"/>
        <v>0.29899317266180003</v>
      </c>
      <c r="G2740" s="250"/>
      <c r="H2740" s="250"/>
      <c r="I2740" s="250"/>
      <c r="J2740" s="250">
        <f t="shared" si="231"/>
        <v>0.28020176615216003</v>
      </c>
      <c r="K2740" s="250">
        <f t="shared" si="231"/>
        <v>0.29400217830704001</v>
      </c>
      <c r="L2740" s="250">
        <f t="shared" si="227"/>
        <v>0.28020176615216003</v>
      </c>
      <c r="M2740" s="250"/>
      <c r="N2740" s="250"/>
      <c r="O2740" s="250"/>
      <c r="P2740" s="250">
        <f t="shared" si="232"/>
        <v>0.34151282559408003</v>
      </c>
      <c r="Q2740" s="250">
        <f t="shared" si="232"/>
        <v>0.34403681924340002</v>
      </c>
      <c r="R2740" s="250">
        <f t="shared" si="228"/>
        <v>0.34151282559408003</v>
      </c>
      <c r="S2740" s="250"/>
      <c r="T2740" s="250">
        <f t="shared" si="233"/>
        <v>0.49166954593959783</v>
      </c>
      <c r="U2740" s="250">
        <f t="shared" si="233"/>
        <v>0.50279548681036512</v>
      </c>
      <c r="V2740" s="250">
        <f t="shared" si="233"/>
        <v>0.50516860775364436</v>
      </c>
      <c r="W2740" s="250">
        <f t="shared" si="229"/>
        <v>0.49166954593959783</v>
      </c>
      <c r="X2740" s="250"/>
      <c r="Y2740" s="250"/>
      <c r="Z2740" s="250"/>
      <c r="AA2740" s="250"/>
    </row>
    <row r="2741" spans="1:27" ht="14.25" hidden="1" customHeight="1">
      <c r="A2741" s="120">
        <v>0.28999999999999998</v>
      </c>
      <c r="B2741" s="120">
        <v>0.56000000000000005</v>
      </c>
      <c r="C2741" s="120">
        <v>0.15</v>
      </c>
      <c r="D2741" s="250">
        <f t="shared" si="230"/>
        <v>0.29864590822255999</v>
      </c>
      <c r="E2741" s="250">
        <f t="shared" si="230"/>
        <v>0.31110553514203998</v>
      </c>
      <c r="F2741" s="250">
        <f t="shared" si="226"/>
        <v>0.29864590822255999</v>
      </c>
      <c r="G2741" s="250"/>
      <c r="H2741" s="250"/>
      <c r="I2741" s="250"/>
      <c r="J2741" s="250">
        <f t="shared" si="231"/>
        <v>0.27988448596640003</v>
      </c>
      <c r="K2741" s="250">
        <f t="shared" si="231"/>
        <v>0.29432115972703998</v>
      </c>
      <c r="L2741" s="250">
        <f t="shared" si="227"/>
        <v>0.27988448596640003</v>
      </c>
      <c r="M2741" s="250"/>
      <c r="N2741" s="250"/>
      <c r="O2741" s="250"/>
      <c r="P2741" s="250">
        <f t="shared" si="232"/>
        <v>0.34151899256820001</v>
      </c>
      <c r="Q2741" s="250">
        <f t="shared" si="232"/>
        <v>0.34403065226928004</v>
      </c>
      <c r="R2741" s="250">
        <f t="shared" si="228"/>
        <v>0.34151899256820001</v>
      </c>
      <c r="S2741" s="250"/>
      <c r="T2741" s="250">
        <f t="shared" si="233"/>
        <v>0.49123962269878668</v>
      </c>
      <c r="U2741" s="250">
        <f t="shared" si="233"/>
        <v>0.5030041655186005</v>
      </c>
      <c r="V2741" s="250">
        <f t="shared" si="233"/>
        <v>0.50537727203116034</v>
      </c>
      <c r="W2741" s="250">
        <f t="shared" si="229"/>
        <v>0.49123962269878668</v>
      </c>
      <c r="X2741" s="250"/>
      <c r="Y2741" s="250"/>
      <c r="Z2741" s="250"/>
      <c r="AA2741" s="250"/>
    </row>
    <row r="2742" spans="1:27" ht="14.25" hidden="1" customHeight="1">
      <c r="A2742" s="120">
        <v>0.28999999999999998</v>
      </c>
      <c r="B2742" s="120">
        <v>0.56999999999999995</v>
      </c>
      <c r="C2742" s="120">
        <v>0.14000000000000001</v>
      </c>
      <c r="D2742" s="250">
        <f t="shared" si="230"/>
        <v>0.29829864378332005</v>
      </c>
      <c r="E2742" s="250">
        <f t="shared" si="230"/>
        <v>0.31142451656203995</v>
      </c>
      <c r="F2742" s="250">
        <f t="shared" si="226"/>
        <v>0.29829864378332005</v>
      </c>
      <c r="G2742" s="250"/>
      <c r="H2742" s="250"/>
      <c r="I2742" s="250"/>
      <c r="J2742" s="250">
        <f t="shared" si="231"/>
        <v>0.27956720578063998</v>
      </c>
      <c r="K2742" s="250">
        <f t="shared" si="231"/>
        <v>0.29464014114704001</v>
      </c>
      <c r="L2742" s="250">
        <f t="shared" si="227"/>
        <v>0.27956720578063998</v>
      </c>
      <c r="M2742" s="250"/>
      <c r="N2742" s="250"/>
      <c r="O2742" s="250"/>
      <c r="P2742" s="250">
        <f t="shared" si="232"/>
        <v>0.34152515954231999</v>
      </c>
      <c r="Q2742" s="250">
        <f t="shared" si="232"/>
        <v>0.34402448529515994</v>
      </c>
      <c r="R2742" s="250">
        <f t="shared" si="228"/>
        <v>0.34152515954231999</v>
      </c>
      <c r="S2742" s="250"/>
      <c r="T2742" s="250">
        <f t="shared" si="233"/>
        <v>0.49080969945797548</v>
      </c>
      <c r="U2742" s="250">
        <f t="shared" si="233"/>
        <v>0.50321284422683576</v>
      </c>
      <c r="V2742" s="250">
        <f t="shared" si="233"/>
        <v>0.50558593630867632</v>
      </c>
      <c r="W2742" s="250">
        <f t="shared" si="229"/>
        <v>0.49080969945797548</v>
      </c>
      <c r="X2742" s="250"/>
      <c r="Y2742" s="250"/>
      <c r="Z2742" s="250"/>
      <c r="AA2742" s="250"/>
    </row>
    <row r="2743" spans="1:27" ht="14.25" hidden="1" customHeight="1">
      <c r="A2743" s="120">
        <v>0.28999999999999998</v>
      </c>
      <c r="B2743" s="120">
        <v>0.57999999999999996</v>
      </c>
      <c r="C2743" s="120">
        <v>0.13</v>
      </c>
      <c r="D2743" s="250">
        <f t="shared" si="230"/>
        <v>0.29795137934408</v>
      </c>
      <c r="E2743" s="250">
        <f t="shared" si="230"/>
        <v>0.31174349798203999</v>
      </c>
      <c r="F2743" s="250">
        <f t="shared" si="226"/>
        <v>0.29795137934408</v>
      </c>
      <c r="G2743" s="250"/>
      <c r="H2743" s="250"/>
      <c r="I2743" s="250"/>
      <c r="J2743" s="250">
        <f t="shared" si="231"/>
        <v>0.27924992559487999</v>
      </c>
      <c r="K2743" s="250">
        <f t="shared" si="231"/>
        <v>0.29495912256704004</v>
      </c>
      <c r="L2743" s="250">
        <f t="shared" si="227"/>
        <v>0.27924992559487999</v>
      </c>
      <c r="M2743" s="250"/>
      <c r="N2743" s="250"/>
      <c r="O2743" s="250"/>
      <c r="P2743" s="250">
        <f t="shared" si="232"/>
        <v>0.34153132651644003</v>
      </c>
      <c r="Q2743" s="250">
        <f t="shared" si="232"/>
        <v>0.34401831832103996</v>
      </c>
      <c r="R2743" s="250">
        <f t="shared" si="228"/>
        <v>0.34153132651644003</v>
      </c>
      <c r="S2743" s="250"/>
      <c r="T2743" s="250">
        <f t="shared" si="233"/>
        <v>0.49037977621716433</v>
      </c>
      <c r="U2743" s="250">
        <f t="shared" si="233"/>
        <v>0.50342152293507125</v>
      </c>
      <c r="V2743" s="250">
        <f t="shared" si="233"/>
        <v>0.50579460058619219</v>
      </c>
      <c r="W2743" s="250">
        <f t="shared" si="229"/>
        <v>0.49037977621716433</v>
      </c>
      <c r="X2743" s="250"/>
      <c r="Y2743" s="250"/>
      <c r="Z2743" s="250"/>
      <c r="AA2743" s="250"/>
    </row>
    <row r="2744" spans="1:27" ht="14.25" hidden="1" customHeight="1">
      <c r="A2744" s="120">
        <v>0.28999999999999998</v>
      </c>
      <c r="B2744" s="120">
        <v>0.59</v>
      </c>
      <c r="C2744" s="120">
        <v>0.12</v>
      </c>
      <c r="D2744" s="250">
        <f t="shared" si="230"/>
        <v>0.29760411490483996</v>
      </c>
      <c r="E2744" s="250">
        <f t="shared" si="230"/>
        <v>0.31206247940203996</v>
      </c>
      <c r="F2744" s="250">
        <f t="shared" si="226"/>
        <v>0.29760411490483996</v>
      </c>
      <c r="G2744" s="250"/>
      <c r="H2744" s="250"/>
      <c r="I2744" s="250"/>
      <c r="J2744" s="250">
        <f t="shared" si="231"/>
        <v>0.27893264540911999</v>
      </c>
      <c r="K2744" s="250">
        <f t="shared" si="231"/>
        <v>0.29527810398703996</v>
      </c>
      <c r="L2744" s="250">
        <f t="shared" si="227"/>
        <v>0.27893264540911999</v>
      </c>
      <c r="M2744" s="250"/>
      <c r="N2744" s="250"/>
      <c r="O2744" s="250"/>
      <c r="P2744" s="250">
        <f t="shared" si="232"/>
        <v>0.34153749349055995</v>
      </c>
      <c r="Q2744" s="250">
        <f t="shared" si="232"/>
        <v>0.34401215134691998</v>
      </c>
      <c r="R2744" s="250">
        <f t="shared" si="228"/>
        <v>0.34153749349055995</v>
      </c>
      <c r="S2744" s="250"/>
      <c r="T2744" s="250">
        <f t="shared" si="233"/>
        <v>0.48994985297635313</v>
      </c>
      <c r="U2744" s="250">
        <f t="shared" si="233"/>
        <v>0.50363020164330663</v>
      </c>
      <c r="V2744" s="250">
        <f t="shared" si="233"/>
        <v>0.50600326486370817</v>
      </c>
      <c r="W2744" s="250">
        <f t="shared" si="229"/>
        <v>0.48994985297635313</v>
      </c>
      <c r="X2744" s="250"/>
      <c r="Y2744" s="250"/>
      <c r="Z2744" s="250"/>
      <c r="AA2744" s="250"/>
    </row>
    <row r="2745" spans="1:27" ht="14.25" hidden="1" customHeight="1">
      <c r="A2745" s="120">
        <v>0.28999999999999998</v>
      </c>
      <c r="B2745" s="120">
        <v>0.6</v>
      </c>
      <c r="C2745" s="120">
        <v>0.11</v>
      </c>
      <c r="D2745" s="250">
        <f t="shared" si="230"/>
        <v>0.29725685046560002</v>
      </c>
      <c r="E2745" s="250">
        <f t="shared" si="230"/>
        <v>0.31238146082203999</v>
      </c>
      <c r="F2745" s="250">
        <f t="shared" si="226"/>
        <v>0.29725685046560002</v>
      </c>
      <c r="G2745" s="250"/>
      <c r="H2745" s="250"/>
      <c r="I2745" s="250"/>
      <c r="J2745" s="250">
        <f t="shared" si="231"/>
        <v>0.27861536522336</v>
      </c>
      <c r="K2745" s="250">
        <f t="shared" si="231"/>
        <v>0.29559708540703999</v>
      </c>
      <c r="L2745" s="250">
        <f t="shared" si="227"/>
        <v>0.27861536522336</v>
      </c>
      <c r="M2745" s="250"/>
      <c r="N2745" s="250"/>
      <c r="O2745" s="250"/>
      <c r="P2745" s="250">
        <f t="shared" si="232"/>
        <v>0.34154366046467999</v>
      </c>
      <c r="Q2745" s="250">
        <f t="shared" si="232"/>
        <v>0.34400598437279994</v>
      </c>
      <c r="R2745" s="250">
        <f t="shared" si="228"/>
        <v>0.34154366046467999</v>
      </c>
      <c r="S2745" s="250"/>
      <c r="T2745" s="250">
        <f t="shared" si="233"/>
        <v>0.48951992973554198</v>
      </c>
      <c r="U2745" s="250">
        <f t="shared" si="233"/>
        <v>0.50383888035154201</v>
      </c>
      <c r="V2745" s="250">
        <f t="shared" si="233"/>
        <v>0.50621192914122415</v>
      </c>
      <c r="W2745" s="250">
        <f t="shared" si="229"/>
        <v>0.48951992973554198</v>
      </c>
      <c r="X2745" s="250"/>
      <c r="Y2745" s="250"/>
      <c r="Z2745" s="250"/>
      <c r="AA2745" s="250"/>
    </row>
    <row r="2746" spans="1:27" ht="14.25" hidden="1" customHeight="1">
      <c r="A2746" s="120">
        <v>0.28999999999999998</v>
      </c>
      <c r="B2746" s="120">
        <v>0.61</v>
      </c>
      <c r="C2746" s="120">
        <v>0.1</v>
      </c>
      <c r="D2746" s="250">
        <f t="shared" si="230"/>
        <v>0.29690958602636003</v>
      </c>
      <c r="E2746" s="250">
        <f t="shared" si="230"/>
        <v>0.31270044224203997</v>
      </c>
      <c r="F2746" s="250">
        <f t="shared" si="226"/>
        <v>0.29690958602636003</v>
      </c>
      <c r="G2746" s="250"/>
      <c r="H2746" s="250"/>
      <c r="I2746" s="250"/>
      <c r="J2746" s="250">
        <f t="shared" si="231"/>
        <v>0.27829808503760001</v>
      </c>
      <c r="K2746" s="250">
        <f t="shared" si="231"/>
        <v>0.29591606682704003</v>
      </c>
      <c r="L2746" s="250">
        <f t="shared" si="227"/>
        <v>0.27829808503760001</v>
      </c>
      <c r="M2746" s="250"/>
      <c r="N2746" s="250"/>
      <c r="O2746" s="250"/>
      <c r="P2746" s="250">
        <f t="shared" si="232"/>
        <v>0.34154982743879997</v>
      </c>
      <c r="Q2746" s="250">
        <f t="shared" si="232"/>
        <v>0.34399981739867996</v>
      </c>
      <c r="R2746" s="250">
        <f t="shared" si="228"/>
        <v>0.34154982743879997</v>
      </c>
      <c r="S2746" s="250"/>
      <c r="T2746" s="250">
        <f t="shared" si="233"/>
        <v>0.48909000649473078</v>
      </c>
      <c r="U2746" s="250">
        <f t="shared" si="233"/>
        <v>0.50404755905977749</v>
      </c>
      <c r="V2746" s="250">
        <f t="shared" si="233"/>
        <v>0.50642059341874013</v>
      </c>
      <c r="W2746" s="250">
        <f t="shared" si="229"/>
        <v>0.48909000649473078</v>
      </c>
      <c r="X2746" s="250"/>
      <c r="Y2746" s="250"/>
      <c r="Z2746" s="250"/>
      <c r="AA2746" s="250"/>
    </row>
    <row r="2747" spans="1:27" ht="14.25" hidden="1" customHeight="1">
      <c r="A2747" s="120">
        <v>0.28999999999999998</v>
      </c>
      <c r="B2747" s="120">
        <v>0.62</v>
      </c>
      <c r="C2747" s="120">
        <v>0.09</v>
      </c>
      <c r="D2747" s="250">
        <f t="shared" si="230"/>
        <v>0.29656232158712004</v>
      </c>
      <c r="E2747" s="250">
        <f t="shared" si="230"/>
        <v>0.31301942366204</v>
      </c>
      <c r="F2747" s="250">
        <f t="shared" si="226"/>
        <v>0.29656232158712004</v>
      </c>
      <c r="G2747" s="250"/>
      <c r="H2747" s="250"/>
      <c r="I2747" s="250"/>
      <c r="J2747" s="250">
        <f t="shared" si="231"/>
        <v>0.27798080485184001</v>
      </c>
      <c r="K2747" s="250">
        <f t="shared" si="231"/>
        <v>0.29623504824703994</v>
      </c>
      <c r="L2747" s="250">
        <f t="shared" si="227"/>
        <v>0.27798080485184001</v>
      </c>
      <c r="M2747" s="250"/>
      <c r="N2747" s="250"/>
      <c r="O2747" s="250"/>
      <c r="P2747" s="250">
        <f t="shared" si="232"/>
        <v>0.34155599441292001</v>
      </c>
      <c r="Q2747" s="250">
        <f t="shared" si="232"/>
        <v>0.34399365042455998</v>
      </c>
      <c r="R2747" s="250">
        <f t="shared" si="228"/>
        <v>0.34155599441292001</v>
      </c>
      <c r="S2747" s="250"/>
      <c r="T2747" s="250">
        <f t="shared" si="233"/>
        <v>0.48866008325391969</v>
      </c>
      <c r="U2747" s="250">
        <f t="shared" si="233"/>
        <v>0.50425623776801287</v>
      </c>
      <c r="V2747" s="250">
        <f t="shared" si="233"/>
        <v>0.50662925769625611</v>
      </c>
      <c r="W2747" s="250">
        <f t="shared" si="229"/>
        <v>0.48866008325391969</v>
      </c>
      <c r="X2747" s="250"/>
      <c r="Y2747" s="250"/>
      <c r="Z2747" s="250"/>
      <c r="AA2747" s="250"/>
    </row>
    <row r="2748" spans="1:27" ht="14.25" hidden="1" customHeight="1">
      <c r="A2748" s="120">
        <v>0.28999999999999998</v>
      </c>
      <c r="B2748" s="120">
        <v>0.63</v>
      </c>
      <c r="C2748" s="120">
        <v>0.08</v>
      </c>
      <c r="D2748" s="250">
        <f t="shared" si="230"/>
        <v>0.29621505714788005</v>
      </c>
      <c r="E2748" s="250">
        <f t="shared" si="230"/>
        <v>0.31333840508204003</v>
      </c>
      <c r="F2748" s="250">
        <f t="shared" si="226"/>
        <v>0.29621505714788005</v>
      </c>
      <c r="G2748" s="250"/>
      <c r="H2748" s="250"/>
      <c r="I2748" s="250"/>
      <c r="J2748" s="250">
        <f t="shared" si="231"/>
        <v>0.27766352466608002</v>
      </c>
      <c r="K2748" s="250">
        <f t="shared" si="231"/>
        <v>0.29655402966703998</v>
      </c>
      <c r="L2748" s="250">
        <f t="shared" si="227"/>
        <v>0.27766352466608002</v>
      </c>
      <c r="M2748" s="250"/>
      <c r="N2748" s="250"/>
      <c r="O2748" s="250"/>
      <c r="P2748" s="250">
        <f t="shared" si="232"/>
        <v>0.34156216138703999</v>
      </c>
      <c r="Q2748" s="250">
        <f t="shared" si="232"/>
        <v>0.34398748345044</v>
      </c>
      <c r="R2748" s="250">
        <f t="shared" si="228"/>
        <v>0.34156216138703999</v>
      </c>
      <c r="S2748" s="250"/>
      <c r="T2748" s="250">
        <f t="shared" si="233"/>
        <v>0.48823016001310848</v>
      </c>
      <c r="U2748" s="250">
        <f t="shared" si="233"/>
        <v>0.50446491647624825</v>
      </c>
      <c r="V2748" s="250">
        <f t="shared" si="233"/>
        <v>0.50683792197377209</v>
      </c>
      <c r="W2748" s="250">
        <f t="shared" si="229"/>
        <v>0.48823016001310848</v>
      </c>
      <c r="X2748" s="250"/>
      <c r="Y2748" s="250"/>
      <c r="Z2748" s="250"/>
      <c r="AA2748" s="250"/>
    </row>
    <row r="2749" spans="1:27" ht="14.25" hidden="1" customHeight="1">
      <c r="A2749" s="120">
        <v>0.28999999999999998</v>
      </c>
      <c r="B2749" s="120">
        <v>0.64</v>
      </c>
      <c r="C2749" s="120">
        <v>7.0000000000000007E-2</v>
      </c>
      <c r="D2749" s="250">
        <f t="shared" si="230"/>
        <v>0.29586779270864005</v>
      </c>
      <c r="E2749" s="250">
        <f t="shared" si="230"/>
        <v>0.31365738650204</v>
      </c>
      <c r="F2749" s="250">
        <f t="shared" si="226"/>
        <v>0.29586779270864005</v>
      </c>
      <c r="G2749" s="250"/>
      <c r="H2749" s="250"/>
      <c r="I2749" s="250"/>
      <c r="J2749" s="250">
        <f t="shared" si="231"/>
        <v>0.27734624448032003</v>
      </c>
      <c r="K2749" s="250">
        <f t="shared" si="231"/>
        <v>0.29687301108704001</v>
      </c>
      <c r="L2749" s="250">
        <f t="shared" si="227"/>
        <v>0.27734624448032003</v>
      </c>
      <c r="M2749" s="250"/>
      <c r="N2749" s="250"/>
      <c r="O2749" s="250"/>
      <c r="P2749" s="250">
        <f t="shared" si="232"/>
        <v>0.34156832836116002</v>
      </c>
      <c r="Q2749" s="250">
        <f t="shared" si="232"/>
        <v>0.34398131647631996</v>
      </c>
      <c r="R2749" s="250">
        <f t="shared" si="228"/>
        <v>0.34156832836116002</v>
      </c>
      <c r="S2749" s="250"/>
      <c r="T2749" s="250">
        <f t="shared" si="233"/>
        <v>0.48780023677229734</v>
      </c>
      <c r="U2749" s="250">
        <f t="shared" si="233"/>
        <v>0.50467359518448363</v>
      </c>
      <c r="V2749" s="250">
        <f t="shared" si="233"/>
        <v>0.50704658625128796</v>
      </c>
      <c r="W2749" s="250">
        <f t="shared" si="229"/>
        <v>0.48780023677229734</v>
      </c>
      <c r="X2749" s="250"/>
      <c r="Y2749" s="250"/>
      <c r="Z2749" s="250"/>
      <c r="AA2749" s="250"/>
    </row>
    <row r="2750" spans="1:27" ht="14.25" hidden="1" customHeight="1">
      <c r="A2750" s="120">
        <v>0.28999999999999998</v>
      </c>
      <c r="B2750" s="120">
        <v>0.65</v>
      </c>
      <c r="C2750" s="120">
        <v>0.06</v>
      </c>
      <c r="D2750" s="250">
        <f t="shared" si="230"/>
        <v>0.29552052826940006</v>
      </c>
      <c r="E2750" s="250">
        <f t="shared" si="230"/>
        <v>0.31397636792204003</v>
      </c>
      <c r="F2750" s="250">
        <f t="shared" si="226"/>
        <v>0.29552052826940006</v>
      </c>
      <c r="G2750" s="250"/>
      <c r="H2750" s="250"/>
      <c r="I2750" s="250"/>
      <c r="J2750" s="250">
        <f t="shared" si="231"/>
        <v>0.27702896429456003</v>
      </c>
      <c r="K2750" s="250">
        <f t="shared" si="231"/>
        <v>0.29719199250703998</v>
      </c>
      <c r="L2750" s="250">
        <f t="shared" si="227"/>
        <v>0.27702896429456003</v>
      </c>
      <c r="M2750" s="250"/>
      <c r="N2750" s="250"/>
      <c r="O2750" s="250"/>
      <c r="P2750" s="250">
        <f t="shared" si="232"/>
        <v>0.34157449533528</v>
      </c>
      <c r="Q2750" s="250">
        <f t="shared" si="232"/>
        <v>0.34397514950219998</v>
      </c>
      <c r="R2750" s="250">
        <f t="shared" si="228"/>
        <v>0.34157449533528</v>
      </c>
      <c r="S2750" s="250"/>
      <c r="T2750" s="250">
        <f t="shared" si="233"/>
        <v>0.48737031353148613</v>
      </c>
      <c r="U2750" s="250">
        <f t="shared" si="233"/>
        <v>0.504882273892719</v>
      </c>
      <c r="V2750" s="250">
        <f t="shared" si="233"/>
        <v>0.50725525052880405</v>
      </c>
      <c r="W2750" s="250">
        <f t="shared" si="229"/>
        <v>0.48737031353148613</v>
      </c>
      <c r="X2750" s="250"/>
      <c r="Y2750" s="250"/>
      <c r="Z2750" s="250"/>
      <c r="AA2750" s="250"/>
    </row>
    <row r="2751" spans="1:27" ht="14.25" hidden="1" customHeight="1">
      <c r="A2751" s="120">
        <v>0.28999999999999998</v>
      </c>
      <c r="B2751" s="120">
        <v>0.66</v>
      </c>
      <c r="C2751" s="120">
        <v>0.05</v>
      </c>
      <c r="D2751" s="250">
        <f t="shared" si="230"/>
        <v>0.29517326383016002</v>
      </c>
      <c r="E2751" s="250">
        <f t="shared" si="230"/>
        <v>0.31429534934204001</v>
      </c>
      <c r="F2751" s="250">
        <f t="shared" si="226"/>
        <v>0.29517326383016002</v>
      </c>
      <c r="G2751" s="250"/>
      <c r="H2751" s="250"/>
      <c r="I2751" s="250"/>
      <c r="J2751" s="250">
        <f t="shared" si="231"/>
        <v>0.27671168410879998</v>
      </c>
      <c r="K2751" s="250">
        <f t="shared" si="231"/>
        <v>0.29751097392704001</v>
      </c>
      <c r="L2751" s="250">
        <f t="shared" si="227"/>
        <v>0.27671168410879998</v>
      </c>
      <c r="M2751" s="250"/>
      <c r="N2751" s="250"/>
      <c r="O2751" s="250"/>
      <c r="P2751" s="250">
        <f t="shared" si="232"/>
        <v>0.34158066230940004</v>
      </c>
      <c r="Q2751" s="250">
        <f t="shared" si="232"/>
        <v>0.34396898252808</v>
      </c>
      <c r="R2751" s="250">
        <f t="shared" si="228"/>
        <v>0.34158066230940004</v>
      </c>
      <c r="S2751" s="250"/>
      <c r="T2751" s="250">
        <f t="shared" si="233"/>
        <v>0.48694039029067504</v>
      </c>
      <c r="U2751" s="250">
        <f t="shared" si="233"/>
        <v>0.50509095260095449</v>
      </c>
      <c r="V2751" s="250">
        <f t="shared" si="233"/>
        <v>0.50746391480631992</v>
      </c>
      <c r="W2751" s="250">
        <f t="shared" si="229"/>
        <v>0.48694039029067504</v>
      </c>
      <c r="X2751" s="250"/>
      <c r="Y2751" s="250"/>
      <c r="Z2751" s="250"/>
      <c r="AA2751" s="250"/>
    </row>
    <row r="2752" spans="1:27" ht="14.25" hidden="1" customHeight="1">
      <c r="A2752" s="120">
        <v>0.28999999999999998</v>
      </c>
      <c r="B2752" s="120">
        <v>0.67</v>
      </c>
      <c r="C2752" s="120">
        <v>0.04</v>
      </c>
      <c r="D2752" s="250">
        <f t="shared" si="230"/>
        <v>0.29482599939092002</v>
      </c>
      <c r="E2752" s="250">
        <f t="shared" si="230"/>
        <v>0.31461433076204004</v>
      </c>
      <c r="F2752" s="250">
        <f t="shared" si="226"/>
        <v>0.29482599939092002</v>
      </c>
      <c r="G2752" s="250"/>
      <c r="H2752" s="250"/>
      <c r="I2752" s="250"/>
      <c r="J2752" s="250">
        <f t="shared" si="231"/>
        <v>0.27639440392303999</v>
      </c>
      <c r="K2752" s="250">
        <f t="shared" si="231"/>
        <v>0.29782995534703999</v>
      </c>
      <c r="L2752" s="250">
        <f t="shared" si="227"/>
        <v>0.27639440392303999</v>
      </c>
      <c r="M2752" s="250"/>
      <c r="N2752" s="250"/>
      <c r="O2752" s="250"/>
      <c r="P2752" s="250">
        <f t="shared" si="232"/>
        <v>0.34158682928352002</v>
      </c>
      <c r="Q2752" s="250">
        <f t="shared" si="232"/>
        <v>0.34396281555395997</v>
      </c>
      <c r="R2752" s="250">
        <f t="shared" si="228"/>
        <v>0.34158682928352002</v>
      </c>
      <c r="S2752" s="250"/>
      <c r="T2752" s="250">
        <f t="shared" si="233"/>
        <v>0.48651046704986384</v>
      </c>
      <c r="U2752" s="250">
        <f t="shared" si="233"/>
        <v>0.50529963130918987</v>
      </c>
      <c r="V2752" s="250">
        <f t="shared" si="233"/>
        <v>0.5076725790838359</v>
      </c>
      <c r="W2752" s="250">
        <f t="shared" si="229"/>
        <v>0.48651046704986384</v>
      </c>
      <c r="X2752" s="250"/>
      <c r="Y2752" s="250"/>
      <c r="Z2752" s="250"/>
      <c r="AA2752" s="250"/>
    </row>
    <row r="2753" spans="1:27" ht="14.25" hidden="1" customHeight="1">
      <c r="A2753" s="120">
        <v>0.28999999999999998</v>
      </c>
      <c r="B2753" s="120">
        <v>0.68</v>
      </c>
      <c r="C2753" s="120">
        <v>0.03</v>
      </c>
      <c r="D2753" s="250">
        <f t="shared" si="230"/>
        <v>0.29447873495168003</v>
      </c>
      <c r="E2753" s="250">
        <f t="shared" si="230"/>
        <v>0.31493331218204001</v>
      </c>
      <c r="F2753" s="250">
        <f t="shared" si="226"/>
        <v>0.29447873495168003</v>
      </c>
      <c r="G2753" s="250"/>
      <c r="H2753" s="250"/>
      <c r="I2753" s="250"/>
      <c r="J2753" s="250">
        <f t="shared" si="231"/>
        <v>0.27607712373727999</v>
      </c>
      <c r="K2753" s="250">
        <f t="shared" si="231"/>
        <v>0.29814893676704002</v>
      </c>
      <c r="L2753" s="250">
        <f t="shared" si="227"/>
        <v>0.27607712373727999</v>
      </c>
      <c r="M2753" s="250"/>
      <c r="N2753" s="250"/>
      <c r="O2753" s="250"/>
      <c r="P2753" s="250">
        <f t="shared" si="232"/>
        <v>0.34159299625764</v>
      </c>
      <c r="Q2753" s="250">
        <f t="shared" si="232"/>
        <v>0.34395664857983999</v>
      </c>
      <c r="R2753" s="250">
        <f t="shared" si="228"/>
        <v>0.34159299625764</v>
      </c>
      <c r="S2753" s="250"/>
      <c r="T2753" s="250">
        <f t="shared" si="233"/>
        <v>0.48608054380905269</v>
      </c>
      <c r="U2753" s="250">
        <f t="shared" si="233"/>
        <v>0.50550831001742524</v>
      </c>
      <c r="V2753" s="250">
        <f t="shared" si="233"/>
        <v>0.50788124336135188</v>
      </c>
      <c r="W2753" s="250">
        <f t="shared" si="229"/>
        <v>0.48608054380905269</v>
      </c>
      <c r="X2753" s="250"/>
      <c r="Y2753" s="250"/>
      <c r="Z2753" s="250"/>
      <c r="AA2753" s="250"/>
    </row>
    <row r="2754" spans="1:27" ht="14.25" hidden="1" customHeight="1">
      <c r="A2754" s="120">
        <v>0.28999999999999998</v>
      </c>
      <c r="B2754" s="120">
        <v>0.69</v>
      </c>
      <c r="C2754" s="120">
        <v>0.02</v>
      </c>
      <c r="D2754" s="250">
        <f t="shared" si="230"/>
        <v>0.29413147051243999</v>
      </c>
      <c r="E2754" s="250">
        <f t="shared" si="230"/>
        <v>0.31525229360203999</v>
      </c>
      <c r="F2754" s="250">
        <f t="shared" si="226"/>
        <v>0.29413147051243999</v>
      </c>
      <c r="G2754" s="250"/>
      <c r="H2754" s="250"/>
      <c r="I2754" s="250"/>
      <c r="J2754" s="250">
        <f t="shared" si="231"/>
        <v>0.27575984355152</v>
      </c>
      <c r="K2754" s="250">
        <f t="shared" si="231"/>
        <v>0.29846791818703999</v>
      </c>
      <c r="L2754" s="250">
        <f t="shared" si="227"/>
        <v>0.27575984355152</v>
      </c>
      <c r="M2754" s="250"/>
      <c r="N2754" s="250"/>
      <c r="O2754" s="250"/>
      <c r="P2754" s="250">
        <f t="shared" si="232"/>
        <v>0.34159916323175998</v>
      </c>
      <c r="Q2754" s="250">
        <f t="shared" si="232"/>
        <v>0.34395048160571995</v>
      </c>
      <c r="R2754" s="250">
        <f t="shared" si="228"/>
        <v>0.34159916323175998</v>
      </c>
      <c r="S2754" s="250"/>
      <c r="T2754" s="250">
        <f t="shared" si="233"/>
        <v>0.48565062056824143</v>
      </c>
      <c r="U2754" s="250">
        <f t="shared" si="233"/>
        <v>0.50571698872566062</v>
      </c>
      <c r="V2754" s="250">
        <f t="shared" si="233"/>
        <v>0.50808990763886785</v>
      </c>
      <c r="W2754" s="250">
        <f t="shared" si="229"/>
        <v>0.48565062056824143</v>
      </c>
      <c r="X2754" s="250"/>
      <c r="Y2754" s="250"/>
      <c r="Z2754" s="250"/>
      <c r="AA2754" s="250"/>
    </row>
    <row r="2755" spans="1:27" ht="14.25" hidden="1" customHeight="1">
      <c r="A2755" s="120">
        <v>0.28999999999999998</v>
      </c>
      <c r="B2755" s="120">
        <v>0.7</v>
      </c>
      <c r="C2755" s="120">
        <v>0.01</v>
      </c>
      <c r="D2755" s="250">
        <f t="shared" si="230"/>
        <v>0.29378420607319999</v>
      </c>
      <c r="E2755" s="250">
        <f t="shared" si="230"/>
        <v>0.31557127502204002</v>
      </c>
      <c r="F2755" s="250">
        <f t="shared" si="226"/>
        <v>0.29378420607319999</v>
      </c>
      <c r="G2755" s="250"/>
      <c r="H2755" s="250"/>
      <c r="I2755" s="250"/>
      <c r="J2755" s="250">
        <f t="shared" si="231"/>
        <v>0.27544256336576001</v>
      </c>
      <c r="K2755" s="250">
        <f t="shared" si="231"/>
        <v>0.29878689960703997</v>
      </c>
      <c r="L2755" s="250">
        <f t="shared" si="227"/>
        <v>0.27544256336576001</v>
      </c>
      <c r="M2755" s="250"/>
      <c r="N2755" s="250"/>
      <c r="O2755" s="250"/>
      <c r="P2755" s="250">
        <f t="shared" si="232"/>
        <v>0.34160533020588002</v>
      </c>
      <c r="Q2755" s="250">
        <f t="shared" si="232"/>
        <v>0.34394431463159997</v>
      </c>
      <c r="R2755" s="250">
        <f t="shared" si="228"/>
        <v>0.34160533020588002</v>
      </c>
      <c r="S2755" s="250"/>
      <c r="T2755" s="250">
        <f t="shared" si="233"/>
        <v>0.48522069732743028</v>
      </c>
      <c r="U2755" s="250">
        <f t="shared" si="233"/>
        <v>0.50592566743389611</v>
      </c>
      <c r="V2755" s="250">
        <f t="shared" si="233"/>
        <v>0.50829857191638383</v>
      </c>
      <c r="W2755" s="250">
        <f t="shared" si="229"/>
        <v>0.48522069732743028</v>
      </c>
      <c r="X2755" s="250"/>
      <c r="Y2755" s="250"/>
      <c r="Z2755" s="250"/>
      <c r="AA2755" s="250"/>
    </row>
    <row r="2756" spans="1:27" ht="14.25" hidden="1" customHeight="1">
      <c r="A2756" s="120">
        <v>0.28999999999999998</v>
      </c>
      <c r="B2756" s="120">
        <v>0.71</v>
      </c>
      <c r="C2756" s="120">
        <v>0</v>
      </c>
      <c r="D2756" s="250">
        <f t="shared" si="230"/>
        <v>0.29343694163396</v>
      </c>
      <c r="E2756" s="250">
        <f t="shared" si="230"/>
        <v>0.31589025644204</v>
      </c>
      <c r="F2756" s="250">
        <f t="shared" si="226"/>
        <v>0.29343694163396</v>
      </c>
      <c r="G2756" s="250"/>
      <c r="H2756" s="250"/>
      <c r="I2756" s="250"/>
      <c r="J2756" s="250">
        <f t="shared" si="231"/>
        <v>0.27512528318000001</v>
      </c>
      <c r="K2756" s="250">
        <f t="shared" si="231"/>
        <v>0.29910588102704</v>
      </c>
      <c r="L2756" s="250">
        <f t="shared" si="227"/>
        <v>0.27512528318000001</v>
      </c>
      <c r="M2756" s="250"/>
      <c r="N2756" s="250"/>
      <c r="O2756" s="250"/>
      <c r="P2756" s="250">
        <f t="shared" si="232"/>
        <v>0.34161149718</v>
      </c>
      <c r="Q2756" s="250">
        <f t="shared" si="232"/>
        <v>0.34393814765747999</v>
      </c>
      <c r="R2756" s="250">
        <f t="shared" si="228"/>
        <v>0.34161149718</v>
      </c>
      <c r="S2756" s="250"/>
      <c r="T2756" s="250">
        <f t="shared" si="233"/>
        <v>0.48479077408661914</v>
      </c>
      <c r="U2756" s="250">
        <f t="shared" si="233"/>
        <v>0.50613434614213149</v>
      </c>
      <c r="V2756" s="250">
        <f t="shared" si="233"/>
        <v>0.5085072361938997</v>
      </c>
      <c r="W2756" s="250">
        <f t="shared" si="229"/>
        <v>0.48479077408661914</v>
      </c>
      <c r="X2756" s="250"/>
      <c r="Y2756" s="250"/>
      <c r="Z2756" s="250"/>
      <c r="AA2756" s="250"/>
    </row>
    <row r="2757" spans="1:27" ht="14.25" hidden="1" customHeight="1">
      <c r="A2757" s="120">
        <v>0.3</v>
      </c>
      <c r="B2757" s="120">
        <v>0</v>
      </c>
      <c r="C2757" s="120">
        <v>0.7</v>
      </c>
      <c r="D2757" s="250">
        <f t="shared" si="230"/>
        <v>0.31777373539999998</v>
      </c>
      <c r="E2757" s="250">
        <f t="shared" si="230"/>
        <v>0.29353327402279999</v>
      </c>
      <c r="F2757" s="250">
        <f t="shared" si="226"/>
        <v>0.29353327402279999</v>
      </c>
      <c r="G2757" s="250"/>
      <c r="H2757" s="250"/>
      <c r="I2757" s="250"/>
      <c r="J2757" s="250">
        <f t="shared" si="231"/>
        <v>0.29765387760319995</v>
      </c>
      <c r="K2757" s="250">
        <f t="shared" si="231"/>
        <v>0.2764564989728</v>
      </c>
      <c r="L2757" s="250">
        <f t="shared" si="227"/>
        <v>0.2764564989728</v>
      </c>
      <c r="M2757" s="250"/>
      <c r="N2757" s="250"/>
      <c r="O2757" s="250"/>
      <c r="P2757" s="250">
        <f t="shared" si="232"/>
        <v>0.34149879041159997</v>
      </c>
      <c r="Q2757" s="250">
        <f t="shared" si="232"/>
        <v>0.34405702139999994</v>
      </c>
      <c r="R2757" s="250">
        <f t="shared" si="228"/>
        <v>0.34149879041159997</v>
      </c>
      <c r="S2757" s="250"/>
      <c r="T2757" s="250">
        <f t="shared" si="233"/>
        <v>0.5150987797514186</v>
      </c>
      <c r="U2757" s="250">
        <f t="shared" si="233"/>
        <v>0.49174019896951998</v>
      </c>
      <c r="V2757" s="250">
        <f t="shared" si="233"/>
        <v>0.49347553302507707</v>
      </c>
      <c r="W2757" s="250">
        <f t="shared" si="229"/>
        <v>0.49174019896951998</v>
      </c>
      <c r="X2757" s="250"/>
      <c r="Y2757" s="250"/>
      <c r="Z2757" s="250"/>
      <c r="AA2757" s="250"/>
    </row>
    <row r="2758" spans="1:27" ht="14.25" hidden="1" customHeight="1">
      <c r="A2758" s="120">
        <v>0.3</v>
      </c>
      <c r="B2758" s="120">
        <v>0.01</v>
      </c>
      <c r="C2758" s="120">
        <v>0.69</v>
      </c>
      <c r="D2758" s="250">
        <f t="shared" si="230"/>
        <v>0.31742647096075999</v>
      </c>
      <c r="E2758" s="250">
        <f t="shared" si="230"/>
        <v>0.29385225544280003</v>
      </c>
      <c r="F2758" s="250">
        <f t="shared" si="226"/>
        <v>0.29385225544280003</v>
      </c>
      <c r="G2758" s="250"/>
      <c r="H2758" s="250"/>
      <c r="I2758" s="250"/>
      <c r="J2758" s="250">
        <f t="shared" si="231"/>
        <v>0.29733659741744001</v>
      </c>
      <c r="K2758" s="250">
        <f t="shared" si="231"/>
        <v>0.27677548039279998</v>
      </c>
      <c r="L2758" s="250">
        <f t="shared" si="227"/>
        <v>0.27677548039279998</v>
      </c>
      <c r="M2758" s="250"/>
      <c r="N2758" s="250"/>
      <c r="O2758" s="250"/>
      <c r="P2758" s="250">
        <f t="shared" si="232"/>
        <v>0.34150495738571995</v>
      </c>
      <c r="Q2758" s="250">
        <f t="shared" si="232"/>
        <v>0.34405085442587996</v>
      </c>
      <c r="R2758" s="250">
        <f t="shared" si="228"/>
        <v>0.34150495738571995</v>
      </c>
      <c r="S2758" s="250"/>
      <c r="T2758" s="250">
        <f t="shared" si="233"/>
        <v>0.51466885651060745</v>
      </c>
      <c r="U2758" s="250">
        <f t="shared" si="233"/>
        <v>0.49194887767775541</v>
      </c>
      <c r="V2758" s="250">
        <f t="shared" si="233"/>
        <v>0.49368419730259305</v>
      </c>
      <c r="W2758" s="250">
        <f t="shared" si="229"/>
        <v>0.49194887767775541</v>
      </c>
      <c r="X2758" s="250"/>
      <c r="Y2758" s="250"/>
      <c r="Z2758" s="250"/>
      <c r="AA2758" s="250"/>
    </row>
    <row r="2759" spans="1:27" ht="14.25" hidden="1" customHeight="1">
      <c r="A2759" s="120">
        <v>0.3</v>
      </c>
      <c r="B2759" s="120">
        <v>0.02</v>
      </c>
      <c r="C2759" s="120">
        <v>0.68</v>
      </c>
      <c r="D2759" s="250">
        <f t="shared" si="230"/>
        <v>0.31707920652152</v>
      </c>
      <c r="E2759" s="250">
        <f t="shared" si="230"/>
        <v>0.2941712368628</v>
      </c>
      <c r="F2759" s="250">
        <f t="shared" si="226"/>
        <v>0.2941712368628</v>
      </c>
      <c r="G2759" s="250"/>
      <c r="H2759" s="250"/>
      <c r="I2759" s="250"/>
      <c r="J2759" s="250">
        <f t="shared" si="231"/>
        <v>0.29701931723168001</v>
      </c>
      <c r="K2759" s="250">
        <f t="shared" si="231"/>
        <v>0.27709446181279995</v>
      </c>
      <c r="L2759" s="250">
        <f t="shared" si="227"/>
        <v>0.27709446181279995</v>
      </c>
      <c r="M2759" s="250"/>
      <c r="N2759" s="250"/>
      <c r="O2759" s="250"/>
      <c r="P2759" s="250">
        <f t="shared" si="232"/>
        <v>0.34151112435983999</v>
      </c>
      <c r="Q2759" s="250">
        <f t="shared" si="232"/>
        <v>0.34404468745175998</v>
      </c>
      <c r="R2759" s="250">
        <f t="shared" si="228"/>
        <v>0.34151112435983999</v>
      </c>
      <c r="S2759" s="250"/>
      <c r="T2759" s="250">
        <f t="shared" si="233"/>
        <v>0.51423893326979642</v>
      </c>
      <c r="U2759" s="250">
        <f t="shared" si="233"/>
        <v>0.49215755638599079</v>
      </c>
      <c r="V2759" s="250">
        <f t="shared" si="233"/>
        <v>0.49389286158010903</v>
      </c>
      <c r="W2759" s="250">
        <f t="shared" si="229"/>
        <v>0.49215755638599079</v>
      </c>
      <c r="X2759" s="250"/>
      <c r="Y2759" s="250"/>
      <c r="Z2759" s="250"/>
      <c r="AA2759" s="250"/>
    </row>
    <row r="2760" spans="1:27" ht="14.25" hidden="1" customHeight="1">
      <c r="A2760" s="120">
        <v>0.3</v>
      </c>
      <c r="B2760" s="120">
        <v>0.03</v>
      </c>
      <c r="C2760" s="120">
        <v>0.67</v>
      </c>
      <c r="D2760" s="250">
        <f t="shared" si="230"/>
        <v>0.31673194208228</v>
      </c>
      <c r="E2760" s="250">
        <f t="shared" si="230"/>
        <v>0.29449021828279998</v>
      </c>
      <c r="F2760" s="250">
        <f t="shared" si="226"/>
        <v>0.29449021828279998</v>
      </c>
      <c r="G2760" s="250"/>
      <c r="H2760" s="250"/>
      <c r="I2760" s="250"/>
      <c r="J2760" s="250">
        <f t="shared" si="231"/>
        <v>0.29670203704592002</v>
      </c>
      <c r="K2760" s="250">
        <f t="shared" si="231"/>
        <v>0.27741344323280004</v>
      </c>
      <c r="L2760" s="250">
        <f t="shared" si="227"/>
        <v>0.27741344323280004</v>
      </c>
      <c r="M2760" s="250"/>
      <c r="N2760" s="250"/>
      <c r="O2760" s="250"/>
      <c r="P2760" s="250">
        <f t="shared" si="232"/>
        <v>0.34151729133395997</v>
      </c>
      <c r="Q2760" s="250">
        <f t="shared" si="232"/>
        <v>0.34403852047764</v>
      </c>
      <c r="R2760" s="250">
        <f t="shared" si="228"/>
        <v>0.34151729133395997</v>
      </c>
      <c r="S2760" s="250"/>
      <c r="T2760" s="250">
        <f t="shared" si="233"/>
        <v>0.51380901002898516</v>
      </c>
      <c r="U2760" s="250">
        <f t="shared" si="233"/>
        <v>0.49236623509422622</v>
      </c>
      <c r="V2760" s="250">
        <f t="shared" si="233"/>
        <v>0.49410152585762501</v>
      </c>
      <c r="W2760" s="250">
        <f t="shared" si="229"/>
        <v>0.49236623509422622</v>
      </c>
      <c r="X2760" s="250"/>
      <c r="Y2760" s="250"/>
      <c r="Z2760" s="250"/>
      <c r="AA2760" s="250"/>
    </row>
    <row r="2761" spans="1:27" ht="14.25" hidden="1" customHeight="1">
      <c r="A2761" s="120">
        <v>0.3</v>
      </c>
      <c r="B2761" s="120">
        <v>0.04</v>
      </c>
      <c r="C2761" s="120">
        <v>0.66</v>
      </c>
      <c r="D2761" s="250">
        <f t="shared" si="230"/>
        <v>0.31638467764304001</v>
      </c>
      <c r="E2761" s="250">
        <f t="shared" si="230"/>
        <v>0.29480919970280001</v>
      </c>
      <c r="F2761" s="250">
        <f t="shared" si="226"/>
        <v>0.29480919970280001</v>
      </c>
      <c r="G2761" s="250"/>
      <c r="H2761" s="250"/>
      <c r="I2761" s="250"/>
      <c r="J2761" s="250">
        <f t="shared" si="231"/>
        <v>0.29638475686015997</v>
      </c>
      <c r="K2761" s="250">
        <f t="shared" si="231"/>
        <v>0.27773242465280001</v>
      </c>
      <c r="L2761" s="250">
        <f t="shared" si="227"/>
        <v>0.27773242465280001</v>
      </c>
      <c r="M2761" s="250"/>
      <c r="N2761" s="250"/>
      <c r="O2761" s="250"/>
      <c r="P2761" s="250">
        <f t="shared" si="232"/>
        <v>0.34152345830807995</v>
      </c>
      <c r="Q2761" s="250">
        <f t="shared" si="232"/>
        <v>0.34403235350352002</v>
      </c>
      <c r="R2761" s="250">
        <f t="shared" si="228"/>
        <v>0.34152345830807995</v>
      </c>
      <c r="S2761" s="250"/>
      <c r="T2761" s="250">
        <f t="shared" si="233"/>
        <v>0.51337908678817401</v>
      </c>
      <c r="U2761" s="250">
        <f t="shared" si="233"/>
        <v>0.4925749138024616</v>
      </c>
      <c r="V2761" s="250">
        <f t="shared" si="233"/>
        <v>0.49431019013514099</v>
      </c>
      <c r="W2761" s="250">
        <f t="shared" si="229"/>
        <v>0.4925749138024616</v>
      </c>
      <c r="X2761" s="250"/>
      <c r="Y2761" s="250"/>
      <c r="Z2761" s="250"/>
      <c r="AA2761" s="250"/>
    </row>
    <row r="2762" spans="1:27" ht="14.25" hidden="1" customHeight="1">
      <c r="A2762" s="120">
        <v>0.3</v>
      </c>
      <c r="B2762" s="120">
        <v>0.05</v>
      </c>
      <c r="C2762" s="120">
        <v>0.65</v>
      </c>
      <c r="D2762" s="250">
        <f t="shared" si="230"/>
        <v>0.31603741320380002</v>
      </c>
      <c r="E2762" s="250">
        <f t="shared" si="230"/>
        <v>0.29512818112280004</v>
      </c>
      <c r="F2762" s="250">
        <f t="shared" si="226"/>
        <v>0.29512818112280004</v>
      </c>
      <c r="G2762" s="250"/>
      <c r="H2762" s="250"/>
      <c r="I2762" s="250"/>
      <c r="J2762" s="250">
        <f t="shared" si="231"/>
        <v>0.29606747667440003</v>
      </c>
      <c r="K2762" s="250">
        <f t="shared" si="231"/>
        <v>0.27805140607279999</v>
      </c>
      <c r="L2762" s="250">
        <f t="shared" si="227"/>
        <v>0.27805140607279999</v>
      </c>
      <c r="M2762" s="250"/>
      <c r="N2762" s="250"/>
      <c r="O2762" s="250"/>
      <c r="P2762" s="250">
        <f t="shared" si="232"/>
        <v>0.34152962528219999</v>
      </c>
      <c r="Q2762" s="250">
        <f t="shared" si="232"/>
        <v>0.34402618652939998</v>
      </c>
      <c r="R2762" s="250">
        <f t="shared" si="228"/>
        <v>0.34152962528219999</v>
      </c>
      <c r="S2762" s="250"/>
      <c r="T2762" s="250">
        <f t="shared" si="233"/>
        <v>0.51294916354736286</v>
      </c>
      <c r="U2762" s="250">
        <f t="shared" si="233"/>
        <v>0.49278359251069703</v>
      </c>
      <c r="V2762" s="250">
        <f t="shared" si="233"/>
        <v>0.49451885441265692</v>
      </c>
      <c r="W2762" s="250">
        <f t="shared" si="229"/>
        <v>0.49278359251069703</v>
      </c>
      <c r="X2762" s="250"/>
      <c r="Y2762" s="250"/>
      <c r="Z2762" s="250"/>
      <c r="AA2762" s="250"/>
    </row>
    <row r="2763" spans="1:27" ht="14.25" hidden="1" customHeight="1">
      <c r="A2763" s="120">
        <v>0.3</v>
      </c>
      <c r="B2763" s="120">
        <v>0.06</v>
      </c>
      <c r="C2763" s="120">
        <v>0.64</v>
      </c>
      <c r="D2763" s="250">
        <f t="shared" si="230"/>
        <v>0.31569014876456003</v>
      </c>
      <c r="E2763" s="250">
        <f t="shared" si="230"/>
        <v>0.29544716254280001</v>
      </c>
      <c r="F2763" s="250">
        <f t="shared" si="226"/>
        <v>0.29544716254280001</v>
      </c>
      <c r="G2763" s="250"/>
      <c r="H2763" s="250"/>
      <c r="I2763" s="250"/>
      <c r="J2763" s="250">
        <f t="shared" si="231"/>
        <v>0.29575019648863998</v>
      </c>
      <c r="K2763" s="250">
        <f t="shared" si="231"/>
        <v>0.27837038749279996</v>
      </c>
      <c r="L2763" s="250">
        <f t="shared" si="227"/>
        <v>0.27837038749279996</v>
      </c>
      <c r="M2763" s="250"/>
      <c r="N2763" s="250"/>
      <c r="O2763" s="250"/>
      <c r="P2763" s="250">
        <f t="shared" si="232"/>
        <v>0.34153579225631997</v>
      </c>
      <c r="Q2763" s="250">
        <f t="shared" si="232"/>
        <v>0.34402001955528</v>
      </c>
      <c r="R2763" s="250">
        <f t="shared" si="228"/>
        <v>0.34153579225631997</v>
      </c>
      <c r="S2763" s="250"/>
      <c r="T2763" s="250">
        <f t="shared" si="233"/>
        <v>0.51251924030655172</v>
      </c>
      <c r="U2763" s="250">
        <f t="shared" si="233"/>
        <v>0.49299227121893241</v>
      </c>
      <c r="V2763" s="250">
        <f t="shared" si="233"/>
        <v>0.4947275186901729</v>
      </c>
      <c r="W2763" s="250">
        <f t="shared" si="229"/>
        <v>0.49299227121893241</v>
      </c>
      <c r="X2763" s="250"/>
      <c r="Y2763" s="250"/>
      <c r="Z2763" s="250"/>
      <c r="AA2763" s="250"/>
    </row>
    <row r="2764" spans="1:27" ht="14.25" hidden="1" customHeight="1">
      <c r="A2764" s="120">
        <v>0.3</v>
      </c>
      <c r="B2764" s="120">
        <v>7.0000000000000007E-2</v>
      </c>
      <c r="C2764" s="120">
        <v>0.63</v>
      </c>
      <c r="D2764" s="250">
        <f t="shared" si="230"/>
        <v>0.31534288432531998</v>
      </c>
      <c r="E2764" s="250">
        <f t="shared" si="230"/>
        <v>0.29576614396279999</v>
      </c>
      <c r="F2764" s="250">
        <f t="shared" si="226"/>
        <v>0.29576614396279999</v>
      </c>
      <c r="G2764" s="250"/>
      <c r="H2764" s="250"/>
      <c r="I2764" s="250"/>
      <c r="J2764" s="250">
        <f t="shared" si="231"/>
        <v>0.29543291630287999</v>
      </c>
      <c r="K2764" s="250">
        <f t="shared" si="231"/>
        <v>0.2786893689128</v>
      </c>
      <c r="L2764" s="250">
        <f t="shared" si="227"/>
        <v>0.2786893689128</v>
      </c>
      <c r="M2764" s="250"/>
      <c r="N2764" s="250"/>
      <c r="O2764" s="250"/>
      <c r="P2764" s="250">
        <f t="shared" si="232"/>
        <v>0.34154195923043995</v>
      </c>
      <c r="Q2764" s="250">
        <f t="shared" si="232"/>
        <v>0.34401385258116002</v>
      </c>
      <c r="R2764" s="250">
        <f t="shared" si="228"/>
        <v>0.34154195923043995</v>
      </c>
      <c r="S2764" s="250"/>
      <c r="T2764" s="250">
        <f t="shared" si="233"/>
        <v>0.51208931706574057</v>
      </c>
      <c r="U2764" s="250">
        <f t="shared" si="233"/>
        <v>0.49320094992716779</v>
      </c>
      <c r="V2764" s="250">
        <f t="shared" si="233"/>
        <v>0.49493618296768882</v>
      </c>
      <c r="W2764" s="250">
        <f t="shared" si="229"/>
        <v>0.49320094992716779</v>
      </c>
      <c r="X2764" s="250"/>
      <c r="Y2764" s="250"/>
      <c r="Z2764" s="250"/>
      <c r="AA2764" s="250"/>
    </row>
    <row r="2765" spans="1:27" ht="14.25" hidden="1" customHeight="1">
      <c r="A2765" s="120">
        <v>0.3</v>
      </c>
      <c r="B2765" s="120">
        <v>0.08</v>
      </c>
      <c r="C2765" s="120">
        <v>0.62</v>
      </c>
      <c r="D2765" s="250">
        <f t="shared" si="230"/>
        <v>0.31499561988607999</v>
      </c>
      <c r="E2765" s="250">
        <f t="shared" si="230"/>
        <v>0.29608512538280002</v>
      </c>
      <c r="F2765" s="250">
        <f t="shared" si="226"/>
        <v>0.29608512538280002</v>
      </c>
      <c r="G2765" s="250"/>
      <c r="H2765" s="250"/>
      <c r="I2765" s="250"/>
      <c r="J2765" s="250">
        <f t="shared" si="231"/>
        <v>0.29511563611711999</v>
      </c>
      <c r="K2765" s="250">
        <f t="shared" si="231"/>
        <v>0.27900835033280003</v>
      </c>
      <c r="L2765" s="250">
        <f t="shared" si="227"/>
        <v>0.27900835033280003</v>
      </c>
      <c r="M2765" s="250"/>
      <c r="N2765" s="250"/>
      <c r="O2765" s="250"/>
      <c r="P2765" s="250">
        <f t="shared" si="232"/>
        <v>0.34154812620455999</v>
      </c>
      <c r="Q2765" s="250">
        <f t="shared" si="232"/>
        <v>0.34400768560703998</v>
      </c>
      <c r="R2765" s="250">
        <f t="shared" si="228"/>
        <v>0.34154812620455999</v>
      </c>
      <c r="S2765" s="250"/>
      <c r="T2765" s="250">
        <f t="shared" si="233"/>
        <v>0.51165939382492931</v>
      </c>
      <c r="U2765" s="250">
        <f t="shared" si="233"/>
        <v>0.49340962863540316</v>
      </c>
      <c r="V2765" s="250">
        <f t="shared" si="233"/>
        <v>0.4951448472452048</v>
      </c>
      <c r="W2765" s="250">
        <f t="shared" si="229"/>
        <v>0.49340962863540316</v>
      </c>
      <c r="X2765" s="250"/>
      <c r="Y2765" s="250"/>
      <c r="Z2765" s="250"/>
      <c r="AA2765" s="250"/>
    </row>
    <row r="2766" spans="1:27" ht="14.25" hidden="1" customHeight="1">
      <c r="A2766" s="120">
        <v>0.3</v>
      </c>
      <c r="B2766" s="120">
        <v>0.09</v>
      </c>
      <c r="C2766" s="120">
        <v>0.61</v>
      </c>
      <c r="D2766" s="250">
        <f t="shared" si="230"/>
        <v>0.31464835544684</v>
      </c>
      <c r="E2766" s="250">
        <f t="shared" si="230"/>
        <v>0.29640410680279999</v>
      </c>
      <c r="F2766" s="250">
        <f t="shared" si="226"/>
        <v>0.29640410680279999</v>
      </c>
      <c r="G2766" s="250"/>
      <c r="H2766" s="250"/>
      <c r="I2766" s="250"/>
      <c r="J2766" s="250">
        <f t="shared" si="231"/>
        <v>0.29479835593136</v>
      </c>
      <c r="K2766" s="250">
        <f t="shared" si="231"/>
        <v>0.2793273317528</v>
      </c>
      <c r="L2766" s="250">
        <f t="shared" si="227"/>
        <v>0.2793273317528</v>
      </c>
      <c r="M2766" s="250"/>
      <c r="N2766" s="250"/>
      <c r="O2766" s="250"/>
      <c r="P2766" s="250">
        <f t="shared" si="232"/>
        <v>0.34155429317867997</v>
      </c>
      <c r="Q2766" s="250">
        <f t="shared" si="232"/>
        <v>0.34400151863291994</v>
      </c>
      <c r="R2766" s="250">
        <f t="shared" si="228"/>
        <v>0.34155429317867997</v>
      </c>
      <c r="S2766" s="250"/>
      <c r="T2766" s="250">
        <f t="shared" si="233"/>
        <v>0.51122947058411816</v>
      </c>
      <c r="U2766" s="250">
        <f t="shared" si="233"/>
        <v>0.4936183073436386</v>
      </c>
      <c r="V2766" s="250">
        <f t="shared" si="233"/>
        <v>0.49535351152272078</v>
      </c>
      <c r="W2766" s="250">
        <f t="shared" si="229"/>
        <v>0.4936183073436386</v>
      </c>
      <c r="X2766" s="250"/>
      <c r="Y2766" s="250"/>
      <c r="Z2766" s="250"/>
      <c r="AA2766" s="250"/>
    </row>
    <row r="2767" spans="1:27" ht="14.25" hidden="1" customHeight="1">
      <c r="A2767" s="120">
        <v>0.3</v>
      </c>
      <c r="B2767" s="120">
        <v>0.1</v>
      </c>
      <c r="C2767" s="120">
        <v>0.6</v>
      </c>
      <c r="D2767" s="250">
        <f t="shared" si="230"/>
        <v>0.31430109100760001</v>
      </c>
      <c r="E2767" s="250">
        <f t="shared" si="230"/>
        <v>0.29672308822280002</v>
      </c>
      <c r="F2767" s="250">
        <f t="shared" si="226"/>
        <v>0.29672308822280002</v>
      </c>
      <c r="G2767" s="250"/>
      <c r="H2767" s="250"/>
      <c r="I2767" s="250"/>
      <c r="J2767" s="250">
        <f t="shared" si="231"/>
        <v>0.29448107574560001</v>
      </c>
      <c r="K2767" s="250">
        <f t="shared" si="231"/>
        <v>0.27964631317279998</v>
      </c>
      <c r="L2767" s="250">
        <f t="shared" si="227"/>
        <v>0.27964631317279998</v>
      </c>
      <c r="M2767" s="250"/>
      <c r="N2767" s="250"/>
      <c r="O2767" s="250"/>
      <c r="P2767" s="250">
        <f t="shared" si="232"/>
        <v>0.34156046015279995</v>
      </c>
      <c r="Q2767" s="250">
        <f t="shared" si="232"/>
        <v>0.34399535165880002</v>
      </c>
      <c r="R2767" s="250">
        <f t="shared" si="228"/>
        <v>0.34156046015279995</v>
      </c>
      <c r="S2767" s="250"/>
      <c r="T2767" s="250">
        <f t="shared" si="233"/>
        <v>0.51079954734330701</v>
      </c>
      <c r="U2767" s="250">
        <f t="shared" si="233"/>
        <v>0.49382698605187403</v>
      </c>
      <c r="V2767" s="250">
        <f t="shared" si="233"/>
        <v>0.49556217580023665</v>
      </c>
      <c r="W2767" s="250">
        <f t="shared" si="229"/>
        <v>0.49382698605187403</v>
      </c>
      <c r="X2767" s="250"/>
      <c r="Y2767" s="250"/>
      <c r="Z2767" s="250"/>
      <c r="AA2767" s="250"/>
    </row>
    <row r="2768" spans="1:27" ht="14.25" hidden="1" customHeight="1">
      <c r="A2768" s="120">
        <v>0.3</v>
      </c>
      <c r="B2768" s="120">
        <v>0.11</v>
      </c>
      <c r="C2768" s="120">
        <v>0.59</v>
      </c>
      <c r="D2768" s="250">
        <f t="shared" si="230"/>
        <v>0.31395382656836002</v>
      </c>
      <c r="E2768" s="250">
        <f t="shared" si="230"/>
        <v>0.2970420696428</v>
      </c>
      <c r="F2768" s="250">
        <f t="shared" si="226"/>
        <v>0.2970420696428</v>
      </c>
      <c r="G2768" s="250"/>
      <c r="H2768" s="250"/>
      <c r="I2768" s="250"/>
      <c r="J2768" s="250">
        <f t="shared" si="231"/>
        <v>0.29416379555983996</v>
      </c>
      <c r="K2768" s="250">
        <f t="shared" si="231"/>
        <v>0.27996529459279995</v>
      </c>
      <c r="L2768" s="250">
        <f t="shared" si="227"/>
        <v>0.27996529459279995</v>
      </c>
      <c r="M2768" s="250"/>
      <c r="N2768" s="250"/>
      <c r="O2768" s="250"/>
      <c r="P2768" s="250">
        <f t="shared" si="232"/>
        <v>0.34156662712691999</v>
      </c>
      <c r="Q2768" s="250">
        <f t="shared" si="232"/>
        <v>0.34398918468467998</v>
      </c>
      <c r="R2768" s="250">
        <f t="shared" si="228"/>
        <v>0.34156662712691999</v>
      </c>
      <c r="S2768" s="250"/>
      <c r="T2768" s="250">
        <f t="shared" si="233"/>
        <v>0.51036962410249576</v>
      </c>
      <c r="U2768" s="250">
        <f t="shared" si="233"/>
        <v>0.49403566476010941</v>
      </c>
      <c r="V2768" s="250">
        <f t="shared" si="233"/>
        <v>0.49577084007775268</v>
      </c>
      <c r="W2768" s="250">
        <f t="shared" si="229"/>
        <v>0.49403566476010941</v>
      </c>
      <c r="X2768" s="250"/>
      <c r="Y2768" s="250"/>
      <c r="Z2768" s="250"/>
      <c r="AA2768" s="250"/>
    </row>
    <row r="2769" spans="1:27" ht="14.25" hidden="1" customHeight="1">
      <c r="A2769" s="120">
        <v>0.3</v>
      </c>
      <c r="B2769" s="120">
        <v>0.12</v>
      </c>
      <c r="C2769" s="120">
        <v>0.57999999999999996</v>
      </c>
      <c r="D2769" s="250">
        <f t="shared" si="230"/>
        <v>0.31360656212911997</v>
      </c>
      <c r="E2769" s="250">
        <f t="shared" si="230"/>
        <v>0.29736105106279997</v>
      </c>
      <c r="F2769" s="250">
        <f t="shared" si="226"/>
        <v>0.29736105106279997</v>
      </c>
      <c r="G2769" s="250"/>
      <c r="H2769" s="250"/>
      <c r="I2769" s="250"/>
      <c r="J2769" s="250">
        <f t="shared" si="231"/>
        <v>0.29384651537407996</v>
      </c>
      <c r="K2769" s="250">
        <f t="shared" si="231"/>
        <v>0.28028427601279998</v>
      </c>
      <c r="L2769" s="250">
        <f t="shared" si="227"/>
        <v>0.28028427601279998</v>
      </c>
      <c r="M2769" s="250"/>
      <c r="N2769" s="250"/>
      <c r="O2769" s="250"/>
      <c r="P2769" s="250">
        <f t="shared" si="232"/>
        <v>0.34157279410103991</v>
      </c>
      <c r="Q2769" s="250">
        <f t="shared" si="232"/>
        <v>0.34398301771055995</v>
      </c>
      <c r="R2769" s="250">
        <f t="shared" si="228"/>
        <v>0.34157279410103991</v>
      </c>
      <c r="S2769" s="250"/>
      <c r="T2769" s="250">
        <f t="shared" si="233"/>
        <v>0.50993970086168461</v>
      </c>
      <c r="U2769" s="250">
        <f t="shared" si="233"/>
        <v>0.49424434346834478</v>
      </c>
      <c r="V2769" s="250">
        <f t="shared" si="233"/>
        <v>0.49597950435526861</v>
      </c>
      <c r="W2769" s="250">
        <f t="shared" si="229"/>
        <v>0.49424434346834478</v>
      </c>
      <c r="X2769" s="250"/>
      <c r="Y2769" s="250"/>
      <c r="Z2769" s="250"/>
      <c r="AA2769" s="250"/>
    </row>
    <row r="2770" spans="1:27" ht="14.25" hidden="1" customHeight="1">
      <c r="A2770" s="120">
        <v>0.3</v>
      </c>
      <c r="B2770" s="120">
        <v>0.13</v>
      </c>
      <c r="C2770" s="120">
        <v>0.56999999999999995</v>
      </c>
      <c r="D2770" s="250">
        <f t="shared" si="230"/>
        <v>0.31325929768988003</v>
      </c>
      <c r="E2770" s="250">
        <f t="shared" si="230"/>
        <v>0.29768003248279995</v>
      </c>
      <c r="F2770" s="250">
        <f t="shared" si="226"/>
        <v>0.29768003248279995</v>
      </c>
      <c r="G2770" s="250"/>
      <c r="H2770" s="250"/>
      <c r="I2770" s="250"/>
      <c r="J2770" s="250">
        <f t="shared" si="231"/>
        <v>0.29352923518831997</v>
      </c>
      <c r="K2770" s="250">
        <f t="shared" si="231"/>
        <v>0.28060325743280001</v>
      </c>
      <c r="L2770" s="250">
        <f t="shared" si="227"/>
        <v>0.28060325743280001</v>
      </c>
      <c r="M2770" s="250"/>
      <c r="N2770" s="250"/>
      <c r="O2770" s="250"/>
      <c r="P2770" s="250">
        <f t="shared" si="232"/>
        <v>0.34157896107515995</v>
      </c>
      <c r="Q2770" s="250">
        <f t="shared" si="232"/>
        <v>0.34397685073643997</v>
      </c>
      <c r="R2770" s="250">
        <f t="shared" si="228"/>
        <v>0.34157896107515995</v>
      </c>
      <c r="S2770" s="250"/>
      <c r="T2770" s="250">
        <f t="shared" si="233"/>
        <v>0.50950977762087346</v>
      </c>
      <c r="U2770" s="250">
        <f t="shared" si="233"/>
        <v>0.49445302217658016</v>
      </c>
      <c r="V2770" s="250">
        <f t="shared" si="233"/>
        <v>0.49618816863278459</v>
      </c>
      <c r="W2770" s="250">
        <f t="shared" si="229"/>
        <v>0.49445302217658016</v>
      </c>
      <c r="X2770" s="250"/>
      <c r="Y2770" s="250"/>
      <c r="Z2770" s="250"/>
      <c r="AA2770" s="250"/>
    </row>
    <row r="2771" spans="1:27" ht="14.25" hidden="1" customHeight="1">
      <c r="A2771" s="120">
        <v>0.3</v>
      </c>
      <c r="B2771" s="120">
        <v>0.14000000000000001</v>
      </c>
      <c r="C2771" s="120">
        <v>0.56000000000000005</v>
      </c>
      <c r="D2771" s="250">
        <f t="shared" si="230"/>
        <v>0.31291203325063999</v>
      </c>
      <c r="E2771" s="250">
        <f t="shared" si="230"/>
        <v>0.29799901390280004</v>
      </c>
      <c r="F2771" s="250">
        <f t="shared" si="226"/>
        <v>0.29799901390280004</v>
      </c>
      <c r="G2771" s="250"/>
      <c r="H2771" s="250"/>
      <c r="I2771" s="250"/>
      <c r="J2771" s="250">
        <f t="shared" si="231"/>
        <v>0.29321195500256003</v>
      </c>
      <c r="K2771" s="250">
        <f t="shared" si="231"/>
        <v>0.28092223885279999</v>
      </c>
      <c r="L2771" s="250">
        <f t="shared" si="227"/>
        <v>0.28092223885279999</v>
      </c>
      <c r="M2771" s="250"/>
      <c r="N2771" s="250"/>
      <c r="O2771" s="250"/>
      <c r="P2771" s="250">
        <f t="shared" si="232"/>
        <v>0.34158512804927998</v>
      </c>
      <c r="Q2771" s="250">
        <f t="shared" si="232"/>
        <v>0.34397068376231998</v>
      </c>
      <c r="R2771" s="250">
        <f t="shared" si="228"/>
        <v>0.34158512804927998</v>
      </c>
      <c r="S2771" s="250"/>
      <c r="T2771" s="250">
        <f t="shared" si="233"/>
        <v>0.50907985438006231</v>
      </c>
      <c r="U2771" s="250">
        <f t="shared" si="233"/>
        <v>0.49466170088481565</v>
      </c>
      <c r="V2771" s="250">
        <f t="shared" si="233"/>
        <v>0.49639683291030057</v>
      </c>
      <c r="W2771" s="250">
        <f t="shared" si="229"/>
        <v>0.49466170088481565</v>
      </c>
      <c r="X2771" s="250"/>
      <c r="Y2771" s="250"/>
      <c r="Z2771" s="250"/>
      <c r="AA2771" s="250"/>
    </row>
    <row r="2772" spans="1:27" ht="14.25" hidden="1" customHeight="1">
      <c r="A2772" s="120">
        <v>0.3</v>
      </c>
      <c r="B2772" s="120">
        <v>0.15</v>
      </c>
      <c r="C2772" s="120">
        <v>0.55000000000000004</v>
      </c>
      <c r="D2772" s="250">
        <f t="shared" si="230"/>
        <v>0.31256476881140005</v>
      </c>
      <c r="E2772" s="250">
        <f t="shared" si="230"/>
        <v>0.29831799532280001</v>
      </c>
      <c r="F2772" s="250">
        <f t="shared" si="226"/>
        <v>0.29831799532280001</v>
      </c>
      <c r="G2772" s="250"/>
      <c r="H2772" s="250"/>
      <c r="I2772" s="250"/>
      <c r="J2772" s="250">
        <f t="shared" si="231"/>
        <v>0.29289467481679998</v>
      </c>
      <c r="K2772" s="250">
        <f t="shared" si="231"/>
        <v>0.28124122027279996</v>
      </c>
      <c r="L2772" s="250">
        <f t="shared" si="227"/>
        <v>0.28124122027279996</v>
      </c>
      <c r="M2772" s="250"/>
      <c r="N2772" s="250"/>
      <c r="O2772" s="250"/>
      <c r="P2772" s="250">
        <f t="shared" si="232"/>
        <v>0.34159129502340002</v>
      </c>
      <c r="Q2772" s="250">
        <f t="shared" si="232"/>
        <v>0.3439645167882</v>
      </c>
      <c r="R2772" s="250">
        <f t="shared" si="228"/>
        <v>0.34159129502340002</v>
      </c>
      <c r="S2772" s="250"/>
      <c r="T2772" s="250">
        <f t="shared" si="233"/>
        <v>0.50864993113925117</v>
      </c>
      <c r="U2772" s="250">
        <f t="shared" si="233"/>
        <v>0.49487037959305102</v>
      </c>
      <c r="V2772" s="250">
        <f t="shared" si="233"/>
        <v>0.49660549718781649</v>
      </c>
      <c r="W2772" s="250">
        <f t="shared" si="229"/>
        <v>0.49487037959305102</v>
      </c>
      <c r="X2772" s="250"/>
      <c r="Y2772" s="250"/>
      <c r="Z2772" s="250"/>
      <c r="AA2772" s="250"/>
    </row>
    <row r="2773" spans="1:27" ht="14.25" hidden="1" customHeight="1">
      <c r="A2773" s="120">
        <v>0.3</v>
      </c>
      <c r="B2773" s="120">
        <v>0.16</v>
      </c>
      <c r="C2773" s="120">
        <v>0.54</v>
      </c>
      <c r="D2773" s="250">
        <f t="shared" si="230"/>
        <v>0.31221750437216</v>
      </c>
      <c r="E2773" s="250">
        <f t="shared" si="230"/>
        <v>0.29863697674280004</v>
      </c>
      <c r="F2773" s="250">
        <f t="shared" si="226"/>
        <v>0.29863697674280004</v>
      </c>
      <c r="G2773" s="250"/>
      <c r="H2773" s="250"/>
      <c r="I2773" s="250"/>
      <c r="J2773" s="250">
        <f t="shared" si="231"/>
        <v>0.29257739463103999</v>
      </c>
      <c r="K2773" s="250">
        <f t="shared" si="231"/>
        <v>0.28156020169279999</v>
      </c>
      <c r="L2773" s="250">
        <f t="shared" si="227"/>
        <v>0.28156020169279999</v>
      </c>
      <c r="M2773" s="250"/>
      <c r="N2773" s="250"/>
      <c r="O2773" s="250"/>
      <c r="P2773" s="250">
        <f t="shared" si="232"/>
        <v>0.34159746199752</v>
      </c>
      <c r="Q2773" s="250">
        <f t="shared" si="232"/>
        <v>0.34395834981408002</v>
      </c>
      <c r="R2773" s="250">
        <f t="shared" si="228"/>
        <v>0.34159746199752</v>
      </c>
      <c r="S2773" s="250"/>
      <c r="T2773" s="250">
        <f t="shared" si="233"/>
        <v>0.50822000789844002</v>
      </c>
      <c r="U2773" s="250">
        <f t="shared" si="233"/>
        <v>0.4950790583012864</v>
      </c>
      <c r="V2773" s="250">
        <f t="shared" si="233"/>
        <v>0.49681416146533253</v>
      </c>
      <c r="W2773" s="250">
        <f t="shared" si="229"/>
        <v>0.4950790583012864</v>
      </c>
      <c r="X2773" s="250"/>
      <c r="Y2773" s="250"/>
      <c r="Z2773" s="250"/>
      <c r="AA2773" s="250"/>
    </row>
    <row r="2774" spans="1:27" ht="14.25" hidden="1" customHeight="1">
      <c r="A2774" s="120">
        <v>0.3</v>
      </c>
      <c r="B2774" s="120">
        <v>0.17</v>
      </c>
      <c r="C2774" s="120">
        <v>0.53</v>
      </c>
      <c r="D2774" s="250">
        <f t="shared" si="230"/>
        <v>0.31187023993292001</v>
      </c>
      <c r="E2774" s="250">
        <f t="shared" si="230"/>
        <v>0.29895595816279996</v>
      </c>
      <c r="F2774" s="250">
        <f t="shared" si="226"/>
        <v>0.29895595816279996</v>
      </c>
      <c r="G2774" s="250"/>
      <c r="H2774" s="250"/>
      <c r="I2774" s="250"/>
      <c r="J2774" s="250">
        <f t="shared" si="231"/>
        <v>0.29226011444527999</v>
      </c>
      <c r="K2774" s="250">
        <f t="shared" si="231"/>
        <v>0.28187918311280002</v>
      </c>
      <c r="L2774" s="250">
        <f t="shared" si="227"/>
        <v>0.28187918311280002</v>
      </c>
      <c r="M2774" s="250"/>
      <c r="N2774" s="250"/>
      <c r="O2774" s="250"/>
      <c r="P2774" s="250">
        <f t="shared" si="232"/>
        <v>0.34160362897163998</v>
      </c>
      <c r="Q2774" s="250">
        <f t="shared" si="232"/>
        <v>0.34395218283995999</v>
      </c>
      <c r="R2774" s="250">
        <f t="shared" si="228"/>
        <v>0.34160362897163998</v>
      </c>
      <c r="S2774" s="250"/>
      <c r="T2774" s="250">
        <f t="shared" si="233"/>
        <v>0.50779008465762887</v>
      </c>
      <c r="U2774" s="250">
        <f t="shared" si="233"/>
        <v>0.49528773700952178</v>
      </c>
      <c r="V2774" s="250">
        <f t="shared" si="233"/>
        <v>0.49702282574284845</v>
      </c>
      <c r="W2774" s="250">
        <f t="shared" si="229"/>
        <v>0.49528773700952178</v>
      </c>
      <c r="X2774" s="250"/>
      <c r="Y2774" s="250"/>
      <c r="Z2774" s="250"/>
      <c r="AA2774" s="250"/>
    </row>
    <row r="2775" spans="1:27" ht="14.25" hidden="1" customHeight="1">
      <c r="A2775" s="120">
        <v>0.3</v>
      </c>
      <c r="B2775" s="120">
        <v>0.18</v>
      </c>
      <c r="C2775" s="120">
        <v>0.52</v>
      </c>
      <c r="D2775" s="250">
        <f t="shared" si="230"/>
        <v>0.31152297549368002</v>
      </c>
      <c r="E2775" s="250">
        <f t="shared" si="230"/>
        <v>0.29927493958279999</v>
      </c>
      <c r="F2775" s="250">
        <f t="shared" si="226"/>
        <v>0.29927493958279999</v>
      </c>
      <c r="G2775" s="250"/>
      <c r="H2775" s="250"/>
      <c r="I2775" s="250"/>
      <c r="J2775" s="250">
        <f t="shared" si="231"/>
        <v>0.29194283425951995</v>
      </c>
      <c r="K2775" s="250">
        <f t="shared" si="231"/>
        <v>0.2821981645328</v>
      </c>
      <c r="L2775" s="250">
        <f t="shared" si="227"/>
        <v>0.2821981645328</v>
      </c>
      <c r="M2775" s="250"/>
      <c r="N2775" s="250"/>
      <c r="O2775" s="250"/>
      <c r="P2775" s="250">
        <f t="shared" si="232"/>
        <v>0.34160979594575996</v>
      </c>
      <c r="Q2775" s="250">
        <f t="shared" si="232"/>
        <v>0.34394601586584</v>
      </c>
      <c r="R2775" s="250">
        <f t="shared" si="228"/>
        <v>0.34160979594575996</v>
      </c>
      <c r="S2775" s="250"/>
      <c r="T2775" s="250">
        <f t="shared" si="233"/>
        <v>0.50736016141681761</v>
      </c>
      <c r="U2775" s="250">
        <f t="shared" si="233"/>
        <v>0.49549641571775721</v>
      </c>
      <c r="V2775" s="250">
        <f t="shared" si="233"/>
        <v>0.49723149002036443</v>
      </c>
      <c r="W2775" s="250">
        <f t="shared" si="229"/>
        <v>0.49549641571775721</v>
      </c>
      <c r="X2775" s="250"/>
      <c r="Y2775" s="250"/>
      <c r="Z2775" s="250"/>
      <c r="AA2775" s="250"/>
    </row>
    <row r="2776" spans="1:27" ht="14.25" hidden="1" customHeight="1">
      <c r="A2776" s="120">
        <v>0.3</v>
      </c>
      <c r="B2776" s="120">
        <v>0.19</v>
      </c>
      <c r="C2776" s="120">
        <v>0.51</v>
      </c>
      <c r="D2776" s="250">
        <f t="shared" si="230"/>
        <v>0.31117571105443997</v>
      </c>
      <c r="E2776" s="250">
        <f t="shared" si="230"/>
        <v>0.29959392100280002</v>
      </c>
      <c r="F2776" s="250">
        <f t="shared" si="226"/>
        <v>0.29959392100280002</v>
      </c>
      <c r="G2776" s="250"/>
      <c r="H2776" s="250"/>
      <c r="I2776" s="250"/>
      <c r="J2776" s="250">
        <f t="shared" si="231"/>
        <v>0.29162555407376001</v>
      </c>
      <c r="K2776" s="250">
        <f t="shared" si="231"/>
        <v>0.28251714595279998</v>
      </c>
      <c r="L2776" s="250">
        <f t="shared" si="227"/>
        <v>0.28251714595279998</v>
      </c>
      <c r="M2776" s="250"/>
      <c r="N2776" s="250"/>
      <c r="O2776" s="250"/>
      <c r="P2776" s="250">
        <f t="shared" si="232"/>
        <v>0.34161596291987995</v>
      </c>
      <c r="Q2776" s="250">
        <f t="shared" si="232"/>
        <v>0.34393984889172002</v>
      </c>
      <c r="R2776" s="250">
        <f t="shared" si="228"/>
        <v>0.34161596291987995</v>
      </c>
      <c r="S2776" s="250"/>
      <c r="T2776" s="250">
        <f t="shared" si="233"/>
        <v>0.50693023817600658</v>
      </c>
      <c r="U2776" s="250">
        <f t="shared" si="233"/>
        <v>0.49570509442599264</v>
      </c>
      <c r="V2776" s="250">
        <f t="shared" si="233"/>
        <v>0.49744015429788035</v>
      </c>
      <c r="W2776" s="250">
        <f t="shared" si="229"/>
        <v>0.49570509442599264</v>
      </c>
      <c r="X2776" s="250"/>
      <c r="Y2776" s="250"/>
      <c r="Z2776" s="250"/>
      <c r="AA2776" s="250"/>
    </row>
    <row r="2777" spans="1:27" ht="14.25" hidden="1" customHeight="1">
      <c r="A2777" s="120">
        <v>0.3</v>
      </c>
      <c r="B2777" s="120">
        <v>0.2</v>
      </c>
      <c r="C2777" s="120">
        <v>0.5</v>
      </c>
      <c r="D2777" s="250">
        <f t="shared" si="230"/>
        <v>0.31082844661520004</v>
      </c>
      <c r="E2777" s="250">
        <f t="shared" si="230"/>
        <v>0.2999129024228</v>
      </c>
      <c r="F2777" s="250">
        <f t="shared" si="226"/>
        <v>0.2999129024228</v>
      </c>
      <c r="G2777" s="250"/>
      <c r="H2777" s="250"/>
      <c r="I2777" s="250"/>
      <c r="J2777" s="250">
        <f t="shared" si="231"/>
        <v>0.29130827388799996</v>
      </c>
      <c r="K2777" s="250">
        <f t="shared" si="231"/>
        <v>0.28283612737280001</v>
      </c>
      <c r="L2777" s="250">
        <f t="shared" si="227"/>
        <v>0.28283612737280001</v>
      </c>
      <c r="M2777" s="250"/>
      <c r="N2777" s="250"/>
      <c r="O2777" s="250"/>
      <c r="P2777" s="250">
        <f t="shared" si="232"/>
        <v>0.34162212989399998</v>
      </c>
      <c r="Q2777" s="250">
        <f t="shared" si="232"/>
        <v>0.34393368191759999</v>
      </c>
      <c r="R2777" s="250">
        <f t="shared" si="228"/>
        <v>0.34162212989399998</v>
      </c>
      <c r="S2777" s="250"/>
      <c r="T2777" s="250">
        <f t="shared" si="233"/>
        <v>0.50650031493519532</v>
      </c>
      <c r="U2777" s="250">
        <f t="shared" si="233"/>
        <v>0.49591377313422802</v>
      </c>
      <c r="V2777" s="250">
        <f t="shared" si="233"/>
        <v>0.49764881857539633</v>
      </c>
      <c r="W2777" s="250">
        <f t="shared" si="229"/>
        <v>0.49591377313422802</v>
      </c>
      <c r="X2777" s="250"/>
      <c r="Y2777" s="250"/>
      <c r="Z2777" s="250"/>
      <c r="AA2777" s="250"/>
    </row>
    <row r="2778" spans="1:27" ht="14.25" hidden="1" customHeight="1">
      <c r="A2778" s="120">
        <v>0.3</v>
      </c>
      <c r="B2778" s="120">
        <v>0.21</v>
      </c>
      <c r="C2778" s="120">
        <v>0.49</v>
      </c>
      <c r="D2778" s="250">
        <f t="shared" si="230"/>
        <v>0.31048118217595999</v>
      </c>
      <c r="E2778" s="250">
        <f t="shared" si="230"/>
        <v>0.30023188384279997</v>
      </c>
      <c r="F2778" s="250">
        <f t="shared" si="226"/>
        <v>0.30023188384279997</v>
      </c>
      <c r="G2778" s="250"/>
      <c r="H2778" s="250"/>
      <c r="I2778" s="250"/>
      <c r="J2778" s="250">
        <f t="shared" si="231"/>
        <v>0.29099099370224002</v>
      </c>
      <c r="K2778" s="250">
        <f t="shared" si="231"/>
        <v>0.28315510879279998</v>
      </c>
      <c r="L2778" s="250">
        <f t="shared" si="227"/>
        <v>0.28315510879279998</v>
      </c>
      <c r="M2778" s="250"/>
      <c r="N2778" s="250"/>
      <c r="O2778" s="250"/>
      <c r="P2778" s="250">
        <f t="shared" si="232"/>
        <v>0.34162829686811996</v>
      </c>
      <c r="Q2778" s="250">
        <f t="shared" si="232"/>
        <v>0.34392751494347995</v>
      </c>
      <c r="R2778" s="250">
        <f t="shared" si="228"/>
        <v>0.34162829686811996</v>
      </c>
      <c r="S2778" s="250"/>
      <c r="T2778" s="250">
        <f t="shared" si="233"/>
        <v>0.50607039169438406</v>
      </c>
      <c r="U2778" s="250">
        <f t="shared" si="233"/>
        <v>0.4961224518424634</v>
      </c>
      <c r="V2778" s="250">
        <f t="shared" si="233"/>
        <v>0.49785748285291226</v>
      </c>
      <c r="W2778" s="250">
        <f t="shared" si="229"/>
        <v>0.4961224518424634</v>
      </c>
      <c r="X2778" s="250"/>
      <c r="Y2778" s="250"/>
      <c r="Z2778" s="250"/>
      <c r="AA2778" s="250"/>
    </row>
    <row r="2779" spans="1:27" ht="14.25" hidden="1" customHeight="1">
      <c r="A2779" s="120">
        <v>0.3</v>
      </c>
      <c r="B2779" s="120">
        <v>0.22</v>
      </c>
      <c r="C2779" s="120">
        <v>0.48</v>
      </c>
      <c r="D2779" s="250">
        <f t="shared" si="230"/>
        <v>0.31013391773672</v>
      </c>
      <c r="E2779" s="250">
        <f t="shared" si="230"/>
        <v>0.3005508652628</v>
      </c>
      <c r="F2779" s="250">
        <f t="shared" si="226"/>
        <v>0.3005508652628</v>
      </c>
      <c r="G2779" s="250"/>
      <c r="H2779" s="250"/>
      <c r="I2779" s="250"/>
      <c r="J2779" s="250">
        <f t="shared" si="231"/>
        <v>0.29067371351647997</v>
      </c>
      <c r="K2779" s="250">
        <f t="shared" si="231"/>
        <v>0.28347409021279996</v>
      </c>
      <c r="L2779" s="250">
        <f t="shared" si="227"/>
        <v>0.28347409021279996</v>
      </c>
      <c r="M2779" s="250"/>
      <c r="N2779" s="250"/>
      <c r="O2779" s="250"/>
      <c r="P2779" s="250">
        <f t="shared" si="232"/>
        <v>0.34163446384223994</v>
      </c>
      <c r="Q2779" s="250">
        <f t="shared" si="232"/>
        <v>0.34392134796935997</v>
      </c>
      <c r="R2779" s="250">
        <f t="shared" si="228"/>
        <v>0.34163446384223994</v>
      </c>
      <c r="S2779" s="250"/>
      <c r="T2779" s="250">
        <f t="shared" si="233"/>
        <v>0.50564046845357291</v>
      </c>
      <c r="U2779" s="250">
        <f t="shared" si="233"/>
        <v>0.49633113055069877</v>
      </c>
      <c r="V2779" s="250">
        <f t="shared" si="233"/>
        <v>0.49806614713042818</v>
      </c>
      <c r="W2779" s="250">
        <f t="shared" si="229"/>
        <v>0.49633113055069877</v>
      </c>
      <c r="X2779" s="250"/>
      <c r="Y2779" s="250"/>
      <c r="Z2779" s="250"/>
      <c r="AA2779" s="250"/>
    </row>
    <row r="2780" spans="1:27" ht="14.25" hidden="1" customHeight="1">
      <c r="A2780" s="120">
        <v>0.3</v>
      </c>
      <c r="B2780" s="120">
        <v>0.23</v>
      </c>
      <c r="C2780" s="120">
        <v>0.47</v>
      </c>
      <c r="D2780" s="250">
        <f t="shared" si="230"/>
        <v>0.30978665329748001</v>
      </c>
      <c r="E2780" s="250">
        <f t="shared" si="230"/>
        <v>0.30086984668280004</v>
      </c>
      <c r="F2780" s="250">
        <f t="shared" si="226"/>
        <v>0.30086984668280004</v>
      </c>
      <c r="G2780" s="250"/>
      <c r="H2780" s="250"/>
      <c r="I2780" s="250"/>
      <c r="J2780" s="250">
        <f t="shared" si="231"/>
        <v>0.29035643333072003</v>
      </c>
      <c r="K2780" s="250">
        <f t="shared" si="231"/>
        <v>0.28379307163279999</v>
      </c>
      <c r="L2780" s="250">
        <f t="shared" si="227"/>
        <v>0.28379307163279999</v>
      </c>
      <c r="M2780" s="250"/>
      <c r="N2780" s="250"/>
      <c r="O2780" s="250"/>
      <c r="P2780" s="250">
        <f t="shared" si="232"/>
        <v>0.34164063081635998</v>
      </c>
      <c r="Q2780" s="250">
        <f t="shared" si="232"/>
        <v>0.34391518099523999</v>
      </c>
      <c r="R2780" s="250">
        <f t="shared" si="228"/>
        <v>0.34164063081635998</v>
      </c>
      <c r="S2780" s="250"/>
      <c r="T2780" s="250">
        <f t="shared" si="233"/>
        <v>0.50521054521276176</v>
      </c>
      <c r="U2780" s="250">
        <f t="shared" si="233"/>
        <v>0.49653980925893421</v>
      </c>
      <c r="V2780" s="250">
        <f t="shared" si="233"/>
        <v>0.49827481140794416</v>
      </c>
      <c r="W2780" s="250">
        <f t="shared" si="229"/>
        <v>0.49653980925893421</v>
      </c>
      <c r="X2780" s="250"/>
      <c r="Y2780" s="250"/>
      <c r="Z2780" s="250"/>
      <c r="AA2780" s="250"/>
    </row>
    <row r="2781" spans="1:27" ht="14.25" hidden="1" customHeight="1">
      <c r="A2781" s="120">
        <v>0.3</v>
      </c>
      <c r="B2781" s="120">
        <v>0.24</v>
      </c>
      <c r="C2781" s="120">
        <v>0.46</v>
      </c>
      <c r="D2781" s="250">
        <f t="shared" si="230"/>
        <v>0.30943938885824007</v>
      </c>
      <c r="E2781" s="250">
        <f t="shared" si="230"/>
        <v>0.30118882810280001</v>
      </c>
      <c r="F2781" s="250">
        <f t="shared" si="226"/>
        <v>0.30118882810280001</v>
      </c>
      <c r="G2781" s="250"/>
      <c r="H2781" s="250"/>
      <c r="I2781" s="250"/>
      <c r="J2781" s="250">
        <f t="shared" si="231"/>
        <v>0.29003915314495998</v>
      </c>
      <c r="K2781" s="250">
        <f t="shared" si="231"/>
        <v>0.28411205305279996</v>
      </c>
      <c r="L2781" s="250">
        <f t="shared" si="227"/>
        <v>0.28411205305279996</v>
      </c>
      <c r="M2781" s="250"/>
      <c r="N2781" s="250"/>
      <c r="O2781" s="250"/>
      <c r="P2781" s="250">
        <f t="shared" si="232"/>
        <v>0.34164679779048002</v>
      </c>
      <c r="Q2781" s="250">
        <f t="shared" si="232"/>
        <v>0.34390901402112001</v>
      </c>
      <c r="R2781" s="250">
        <f t="shared" si="228"/>
        <v>0.34164679779048002</v>
      </c>
      <c r="S2781" s="250"/>
      <c r="T2781" s="250">
        <f t="shared" si="233"/>
        <v>0.50478062197195062</v>
      </c>
      <c r="U2781" s="250">
        <f t="shared" si="233"/>
        <v>0.49674848796716964</v>
      </c>
      <c r="V2781" s="250">
        <f t="shared" si="233"/>
        <v>0.49848347568546014</v>
      </c>
      <c r="W2781" s="250">
        <f t="shared" si="229"/>
        <v>0.49674848796716964</v>
      </c>
      <c r="X2781" s="250"/>
      <c r="Y2781" s="250"/>
      <c r="Z2781" s="250"/>
      <c r="AA2781" s="250"/>
    </row>
    <row r="2782" spans="1:27" ht="14.25" hidden="1" customHeight="1">
      <c r="A2782" s="120">
        <v>0.3</v>
      </c>
      <c r="B2782" s="120">
        <v>0.25</v>
      </c>
      <c r="C2782" s="120">
        <v>0.45</v>
      </c>
      <c r="D2782" s="250">
        <f t="shared" si="230"/>
        <v>0.30909212441900002</v>
      </c>
      <c r="E2782" s="250">
        <f t="shared" si="230"/>
        <v>0.30150780952279999</v>
      </c>
      <c r="F2782" s="250">
        <f t="shared" si="226"/>
        <v>0.30150780952279999</v>
      </c>
      <c r="G2782" s="250"/>
      <c r="H2782" s="250"/>
      <c r="I2782" s="250"/>
      <c r="J2782" s="250">
        <f t="shared" si="231"/>
        <v>0.28972187295919999</v>
      </c>
      <c r="K2782" s="250">
        <f t="shared" si="231"/>
        <v>0.28443103447279999</v>
      </c>
      <c r="L2782" s="250">
        <f t="shared" si="227"/>
        <v>0.28443103447279999</v>
      </c>
      <c r="M2782" s="250"/>
      <c r="N2782" s="250"/>
      <c r="O2782" s="250"/>
      <c r="P2782" s="250">
        <f t="shared" si="232"/>
        <v>0.3416529647646</v>
      </c>
      <c r="Q2782" s="250">
        <f t="shared" si="232"/>
        <v>0.34390284704700003</v>
      </c>
      <c r="R2782" s="250">
        <f t="shared" si="228"/>
        <v>0.3416529647646</v>
      </c>
      <c r="S2782" s="250"/>
      <c r="T2782" s="250">
        <f t="shared" si="233"/>
        <v>0.50435069873113947</v>
      </c>
      <c r="U2782" s="250">
        <f t="shared" si="233"/>
        <v>0.49695716667540502</v>
      </c>
      <c r="V2782" s="250">
        <f t="shared" si="233"/>
        <v>0.49869213996297612</v>
      </c>
      <c r="W2782" s="250">
        <f t="shared" si="229"/>
        <v>0.49695716667540502</v>
      </c>
      <c r="X2782" s="250"/>
      <c r="Y2782" s="250"/>
      <c r="Z2782" s="250"/>
      <c r="AA2782" s="250"/>
    </row>
    <row r="2783" spans="1:27" ht="14.25" hidden="1" customHeight="1">
      <c r="A2783" s="120">
        <v>0.3</v>
      </c>
      <c r="B2783" s="120">
        <v>0.26</v>
      </c>
      <c r="C2783" s="120">
        <v>0.44</v>
      </c>
      <c r="D2783" s="250">
        <f t="shared" si="230"/>
        <v>0.30874485997975998</v>
      </c>
      <c r="E2783" s="250">
        <f t="shared" si="230"/>
        <v>0.30182679094280002</v>
      </c>
      <c r="F2783" s="250">
        <f t="shared" si="226"/>
        <v>0.30182679094280002</v>
      </c>
      <c r="G2783" s="250"/>
      <c r="H2783" s="250"/>
      <c r="I2783" s="250"/>
      <c r="J2783" s="250">
        <f t="shared" si="231"/>
        <v>0.28940459277343999</v>
      </c>
      <c r="K2783" s="250">
        <f t="shared" si="231"/>
        <v>0.28475001589279997</v>
      </c>
      <c r="L2783" s="250">
        <f t="shared" si="227"/>
        <v>0.28475001589279997</v>
      </c>
      <c r="M2783" s="250"/>
      <c r="N2783" s="250"/>
      <c r="O2783" s="250"/>
      <c r="P2783" s="250">
        <f t="shared" si="232"/>
        <v>0.34165913173871998</v>
      </c>
      <c r="Q2783" s="250">
        <f t="shared" si="232"/>
        <v>0.34389668007287999</v>
      </c>
      <c r="R2783" s="250">
        <f t="shared" si="228"/>
        <v>0.34165913173871998</v>
      </c>
      <c r="S2783" s="250"/>
      <c r="T2783" s="250">
        <f t="shared" si="233"/>
        <v>0.50392077549032832</v>
      </c>
      <c r="U2783" s="250">
        <f t="shared" si="233"/>
        <v>0.49716584538364039</v>
      </c>
      <c r="V2783" s="250">
        <f t="shared" si="233"/>
        <v>0.4989008042404921</v>
      </c>
      <c r="W2783" s="250">
        <f t="shared" si="229"/>
        <v>0.49716584538364039</v>
      </c>
      <c r="X2783" s="250"/>
      <c r="Y2783" s="250"/>
      <c r="Z2783" s="250"/>
      <c r="AA2783" s="250"/>
    </row>
    <row r="2784" spans="1:27" ht="14.25" hidden="1" customHeight="1">
      <c r="A2784" s="120">
        <v>0.3</v>
      </c>
      <c r="B2784" s="120">
        <v>0.27</v>
      </c>
      <c r="C2784" s="120">
        <v>0.43</v>
      </c>
      <c r="D2784" s="250">
        <f t="shared" si="230"/>
        <v>0.30839759554051999</v>
      </c>
      <c r="E2784" s="250">
        <f t="shared" si="230"/>
        <v>0.30214577236279999</v>
      </c>
      <c r="F2784" s="250">
        <f t="shared" si="226"/>
        <v>0.30214577236279999</v>
      </c>
      <c r="G2784" s="250"/>
      <c r="H2784" s="250"/>
      <c r="I2784" s="250"/>
      <c r="J2784" s="250">
        <f t="shared" si="231"/>
        <v>0.28908731258767995</v>
      </c>
      <c r="K2784" s="250">
        <f t="shared" si="231"/>
        <v>0.2850689973128</v>
      </c>
      <c r="L2784" s="250">
        <f t="shared" si="227"/>
        <v>0.2850689973128</v>
      </c>
      <c r="M2784" s="250"/>
      <c r="N2784" s="250"/>
      <c r="O2784" s="250"/>
      <c r="P2784" s="250">
        <f t="shared" si="232"/>
        <v>0.34166529871284002</v>
      </c>
      <c r="Q2784" s="250">
        <f t="shared" si="232"/>
        <v>0.34389051309875995</v>
      </c>
      <c r="R2784" s="250">
        <f t="shared" si="228"/>
        <v>0.34166529871284002</v>
      </c>
      <c r="S2784" s="250"/>
      <c r="T2784" s="250">
        <f t="shared" si="233"/>
        <v>0.50349085224951717</v>
      </c>
      <c r="U2784" s="250">
        <f t="shared" si="233"/>
        <v>0.49737452409187577</v>
      </c>
      <c r="V2784" s="250">
        <f t="shared" si="233"/>
        <v>0.49910946851800803</v>
      </c>
      <c r="W2784" s="250">
        <f t="shared" si="229"/>
        <v>0.49737452409187577</v>
      </c>
      <c r="X2784" s="250"/>
      <c r="Y2784" s="250"/>
      <c r="Z2784" s="250"/>
      <c r="AA2784" s="250"/>
    </row>
    <row r="2785" spans="1:27" ht="14.25" hidden="1" customHeight="1">
      <c r="A2785" s="120">
        <v>0.3</v>
      </c>
      <c r="B2785" s="120">
        <v>0.28000000000000003</v>
      </c>
      <c r="C2785" s="120">
        <v>0.42</v>
      </c>
      <c r="D2785" s="250">
        <f t="shared" si="230"/>
        <v>0.30805033110127999</v>
      </c>
      <c r="E2785" s="250">
        <f t="shared" si="230"/>
        <v>0.30246475378280002</v>
      </c>
      <c r="F2785" s="250">
        <f t="shared" si="226"/>
        <v>0.30246475378280002</v>
      </c>
      <c r="G2785" s="250"/>
      <c r="H2785" s="250"/>
      <c r="I2785" s="250"/>
      <c r="J2785" s="250">
        <f t="shared" si="231"/>
        <v>0.28877003240192001</v>
      </c>
      <c r="K2785" s="250">
        <f t="shared" si="231"/>
        <v>0.28538797873279997</v>
      </c>
      <c r="L2785" s="250">
        <f t="shared" si="227"/>
        <v>0.28538797873279997</v>
      </c>
      <c r="M2785" s="250"/>
      <c r="N2785" s="250"/>
      <c r="O2785" s="250"/>
      <c r="P2785" s="250">
        <f t="shared" si="232"/>
        <v>0.34167146568695994</v>
      </c>
      <c r="Q2785" s="250">
        <f t="shared" si="232"/>
        <v>0.34388434612463997</v>
      </c>
      <c r="R2785" s="250">
        <f t="shared" si="228"/>
        <v>0.34167146568695994</v>
      </c>
      <c r="S2785" s="250"/>
      <c r="T2785" s="250">
        <f t="shared" si="233"/>
        <v>0.50306092900870591</v>
      </c>
      <c r="U2785" s="250">
        <f t="shared" si="233"/>
        <v>0.49758320280011115</v>
      </c>
      <c r="V2785" s="250">
        <f t="shared" si="233"/>
        <v>0.49931813279552406</v>
      </c>
      <c r="W2785" s="250">
        <f t="shared" si="229"/>
        <v>0.49758320280011115</v>
      </c>
      <c r="X2785" s="250"/>
      <c r="Y2785" s="250"/>
      <c r="Z2785" s="250"/>
      <c r="AA2785" s="250"/>
    </row>
    <row r="2786" spans="1:27" ht="14.25" hidden="1" customHeight="1">
      <c r="A2786" s="120">
        <v>0.3</v>
      </c>
      <c r="B2786" s="120">
        <v>0.28999999999999998</v>
      </c>
      <c r="C2786" s="120">
        <v>0.41</v>
      </c>
      <c r="D2786" s="250">
        <f t="shared" ref="D2786:E2849" si="234">$A2786*B$157+$B2786*B$158+$C2786*B$159</f>
        <v>0.30770306666204</v>
      </c>
      <c r="E2786" s="250">
        <f t="shared" si="234"/>
        <v>0.3027837352028</v>
      </c>
      <c r="F2786" s="250">
        <f t="shared" si="226"/>
        <v>0.3027837352028</v>
      </c>
      <c r="G2786" s="250"/>
      <c r="H2786" s="250"/>
      <c r="I2786" s="250"/>
      <c r="J2786" s="250">
        <f t="shared" ref="J2786:K2849" si="235">$A2786*H$157+$B2786*H$158+$C2786*H$159</f>
        <v>0.28845275221615996</v>
      </c>
      <c r="K2786" s="250">
        <f t="shared" si="235"/>
        <v>0.2857069601528</v>
      </c>
      <c r="L2786" s="250">
        <f t="shared" si="227"/>
        <v>0.2857069601528</v>
      </c>
      <c r="M2786" s="250"/>
      <c r="N2786" s="250"/>
      <c r="O2786" s="250"/>
      <c r="P2786" s="250">
        <f t="shared" ref="P2786:Q2849" si="236">$A2786*N$157+$B2786*N$158+$C2786*N$159</f>
        <v>0.34167763266107998</v>
      </c>
      <c r="Q2786" s="250">
        <f t="shared" si="236"/>
        <v>0.34387817915051999</v>
      </c>
      <c r="R2786" s="250">
        <f t="shared" si="228"/>
        <v>0.34167763266107998</v>
      </c>
      <c r="S2786" s="250"/>
      <c r="T2786" s="250">
        <f t="shared" ref="T2786:V2849" si="237">$A2786*I$3+$B2786*I$4+$C2786*I$5</f>
        <v>0.50263100576789477</v>
      </c>
      <c r="U2786" s="250">
        <f t="shared" si="237"/>
        <v>0.49779188150834658</v>
      </c>
      <c r="V2786" s="250">
        <f t="shared" si="237"/>
        <v>0.49952679707303993</v>
      </c>
      <c r="W2786" s="250">
        <f t="shared" si="229"/>
        <v>0.49779188150834658</v>
      </c>
      <c r="X2786" s="250"/>
      <c r="Y2786" s="250"/>
      <c r="Z2786" s="250"/>
      <c r="AA2786" s="250"/>
    </row>
    <row r="2787" spans="1:27" ht="14.25" hidden="1" customHeight="1">
      <c r="A2787" s="120">
        <v>0.3</v>
      </c>
      <c r="B2787" s="120">
        <v>0.3</v>
      </c>
      <c r="C2787" s="120">
        <v>0.4</v>
      </c>
      <c r="D2787" s="250">
        <f t="shared" si="234"/>
        <v>0.30735580222280001</v>
      </c>
      <c r="E2787" s="250">
        <f t="shared" si="234"/>
        <v>0.30310271662279997</v>
      </c>
      <c r="F2787" s="250">
        <f t="shared" si="226"/>
        <v>0.30310271662279997</v>
      </c>
      <c r="G2787" s="250"/>
      <c r="H2787" s="250"/>
      <c r="I2787" s="250"/>
      <c r="J2787" s="250">
        <f t="shared" si="235"/>
        <v>0.28813547203040002</v>
      </c>
      <c r="K2787" s="250">
        <f t="shared" si="235"/>
        <v>0.28602594157280004</v>
      </c>
      <c r="L2787" s="250">
        <f t="shared" si="227"/>
        <v>0.28602594157280004</v>
      </c>
      <c r="M2787" s="250"/>
      <c r="N2787" s="250"/>
      <c r="O2787" s="250"/>
      <c r="P2787" s="250">
        <f t="shared" si="236"/>
        <v>0.34168379963520001</v>
      </c>
      <c r="Q2787" s="250">
        <f t="shared" si="236"/>
        <v>0.34387201217639995</v>
      </c>
      <c r="R2787" s="250">
        <f t="shared" si="228"/>
        <v>0.34168379963520001</v>
      </c>
      <c r="S2787" s="250"/>
      <c r="T2787" s="250">
        <f t="shared" si="237"/>
        <v>0.50220108252708362</v>
      </c>
      <c r="U2787" s="250">
        <f t="shared" si="237"/>
        <v>0.49800056021658201</v>
      </c>
      <c r="V2787" s="250">
        <f t="shared" si="237"/>
        <v>0.49973546135055591</v>
      </c>
      <c r="W2787" s="250">
        <f t="shared" si="229"/>
        <v>0.49800056021658201</v>
      </c>
      <c r="X2787" s="250"/>
      <c r="Y2787" s="250"/>
      <c r="Z2787" s="250"/>
      <c r="AA2787" s="250"/>
    </row>
    <row r="2788" spans="1:27" ht="14.25" hidden="1" customHeight="1">
      <c r="A2788" s="120">
        <v>0.3</v>
      </c>
      <c r="B2788" s="120">
        <v>0.31</v>
      </c>
      <c r="C2788" s="120">
        <v>0.39</v>
      </c>
      <c r="D2788" s="250">
        <f t="shared" si="234"/>
        <v>0.30700853778355996</v>
      </c>
      <c r="E2788" s="250">
        <f t="shared" si="234"/>
        <v>0.3034216980428</v>
      </c>
      <c r="F2788" s="250">
        <f t="shared" si="226"/>
        <v>0.3034216980428</v>
      </c>
      <c r="G2788" s="250"/>
      <c r="H2788" s="250"/>
      <c r="I2788" s="250"/>
      <c r="J2788" s="250">
        <f t="shared" si="235"/>
        <v>0.28781819184464003</v>
      </c>
      <c r="K2788" s="250">
        <f t="shared" si="235"/>
        <v>0.28634492299280001</v>
      </c>
      <c r="L2788" s="250">
        <f t="shared" si="227"/>
        <v>0.28634492299280001</v>
      </c>
      <c r="M2788" s="250"/>
      <c r="N2788" s="250"/>
      <c r="O2788" s="250"/>
      <c r="P2788" s="250">
        <f t="shared" si="236"/>
        <v>0.34168996660931994</v>
      </c>
      <c r="Q2788" s="250">
        <f t="shared" si="236"/>
        <v>0.34386584520228003</v>
      </c>
      <c r="R2788" s="250">
        <f t="shared" si="228"/>
        <v>0.34168996660931994</v>
      </c>
      <c r="S2788" s="250"/>
      <c r="T2788" s="250">
        <f t="shared" si="237"/>
        <v>0.50177115928627247</v>
      </c>
      <c r="U2788" s="250">
        <f t="shared" si="237"/>
        <v>0.49820923892481739</v>
      </c>
      <c r="V2788" s="250">
        <f t="shared" si="237"/>
        <v>0.49994412562807189</v>
      </c>
      <c r="W2788" s="250">
        <f t="shared" si="229"/>
        <v>0.49820923892481739</v>
      </c>
      <c r="X2788" s="250"/>
      <c r="Y2788" s="250"/>
      <c r="Z2788" s="250"/>
      <c r="AA2788" s="250"/>
    </row>
    <row r="2789" spans="1:27" ht="14.25" hidden="1" customHeight="1">
      <c r="A2789" s="120">
        <v>0.3</v>
      </c>
      <c r="B2789" s="120">
        <v>0.32</v>
      </c>
      <c r="C2789" s="120">
        <v>0.38</v>
      </c>
      <c r="D2789" s="250">
        <f t="shared" si="234"/>
        <v>0.30666127334432003</v>
      </c>
      <c r="E2789" s="250">
        <f t="shared" si="234"/>
        <v>0.30374067946280003</v>
      </c>
      <c r="F2789" s="250">
        <f t="shared" si="226"/>
        <v>0.30374067946280003</v>
      </c>
      <c r="G2789" s="250"/>
      <c r="H2789" s="250"/>
      <c r="I2789" s="250"/>
      <c r="J2789" s="250">
        <f t="shared" si="235"/>
        <v>0.28750091165888003</v>
      </c>
      <c r="K2789" s="250">
        <f t="shared" si="235"/>
        <v>0.28666390441279999</v>
      </c>
      <c r="L2789" s="250">
        <f t="shared" si="227"/>
        <v>0.28666390441279999</v>
      </c>
      <c r="M2789" s="250"/>
      <c r="N2789" s="250"/>
      <c r="O2789" s="250"/>
      <c r="P2789" s="250">
        <f t="shared" si="236"/>
        <v>0.34169613358343998</v>
      </c>
      <c r="Q2789" s="250">
        <f t="shared" si="236"/>
        <v>0.34385967822815999</v>
      </c>
      <c r="R2789" s="250">
        <f t="shared" si="228"/>
        <v>0.34169613358343998</v>
      </c>
      <c r="S2789" s="250"/>
      <c r="T2789" s="250">
        <f t="shared" si="237"/>
        <v>0.50134123604546132</v>
      </c>
      <c r="U2789" s="250">
        <f t="shared" si="237"/>
        <v>0.49841791763305288</v>
      </c>
      <c r="V2789" s="250">
        <f t="shared" si="237"/>
        <v>0.50015278990558787</v>
      </c>
      <c r="W2789" s="250">
        <f t="shared" si="229"/>
        <v>0.49841791763305288</v>
      </c>
      <c r="X2789" s="250"/>
      <c r="Y2789" s="250"/>
      <c r="Z2789" s="250"/>
      <c r="AA2789" s="250"/>
    </row>
    <row r="2790" spans="1:27" ht="14.25" hidden="1" customHeight="1">
      <c r="A2790" s="120">
        <v>0.3</v>
      </c>
      <c r="B2790" s="120">
        <v>0.33</v>
      </c>
      <c r="C2790" s="120">
        <v>0.37</v>
      </c>
      <c r="D2790" s="250">
        <f t="shared" si="234"/>
        <v>0.30631400890507998</v>
      </c>
      <c r="E2790" s="250">
        <f t="shared" si="234"/>
        <v>0.30405966088280001</v>
      </c>
      <c r="F2790" s="250">
        <f t="shared" si="226"/>
        <v>0.30405966088280001</v>
      </c>
      <c r="G2790" s="250"/>
      <c r="H2790" s="250"/>
      <c r="I2790" s="250"/>
      <c r="J2790" s="250">
        <f t="shared" si="235"/>
        <v>0.28718363147311998</v>
      </c>
      <c r="K2790" s="250">
        <f t="shared" si="235"/>
        <v>0.28698288583279996</v>
      </c>
      <c r="L2790" s="250">
        <f t="shared" si="227"/>
        <v>0.28698288583279996</v>
      </c>
      <c r="M2790" s="250"/>
      <c r="N2790" s="250"/>
      <c r="O2790" s="250"/>
      <c r="P2790" s="250">
        <f t="shared" si="236"/>
        <v>0.34170230055756001</v>
      </c>
      <c r="Q2790" s="250">
        <f t="shared" si="236"/>
        <v>0.34385351125403996</v>
      </c>
      <c r="R2790" s="250">
        <f t="shared" si="228"/>
        <v>0.34170230055756001</v>
      </c>
      <c r="S2790" s="250"/>
      <c r="T2790" s="250">
        <f t="shared" si="237"/>
        <v>0.50091131280465007</v>
      </c>
      <c r="U2790" s="250">
        <f t="shared" si="237"/>
        <v>0.49862659634128825</v>
      </c>
      <c r="V2790" s="250">
        <f t="shared" si="237"/>
        <v>0.50036145418310385</v>
      </c>
      <c r="W2790" s="250">
        <f t="shared" si="229"/>
        <v>0.49862659634128825</v>
      </c>
      <c r="X2790" s="250"/>
      <c r="Y2790" s="250"/>
      <c r="Z2790" s="250"/>
      <c r="AA2790" s="250"/>
    </row>
    <row r="2791" spans="1:27" ht="14.25" hidden="1" customHeight="1">
      <c r="A2791" s="120">
        <v>0.3</v>
      </c>
      <c r="B2791" s="120">
        <v>0.34</v>
      </c>
      <c r="C2791" s="120">
        <v>0.36</v>
      </c>
      <c r="D2791" s="250">
        <f t="shared" si="234"/>
        <v>0.30596674446584005</v>
      </c>
      <c r="E2791" s="250">
        <f t="shared" si="234"/>
        <v>0.30437864230279998</v>
      </c>
      <c r="F2791" s="250">
        <f t="shared" si="226"/>
        <v>0.30437864230279998</v>
      </c>
      <c r="G2791" s="250"/>
      <c r="H2791" s="250"/>
      <c r="I2791" s="250"/>
      <c r="J2791" s="250">
        <f t="shared" si="235"/>
        <v>0.28686635128735999</v>
      </c>
      <c r="K2791" s="250">
        <f t="shared" si="235"/>
        <v>0.28730186725279999</v>
      </c>
      <c r="L2791" s="250">
        <f t="shared" si="227"/>
        <v>0.28686635128735999</v>
      </c>
      <c r="M2791" s="250"/>
      <c r="N2791" s="250"/>
      <c r="O2791" s="250"/>
      <c r="P2791" s="250">
        <f t="shared" si="236"/>
        <v>0.34170846753167999</v>
      </c>
      <c r="Q2791" s="250">
        <f t="shared" si="236"/>
        <v>0.34384734427991998</v>
      </c>
      <c r="R2791" s="250">
        <f t="shared" si="228"/>
        <v>0.34170846753167999</v>
      </c>
      <c r="S2791" s="250"/>
      <c r="T2791" s="250">
        <f t="shared" si="237"/>
        <v>0.50048138956383892</v>
      </c>
      <c r="U2791" s="250">
        <f t="shared" si="237"/>
        <v>0.49883527504952363</v>
      </c>
      <c r="V2791" s="250">
        <f t="shared" si="237"/>
        <v>0.50057011846061972</v>
      </c>
      <c r="W2791" s="250">
        <f t="shared" si="229"/>
        <v>0.49883527504952363</v>
      </c>
      <c r="X2791" s="250"/>
      <c r="Y2791" s="250"/>
      <c r="Z2791" s="250"/>
      <c r="AA2791" s="250"/>
    </row>
    <row r="2792" spans="1:27" ht="14.25" hidden="1" customHeight="1">
      <c r="A2792" s="120">
        <v>0.3</v>
      </c>
      <c r="B2792" s="120">
        <v>0.35</v>
      </c>
      <c r="C2792" s="120">
        <v>0.35</v>
      </c>
      <c r="D2792" s="250">
        <f t="shared" si="234"/>
        <v>0.3056194800266</v>
      </c>
      <c r="E2792" s="250">
        <f t="shared" si="234"/>
        <v>0.30469762372280002</v>
      </c>
      <c r="F2792" s="250">
        <f t="shared" si="226"/>
        <v>0.30469762372280002</v>
      </c>
      <c r="G2792" s="250"/>
      <c r="H2792" s="250"/>
      <c r="I2792" s="250"/>
      <c r="J2792" s="250">
        <f t="shared" si="235"/>
        <v>0.28654907110159999</v>
      </c>
      <c r="K2792" s="250">
        <f t="shared" si="235"/>
        <v>0.28762084867280002</v>
      </c>
      <c r="L2792" s="250">
        <f t="shared" si="227"/>
        <v>0.28654907110159999</v>
      </c>
      <c r="M2792" s="250"/>
      <c r="N2792" s="250"/>
      <c r="O2792" s="250"/>
      <c r="P2792" s="250">
        <f t="shared" si="236"/>
        <v>0.34171463450579997</v>
      </c>
      <c r="Q2792" s="250">
        <f t="shared" si="236"/>
        <v>0.34384117730579994</v>
      </c>
      <c r="R2792" s="250">
        <f t="shared" si="228"/>
        <v>0.34171463450579997</v>
      </c>
      <c r="S2792" s="250"/>
      <c r="T2792" s="250">
        <f t="shared" si="237"/>
        <v>0.50005146632302777</v>
      </c>
      <c r="U2792" s="250">
        <f t="shared" si="237"/>
        <v>0.49904395375775901</v>
      </c>
      <c r="V2792" s="250">
        <f t="shared" si="237"/>
        <v>0.5007787827381357</v>
      </c>
      <c r="W2792" s="250">
        <f t="shared" si="229"/>
        <v>0.49904395375775901</v>
      </c>
      <c r="X2792" s="250"/>
      <c r="Y2792" s="250"/>
      <c r="Z2792" s="250"/>
      <c r="AA2792" s="250"/>
    </row>
    <row r="2793" spans="1:27" ht="14.25" hidden="1" customHeight="1">
      <c r="A2793" s="120">
        <v>0.3</v>
      </c>
      <c r="B2793" s="120">
        <v>0.36</v>
      </c>
      <c r="C2793" s="120">
        <v>0.34</v>
      </c>
      <c r="D2793" s="250">
        <f t="shared" si="234"/>
        <v>0.30527221558736001</v>
      </c>
      <c r="E2793" s="250">
        <f t="shared" si="234"/>
        <v>0.30501660514279999</v>
      </c>
      <c r="F2793" s="250">
        <f t="shared" si="226"/>
        <v>0.30501660514279999</v>
      </c>
      <c r="G2793" s="250"/>
      <c r="H2793" s="250"/>
      <c r="I2793" s="250"/>
      <c r="J2793" s="250">
        <f t="shared" si="235"/>
        <v>0.28623179091584</v>
      </c>
      <c r="K2793" s="250">
        <f t="shared" si="235"/>
        <v>0.2879398300928</v>
      </c>
      <c r="L2793" s="250">
        <f t="shared" si="227"/>
        <v>0.28623179091584</v>
      </c>
      <c r="M2793" s="250"/>
      <c r="N2793" s="250"/>
      <c r="O2793" s="250"/>
      <c r="P2793" s="250">
        <f t="shared" si="236"/>
        <v>0.34172080147991996</v>
      </c>
      <c r="Q2793" s="250">
        <f t="shared" si="236"/>
        <v>0.34383501033168001</v>
      </c>
      <c r="R2793" s="250">
        <f t="shared" si="228"/>
        <v>0.34172080147991996</v>
      </c>
      <c r="S2793" s="250"/>
      <c r="T2793" s="250">
        <f t="shared" si="237"/>
        <v>0.49962154308221662</v>
      </c>
      <c r="U2793" s="250">
        <f t="shared" si="237"/>
        <v>0.49925263246599438</v>
      </c>
      <c r="V2793" s="250">
        <f t="shared" si="237"/>
        <v>0.50098744701565168</v>
      </c>
      <c r="W2793" s="250">
        <f t="shared" si="229"/>
        <v>0.49925263246599438</v>
      </c>
      <c r="X2793" s="250"/>
      <c r="Y2793" s="250"/>
      <c r="Z2793" s="250"/>
      <c r="AA2793" s="250"/>
    </row>
    <row r="2794" spans="1:27" ht="14.25" hidden="1" customHeight="1">
      <c r="A2794" s="120">
        <v>0.3</v>
      </c>
      <c r="B2794" s="120">
        <v>0.37</v>
      </c>
      <c r="C2794" s="120">
        <v>0.33</v>
      </c>
      <c r="D2794" s="250">
        <f t="shared" si="234"/>
        <v>0.30492495114812002</v>
      </c>
      <c r="E2794" s="250">
        <f t="shared" si="234"/>
        <v>0.30533558656280002</v>
      </c>
      <c r="F2794" s="250">
        <f t="shared" si="226"/>
        <v>0.30492495114812002</v>
      </c>
      <c r="G2794" s="250"/>
      <c r="H2794" s="250"/>
      <c r="I2794" s="250"/>
      <c r="J2794" s="250">
        <f t="shared" si="235"/>
        <v>0.28591451073008001</v>
      </c>
      <c r="K2794" s="250">
        <f t="shared" si="235"/>
        <v>0.28825881151279997</v>
      </c>
      <c r="L2794" s="250">
        <f t="shared" si="227"/>
        <v>0.28591451073008001</v>
      </c>
      <c r="M2794" s="250"/>
      <c r="N2794" s="250"/>
      <c r="O2794" s="250"/>
      <c r="P2794" s="250">
        <f t="shared" si="236"/>
        <v>0.34172696845403994</v>
      </c>
      <c r="Q2794" s="250">
        <f t="shared" si="236"/>
        <v>0.34382884335755998</v>
      </c>
      <c r="R2794" s="250">
        <f t="shared" si="228"/>
        <v>0.34172696845403994</v>
      </c>
      <c r="S2794" s="250"/>
      <c r="T2794" s="250">
        <f t="shared" si="237"/>
        <v>0.49919161984140548</v>
      </c>
      <c r="U2794" s="250">
        <f t="shared" si="237"/>
        <v>0.49946131117422976</v>
      </c>
      <c r="V2794" s="250">
        <f t="shared" si="237"/>
        <v>0.50119611129316766</v>
      </c>
      <c r="W2794" s="250">
        <f t="shared" si="229"/>
        <v>0.49919161984140548</v>
      </c>
      <c r="X2794" s="250"/>
      <c r="Y2794" s="250"/>
      <c r="Z2794" s="250"/>
      <c r="AA2794" s="250"/>
    </row>
    <row r="2795" spans="1:27" ht="14.25" hidden="1" customHeight="1">
      <c r="A2795" s="120">
        <v>0.3</v>
      </c>
      <c r="B2795" s="120">
        <v>0.38</v>
      </c>
      <c r="C2795" s="120">
        <v>0.32</v>
      </c>
      <c r="D2795" s="250">
        <f t="shared" si="234"/>
        <v>0.30457768670888002</v>
      </c>
      <c r="E2795" s="250">
        <f t="shared" si="234"/>
        <v>0.3056545679828</v>
      </c>
      <c r="F2795" s="250">
        <f t="shared" si="226"/>
        <v>0.30457768670888002</v>
      </c>
      <c r="G2795" s="250"/>
      <c r="H2795" s="250"/>
      <c r="I2795" s="250"/>
      <c r="J2795" s="250">
        <f t="shared" si="235"/>
        <v>0.28559723054432001</v>
      </c>
      <c r="K2795" s="250">
        <f t="shared" si="235"/>
        <v>0.28857779293279995</v>
      </c>
      <c r="L2795" s="250">
        <f t="shared" si="227"/>
        <v>0.28559723054432001</v>
      </c>
      <c r="M2795" s="250"/>
      <c r="N2795" s="250"/>
      <c r="O2795" s="250"/>
      <c r="P2795" s="250">
        <f t="shared" si="236"/>
        <v>0.34173313542815997</v>
      </c>
      <c r="Q2795" s="250">
        <f t="shared" si="236"/>
        <v>0.34382267638344</v>
      </c>
      <c r="R2795" s="250">
        <f t="shared" si="228"/>
        <v>0.34173313542815997</v>
      </c>
      <c r="S2795" s="250"/>
      <c r="T2795" s="250">
        <f t="shared" si="237"/>
        <v>0.49876169660059422</v>
      </c>
      <c r="U2795" s="250">
        <f t="shared" si="237"/>
        <v>0.49966998988246525</v>
      </c>
      <c r="V2795" s="250">
        <f t="shared" si="237"/>
        <v>0.50140477557068364</v>
      </c>
      <c r="W2795" s="250">
        <f t="shared" si="229"/>
        <v>0.49876169660059422</v>
      </c>
      <c r="X2795" s="250"/>
      <c r="Y2795" s="250"/>
      <c r="Z2795" s="250"/>
      <c r="AA2795" s="250"/>
    </row>
    <row r="2796" spans="1:27" ht="14.25" hidden="1" customHeight="1">
      <c r="A2796" s="120">
        <v>0.3</v>
      </c>
      <c r="B2796" s="120">
        <v>0.39</v>
      </c>
      <c r="C2796" s="120">
        <v>0.31</v>
      </c>
      <c r="D2796" s="250">
        <f t="shared" si="234"/>
        <v>0.30423042226964003</v>
      </c>
      <c r="E2796" s="250">
        <f t="shared" si="234"/>
        <v>0.30597354940280003</v>
      </c>
      <c r="F2796" s="250">
        <f t="shared" si="226"/>
        <v>0.30423042226964003</v>
      </c>
      <c r="G2796" s="250"/>
      <c r="H2796" s="250"/>
      <c r="I2796" s="250"/>
      <c r="J2796" s="250">
        <f t="shared" si="235"/>
        <v>0.28527995035856002</v>
      </c>
      <c r="K2796" s="250">
        <f t="shared" si="235"/>
        <v>0.28889677435279998</v>
      </c>
      <c r="L2796" s="250">
        <f t="shared" si="227"/>
        <v>0.28527995035856002</v>
      </c>
      <c r="M2796" s="250"/>
      <c r="N2796" s="250"/>
      <c r="O2796" s="250"/>
      <c r="P2796" s="250">
        <f t="shared" si="236"/>
        <v>0.34173930240228001</v>
      </c>
      <c r="Q2796" s="250">
        <f t="shared" si="236"/>
        <v>0.34381650940931996</v>
      </c>
      <c r="R2796" s="250">
        <f t="shared" si="228"/>
        <v>0.34173930240228001</v>
      </c>
      <c r="S2796" s="250"/>
      <c r="T2796" s="250">
        <f t="shared" si="237"/>
        <v>0.49833177335978307</v>
      </c>
      <c r="U2796" s="250">
        <f t="shared" si="237"/>
        <v>0.49987866859070063</v>
      </c>
      <c r="V2796" s="250">
        <f t="shared" si="237"/>
        <v>0.5016134398481995</v>
      </c>
      <c r="W2796" s="250">
        <f t="shared" si="229"/>
        <v>0.49833177335978307</v>
      </c>
      <c r="X2796" s="250"/>
      <c r="Y2796" s="250"/>
      <c r="Z2796" s="250"/>
      <c r="AA2796" s="250"/>
    </row>
    <row r="2797" spans="1:27" ht="14.25" hidden="1" customHeight="1">
      <c r="A2797" s="120">
        <v>0.3</v>
      </c>
      <c r="B2797" s="120">
        <v>0.4</v>
      </c>
      <c r="C2797" s="120">
        <v>0.3</v>
      </c>
      <c r="D2797" s="250">
        <f t="shared" si="234"/>
        <v>0.30388315783040004</v>
      </c>
      <c r="E2797" s="250">
        <f t="shared" si="234"/>
        <v>0.3062925308228</v>
      </c>
      <c r="F2797" s="250">
        <f t="shared" si="226"/>
        <v>0.30388315783040004</v>
      </c>
      <c r="G2797" s="250"/>
      <c r="H2797" s="250"/>
      <c r="I2797" s="250"/>
      <c r="J2797" s="250">
        <f t="shared" si="235"/>
        <v>0.28496267017280003</v>
      </c>
      <c r="K2797" s="250">
        <f t="shared" si="235"/>
        <v>0.28921575577280001</v>
      </c>
      <c r="L2797" s="250">
        <f t="shared" si="227"/>
        <v>0.28496267017280003</v>
      </c>
      <c r="M2797" s="250"/>
      <c r="N2797" s="250"/>
      <c r="O2797" s="250"/>
      <c r="P2797" s="250">
        <f t="shared" si="236"/>
        <v>0.34174546937639999</v>
      </c>
      <c r="Q2797" s="250">
        <f t="shared" si="236"/>
        <v>0.34381034243519998</v>
      </c>
      <c r="R2797" s="250">
        <f t="shared" si="228"/>
        <v>0.34174546937639999</v>
      </c>
      <c r="S2797" s="250"/>
      <c r="T2797" s="250">
        <f t="shared" si="237"/>
        <v>0.49790185011897192</v>
      </c>
      <c r="U2797" s="250">
        <f t="shared" si="237"/>
        <v>0.500087347298936</v>
      </c>
      <c r="V2797" s="250">
        <f t="shared" si="237"/>
        <v>0.5018221041257156</v>
      </c>
      <c r="W2797" s="250">
        <f t="shared" si="229"/>
        <v>0.49790185011897192</v>
      </c>
      <c r="X2797" s="250"/>
      <c r="Y2797" s="250"/>
      <c r="Z2797" s="250"/>
      <c r="AA2797" s="250"/>
    </row>
    <row r="2798" spans="1:27" ht="14.25" hidden="1" customHeight="1">
      <c r="A2798" s="120">
        <v>0.3</v>
      </c>
      <c r="B2798" s="120">
        <v>0.41</v>
      </c>
      <c r="C2798" s="120">
        <v>0.28999999999999998</v>
      </c>
      <c r="D2798" s="250">
        <f t="shared" si="234"/>
        <v>0.30353589339115999</v>
      </c>
      <c r="E2798" s="250">
        <f t="shared" si="234"/>
        <v>0.30661151224279998</v>
      </c>
      <c r="F2798" s="250">
        <f t="shared" si="226"/>
        <v>0.30353589339115999</v>
      </c>
      <c r="G2798" s="250"/>
      <c r="H2798" s="250"/>
      <c r="I2798" s="250"/>
      <c r="J2798" s="250">
        <f t="shared" si="235"/>
        <v>0.28464538998703998</v>
      </c>
      <c r="K2798" s="250">
        <f t="shared" si="235"/>
        <v>0.28953473719279998</v>
      </c>
      <c r="L2798" s="250">
        <f t="shared" si="227"/>
        <v>0.28464538998703998</v>
      </c>
      <c r="M2798" s="250"/>
      <c r="N2798" s="250"/>
      <c r="O2798" s="250"/>
      <c r="P2798" s="250">
        <f t="shared" si="236"/>
        <v>0.34175163635051997</v>
      </c>
      <c r="Q2798" s="250">
        <f t="shared" si="236"/>
        <v>0.34380417546108</v>
      </c>
      <c r="R2798" s="250">
        <f t="shared" si="228"/>
        <v>0.34175163635051997</v>
      </c>
      <c r="S2798" s="250"/>
      <c r="T2798" s="250">
        <f t="shared" si="237"/>
        <v>0.49747192687816072</v>
      </c>
      <c r="U2798" s="250">
        <f t="shared" si="237"/>
        <v>0.50029602600717138</v>
      </c>
      <c r="V2798" s="250">
        <f t="shared" si="237"/>
        <v>0.50203076840323146</v>
      </c>
      <c r="W2798" s="250">
        <f t="shared" si="229"/>
        <v>0.49747192687816072</v>
      </c>
      <c r="X2798" s="250"/>
      <c r="Y2798" s="250"/>
      <c r="Z2798" s="250"/>
      <c r="AA2798" s="250"/>
    </row>
    <row r="2799" spans="1:27" ht="14.25" hidden="1" customHeight="1">
      <c r="A2799" s="120">
        <v>0.3</v>
      </c>
      <c r="B2799" s="120">
        <v>0.42</v>
      </c>
      <c r="C2799" s="120">
        <v>0.28000000000000003</v>
      </c>
      <c r="D2799" s="250">
        <f t="shared" si="234"/>
        <v>0.30318862895192</v>
      </c>
      <c r="E2799" s="250">
        <f t="shared" si="234"/>
        <v>0.30693049366280001</v>
      </c>
      <c r="F2799" s="250">
        <f t="shared" si="226"/>
        <v>0.30318862895192</v>
      </c>
      <c r="G2799" s="250"/>
      <c r="H2799" s="250"/>
      <c r="I2799" s="250"/>
      <c r="J2799" s="250">
        <f t="shared" si="235"/>
        <v>0.28432810980127998</v>
      </c>
      <c r="K2799" s="250">
        <f t="shared" si="235"/>
        <v>0.28985371861280002</v>
      </c>
      <c r="L2799" s="250">
        <f t="shared" si="227"/>
        <v>0.28432810980127998</v>
      </c>
      <c r="M2799" s="250"/>
      <c r="N2799" s="250"/>
      <c r="O2799" s="250"/>
      <c r="P2799" s="250">
        <f t="shared" si="236"/>
        <v>0.34175780332464001</v>
      </c>
      <c r="Q2799" s="250">
        <f t="shared" si="236"/>
        <v>0.34379800848696002</v>
      </c>
      <c r="R2799" s="250">
        <f t="shared" si="228"/>
        <v>0.34175780332464001</v>
      </c>
      <c r="S2799" s="250"/>
      <c r="T2799" s="250">
        <f t="shared" si="237"/>
        <v>0.49704200363734957</v>
      </c>
      <c r="U2799" s="250">
        <f t="shared" si="237"/>
        <v>0.50050470471540687</v>
      </c>
      <c r="V2799" s="250">
        <f t="shared" si="237"/>
        <v>0.50223943268074744</v>
      </c>
      <c r="W2799" s="250">
        <f t="shared" si="229"/>
        <v>0.49704200363734957</v>
      </c>
      <c r="X2799" s="250"/>
      <c r="Y2799" s="250"/>
      <c r="Z2799" s="250"/>
      <c r="AA2799" s="250"/>
    </row>
    <row r="2800" spans="1:27" ht="14.25" hidden="1" customHeight="1">
      <c r="A2800" s="120">
        <v>0.3</v>
      </c>
      <c r="B2800" s="120">
        <v>0.43</v>
      </c>
      <c r="C2800" s="120">
        <v>0.27</v>
      </c>
      <c r="D2800" s="250">
        <f t="shared" si="234"/>
        <v>0.30284136451268001</v>
      </c>
      <c r="E2800" s="250">
        <f t="shared" si="234"/>
        <v>0.30724947508279998</v>
      </c>
      <c r="F2800" s="250">
        <f t="shared" si="226"/>
        <v>0.30284136451268001</v>
      </c>
      <c r="G2800" s="250"/>
      <c r="H2800" s="250"/>
      <c r="I2800" s="250"/>
      <c r="J2800" s="250">
        <f t="shared" si="235"/>
        <v>0.28401082961551999</v>
      </c>
      <c r="K2800" s="250">
        <f t="shared" si="235"/>
        <v>0.29017270003279999</v>
      </c>
      <c r="L2800" s="250">
        <f t="shared" si="227"/>
        <v>0.28401082961551999</v>
      </c>
      <c r="M2800" s="250"/>
      <c r="N2800" s="250"/>
      <c r="O2800" s="250"/>
      <c r="P2800" s="250">
        <f t="shared" si="236"/>
        <v>0.34176397029876004</v>
      </c>
      <c r="Q2800" s="250">
        <f t="shared" si="236"/>
        <v>0.34379184151283998</v>
      </c>
      <c r="R2800" s="250">
        <f t="shared" si="228"/>
        <v>0.34176397029876004</v>
      </c>
      <c r="S2800" s="250"/>
      <c r="T2800" s="250">
        <f t="shared" si="237"/>
        <v>0.49661208039653842</v>
      </c>
      <c r="U2800" s="250">
        <f t="shared" si="237"/>
        <v>0.50071338342364224</v>
      </c>
      <c r="V2800" s="250">
        <f t="shared" si="237"/>
        <v>0.50244809695826342</v>
      </c>
      <c r="W2800" s="250">
        <f t="shared" si="229"/>
        <v>0.49661208039653842</v>
      </c>
      <c r="X2800" s="250"/>
      <c r="Y2800" s="250"/>
      <c r="Z2800" s="250"/>
      <c r="AA2800" s="250"/>
    </row>
    <row r="2801" spans="1:27" ht="14.25" hidden="1" customHeight="1">
      <c r="A2801" s="120">
        <v>0.3</v>
      </c>
      <c r="B2801" s="120">
        <v>0.44</v>
      </c>
      <c r="C2801" s="120">
        <v>0.26</v>
      </c>
      <c r="D2801" s="250">
        <f t="shared" si="234"/>
        <v>0.30249410007344002</v>
      </c>
      <c r="E2801" s="250">
        <f t="shared" si="234"/>
        <v>0.30756845650280001</v>
      </c>
      <c r="F2801" s="250">
        <f t="shared" si="226"/>
        <v>0.30249410007344002</v>
      </c>
      <c r="G2801" s="250"/>
      <c r="H2801" s="250"/>
      <c r="I2801" s="250"/>
      <c r="J2801" s="250">
        <f t="shared" si="235"/>
        <v>0.28369354942975999</v>
      </c>
      <c r="K2801" s="250">
        <f t="shared" si="235"/>
        <v>0.29049168145280002</v>
      </c>
      <c r="L2801" s="250">
        <f t="shared" si="227"/>
        <v>0.28369354942975999</v>
      </c>
      <c r="M2801" s="250"/>
      <c r="N2801" s="250"/>
      <c r="O2801" s="250"/>
      <c r="P2801" s="250">
        <f t="shared" si="236"/>
        <v>0.34177013727287997</v>
      </c>
      <c r="Q2801" s="250">
        <f t="shared" si="236"/>
        <v>0.34378567453872</v>
      </c>
      <c r="R2801" s="250">
        <f t="shared" si="228"/>
        <v>0.34177013727287997</v>
      </c>
      <c r="S2801" s="250"/>
      <c r="T2801" s="250">
        <f t="shared" si="237"/>
        <v>0.49618215715572722</v>
      </c>
      <c r="U2801" s="250">
        <f t="shared" si="237"/>
        <v>0.50092206213187762</v>
      </c>
      <c r="V2801" s="250">
        <f t="shared" si="237"/>
        <v>0.5026567612357794</v>
      </c>
      <c r="W2801" s="250">
        <f t="shared" si="229"/>
        <v>0.49618215715572722</v>
      </c>
      <c r="X2801" s="250"/>
      <c r="Y2801" s="250"/>
      <c r="Z2801" s="250"/>
      <c r="AA2801" s="250"/>
    </row>
    <row r="2802" spans="1:27" ht="14.25" hidden="1" customHeight="1">
      <c r="A2802" s="120">
        <v>0.3</v>
      </c>
      <c r="B2802" s="120">
        <v>0.45</v>
      </c>
      <c r="C2802" s="120">
        <v>0.25</v>
      </c>
      <c r="D2802" s="250">
        <f t="shared" si="234"/>
        <v>0.30214683563420003</v>
      </c>
      <c r="E2802" s="250">
        <f t="shared" si="234"/>
        <v>0.30788743792279999</v>
      </c>
      <c r="F2802" s="250">
        <f t="shared" si="226"/>
        <v>0.30214683563420003</v>
      </c>
      <c r="G2802" s="250"/>
      <c r="H2802" s="250"/>
      <c r="I2802" s="250"/>
      <c r="J2802" s="250">
        <f t="shared" si="235"/>
        <v>0.283376269244</v>
      </c>
      <c r="K2802" s="250">
        <f t="shared" si="235"/>
        <v>0.2908106628728</v>
      </c>
      <c r="L2802" s="250">
        <f t="shared" si="227"/>
        <v>0.283376269244</v>
      </c>
      <c r="M2802" s="250"/>
      <c r="N2802" s="250"/>
      <c r="O2802" s="250"/>
      <c r="P2802" s="250">
        <f t="shared" si="236"/>
        <v>0.34177630424699995</v>
      </c>
      <c r="Q2802" s="250">
        <f t="shared" si="236"/>
        <v>0.34377950756459996</v>
      </c>
      <c r="R2802" s="250">
        <f t="shared" si="228"/>
        <v>0.34177630424699995</v>
      </c>
      <c r="S2802" s="250"/>
      <c r="T2802" s="250">
        <f t="shared" si="237"/>
        <v>0.49575223391491613</v>
      </c>
      <c r="U2802" s="250">
        <f t="shared" si="237"/>
        <v>0.501130740840113</v>
      </c>
      <c r="V2802" s="250">
        <f t="shared" si="237"/>
        <v>0.50286542551329538</v>
      </c>
      <c r="W2802" s="250">
        <f t="shared" si="229"/>
        <v>0.49575223391491613</v>
      </c>
      <c r="X2802" s="250"/>
      <c r="Y2802" s="250"/>
      <c r="Z2802" s="250"/>
      <c r="AA2802" s="250"/>
    </row>
    <row r="2803" spans="1:27" ht="14.25" hidden="1" customHeight="1">
      <c r="A2803" s="120">
        <v>0.3</v>
      </c>
      <c r="B2803" s="120">
        <v>0.46</v>
      </c>
      <c r="C2803" s="120">
        <v>0.24</v>
      </c>
      <c r="D2803" s="250">
        <f t="shared" si="234"/>
        <v>0.30179957119496004</v>
      </c>
      <c r="E2803" s="250">
        <f t="shared" si="234"/>
        <v>0.30820641934280002</v>
      </c>
      <c r="F2803" s="250">
        <f t="shared" si="226"/>
        <v>0.30179957119496004</v>
      </c>
      <c r="G2803" s="250"/>
      <c r="H2803" s="250"/>
      <c r="I2803" s="250"/>
      <c r="J2803" s="250">
        <f t="shared" si="235"/>
        <v>0.28305898905824001</v>
      </c>
      <c r="K2803" s="250">
        <f t="shared" si="235"/>
        <v>0.29112964429279997</v>
      </c>
      <c r="L2803" s="250">
        <f t="shared" si="227"/>
        <v>0.28305898905824001</v>
      </c>
      <c r="M2803" s="250"/>
      <c r="N2803" s="250"/>
      <c r="O2803" s="250"/>
      <c r="P2803" s="250">
        <f t="shared" si="236"/>
        <v>0.34178247122111999</v>
      </c>
      <c r="Q2803" s="250">
        <f t="shared" si="236"/>
        <v>0.34377334059047998</v>
      </c>
      <c r="R2803" s="250">
        <f t="shared" si="228"/>
        <v>0.34178247122111999</v>
      </c>
      <c r="S2803" s="250"/>
      <c r="T2803" s="250">
        <f t="shared" si="237"/>
        <v>0.49532231067410493</v>
      </c>
      <c r="U2803" s="250">
        <f t="shared" si="237"/>
        <v>0.50133941954834838</v>
      </c>
      <c r="V2803" s="250">
        <f t="shared" si="237"/>
        <v>0.50307408979081125</v>
      </c>
      <c r="W2803" s="250">
        <f t="shared" si="229"/>
        <v>0.49532231067410493</v>
      </c>
      <c r="X2803" s="250"/>
      <c r="Y2803" s="250"/>
      <c r="Z2803" s="250"/>
      <c r="AA2803" s="250"/>
    </row>
    <row r="2804" spans="1:27" ht="14.25" hidden="1" customHeight="1">
      <c r="A2804" s="120">
        <v>0.3</v>
      </c>
      <c r="B2804" s="120">
        <v>0.47</v>
      </c>
      <c r="C2804" s="120">
        <v>0.23</v>
      </c>
      <c r="D2804" s="250">
        <f t="shared" si="234"/>
        <v>0.30145230675571999</v>
      </c>
      <c r="E2804" s="250">
        <f t="shared" si="234"/>
        <v>0.3085254007628</v>
      </c>
      <c r="F2804" s="250">
        <f t="shared" si="226"/>
        <v>0.30145230675571999</v>
      </c>
      <c r="G2804" s="250"/>
      <c r="H2804" s="250"/>
      <c r="I2804" s="250"/>
      <c r="J2804" s="250">
        <f t="shared" si="235"/>
        <v>0.28274170887248001</v>
      </c>
      <c r="K2804" s="250">
        <f t="shared" si="235"/>
        <v>0.2914486257128</v>
      </c>
      <c r="L2804" s="250">
        <f t="shared" si="227"/>
        <v>0.28274170887248001</v>
      </c>
      <c r="M2804" s="250"/>
      <c r="N2804" s="250"/>
      <c r="O2804" s="250"/>
      <c r="P2804" s="250">
        <f t="shared" si="236"/>
        <v>0.34178863819523997</v>
      </c>
      <c r="Q2804" s="250">
        <f t="shared" si="236"/>
        <v>0.34376717361636</v>
      </c>
      <c r="R2804" s="250">
        <f t="shared" si="228"/>
        <v>0.34178863819523997</v>
      </c>
      <c r="S2804" s="250"/>
      <c r="T2804" s="250">
        <f t="shared" si="237"/>
        <v>0.49489238743329378</v>
      </c>
      <c r="U2804" s="250">
        <f t="shared" si="237"/>
        <v>0.50154809825658386</v>
      </c>
      <c r="V2804" s="250">
        <f t="shared" si="237"/>
        <v>0.50328275406832723</v>
      </c>
      <c r="W2804" s="250">
        <f t="shared" si="229"/>
        <v>0.49489238743329378</v>
      </c>
      <c r="X2804" s="250"/>
      <c r="Y2804" s="250"/>
      <c r="Z2804" s="250"/>
      <c r="AA2804" s="250"/>
    </row>
    <row r="2805" spans="1:27" ht="14.25" hidden="1" customHeight="1">
      <c r="A2805" s="120">
        <v>0.3</v>
      </c>
      <c r="B2805" s="120">
        <v>0.48</v>
      </c>
      <c r="C2805" s="120">
        <v>0.22</v>
      </c>
      <c r="D2805" s="250">
        <f t="shared" si="234"/>
        <v>0.30110504231648</v>
      </c>
      <c r="E2805" s="250">
        <f t="shared" si="234"/>
        <v>0.30884438218280003</v>
      </c>
      <c r="F2805" s="250">
        <f t="shared" si="226"/>
        <v>0.30110504231648</v>
      </c>
      <c r="G2805" s="250"/>
      <c r="H2805" s="250"/>
      <c r="I2805" s="250"/>
      <c r="J2805" s="250">
        <f t="shared" si="235"/>
        <v>0.28242442868671996</v>
      </c>
      <c r="K2805" s="250">
        <f t="shared" si="235"/>
        <v>0.29176760713279998</v>
      </c>
      <c r="L2805" s="250">
        <f t="shared" si="227"/>
        <v>0.28242442868671996</v>
      </c>
      <c r="M2805" s="250"/>
      <c r="N2805" s="250"/>
      <c r="O2805" s="250"/>
      <c r="P2805" s="250">
        <f t="shared" si="236"/>
        <v>0.34179480516936001</v>
      </c>
      <c r="Q2805" s="250">
        <f t="shared" si="236"/>
        <v>0.34376100664223996</v>
      </c>
      <c r="R2805" s="250">
        <f t="shared" si="228"/>
        <v>0.34179480516936001</v>
      </c>
      <c r="S2805" s="250"/>
      <c r="T2805" s="250">
        <f t="shared" si="237"/>
        <v>0.49446246419248263</v>
      </c>
      <c r="U2805" s="250">
        <f t="shared" si="237"/>
        <v>0.50175677696481924</v>
      </c>
      <c r="V2805" s="250">
        <f t="shared" si="237"/>
        <v>0.50349141834584321</v>
      </c>
      <c r="W2805" s="250">
        <f t="shared" si="229"/>
        <v>0.49446246419248263</v>
      </c>
      <c r="X2805" s="250"/>
      <c r="Y2805" s="250"/>
      <c r="Z2805" s="250"/>
      <c r="AA2805" s="250"/>
    </row>
    <row r="2806" spans="1:27" ht="14.25" hidden="1" customHeight="1">
      <c r="A2806" s="120">
        <v>0.3</v>
      </c>
      <c r="B2806" s="120">
        <v>0.49</v>
      </c>
      <c r="C2806" s="120">
        <v>0.21</v>
      </c>
      <c r="D2806" s="250">
        <f t="shared" si="234"/>
        <v>0.30075777787724001</v>
      </c>
      <c r="E2806" s="250">
        <f t="shared" si="234"/>
        <v>0.3091633636028</v>
      </c>
      <c r="F2806" s="250">
        <f t="shared" si="226"/>
        <v>0.30075777787724001</v>
      </c>
      <c r="G2806" s="250"/>
      <c r="H2806" s="250"/>
      <c r="I2806" s="250"/>
      <c r="J2806" s="250">
        <f t="shared" si="235"/>
        <v>0.28210714850095997</v>
      </c>
      <c r="K2806" s="250">
        <f t="shared" si="235"/>
        <v>0.29208658855280001</v>
      </c>
      <c r="L2806" s="250">
        <f t="shared" si="227"/>
        <v>0.28210714850095997</v>
      </c>
      <c r="M2806" s="250"/>
      <c r="N2806" s="250"/>
      <c r="O2806" s="250"/>
      <c r="P2806" s="250">
        <f t="shared" si="236"/>
        <v>0.34180097214347999</v>
      </c>
      <c r="Q2806" s="250">
        <f t="shared" si="236"/>
        <v>0.34375483966811993</v>
      </c>
      <c r="R2806" s="250">
        <f t="shared" si="228"/>
        <v>0.34180097214347999</v>
      </c>
      <c r="S2806" s="250"/>
      <c r="T2806" s="250">
        <f t="shared" si="237"/>
        <v>0.49403254095167143</v>
      </c>
      <c r="U2806" s="250">
        <f t="shared" si="237"/>
        <v>0.50196545567305462</v>
      </c>
      <c r="V2806" s="250">
        <f t="shared" si="237"/>
        <v>0.50370008262335919</v>
      </c>
      <c r="W2806" s="250">
        <f t="shared" si="229"/>
        <v>0.49403254095167143</v>
      </c>
      <c r="X2806" s="250"/>
      <c r="Y2806" s="250"/>
      <c r="Z2806" s="250"/>
      <c r="AA2806" s="250"/>
    </row>
    <row r="2807" spans="1:27" ht="14.25" hidden="1" customHeight="1">
      <c r="A2807" s="120">
        <v>0.3</v>
      </c>
      <c r="B2807" s="120">
        <v>0.5</v>
      </c>
      <c r="C2807" s="120">
        <v>0.2</v>
      </c>
      <c r="D2807" s="250">
        <f t="shared" si="234"/>
        <v>0.30041051343800002</v>
      </c>
      <c r="E2807" s="250">
        <f t="shared" si="234"/>
        <v>0.30948234502280003</v>
      </c>
      <c r="F2807" s="250">
        <f t="shared" si="226"/>
        <v>0.30041051343800002</v>
      </c>
      <c r="G2807" s="250"/>
      <c r="H2807" s="250"/>
      <c r="I2807" s="250"/>
      <c r="J2807" s="250">
        <f t="shared" si="235"/>
        <v>0.28178986831519998</v>
      </c>
      <c r="K2807" s="250">
        <f t="shared" si="235"/>
        <v>0.29240556997279998</v>
      </c>
      <c r="L2807" s="250">
        <f t="shared" si="227"/>
        <v>0.28178986831519998</v>
      </c>
      <c r="M2807" s="250"/>
      <c r="N2807" s="250"/>
      <c r="O2807" s="250"/>
      <c r="P2807" s="250">
        <f t="shared" si="236"/>
        <v>0.34180713911760002</v>
      </c>
      <c r="Q2807" s="250">
        <f t="shared" si="236"/>
        <v>0.343748672694</v>
      </c>
      <c r="R2807" s="250">
        <f t="shared" si="228"/>
        <v>0.34180713911760002</v>
      </c>
      <c r="S2807" s="250"/>
      <c r="T2807" s="250">
        <f t="shared" si="237"/>
        <v>0.49360261771086023</v>
      </c>
      <c r="U2807" s="250">
        <f t="shared" si="237"/>
        <v>0.50217413438128999</v>
      </c>
      <c r="V2807" s="250">
        <f t="shared" si="237"/>
        <v>0.50390874690087517</v>
      </c>
      <c r="W2807" s="250">
        <f t="shared" si="229"/>
        <v>0.49360261771086023</v>
      </c>
      <c r="X2807" s="250"/>
      <c r="Y2807" s="250"/>
      <c r="Z2807" s="250"/>
      <c r="AA2807" s="250"/>
    </row>
    <row r="2808" spans="1:27" ht="14.25" hidden="1" customHeight="1">
      <c r="A2808" s="120">
        <v>0.3</v>
      </c>
      <c r="B2808" s="120">
        <v>0.51</v>
      </c>
      <c r="C2808" s="120">
        <v>0.19</v>
      </c>
      <c r="D2808" s="250">
        <f t="shared" si="234"/>
        <v>0.30006324899876002</v>
      </c>
      <c r="E2808" s="250">
        <f t="shared" si="234"/>
        <v>0.30980132644280001</v>
      </c>
      <c r="F2808" s="250">
        <f t="shared" si="226"/>
        <v>0.30006324899876002</v>
      </c>
      <c r="G2808" s="250"/>
      <c r="H2808" s="250"/>
      <c r="I2808" s="250"/>
      <c r="J2808" s="250">
        <f t="shared" si="235"/>
        <v>0.28147258812943998</v>
      </c>
      <c r="K2808" s="250">
        <f t="shared" si="235"/>
        <v>0.29272455139280001</v>
      </c>
      <c r="L2808" s="250">
        <f t="shared" si="227"/>
        <v>0.28147258812943998</v>
      </c>
      <c r="M2808" s="250"/>
      <c r="N2808" s="250"/>
      <c r="O2808" s="250"/>
      <c r="P2808" s="250">
        <f t="shared" si="236"/>
        <v>0.34181330609172</v>
      </c>
      <c r="Q2808" s="250">
        <f t="shared" si="236"/>
        <v>0.34374250571988002</v>
      </c>
      <c r="R2808" s="250">
        <f t="shared" si="228"/>
        <v>0.34181330609172</v>
      </c>
      <c r="S2808" s="250"/>
      <c r="T2808" s="250">
        <f t="shared" si="237"/>
        <v>0.49317269447004908</v>
      </c>
      <c r="U2808" s="250">
        <f t="shared" si="237"/>
        <v>0.50238281308952537</v>
      </c>
      <c r="V2808" s="250">
        <f t="shared" si="237"/>
        <v>0.50411741117839104</v>
      </c>
      <c r="W2808" s="250">
        <f t="shared" si="229"/>
        <v>0.49317269447004908</v>
      </c>
      <c r="X2808" s="250"/>
      <c r="Y2808" s="250"/>
      <c r="Z2808" s="250"/>
      <c r="AA2808" s="250"/>
    </row>
    <row r="2809" spans="1:27" ht="14.25" hidden="1" customHeight="1">
      <c r="A2809" s="120">
        <v>0.3</v>
      </c>
      <c r="B2809" s="120">
        <v>0.52</v>
      </c>
      <c r="C2809" s="120">
        <v>0.18</v>
      </c>
      <c r="D2809" s="250">
        <f t="shared" si="234"/>
        <v>0.29971598455951998</v>
      </c>
      <c r="E2809" s="250">
        <f t="shared" si="234"/>
        <v>0.31012030786279998</v>
      </c>
      <c r="F2809" s="250">
        <f t="shared" si="226"/>
        <v>0.29971598455951998</v>
      </c>
      <c r="G2809" s="250"/>
      <c r="H2809" s="250"/>
      <c r="I2809" s="250"/>
      <c r="J2809" s="250">
        <f t="shared" si="235"/>
        <v>0.28115530794367999</v>
      </c>
      <c r="K2809" s="250">
        <f t="shared" si="235"/>
        <v>0.29304353281279999</v>
      </c>
      <c r="L2809" s="250">
        <f t="shared" si="227"/>
        <v>0.28115530794367999</v>
      </c>
      <c r="M2809" s="250"/>
      <c r="N2809" s="250"/>
      <c r="O2809" s="250"/>
      <c r="P2809" s="250">
        <f t="shared" si="236"/>
        <v>0.34181947306584004</v>
      </c>
      <c r="Q2809" s="250">
        <f t="shared" si="236"/>
        <v>0.34373633874575998</v>
      </c>
      <c r="R2809" s="250">
        <f t="shared" si="228"/>
        <v>0.34181947306584004</v>
      </c>
      <c r="S2809" s="250"/>
      <c r="T2809" s="250">
        <f t="shared" si="237"/>
        <v>0.49274277122923787</v>
      </c>
      <c r="U2809" s="250">
        <f t="shared" si="237"/>
        <v>0.50259149179776086</v>
      </c>
      <c r="V2809" s="250">
        <f t="shared" si="237"/>
        <v>0.50432607545590702</v>
      </c>
      <c r="W2809" s="250">
        <f t="shared" si="229"/>
        <v>0.49274277122923787</v>
      </c>
      <c r="X2809" s="250"/>
      <c r="Y2809" s="250"/>
      <c r="Z2809" s="250"/>
      <c r="AA2809" s="250"/>
    </row>
    <row r="2810" spans="1:27" ht="14.25" hidden="1" customHeight="1">
      <c r="A2810" s="120">
        <v>0.3</v>
      </c>
      <c r="B2810" s="120">
        <v>0.53</v>
      </c>
      <c r="C2810" s="120">
        <v>0.17</v>
      </c>
      <c r="D2810" s="250">
        <f t="shared" si="234"/>
        <v>0.29936872012027999</v>
      </c>
      <c r="E2810" s="250">
        <f t="shared" si="234"/>
        <v>0.31043928928280007</v>
      </c>
      <c r="F2810" s="250">
        <f t="shared" si="226"/>
        <v>0.29936872012027999</v>
      </c>
      <c r="G2810" s="250"/>
      <c r="H2810" s="250"/>
      <c r="I2810" s="250"/>
      <c r="J2810" s="250">
        <f t="shared" si="235"/>
        <v>0.28083802775791999</v>
      </c>
      <c r="K2810" s="250">
        <f t="shared" si="235"/>
        <v>0.29336251423280002</v>
      </c>
      <c r="L2810" s="250">
        <f t="shared" si="227"/>
        <v>0.28083802775791999</v>
      </c>
      <c r="M2810" s="250"/>
      <c r="N2810" s="250"/>
      <c r="O2810" s="250"/>
      <c r="P2810" s="250">
        <f t="shared" si="236"/>
        <v>0.34182564003996002</v>
      </c>
      <c r="Q2810" s="250">
        <f t="shared" si="236"/>
        <v>0.34373017177163995</v>
      </c>
      <c r="R2810" s="250">
        <f t="shared" si="228"/>
        <v>0.34182564003996002</v>
      </c>
      <c r="S2810" s="250"/>
      <c r="T2810" s="250">
        <f t="shared" si="237"/>
        <v>0.49231284798842678</v>
      </c>
      <c r="U2810" s="250">
        <f t="shared" si="237"/>
        <v>0.50280017050599624</v>
      </c>
      <c r="V2810" s="250">
        <f t="shared" si="237"/>
        <v>0.504534739733423</v>
      </c>
      <c r="W2810" s="250">
        <f t="shared" si="229"/>
        <v>0.49231284798842678</v>
      </c>
      <c r="X2810" s="250"/>
      <c r="Y2810" s="250"/>
      <c r="Z2810" s="250"/>
      <c r="AA2810" s="250"/>
    </row>
    <row r="2811" spans="1:27" ht="14.25" hidden="1" customHeight="1">
      <c r="A2811" s="120">
        <v>0.3</v>
      </c>
      <c r="B2811" s="120">
        <v>0.54</v>
      </c>
      <c r="C2811" s="120">
        <v>0.16</v>
      </c>
      <c r="D2811" s="250">
        <f t="shared" si="234"/>
        <v>0.29902145568103999</v>
      </c>
      <c r="E2811" s="250">
        <f t="shared" si="234"/>
        <v>0.31075827070280004</v>
      </c>
      <c r="F2811" s="250">
        <f t="shared" si="226"/>
        <v>0.29902145568103999</v>
      </c>
      <c r="G2811" s="250"/>
      <c r="H2811" s="250"/>
      <c r="I2811" s="250"/>
      <c r="J2811" s="250">
        <f t="shared" si="235"/>
        <v>0.28052074757216</v>
      </c>
      <c r="K2811" s="250">
        <f t="shared" si="235"/>
        <v>0.2936814956528</v>
      </c>
      <c r="L2811" s="250">
        <f t="shared" si="227"/>
        <v>0.28052074757216</v>
      </c>
      <c r="M2811" s="250"/>
      <c r="N2811" s="250"/>
      <c r="O2811" s="250"/>
      <c r="P2811" s="250">
        <f t="shared" si="236"/>
        <v>0.34183180701408</v>
      </c>
      <c r="Q2811" s="250">
        <f t="shared" si="236"/>
        <v>0.34372400479751997</v>
      </c>
      <c r="R2811" s="250">
        <f t="shared" si="228"/>
        <v>0.34183180701408</v>
      </c>
      <c r="S2811" s="250"/>
      <c r="T2811" s="250">
        <f t="shared" si="237"/>
        <v>0.49188292474761558</v>
      </c>
      <c r="U2811" s="250">
        <f t="shared" si="237"/>
        <v>0.50300884921423161</v>
      </c>
      <c r="V2811" s="250">
        <f t="shared" si="237"/>
        <v>0.50474340401093898</v>
      </c>
      <c r="W2811" s="250">
        <f t="shared" si="229"/>
        <v>0.49188292474761558</v>
      </c>
      <c r="X2811" s="250"/>
      <c r="Y2811" s="250"/>
      <c r="Z2811" s="250"/>
      <c r="AA2811" s="250"/>
    </row>
    <row r="2812" spans="1:27" ht="14.25" hidden="1" customHeight="1">
      <c r="A2812" s="120">
        <v>0.3</v>
      </c>
      <c r="B2812" s="120">
        <v>0.55000000000000004</v>
      </c>
      <c r="C2812" s="120">
        <v>0.15</v>
      </c>
      <c r="D2812" s="250">
        <f t="shared" si="234"/>
        <v>0.2986741912418</v>
      </c>
      <c r="E2812" s="250">
        <f t="shared" si="234"/>
        <v>0.31107725212279996</v>
      </c>
      <c r="F2812" s="250">
        <f t="shared" si="226"/>
        <v>0.2986741912418</v>
      </c>
      <c r="G2812" s="250"/>
      <c r="H2812" s="250"/>
      <c r="I2812" s="250"/>
      <c r="J2812" s="250">
        <f t="shared" si="235"/>
        <v>0.28020346738640001</v>
      </c>
      <c r="K2812" s="250">
        <f t="shared" si="235"/>
        <v>0.29400047707279997</v>
      </c>
      <c r="L2812" s="250">
        <f t="shared" si="227"/>
        <v>0.28020346738640001</v>
      </c>
      <c r="M2812" s="250"/>
      <c r="N2812" s="250"/>
      <c r="O2812" s="250"/>
      <c r="P2812" s="250">
        <f t="shared" si="236"/>
        <v>0.34183797398819998</v>
      </c>
      <c r="Q2812" s="250">
        <f t="shared" si="236"/>
        <v>0.34371783782340004</v>
      </c>
      <c r="R2812" s="250">
        <f t="shared" si="228"/>
        <v>0.34183797398819998</v>
      </c>
      <c r="S2812" s="250"/>
      <c r="T2812" s="250">
        <f t="shared" si="237"/>
        <v>0.49145300150680443</v>
      </c>
      <c r="U2812" s="250">
        <f t="shared" si="237"/>
        <v>0.5032175279224671</v>
      </c>
      <c r="V2812" s="250">
        <f t="shared" si="237"/>
        <v>0.50495206828845496</v>
      </c>
      <c r="W2812" s="250">
        <f t="shared" si="229"/>
        <v>0.49145300150680443</v>
      </c>
      <c r="X2812" s="250"/>
      <c r="Y2812" s="250"/>
      <c r="Z2812" s="250"/>
      <c r="AA2812" s="250"/>
    </row>
    <row r="2813" spans="1:27" ht="14.25" hidden="1" customHeight="1">
      <c r="A2813" s="120">
        <v>0.3</v>
      </c>
      <c r="B2813" s="120">
        <v>0.56000000000000005</v>
      </c>
      <c r="C2813" s="120">
        <v>0.14000000000000001</v>
      </c>
      <c r="D2813" s="250">
        <f t="shared" si="234"/>
        <v>0.29832692680256001</v>
      </c>
      <c r="E2813" s="250">
        <f t="shared" si="234"/>
        <v>0.31139623354279999</v>
      </c>
      <c r="F2813" s="250">
        <f t="shared" si="226"/>
        <v>0.29832692680256001</v>
      </c>
      <c r="G2813" s="250"/>
      <c r="H2813" s="250"/>
      <c r="I2813" s="250"/>
      <c r="J2813" s="250">
        <f t="shared" si="235"/>
        <v>0.27988618720064001</v>
      </c>
      <c r="K2813" s="250">
        <f t="shared" si="235"/>
        <v>0.2943194584928</v>
      </c>
      <c r="L2813" s="250">
        <f t="shared" si="227"/>
        <v>0.27988618720064001</v>
      </c>
      <c r="M2813" s="250"/>
      <c r="N2813" s="250"/>
      <c r="O2813" s="250"/>
      <c r="P2813" s="250">
        <f t="shared" si="236"/>
        <v>0.34184414096231996</v>
      </c>
      <c r="Q2813" s="250">
        <f t="shared" si="236"/>
        <v>0.34371167084928</v>
      </c>
      <c r="R2813" s="250">
        <f t="shared" si="228"/>
        <v>0.34184414096231996</v>
      </c>
      <c r="S2813" s="250"/>
      <c r="T2813" s="250">
        <f t="shared" si="237"/>
        <v>0.49102307826599323</v>
      </c>
      <c r="U2813" s="250">
        <f t="shared" si="237"/>
        <v>0.50342620663070248</v>
      </c>
      <c r="V2813" s="250">
        <f t="shared" si="237"/>
        <v>0.50516073256597094</v>
      </c>
      <c r="W2813" s="250">
        <f t="shared" si="229"/>
        <v>0.49102307826599323</v>
      </c>
      <c r="X2813" s="250"/>
      <c r="Y2813" s="250"/>
      <c r="Z2813" s="250"/>
      <c r="AA2813" s="250"/>
    </row>
    <row r="2814" spans="1:27" ht="14.25" hidden="1" customHeight="1">
      <c r="A2814" s="120">
        <v>0.3</v>
      </c>
      <c r="B2814" s="120">
        <v>0.56999999999999995</v>
      </c>
      <c r="C2814" s="120">
        <v>0.13</v>
      </c>
      <c r="D2814" s="250">
        <f t="shared" si="234"/>
        <v>0.29797966236331996</v>
      </c>
      <c r="E2814" s="250">
        <f t="shared" si="234"/>
        <v>0.31171521496279997</v>
      </c>
      <c r="F2814" s="250">
        <f t="shared" si="226"/>
        <v>0.29797966236331996</v>
      </c>
      <c r="G2814" s="250"/>
      <c r="H2814" s="250"/>
      <c r="I2814" s="250"/>
      <c r="J2814" s="250">
        <f t="shared" si="235"/>
        <v>0.27956890701487996</v>
      </c>
      <c r="K2814" s="250">
        <f t="shared" si="235"/>
        <v>0.29463843991280003</v>
      </c>
      <c r="L2814" s="250">
        <f t="shared" si="227"/>
        <v>0.27956890701487996</v>
      </c>
      <c r="M2814" s="250"/>
      <c r="N2814" s="250"/>
      <c r="O2814" s="250"/>
      <c r="P2814" s="250">
        <f t="shared" si="236"/>
        <v>0.34185030793644</v>
      </c>
      <c r="Q2814" s="250">
        <f t="shared" si="236"/>
        <v>0.34370550387515997</v>
      </c>
      <c r="R2814" s="250">
        <f t="shared" si="228"/>
        <v>0.34185030793644</v>
      </c>
      <c r="S2814" s="250"/>
      <c r="T2814" s="250">
        <f t="shared" si="237"/>
        <v>0.49059315502518208</v>
      </c>
      <c r="U2814" s="250">
        <f t="shared" si="237"/>
        <v>0.50363488533893774</v>
      </c>
      <c r="V2814" s="250">
        <f t="shared" si="237"/>
        <v>0.50536939684348681</v>
      </c>
      <c r="W2814" s="250">
        <f t="shared" si="229"/>
        <v>0.49059315502518208</v>
      </c>
      <c r="X2814" s="250"/>
      <c r="Y2814" s="250"/>
      <c r="Z2814" s="250"/>
      <c r="AA2814" s="250"/>
    </row>
    <row r="2815" spans="1:27" ht="14.25" hidden="1" customHeight="1">
      <c r="A2815" s="120">
        <v>0.3</v>
      </c>
      <c r="B2815" s="120">
        <v>0.57999999999999996</v>
      </c>
      <c r="C2815" s="120">
        <v>0.12</v>
      </c>
      <c r="D2815" s="250">
        <f t="shared" si="234"/>
        <v>0.29763239792408003</v>
      </c>
      <c r="E2815" s="250">
        <f t="shared" si="234"/>
        <v>0.31203419638279994</v>
      </c>
      <c r="F2815" s="250">
        <f t="shared" si="226"/>
        <v>0.29763239792408003</v>
      </c>
      <c r="G2815" s="250"/>
      <c r="H2815" s="250"/>
      <c r="I2815" s="250"/>
      <c r="J2815" s="250">
        <f t="shared" si="235"/>
        <v>0.27925162682911997</v>
      </c>
      <c r="K2815" s="250">
        <f t="shared" si="235"/>
        <v>0.29495742133280001</v>
      </c>
      <c r="L2815" s="250">
        <f t="shared" si="227"/>
        <v>0.27925162682911997</v>
      </c>
      <c r="M2815" s="250"/>
      <c r="N2815" s="250"/>
      <c r="O2815" s="250"/>
      <c r="P2815" s="250">
        <f t="shared" si="236"/>
        <v>0.34185647491055998</v>
      </c>
      <c r="Q2815" s="250">
        <f t="shared" si="236"/>
        <v>0.34369933690103993</v>
      </c>
      <c r="R2815" s="250">
        <f t="shared" si="228"/>
        <v>0.34185647491055998</v>
      </c>
      <c r="S2815" s="250"/>
      <c r="T2815" s="250">
        <f t="shared" si="237"/>
        <v>0.49016323178437088</v>
      </c>
      <c r="U2815" s="250">
        <f t="shared" si="237"/>
        <v>0.50384356404717323</v>
      </c>
      <c r="V2815" s="250">
        <f t="shared" si="237"/>
        <v>0.50557806112100279</v>
      </c>
      <c r="W2815" s="250">
        <f t="shared" si="229"/>
        <v>0.49016323178437088</v>
      </c>
      <c r="X2815" s="250"/>
      <c r="Y2815" s="250"/>
      <c r="Z2815" s="250"/>
      <c r="AA2815" s="250"/>
    </row>
    <row r="2816" spans="1:27" ht="14.25" hidden="1" customHeight="1">
      <c r="A2816" s="120">
        <v>0.3</v>
      </c>
      <c r="B2816" s="120">
        <v>0.59</v>
      </c>
      <c r="C2816" s="120">
        <v>0.11</v>
      </c>
      <c r="D2816" s="250">
        <f t="shared" si="234"/>
        <v>0.29728513348484004</v>
      </c>
      <c r="E2816" s="250">
        <f t="shared" si="234"/>
        <v>0.31235317780279998</v>
      </c>
      <c r="F2816" s="250">
        <f t="shared" si="226"/>
        <v>0.29728513348484004</v>
      </c>
      <c r="G2816" s="250"/>
      <c r="H2816" s="250"/>
      <c r="I2816" s="250"/>
      <c r="J2816" s="250">
        <f t="shared" si="235"/>
        <v>0.27893434664335998</v>
      </c>
      <c r="K2816" s="250">
        <f t="shared" si="235"/>
        <v>0.29527640275279998</v>
      </c>
      <c r="L2816" s="250">
        <f t="shared" si="227"/>
        <v>0.27893434664335998</v>
      </c>
      <c r="M2816" s="250"/>
      <c r="N2816" s="250"/>
      <c r="O2816" s="250"/>
      <c r="P2816" s="250">
        <f t="shared" si="236"/>
        <v>0.34186264188467996</v>
      </c>
      <c r="Q2816" s="250">
        <f t="shared" si="236"/>
        <v>0.34369316992692001</v>
      </c>
      <c r="R2816" s="250">
        <f t="shared" si="228"/>
        <v>0.34186264188467996</v>
      </c>
      <c r="S2816" s="250"/>
      <c r="T2816" s="250">
        <f t="shared" si="237"/>
        <v>0.48973330854355973</v>
      </c>
      <c r="U2816" s="250">
        <f t="shared" si="237"/>
        <v>0.50405224275540861</v>
      </c>
      <c r="V2816" s="250">
        <f t="shared" si="237"/>
        <v>0.50578672539851877</v>
      </c>
      <c r="W2816" s="250">
        <f t="shared" si="229"/>
        <v>0.48973330854355973</v>
      </c>
      <c r="X2816" s="250"/>
      <c r="Y2816" s="250"/>
      <c r="Z2816" s="250"/>
      <c r="AA2816" s="250"/>
    </row>
    <row r="2817" spans="1:27" ht="14.25" hidden="1" customHeight="1">
      <c r="A2817" s="120">
        <v>0.3</v>
      </c>
      <c r="B2817" s="120">
        <v>0.6</v>
      </c>
      <c r="C2817" s="120">
        <v>0.1</v>
      </c>
      <c r="D2817" s="250">
        <f t="shared" si="234"/>
        <v>0.29693786904560004</v>
      </c>
      <c r="E2817" s="250">
        <f t="shared" si="234"/>
        <v>0.31267215922280001</v>
      </c>
      <c r="F2817" s="250">
        <f t="shared" si="226"/>
        <v>0.29693786904560004</v>
      </c>
      <c r="G2817" s="250"/>
      <c r="H2817" s="250"/>
      <c r="I2817" s="250"/>
      <c r="J2817" s="250">
        <f t="shared" si="235"/>
        <v>0.27861706645759998</v>
      </c>
      <c r="K2817" s="250">
        <f t="shared" si="235"/>
        <v>0.29559538417280001</v>
      </c>
      <c r="L2817" s="250">
        <f t="shared" si="227"/>
        <v>0.27861706645759998</v>
      </c>
      <c r="M2817" s="250"/>
      <c r="N2817" s="250"/>
      <c r="O2817" s="250"/>
      <c r="P2817" s="250">
        <f t="shared" si="236"/>
        <v>0.34186880885879994</v>
      </c>
      <c r="Q2817" s="250">
        <f t="shared" si="236"/>
        <v>0.34368700295279997</v>
      </c>
      <c r="R2817" s="250">
        <f t="shared" si="228"/>
        <v>0.34186880885879994</v>
      </c>
      <c r="S2817" s="250"/>
      <c r="T2817" s="250">
        <f t="shared" si="237"/>
        <v>0.48930338530274853</v>
      </c>
      <c r="U2817" s="250">
        <f t="shared" si="237"/>
        <v>0.50426092146364399</v>
      </c>
      <c r="V2817" s="250">
        <f t="shared" si="237"/>
        <v>0.50599538967603475</v>
      </c>
      <c r="W2817" s="250">
        <f t="shared" si="229"/>
        <v>0.48930338530274853</v>
      </c>
      <c r="X2817" s="250"/>
      <c r="Y2817" s="250"/>
      <c r="Z2817" s="250"/>
      <c r="AA2817" s="250"/>
    </row>
    <row r="2818" spans="1:27" ht="14.25" hidden="1" customHeight="1">
      <c r="A2818" s="120">
        <v>0.3</v>
      </c>
      <c r="B2818" s="120">
        <v>0.61</v>
      </c>
      <c r="C2818" s="120">
        <v>0.09</v>
      </c>
      <c r="D2818" s="250">
        <f t="shared" si="234"/>
        <v>0.29659060460636005</v>
      </c>
      <c r="E2818" s="250">
        <f t="shared" si="234"/>
        <v>0.31299114064279998</v>
      </c>
      <c r="F2818" s="250">
        <f t="shared" si="226"/>
        <v>0.29659060460636005</v>
      </c>
      <c r="G2818" s="250"/>
      <c r="H2818" s="250"/>
      <c r="I2818" s="250"/>
      <c r="J2818" s="250">
        <f t="shared" si="235"/>
        <v>0.27829978627183999</v>
      </c>
      <c r="K2818" s="250">
        <f t="shared" si="235"/>
        <v>0.29591436559279999</v>
      </c>
      <c r="L2818" s="250">
        <f t="shared" si="227"/>
        <v>0.27829978627183999</v>
      </c>
      <c r="M2818" s="250"/>
      <c r="N2818" s="250"/>
      <c r="O2818" s="250"/>
      <c r="P2818" s="250">
        <f t="shared" si="236"/>
        <v>0.34187497583291998</v>
      </c>
      <c r="Q2818" s="250">
        <f t="shared" si="236"/>
        <v>0.34368083597867993</v>
      </c>
      <c r="R2818" s="250">
        <f t="shared" si="228"/>
        <v>0.34187497583291998</v>
      </c>
      <c r="S2818" s="250"/>
      <c r="T2818" s="250">
        <f t="shared" si="237"/>
        <v>0.48887346206193738</v>
      </c>
      <c r="U2818" s="250">
        <f t="shared" si="237"/>
        <v>0.50446960017187947</v>
      </c>
      <c r="V2818" s="250">
        <f t="shared" si="237"/>
        <v>0.50620405395355073</v>
      </c>
      <c r="W2818" s="250">
        <f t="shared" si="229"/>
        <v>0.48887346206193738</v>
      </c>
      <c r="X2818" s="250"/>
      <c r="Y2818" s="250"/>
      <c r="Z2818" s="250"/>
      <c r="AA2818" s="250"/>
    </row>
    <row r="2819" spans="1:27" ht="14.25" hidden="1" customHeight="1">
      <c r="A2819" s="120">
        <v>0.3</v>
      </c>
      <c r="B2819" s="120">
        <v>0.62</v>
      </c>
      <c r="C2819" s="120">
        <v>0.08</v>
      </c>
      <c r="D2819" s="250">
        <f t="shared" si="234"/>
        <v>0.29624334016712001</v>
      </c>
      <c r="E2819" s="250">
        <f t="shared" si="234"/>
        <v>0.31331012206279996</v>
      </c>
      <c r="F2819" s="250">
        <f t="shared" si="226"/>
        <v>0.29624334016712001</v>
      </c>
      <c r="G2819" s="250"/>
      <c r="H2819" s="250"/>
      <c r="I2819" s="250"/>
      <c r="J2819" s="250">
        <f t="shared" si="235"/>
        <v>0.27798250608607999</v>
      </c>
      <c r="K2819" s="250">
        <f t="shared" si="235"/>
        <v>0.29623334701279996</v>
      </c>
      <c r="L2819" s="250">
        <f t="shared" si="227"/>
        <v>0.27798250608607999</v>
      </c>
      <c r="M2819" s="250"/>
      <c r="N2819" s="250"/>
      <c r="O2819" s="250"/>
      <c r="P2819" s="250">
        <f t="shared" si="236"/>
        <v>0.34188114280703996</v>
      </c>
      <c r="Q2819" s="250">
        <f t="shared" si="236"/>
        <v>0.34367466900456001</v>
      </c>
      <c r="R2819" s="250">
        <f t="shared" si="228"/>
        <v>0.34188114280703996</v>
      </c>
      <c r="S2819" s="250"/>
      <c r="T2819" s="250">
        <f t="shared" si="237"/>
        <v>0.48844353882112623</v>
      </c>
      <c r="U2819" s="250">
        <f t="shared" si="237"/>
        <v>0.50467827888011485</v>
      </c>
      <c r="V2819" s="250">
        <f t="shared" si="237"/>
        <v>0.50641271823106671</v>
      </c>
      <c r="W2819" s="250">
        <f t="shared" si="229"/>
        <v>0.48844353882112623</v>
      </c>
      <c r="X2819" s="250"/>
      <c r="Y2819" s="250"/>
      <c r="Z2819" s="250"/>
      <c r="AA2819" s="250"/>
    </row>
    <row r="2820" spans="1:27" ht="14.25" hidden="1" customHeight="1">
      <c r="A2820" s="120">
        <v>0.3</v>
      </c>
      <c r="B2820" s="120">
        <v>0.63</v>
      </c>
      <c r="C2820" s="120">
        <v>7.0000000000000007E-2</v>
      </c>
      <c r="D2820" s="250">
        <f t="shared" si="234"/>
        <v>0.29589607572788001</v>
      </c>
      <c r="E2820" s="250">
        <f t="shared" si="234"/>
        <v>0.31362910348279999</v>
      </c>
      <c r="F2820" s="250">
        <f t="shared" si="226"/>
        <v>0.29589607572788001</v>
      </c>
      <c r="G2820" s="250"/>
      <c r="H2820" s="250"/>
      <c r="I2820" s="250"/>
      <c r="J2820" s="250">
        <f t="shared" si="235"/>
        <v>0.27766522590032</v>
      </c>
      <c r="K2820" s="250">
        <f t="shared" si="235"/>
        <v>0.29655232843279999</v>
      </c>
      <c r="L2820" s="250">
        <f t="shared" si="227"/>
        <v>0.27766522590032</v>
      </c>
      <c r="M2820" s="250"/>
      <c r="N2820" s="250"/>
      <c r="O2820" s="250"/>
      <c r="P2820" s="250">
        <f t="shared" si="236"/>
        <v>0.34188730978116</v>
      </c>
      <c r="Q2820" s="250">
        <f t="shared" si="236"/>
        <v>0.34366850203044003</v>
      </c>
      <c r="R2820" s="250">
        <f t="shared" si="228"/>
        <v>0.34188730978116</v>
      </c>
      <c r="S2820" s="250"/>
      <c r="T2820" s="250">
        <f t="shared" si="237"/>
        <v>0.48801361558031509</v>
      </c>
      <c r="U2820" s="250">
        <f t="shared" si="237"/>
        <v>0.50488695758835023</v>
      </c>
      <c r="V2820" s="250">
        <f t="shared" si="237"/>
        <v>0.50662138250858257</v>
      </c>
      <c r="W2820" s="250">
        <f t="shared" si="229"/>
        <v>0.48801361558031509</v>
      </c>
      <c r="X2820" s="250"/>
      <c r="Y2820" s="250"/>
      <c r="Z2820" s="250"/>
      <c r="AA2820" s="250"/>
    </row>
    <row r="2821" spans="1:27" ht="14.25" hidden="1" customHeight="1">
      <c r="A2821" s="120">
        <v>0.3</v>
      </c>
      <c r="B2821" s="120">
        <v>0.64</v>
      </c>
      <c r="C2821" s="120">
        <v>0.06</v>
      </c>
      <c r="D2821" s="250">
        <f t="shared" si="234"/>
        <v>0.29554881128864002</v>
      </c>
      <c r="E2821" s="250">
        <f t="shared" si="234"/>
        <v>0.31394808490280002</v>
      </c>
      <c r="F2821" s="250">
        <f t="shared" si="226"/>
        <v>0.29554881128864002</v>
      </c>
      <c r="G2821" s="250"/>
      <c r="H2821" s="250"/>
      <c r="I2821" s="250"/>
      <c r="J2821" s="250">
        <f t="shared" si="235"/>
        <v>0.27734794571456001</v>
      </c>
      <c r="K2821" s="250">
        <f t="shared" si="235"/>
        <v>0.29687130985279997</v>
      </c>
      <c r="L2821" s="250">
        <f t="shared" si="227"/>
        <v>0.27734794571456001</v>
      </c>
      <c r="M2821" s="250"/>
      <c r="N2821" s="250"/>
      <c r="O2821" s="250"/>
      <c r="P2821" s="250">
        <f t="shared" si="236"/>
        <v>0.34189347675527998</v>
      </c>
      <c r="Q2821" s="250">
        <f t="shared" si="236"/>
        <v>0.34366233505631999</v>
      </c>
      <c r="R2821" s="250">
        <f t="shared" si="228"/>
        <v>0.34189347675527998</v>
      </c>
      <c r="S2821" s="250"/>
      <c r="T2821" s="250">
        <f t="shared" si="237"/>
        <v>0.48758369233950388</v>
      </c>
      <c r="U2821" s="250">
        <f t="shared" si="237"/>
        <v>0.5050956362965856</v>
      </c>
      <c r="V2821" s="250">
        <f t="shared" si="237"/>
        <v>0.50683004678609855</v>
      </c>
      <c r="W2821" s="250">
        <f t="shared" si="229"/>
        <v>0.48758369233950388</v>
      </c>
      <c r="X2821" s="250"/>
      <c r="Y2821" s="250"/>
      <c r="Z2821" s="250"/>
      <c r="AA2821" s="250"/>
    </row>
    <row r="2822" spans="1:27" ht="14.25" hidden="1" customHeight="1">
      <c r="A2822" s="120">
        <v>0.3</v>
      </c>
      <c r="B2822" s="120">
        <v>0.65</v>
      </c>
      <c r="C2822" s="120">
        <v>0.05</v>
      </c>
      <c r="D2822" s="250">
        <f t="shared" si="234"/>
        <v>0.29520154684940003</v>
      </c>
      <c r="E2822" s="250">
        <f t="shared" si="234"/>
        <v>0.31426706632280005</v>
      </c>
      <c r="F2822" s="250">
        <f t="shared" si="226"/>
        <v>0.29520154684940003</v>
      </c>
      <c r="G2822" s="250"/>
      <c r="H2822" s="250"/>
      <c r="I2822" s="250"/>
      <c r="J2822" s="250">
        <f t="shared" si="235"/>
        <v>0.27703066552880001</v>
      </c>
      <c r="K2822" s="250">
        <f t="shared" si="235"/>
        <v>0.2971902912728</v>
      </c>
      <c r="L2822" s="250">
        <f t="shared" si="227"/>
        <v>0.27703066552880001</v>
      </c>
      <c r="M2822" s="250"/>
      <c r="N2822" s="250"/>
      <c r="O2822" s="250"/>
      <c r="P2822" s="250">
        <f t="shared" si="236"/>
        <v>0.34189964372940002</v>
      </c>
      <c r="Q2822" s="250">
        <f t="shared" si="236"/>
        <v>0.34365616808219995</v>
      </c>
      <c r="R2822" s="250">
        <f t="shared" si="228"/>
        <v>0.34189964372940002</v>
      </c>
      <c r="S2822" s="250"/>
      <c r="T2822" s="250">
        <f t="shared" si="237"/>
        <v>0.48715376909869273</v>
      </c>
      <c r="U2822" s="250">
        <f t="shared" si="237"/>
        <v>0.50530431500482109</v>
      </c>
      <c r="V2822" s="250">
        <f t="shared" si="237"/>
        <v>0.50703871106361453</v>
      </c>
      <c r="W2822" s="250">
        <f t="shared" si="229"/>
        <v>0.48715376909869273</v>
      </c>
      <c r="X2822" s="250"/>
      <c r="Y2822" s="250"/>
      <c r="Z2822" s="250"/>
      <c r="AA2822" s="250"/>
    </row>
    <row r="2823" spans="1:27" ht="14.25" hidden="1" customHeight="1">
      <c r="A2823" s="120">
        <v>0.3</v>
      </c>
      <c r="B2823" s="120">
        <v>0.66</v>
      </c>
      <c r="C2823" s="120">
        <v>0.04</v>
      </c>
      <c r="D2823" s="250">
        <f t="shared" si="234"/>
        <v>0.29485428241016004</v>
      </c>
      <c r="E2823" s="250">
        <f t="shared" si="234"/>
        <v>0.31458604774280002</v>
      </c>
      <c r="F2823" s="250">
        <f t="shared" si="226"/>
        <v>0.29485428241016004</v>
      </c>
      <c r="G2823" s="250"/>
      <c r="H2823" s="250"/>
      <c r="I2823" s="250"/>
      <c r="J2823" s="250">
        <f t="shared" si="235"/>
        <v>0.27671338534304002</v>
      </c>
      <c r="K2823" s="250">
        <f t="shared" si="235"/>
        <v>0.29750927269279998</v>
      </c>
      <c r="L2823" s="250">
        <f t="shared" si="227"/>
        <v>0.27671338534304002</v>
      </c>
      <c r="M2823" s="250"/>
      <c r="N2823" s="250"/>
      <c r="O2823" s="250"/>
      <c r="P2823" s="250">
        <f t="shared" si="236"/>
        <v>0.34190581070352</v>
      </c>
      <c r="Q2823" s="250">
        <f t="shared" si="236"/>
        <v>0.34365000110807997</v>
      </c>
      <c r="R2823" s="250">
        <f t="shared" si="228"/>
        <v>0.34190581070352</v>
      </c>
      <c r="S2823" s="250"/>
      <c r="T2823" s="250">
        <f t="shared" si="237"/>
        <v>0.48672384585788159</v>
      </c>
      <c r="U2823" s="250">
        <f t="shared" si="237"/>
        <v>0.50551299371305647</v>
      </c>
      <c r="V2823" s="250">
        <f t="shared" si="237"/>
        <v>0.50724737534113051</v>
      </c>
      <c r="W2823" s="250">
        <f t="shared" si="229"/>
        <v>0.48672384585788159</v>
      </c>
      <c r="X2823" s="250"/>
      <c r="Y2823" s="250"/>
      <c r="Z2823" s="250"/>
      <c r="AA2823" s="250"/>
    </row>
    <row r="2824" spans="1:27" ht="14.25" hidden="1" customHeight="1">
      <c r="A2824" s="120">
        <v>0.3</v>
      </c>
      <c r="B2824" s="120">
        <v>0.67</v>
      </c>
      <c r="C2824" s="120">
        <v>0.03</v>
      </c>
      <c r="D2824" s="250">
        <f t="shared" si="234"/>
        <v>0.29450701797092005</v>
      </c>
      <c r="E2824" s="250">
        <f t="shared" si="234"/>
        <v>0.3149050291628</v>
      </c>
      <c r="F2824" s="250">
        <f t="shared" si="226"/>
        <v>0.29450701797092005</v>
      </c>
      <c r="G2824" s="250"/>
      <c r="H2824" s="250"/>
      <c r="I2824" s="250"/>
      <c r="J2824" s="250">
        <f t="shared" si="235"/>
        <v>0.27639610515728003</v>
      </c>
      <c r="K2824" s="250">
        <f t="shared" si="235"/>
        <v>0.29782825411280001</v>
      </c>
      <c r="L2824" s="250">
        <f t="shared" si="227"/>
        <v>0.27639610515728003</v>
      </c>
      <c r="M2824" s="250"/>
      <c r="N2824" s="250"/>
      <c r="O2824" s="250"/>
      <c r="P2824" s="250">
        <f t="shared" si="236"/>
        <v>0.34191197767764003</v>
      </c>
      <c r="Q2824" s="250">
        <f t="shared" si="236"/>
        <v>0.34364383413396005</v>
      </c>
      <c r="R2824" s="250">
        <f t="shared" si="228"/>
        <v>0.34191197767764003</v>
      </c>
      <c r="S2824" s="250"/>
      <c r="T2824" s="250">
        <f t="shared" si="237"/>
        <v>0.48629392261707044</v>
      </c>
      <c r="U2824" s="250">
        <f t="shared" si="237"/>
        <v>0.50572167242129185</v>
      </c>
      <c r="V2824" s="250">
        <f t="shared" si="237"/>
        <v>0.50745603961864649</v>
      </c>
      <c r="W2824" s="250">
        <f t="shared" si="229"/>
        <v>0.48629392261707044</v>
      </c>
      <c r="X2824" s="250"/>
      <c r="Y2824" s="250"/>
      <c r="Z2824" s="250"/>
      <c r="AA2824" s="250"/>
    </row>
    <row r="2825" spans="1:27" ht="14.25" hidden="1" customHeight="1">
      <c r="A2825" s="120">
        <v>0.3</v>
      </c>
      <c r="B2825" s="120">
        <v>0.68</v>
      </c>
      <c r="C2825" s="120">
        <v>0.02</v>
      </c>
      <c r="D2825" s="250">
        <f t="shared" si="234"/>
        <v>0.29415975353168006</v>
      </c>
      <c r="E2825" s="250">
        <f t="shared" si="234"/>
        <v>0.31522401058280003</v>
      </c>
      <c r="F2825" s="250">
        <f t="shared" si="226"/>
        <v>0.29415975353168006</v>
      </c>
      <c r="G2825" s="250"/>
      <c r="H2825" s="250"/>
      <c r="I2825" s="250"/>
      <c r="J2825" s="250">
        <f t="shared" si="235"/>
        <v>0.27607882497152003</v>
      </c>
      <c r="K2825" s="250">
        <f t="shared" si="235"/>
        <v>0.29814723553280004</v>
      </c>
      <c r="L2825" s="250">
        <f t="shared" si="227"/>
        <v>0.27607882497152003</v>
      </c>
      <c r="M2825" s="250"/>
      <c r="N2825" s="250"/>
      <c r="O2825" s="250"/>
      <c r="P2825" s="250">
        <f t="shared" si="236"/>
        <v>0.34191814465176001</v>
      </c>
      <c r="Q2825" s="250">
        <f t="shared" si="236"/>
        <v>0.34363766715984001</v>
      </c>
      <c r="R2825" s="250">
        <f t="shared" si="228"/>
        <v>0.34191814465176001</v>
      </c>
      <c r="S2825" s="250"/>
      <c r="T2825" s="250">
        <f t="shared" si="237"/>
        <v>0.48586399937625924</v>
      </c>
      <c r="U2825" s="250">
        <f t="shared" si="237"/>
        <v>0.50593035112952722</v>
      </c>
      <c r="V2825" s="250">
        <f t="shared" si="237"/>
        <v>0.50766470389616247</v>
      </c>
      <c r="W2825" s="250">
        <f t="shared" si="229"/>
        <v>0.48586399937625924</v>
      </c>
      <c r="X2825" s="250"/>
      <c r="Y2825" s="250"/>
      <c r="Z2825" s="250"/>
      <c r="AA2825" s="250"/>
    </row>
    <row r="2826" spans="1:27" ht="14.25" hidden="1" customHeight="1">
      <c r="A2826" s="120">
        <v>0.3</v>
      </c>
      <c r="B2826" s="120">
        <v>0.69</v>
      </c>
      <c r="C2826" s="120">
        <v>0.01</v>
      </c>
      <c r="D2826" s="250">
        <f t="shared" si="234"/>
        <v>0.29381248909244001</v>
      </c>
      <c r="E2826" s="250">
        <f t="shared" si="234"/>
        <v>0.3155429920028</v>
      </c>
      <c r="F2826" s="250">
        <f t="shared" si="226"/>
        <v>0.29381248909244001</v>
      </c>
      <c r="G2826" s="250"/>
      <c r="H2826" s="250"/>
      <c r="I2826" s="250"/>
      <c r="J2826" s="250">
        <f t="shared" si="235"/>
        <v>0.27576154478575998</v>
      </c>
      <c r="K2826" s="250">
        <f t="shared" si="235"/>
        <v>0.29846621695279996</v>
      </c>
      <c r="L2826" s="250">
        <f t="shared" si="227"/>
        <v>0.27576154478575998</v>
      </c>
      <c r="M2826" s="250"/>
      <c r="N2826" s="250"/>
      <c r="O2826" s="250"/>
      <c r="P2826" s="250">
        <f t="shared" si="236"/>
        <v>0.34192431162588</v>
      </c>
      <c r="Q2826" s="250">
        <f t="shared" si="236"/>
        <v>0.34363150018571997</v>
      </c>
      <c r="R2826" s="250">
        <f t="shared" si="228"/>
        <v>0.34192431162588</v>
      </c>
      <c r="S2826" s="250"/>
      <c r="T2826" s="250">
        <f t="shared" si="237"/>
        <v>0.48543407613544803</v>
      </c>
      <c r="U2826" s="250">
        <f t="shared" si="237"/>
        <v>0.5061390298377626</v>
      </c>
      <c r="V2826" s="250">
        <f t="shared" si="237"/>
        <v>0.50787336817367834</v>
      </c>
      <c r="W2826" s="250">
        <f t="shared" si="229"/>
        <v>0.48543407613544803</v>
      </c>
      <c r="X2826" s="250"/>
      <c r="Y2826" s="250"/>
      <c r="Z2826" s="250"/>
      <c r="AA2826" s="250"/>
    </row>
    <row r="2827" spans="1:27" ht="14.25" hidden="1" customHeight="1">
      <c r="A2827" s="120">
        <v>0.3</v>
      </c>
      <c r="B2827" s="120">
        <v>0.7</v>
      </c>
      <c r="C2827" s="120">
        <v>0</v>
      </c>
      <c r="D2827" s="250">
        <f t="shared" si="234"/>
        <v>0.29346522465320002</v>
      </c>
      <c r="E2827" s="250">
        <f t="shared" si="234"/>
        <v>0.31586197342279998</v>
      </c>
      <c r="F2827" s="250">
        <f t="shared" si="226"/>
        <v>0.29346522465320002</v>
      </c>
      <c r="G2827" s="250"/>
      <c r="H2827" s="250"/>
      <c r="I2827" s="250"/>
      <c r="J2827" s="250">
        <f t="shared" si="235"/>
        <v>0.27544426459999999</v>
      </c>
      <c r="K2827" s="250">
        <f t="shared" si="235"/>
        <v>0.29878519837279999</v>
      </c>
      <c r="L2827" s="250">
        <f t="shared" si="227"/>
        <v>0.27544426459999999</v>
      </c>
      <c r="M2827" s="250"/>
      <c r="N2827" s="250"/>
      <c r="O2827" s="250"/>
      <c r="P2827" s="250">
        <f t="shared" si="236"/>
        <v>0.34193047859999998</v>
      </c>
      <c r="Q2827" s="250">
        <f t="shared" si="236"/>
        <v>0.34362533321159994</v>
      </c>
      <c r="R2827" s="250">
        <f t="shared" si="228"/>
        <v>0.34193047859999998</v>
      </c>
      <c r="S2827" s="250"/>
      <c r="T2827" s="250">
        <f t="shared" si="237"/>
        <v>0.48500415289463683</v>
      </c>
      <c r="U2827" s="250">
        <f t="shared" si="237"/>
        <v>0.50634770854599798</v>
      </c>
      <c r="V2827" s="250">
        <f t="shared" si="237"/>
        <v>0.50808203245119432</v>
      </c>
      <c r="W2827" s="250">
        <f t="shared" si="229"/>
        <v>0.48500415289463683</v>
      </c>
      <c r="X2827" s="250"/>
      <c r="Y2827" s="250"/>
      <c r="Z2827" s="250"/>
      <c r="AA2827" s="250"/>
    </row>
    <row r="2828" spans="1:27" ht="14.25" hidden="1" customHeight="1">
      <c r="A2828" s="120">
        <v>0.31</v>
      </c>
      <c r="B2828" s="120">
        <v>0</v>
      </c>
      <c r="C2828" s="120">
        <v>0.69</v>
      </c>
      <c r="D2828" s="250">
        <f t="shared" si="234"/>
        <v>0.31745475398</v>
      </c>
      <c r="E2828" s="250">
        <f t="shared" si="234"/>
        <v>0.29382397242356001</v>
      </c>
      <c r="F2828" s="250">
        <f t="shared" si="226"/>
        <v>0.29382397242356001</v>
      </c>
      <c r="G2828" s="250"/>
      <c r="H2828" s="250"/>
      <c r="I2828" s="250"/>
      <c r="J2828" s="250">
        <f t="shared" si="235"/>
        <v>0.29765557883743998</v>
      </c>
      <c r="K2828" s="250">
        <f t="shared" si="235"/>
        <v>0.27645479773855997</v>
      </c>
      <c r="L2828" s="250">
        <f t="shared" si="227"/>
        <v>0.27645479773855997</v>
      </c>
      <c r="M2828" s="250"/>
      <c r="N2828" s="250"/>
      <c r="O2828" s="250"/>
      <c r="P2828" s="250">
        <f t="shared" si="236"/>
        <v>0.34182393880571998</v>
      </c>
      <c r="Q2828" s="250">
        <f t="shared" si="236"/>
        <v>0.34373803997999997</v>
      </c>
      <c r="R2828" s="250">
        <f t="shared" si="228"/>
        <v>0.34182393880571998</v>
      </c>
      <c r="S2828" s="250"/>
      <c r="T2828" s="250">
        <f t="shared" si="237"/>
        <v>0.5148822353186252</v>
      </c>
      <c r="U2828" s="250">
        <f t="shared" si="237"/>
        <v>0.49216224008162202</v>
      </c>
      <c r="V2828" s="250">
        <f t="shared" si="237"/>
        <v>0.49325899355988767</v>
      </c>
      <c r="W2828" s="250">
        <f t="shared" si="229"/>
        <v>0.49216224008162202</v>
      </c>
      <c r="X2828" s="250"/>
      <c r="Y2828" s="250"/>
      <c r="Z2828" s="250"/>
      <c r="AA2828" s="250"/>
    </row>
    <row r="2829" spans="1:27" ht="14.25" hidden="1" customHeight="1">
      <c r="A2829" s="120">
        <v>0.31</v>
      </c>
      <c r="B2829" s="120">
        <v>0.01</v>
      </c>
      <c r="C2829" s="120">
        <v>0.68</v>
      </c>
      <c r="D2829" s="250">
        <f t="shared" si="234"/>
        <v>0.31710748954076001</v>
      </c>
      <c r="E2829" s="250">
        <f t="shared" si="234"/>
        <v>0.29414295384356004</v>
      </c>
      <c r="F2829" s="250">
        <f t="shared" si="226"/>
        <v>0.29414295384356004</v>
      </c>
      <c r="G2829" s="250"/>
      <c r="H2829" s="250"/>
      <c r="I2829" s="250"/>
      <c r="J2829" s="250">
        <f t="shared" si="235"/>
        <v>0.29733829865168004</v>
      </c>
      <c r="K2829" s="250">
        <f t="shared" si="235"/>
        <v>0.27677377915856</v>
      </c>
      <c r="L2829" s="250">
        <f t="shared" si="227"/>
        <v>0.27677377915856</v>
      </c>
      <c r="M2829" s="250"/>
      <c r="N2829" s="250"/>
      <c r="O2829" s="250"/>
      <c r="P2829" s="250">
        <f t="shared" si="236"/>
        <v>0.34183010577984002</v>
      </c>
      <c r="Q2829" s="250">
        <f t="shared" si="236"/>
        <v>0.34373187300588004</v>
      </c>
      <c r="R2829" s="250">
        <f t="shared" si="228"/>
        <v>0.34183010577984002</v>
      </c>
      <c r="S2829" s="250"/>
      <c r="T2829" s="250">
        <f t="shared" si="237"/>
        <v>0.51445231207781417</v>
      </c>
      <c r="U2829" s="250">
        <f t="shared" si="237"/>
        <v>0.49237091878985745</v>
      </c>
      <c r="V2829" s="250">
        <f t="shared" si="237"/>
        <v>0.49346765783740365</v>
      </c>
      <c r="W2829" s="250">
        <f t="shared" si="229"/>
        <v>0.49237091878985745</v>
      </c>
      <c r="X2829" s="250"/>
      <c r="Y2829" s="250"/>
      <c r="Z2829" s="250"/>
      <c r="AA2829" s="250"/>
    </row>
    <row r="2830" spans="1:27" ht="14.25" hidden="1" customHeight="1">
      <c r="A2830" s="120">
        <v>0.31</v>
      </c>
      <c r="B2830" s="120">
        <v>0.02</v>
      </c>
      <c r="C2830" s="120">
        <v>0.67</v>
      </c>
      <c r="D2830" s="250">
        <f t="shared" si="234"/>
        <v>0.31676022510152002</v>
      </c>
      <c r="E2830" s="250">
        <f t="shared" si="234"/>
        <v>0.29446193526356002</v>
      </c>
      <c r="F2830" s="250">
        <f t="shared" si="226"/>
        <v>0.29446193526356002</v>
      </c>
      <c r="G2830" s="250"/>
      <c r="H2830" s="250"/>
      <c r="I2830" s="250"/>
      <c r="J2830" s="250">
        <f t="shared" si="235"/>
        <v>0.29702101846591999</v>
      </c>
      <c r="K2830" s="250">
        <f t="shared" si="235"/>
        <v>0.27709276057856003</v>
      </c>
      <c r="L2830" s="250">
        <f t="shared" si="227"/>
        <v>0.27709276057856003</v>
      </c>
      <c r="M2830" s="250"/>
      <c r="N2830" s="250"/>
      <c r="O2830" s="250"/>
      <c r="P2830" s="250">
        <f t="shared" si="236"/>
        <v>0.34183627275396</v>
      </c>
      <c r="Q2830" s="250">
        <f t="shared" si="236"/>
        <v>0.34372570603176</v>
      </c>
      <c r="R2830" s="250">
        <f t="shared" si="228"/>
        <v>0.34183627275396</v>
      </c>
      <c r="S2830" s="250"/>
      <c r="T2830" s="250">
        <f t="shared" si="237"/>
        <v>0.51402238883700302</v>
      </c>
      <c r="U2830" s="250">
        <f t="shared" si="237"/>
        <v>0.49257959749809282</v>
      </c>
      <c r="V2830" s="250">
        <f t="shared" si="237"/>
        <v>0.49367632211491963</v>
      </c>
      <c r="W2830" s="250">
        <f t="shared" si="229"/>
        <v>0.49257959749809282</v>
      </c>
      <c r="X2830" s="250"/>
      <c r="Y2830" s="250"/>
      <c r="Z2830" s="250"/>
      <c r="AA2830" s="250"/>
    </row>
    <row r="2831" spans="1:27" ht="14.25" hidden="1" customHeight="1">
      <c r="A2831" s="120">
        <v>0.31</v>
      </c>
      <c r="B2831" s="120">
        <v>0.03</v>
      </c>
      <c r="C2831" s="120">
        <v>0.66</v>
      </c>
      <c r="D2831" s="250">
        <f t="shared" si="234"/>
        <v>0.31641296066228003</v>
      </c>
      <c r="E2831" s="250">
        <f t="shared" si="234"/>
        <v>0.29478091668355999</v>
      </c>
      <c r="F2831" s="250">
        <f t="shared" si="226"/>
        <v>0.29478091668355999</v>
      </c>
      <c r="G2831" s="250"/>
      <c r="H2831" s="250"/>
      <c r="I2831" s="250"/>
      <c r="J2831" s="250">
        <f t="shared" si="235"/>
        <v>0.29670373828016</v>
      </c>
      <c r="K2831" s="250">
        <f t="shared" si="235"/>
        <v>0.27741174199856</v>
      </c>
      <c r="L2831" s="250">
        <f t="shared" si="227"/>
        <v>0.27741174199856</v>
      </c>
      <c r="M2831" s="250"/>
      <c r="N2831" s="250"/>
      <c r="O2831" s="250"/>
      <c r="P2831" s="250">
        <f t="shared" si="236"/>
        <v>0.34184243972807998</v>
      </c>
      <c r="Q2831" s="250">
        <f t="shared" si="236"/>
        <v>0.34371953905763997</v>
      </c>
      <c r="R2831" s="250">
        <f t="shared" si="228"/>
        <v>0.34184243972807998</v>
      </c>
      <c r="S2831" s="250"/>
      <c r="T2831" s="250">
        <f t="shared" si="237"/>
        <v>0.51359246559619187</v>
      </c>
      <c r="U2831" s="250">
        <f t="shared" si="237"/>
        <v>0.49278827620632826</v>
      </c>
      <c r="V2831" s="250">
        <f t="shared" si="237"/>
        <v>0.49388498639243561</v>
      </c>
      <c r="W2831" s="250">
        <f t="shared" si="229"/>
        <v>0.49278827620632826</v>
      </c>
      <c r="X2831" s="250"/>
      <c r="Y2831" s="250"/>
      <c r="Z2831" s="250"/>
      <c r="AA2831" s="250"/>
    </row>
    <row r="2832" spans="1:27" ht="14.25" hidden="1" customHeight="1">
      <c r="A2832" s="120">
        <v>0.31</v>
      </c>
      <c r="B2832" s="120">
        <v>0.04</v>
      </c>
      <c r="C2832" s="120">
        <v>0.65</v>
      </c>
      <c r="D2832" s="250">
        <f t="shared" si="234"/>
        <v>0.31606569622304004</v>
      </c>
      <c r="E2832" s="250">
        <f t="shared" si="234"/>
        <v>0.29509989810356002</v>
      </c>
      <c r="F2832" s="250">
        <f t="shared" si="226"/>
        <v>0.29509989810356002</v>
      </c>
      <c r="G2832" s="250"/>
      <c r="H2832" s="250"/>
      <c r="I2832" s="250"/>
      <c r="J2832" s="250">
        <f t="shared" si="235"/>
        <v>0.29638645809440001</v>
      </c>
      <c r="K2832" s="250">
        <f t="shared" si="235"/>
        <v>0.27773072341855998</v>
      </c>
      <c r="L2832" s="250">
        <f t="shared" si="227"/>
        <v>0.27773072341855998</v>
      </c>
      <c r="M2832" s="250"/>
      <c r="N2832" s="250"/>
      <c r="O2832" s="250"/>
      <c r="P2832" s="250">
        <f t="shared" si="236"/>
        <v>0.34184860670219996</v>
      </c>
      <c r="Q2832" s="250">
        <f t="shared" si="236"/>
        <v>0.34371337208351999</v>
      </c>
      <c r="R2832" s="250">
        <f t="shared" si="228"/>
        <v>0.34184860670219996</v>
      </c>
      <c r="S2832" s="250"/>
      <c r="T2832" s="250">
        <f t="shared" si="237"/>
        <v>0.51316254235538061</v>
      </c>
      <c r="U2832" s="250">
        <f t="shared" si="237"/>
        <v>0.49299695491456363</v>
      </c>
      <c r="V2832" s="250">
        <f t="shared" si="237"/>
        <v>0.49409365066995148</v>
      </c>
      <c r="W2832" s="250">
        <f t="shared" si="229"/>
        <v>0.49299695491456363</v>
      </c>
      <c r="X2832" s="250"/>
      <c r="Y2832" s="250"/>
      <c r="Z2832" s="250"/>
      <c r="AA2832" s="250"/>
    </row>
    <row r="2833" spans="1:27" ht="14.25" hidden="1" customHeight="1">
      <c r="A2833" s="120">
        <v>0.31</v>
      </c>
      <c r="B2833" s="120">
        <v>0.05</v>
      </c>
      <c r="C2833" s="120">
        <v>0.64</v>
      </c>
      <c r="D2833" s="250">
        <f t="shared" si="234"/>
        <v>0.31571843178379999</v>
      </c>
      <c r="E2833" s="250">
        <f t="shared" si="234"/>
        <v>0.29541887952356</v>
      </c>
      <c r="F2833" s="250">
        <f t="shared" si="226"/>
        <v>0.29541887952356</v>
      </c>
      <c r="G2833" s="250"/>
      <c r="H2833" s="250"/>
      <c r="I2833" s="250"/>
      <c r="J2833" s="250">
        <f t="shared" si="235"/>
        <v>0.29606917790864001</v>
      </c>
      <c r="K2833" s="250">
        <f t="shared" si="235"/>
        <v>0.27804970483855995</v>
      </c>
      <c r="L2833" s="250">
        <f t="shared" si="227"/>
        <v>0.27804970483855995</v>
      </c>
      <c r="M2833" s="250"/>
      <c r="N2833" s="250"/>
      <c r="O2833" s="250"/>
      <c r="P2833" s="250">
        <f t="shared" si="236"/>
        <v>0.34185477367632</v>
      </c>
      <c r="Q2833" s="250">
        <f t="shared" si="236"/>
        <v>0.3437072051094</v>
      </c>
      <c r="R2833" s="250">
        <f t="shared" si="228"/>
        <v>0.34185477367632</v>
      </c>
      <c r="S2833" s="250"/>
      <c r="T2833" s="250">
        <f t="shared" si="237"/>
        <v>0.51273261911456935</v>
      </c>
      <c r="U2833" s="250">
        <f t="shared" si="237"/>
        <v>0.49320563362279901</v>
      </c>
      <c r="V2833" s="250">
        <f t="shared" si="237"/>
        <v>0.49430231494746751</v>
      </c>
      <c r="W2833" s="250">
        <f t="shared" si="229"/>
        <v>0.49320563362279901</v>
      </c>
      <c r="X2833" s="250"/>
      <c r="Y2833" s="250"/>
      <c r="Z2833" s="250"/>
      <c r="AA2833" s="250"/>
    </row>
    <row r="2834" spans="1:27" ht="14.25" hidden="1" customHeight="1">
      <c r="A2834" s="120">
        <v>0.31</v>
      </c>
      <c r="B2834" s="120">
        <v>0.06</v>
      </c>
      <c r="C2834" s="120">
        <v>0.63</v>
      </c>
      <c r="D2834" s="250">
        <f t="shared" si="234"/>
        <v>0.31537116734456</v>
      </c>
      <c r="E2834" s="250">
        <f t="shared" si="234"/>
        <v>0.29573786094356003</v>
      </c>
      <c r="F2834" s="250">
        <f t="shared" si="226"/>
        <v>0.29573786094356003</v>
      </c>
      <c r="G2834" s="250"/>
      <c r="H2834" s="250"/>
      <c r="I2834" s="250"/>
      <c r="J2834" s="250">
        <f t="shared" si="235"/>
        <v>0.29575189772288002</v>
      </c>
      <c r="K2834" s="250">
        <f t="shared" si="235"/>
        <v>0.27836868625855998</v>
      </c>
      <c r="L2834" s="250">
        <f t="shared" si="227"/>
        <v>0.27836868625855998</v>
      </c>
      <c r="M2834" s="250"/>
      <c r="N2834" s="250"/>
      <c r="O2834" s="250"/>
      <c r="P2834" s="250">
        <f t="shared" si="236"/>
        <v>0.34186094065043998</v>
      </c>
      <c r="Q2834" s="250">
        <f t="shared" si="236"/>
        <v>0.34370103813527997</v>
      </c>
      <c r="R2834" s="250">
        <f t="shared" si="228"/>
        <v>0.34186094065043998</v>
      </c>
      <c r="S2834" s="250"/>
      <c r="T2834" s="250">
        <f t="shared" si="237"/>
        <v>0.51230269587375832</v>
      </c>
      <c r="U2834" s="250">
        <f t="shared" si="237"/>
        <v>0.49341431233103439</v>
      </c>
      <c r="V2834" s="250">
        <f t="shared" si="237"/>
        <v>0.49451097922498344</v>
      </c>
      <c r="W2834" s="250">
        <f t="shared" si="229"/>
        <v>0.49341431233103439</v>
      </c>
      <c r="X2834" s="250"/>
      <c r="Y2834" s="250"/>
      <c r="Z2834" s="250"/>
      <c r="AA2834" s="250"/>
    </row>
    <row r="2835" spans="1:27" ht="14.25" hidden="1" customHeight="1">
      <c r="A2835" s="120">
        <v>0.31</v>
      </c>
      <c r="B2835" s="120">
        <v>7.0000000000000007E-2</v>
      </c>
      <c r="C2835" s="120">
        <v>0.62</v>
      </c>
      <c r="D2835" s="250">
        <f t="shared" si="234"/>
        <v>0.31502390290532001</v>
      </c>
      <c r="E2835" s="250">
        <f t="shared" si="234"/>
        <v>0.29605684236356</v>
      </c>
      <c r="F2835" s="250">
        <f t="shared" si="226"/>
        <v>0.29605684236356</v>
      </c>
      <c r="G2835" s="250"/>
      <c r="H2835" s="250"/>
      <c r="I2835" s="250"/>
      <c r="J2835" s="250">
        <f t="shared" si="235"/>
        <v>0.29543461753712003</v>
      </c>
      <c r="K2835" s="250">
        <f t="shared" si="235"/>
        <v>0.27868766767856001</v>
      </c>
      <c r="L2835" s="250">
        <f t="shared" si="227"/>
        <v>0.27868766767856001</v>
      </c>
      <c r="M2835" s="250"/>
      <c r="N2835" s="250"/>
      <c r="O2835" s="250"/>
      <c r="P2835" s="250">
        <f t="shared" si="236"/>
        <v>0.34186710762455996</v>
      </c>
      <c r="Q2835" s="250">
        <f t="shared" si="236"/>
        <v>0.34369487116115999</v>
      </c>
      <c r="R2835" s="250">
        <f t="shared" si="228"/>
        <v>0.34186710762455996</v>
      </c>
      <c r="S2835" s="250"/>
      <c r="T2835" s="250">
        <f t="shared" si="237"/>
        <v>0.51187277263294706</v>
      </c>
      <c r="U2835" s="250">
        <f t="shared" si="237"/>
        <v>0.49362299103926977</v>
      </c>
      <c r="V2835" s="250">
        <f t="shared" si="237"/>
        <v>0.49471964350249942</v>
      </c>
      <c r="W2835" s="250">
        <f t="shared" si="229"/>
        <v>0.49362299103926977</v>
      </c>
      <c r="X2835" s="250"/>
      <c r="Y2835" s="250"/>
      <c r="Z2835" s="250"/>
      <c r="AA2835" s="250"/>
    </row>
    <row r="2836" spans="1:27" ht="14.25" hidden="1" customHeight="1">
      <c r="A2836" s="120">
        <v>0.31</v>
      </c>
      <c r="B2836" s="120">
        <v>0.08</v>
      </c>
      <c r="C2836" s="120">
        <v>0.61</v>
      </c>
      <c r="D2836" s="250">
        <f t="shared" si="234"/>
        <v>0.31467663846608002</v>
      </c>
      <c r="E2836" s="250">
        <f t="shared" si="234"/>
        <v>0.29637582378355998</v>
      </c>
      <c r="F2836" s="250">
        <f t="shared" si="226"/>
        <v>0.29637582378355998</v>
      </c>
      <c r="G2836" s="250"/>
      <c r="H2836" s="250"/>
      <c r="I2836" s="250"/>
      <c r="J2836" s="250">
        <f t="shared" si="235"/>
        <v>0.29511733735136003</v>
      </c>
      <c r="K2836" s="250">
        <f t="shared" si="235"/>
        <v>0.27900664909855999</v>
      </c>
      <c r="L2836" s="250">
        <f t="shared" si="227"/>
        <v>0.27900664909855999</v>
      </c>
      <c r="M2836" s="250"/>
      <c r="N2836" s="250"/>
      <c r="O2836" s="250"/>
      <c r="P2836" s="250">
        <f t="shared" si="236"/>
        <v>0.34187327459868</v>
      </c>
      <c r="Q2836" s="250">
        <f t="shared" si="236"/>
        <v>0.34368870418704001</v>
      </c>
      <c r="R2836" s="250">
        <f t="shared" si="228"/>
        <v>0.34187327459868</v>
      </c>
      <c r="S2836" s="250"/>
      <c r="T2836" s="250">
        <f t="shared" si="237"/>
        <v>0.51144284939213591</v>
      </c>
      <c r="U2836" s="250">
        <f t="shared" si="237"/>
        <v>0.49383166974750525</v>
      </c>
      <c r="V2836" s="250">
        <f t="shared" si="237"/>
        <v>0.49492830778001534</v>
      </c>
      <c r="W2836" s="250">
        <f t="shared" si="229"/>
        <v>0.49383166974750525</v>
      </c>
      <c r="X2836" s="250"/>
      <c r="Y2836" s="250"/>
      <c r="Z2836" s="250"/>
      <c r="AA2836" s="250"/>
    </row>
    <row r="2837" spans="1:27" ht="14.25" hidden="1" customHeight="1">
      <c r="A2837" s="120">
        <v>0.31</v>
      </c>
      <c r="B2837" s="120">
        <v>0.09</v>
      </c>
      <c r="C2837" s="120">
        <v>0.6</v>
      </c>
      <c r="D2837" s="250">
        <f t="shared" si="234"/>
        <v>0.31432937402684002</v>
      </c>
      <c r="E2837" s="250">
        <f t="shared" si="234"/>
        <v>0.29669480520355995</v>
      </c>
      <c r="F2837" s="250">
        <f t="shared" si="226"/>
        <v>0.29669480520355995</v>
      </c>
      <c r="G2837" s="250"/>
      <c r="H2837" s="250"/>
      <c r="I2837" s="250"/>
      <c r="J2837" s="250">
        <f t="shared" si="235"/>
        <v>0.29480005716559998</v>
      </c>
      <c r="K2837" s="250">
        <f t="shared" si="235"/>
        <v>0.27932563051855996</v>
      </c>
      <c r="L2837" s="250">
        <f t="shared" si="227"/>
        <v>0.27932563051855996</v>
      </c>
      <c r="M2837" s="250"/>
      <c r="N2837" s="250"/>
      <c r="O2837" s="250"/>
      <c r="P2837" s="250">
        <f t="shared" si="236"/>
        <v>0.34187944157279992</v>
      </c>
      <c r="Q2837" s="250">
        <f t="shared" si="236"/>
        <v>0.34368253721291997</v>
      </c>
      <c r="R2837" s="250">
        <f t="shared" si="228"/>
        <v>0.34187944157279992</v>
      </c>
      <c r="S2837" s="250"/>
      <c r="T2837" s="250">
        <f t="shared" si="237"/>
        <v>0.51101292615132476</v>
      </c>
      <c r="U2837" s="250">
        <f t="shared" si="237"/>
        <v>0.49404034845574063</v>
      </c>
      <c r="V2837" s="250">
        <f t="shared" si="237"/>
        <v>0.49513697205753127</v>
      </c>
      <c r="W2837" s="250">
        <f t="shared" si="229"/>
        <v>0.49404034845574063</v>
      </c>
      <c r="X2837" s="250"/>
      <c r="Y2837" s="250"/>
      <c r="Z2837" s="250"/>
      <c r="AA2837" s="250"/>
    </row>
    <row r="2838" spans="1:27" ht="14.25" hidden="1" customHeight="1">
      <c r="A2838" s="120">
        <v>0.31</v>
      </c>
      <c r="B2838" s="120">
        <v>0.1</v>
      </c>
      <c r="C2838" s="120">
        <v>0.59</v>
      </c>
      <c r="D2838" s="250">
        <f t="shared" si="234"/>
        <v>0.31398210958759998</v>
      </c>
      <c r="E2838" s="250">
        <f t="shared" si="234"/>
        <v>0.29701378662355998</v>
      </c>
      <c r="F2838" s="250">
        <f t="shared" si="226"/>
        <v>0.29701378662355998</v>
      </c>
      <c r="G2838" s="250"/>
      <c r="H2838" s="250"/>
      <c r="I2838" s="250"/>
      <c r="J2838" s="250">
        <f t="shared" si="235"/>
        <v>0.29448277697983999</v>
      </c>
      <c r="K2838" s="250">
        <f t="shared" si="235"/>
        <v>0.27964461193855994</v>
      </c>
      <c r="L2838" s="250">
        <f t="shared" si="227"/>
        <v>0.27964461193855994</v>
      </c>
      <c r="M2838" s="250"/>
      <c r="N2838" s="250"/>
      <c r="O2838" s="250"/>
      <c r="P2838" s="250">
        <f t="shared" si="236"/>
        <v>0.34188560854691996</v>
      </c>
      <c r="Q2838" s="250">
        <f t="shared" si="236"/>
        <v>0.34367637023879999</v>
      </c>
      <c r="R2838" s="250">
        <f t="shared" si="228"/>
        <v>0.34188560854691996</v>
      </c>
      <c r="S2838" s="250"/>
      <c r="T2838" s="250">
        <f t="shared" si="237"/>
        <v>0.51058300291051362</v>
      </c>
      <c r="U2838" s="250">
        <f t="shared" si="237"/>
        <v>0.49424902716397601</v>
      </c>
      <c r="V2838" s="250">
        <f t="shared" si="237"/>
        <v>0.49534563633504725</v>
      </c>
      <c r="W2838" s="250">
        <f t="shared" si="229"/>
        <v>0.49424902716397601</v>
      </c>
      <c r="X2838" s="250"/>
      <c r="Y2838" s="250"/>
      <c r="Z2838" s="250"/>
      <c r="AA2838" s="250"/>
    </row>
    <row r="2839" spans="1:27" ht="14.25" hidden="1" customHeight="1">
      <c r="A2839" s="120">
        <v>0.31</v>
      </c>
      <c r="B2839" s="120">
        <v>0.11</v>
      </c>
      <c r="C2839" s="120">
        <v>0.57999999999999996</v>
      </c>
      <c r="D2839" s="250">
        <f t="shared" si="234"/>
        <v>0.31363484514835999</v>
      </c>
      <c r="E2839" s="250">
        <f t="shared" si="234"/>
        <v>0.29733276804356001</v>
      </c>
      <c r="F2839" s="250">
        <f t="shared" si="226"/>
        <v>0.29733276804356001</v>
      </c>
      <c r="G2839" s="250"/>
      <c r="H2839" s="250"/>
      <c r="I2839" s="250"/>
      <c r="J2839" s="250">
        <f t="shared" si="235"/>
        <v>0.29416549679407999</v>
      </c>
      <c r="K2839" s="250">
        <f t="shared" si="235"/>
        <v>0.27996359335855997</v>
      </c>
      <c r="L2839" s="250">
        <f t="shared" si="227"/>
        <v>0.27996359335855997</v>
      </c>
      <c r="M2839" s="250"/>
      <c r="N2839" s="250"/>
      <c r="O2839" s="250"/>
      <c r="P2839" s="250">
        <f t="shared" si="236"/>
        <v>0.34189177552104</v>
      </c>
      <c r="Q2839" s="250">
        <f t="shared" si="236"/>
        <v>0.34367020326468001</v>
      </c>
      <c r="R2839" s="250">
        <f t="shared" si="228"/>
        <v>0.34189177552104</v>
      </c>
      <c r="S2839" s="250"/>
      <c r="T2839" s="250">
        <f t="shared" si="237"/>
        <v>0.51015307966970247</v>
      </c>
      <c r="U2839" s="250">
        <f t="shared" si="237"/>
        <v>0.49445770587221138</v>
      </c>
      <c r="V2839" s="250">
        <f t="shared" si="237"/>
        <v>0.49555430061256323</v>
      </c>
      <c r="W2839" s="250">
        <f t="shared" si="229"/>
        <v>0.49445770587221138</v>
      </c>
      <c r="X2839" s="250"/>
      <c r="Y2839" s="250"/>
      <c r="Z2839" s="250"/>
      <c r="AA2839" s="250"/>
    </row>
    <row r="2840" spans="1:27" ht="14.25" hidden="1" customHeight="1">
      <c r="A2840" s="120">
        <v>0.31</v>
      </c>
      <c r="B2840" s="120">
        <v>0.12</v>
      </c>
      <c r="C2840" s="120">
        <v>0.56999999999999995</v>
      </c>
      <c r="D2840" s="250">
        <f t="shared" si="234"/>
        <v>0.31328758070911999</v>
      </c>
      <c r="E2840" s="250">
        <f t="shared" si="234"/>
        <v>0.29765174946355999</v>
      </c>
      <c r="F2840" s="250">
        <f t="shared" si="226"/>
        <v>0.29765174946355999</v>
      </c>
      <c r="G2840" s="250"/>
      <c r="H2840" s="250"/>
      <c r="I2840" s="250"/>
      <c r="J2840" s="250">
        <f t="shared" si="235"/>
        <v>0.29384821660831995</v>
      </c>
      <c r="K2840" s="250">
        <f t="shared" si="235"/>
        <v>0.28028257477856</v>
      </c>
      <c r="L2840" s="250">
        <f t="shared" si="227"/>
        <v>0.28028257477856</v>
      </c>
      <c r="M2840" s="250"/>
      <c r="N2840" s="250"/>
      <c r="O2840" s="250"/>
      <c r="P2840" s="250">
        <f t="shared" si="236"/>
        <v>0.34189794249515998</v>
      </c>
      <c r="Q2840" s="250">
        <f t="shared" si="236"/>
        <v>0.34366403629055997</v>
      </c>
      <c r="R2840" s="250">
        <f t="shared" si="228"/>
        <v>0.34189794249515998</v>
      </c>
      <c r="S2840" s="250"/>
      <c r="T2840" s="250">
        <f t="shared" si="237"/>
        <v>0.50972315642889121</v>
      </c>
      <c r="U2840" s="250">
        <f t="shared" si="237"/>
        <v>0.49466638458044676</v>
      </c>
      <c r="V2840" s="250">
        <f t="shared" si="237"/>
        <v>0.49576296489007921</v>
      </c>
      <c r="W2840" s="250">
        <f t="shared" si="229"/>
        <v>0.49466638458044676</v>
      </c>
      <c r="X2840" s="250"/>
      <c r="Y2840" s="250"/>
      <c r="Z2840" s="250"/>
      <c r="AA2840" s="250"/>
    </row>
    <row r="2841" spans="1:27" ht="14.25" hidden="1" customHeight="1">
      <c r="A2841" s="120">
        <v>0.31</v>
      </c>
      <c r="B2841" s="120">
        <v>0.13</v>
      </c>
      <c r="C2841" s="120">
        <v>0.56000000000000005</v>
      </c>
      <c r="D2841" s="250">
        <f t="shared" si="234"/>
        <v>0.31294031626988</v>
      </c>
      <c r="E2841" s="250">
        <f t="shared" si="234"/>
        <v>0.29797073088356002</v>
      </c>
      <c r="F2841" s="250">
        <f t="shared" si="226"/>
        <v>0.29797073088356002</v>
      </c>
      <c r="G2841" s="250"/>
      <c r="H2841" s="250"/>
      <c r="I2841" s="250"/>
      <c r="J2841" s="250">
        <f t="shared" si="235"/>
        <v>0.29353093642256001</v>
      </c>
      <c r="K2841" s="250">
        <f t="shared" si="235"/>
        <v>0.28060155619855998</v>
      </c>
      <c r="L2841" s="250">
        <f t="shared" si="227"/>
        <v>0.28060155619855998</v>
      </c>
      <c r="M2841" s="250"/>
      <c r="N2841" s="250"/>
      <c r="O2841" s="250"/>
      <c r="P2841" s="250">
        <f t="shared" si="236"/>
        <v>0.34190410946928002</v>
      </c>
      <c r="Q2841" s="250">
        <f t="shared" si="236"/>
        <v>0.34365786931644005</v>
      </c>
      <c r="R2841" s="250">
        <f t="shared" si="228"/>
        <v>0.34190410946928002</v>
      </c>
      <c r="S2841" s="250"/>
      <c r="T2841" s="250">
        <f t="shared" si="237"/>
        <v>0.50929323318808017</v>
      </c>
      <c r="U2841" s="250">
        <f t="shared" si="237"/>
        <v>0.49487506328868225</v>
      </c>
      <c r="V2841" s="250">
        <f t="shared" si="237"/>
        <v>0.49597162916759518</v>
      </c>
      <c r="W2841" s="250">
        <f t="shared" si="229"/>
        <v>0.49487506328868225</v>
      </c>
      <c r="X2841" s="250"/>
      <c r="Y2841" s="250"/>
      <c r="Z2841" s="250"/>
      <c r="AA2841" s="250"/>
    </row>
    <row r="2842" spans="1:27" ht="14.25" hidden="1" customHeight="1">
      <c r="A2842" s="120">
        <v>0.31</v>
      </c>
      <c r="B2842" s="120">
        <v>0.14000000000000001</v>
      </c>
      <c r="C2842" s="120">
        <v>0.55000000000000004</v>
      </c>
      <c r="D2842" s="250">
        <f t="shared" si="234"/>
        <v>0.31259305183064001</v>
      </c>
      <c r="E2842" s="250">
        <f t="shared" si="234"/>
        <v>0.29828971230356005</v>
      </c>
      <c r="F2842" s="250">
        <f t="shared" si="226"/>
        <v>0.29828971230356005</v>
      </c>
      <c r="G2842" s="250"/>
      <c r="H2842" s="250"/>
      <c r="I2842" s="250"/>
      <c r="J2842" s="250">
        <f t="shared" si="235"/>
        <v>0.29321365623680001</v>
      </c>
      <c r="K2842" s="250">
        <f t="shared" si="235"/>
        <v>0.28092053761856001</v>
      </c>
      <c r="L2842" s="250">
        <f t="shared" si="227"/>
        <v>0.28092053761856001</v>
      </c>
      <c r="M2842" s="250"/>
      <c r="N2842" s="250"/>
      <c r="O2842" s="250"/>
      <c r="P2842" s="250">
        <f t="shared" si="236"/>
        <v>0.3419102764434</v>
      </c>
      <c r="Q2842" s="250">
        <f t="shared" si="236"/>
        <v>0.34365170234232001</v>
      </c>
      <c r="R2842" s="250">
        <f t="shared" si="228"/>
        <v>0.3419102764434</v>
      </c>
      <c r="S2842" s="250"/>
      <c r="T2842" s="250">
        <f t="shared" si="237"/>
        <v>0.50886330994726892</v>
      </c>
      <c r="U2842" s="250">
        <f t="shared" si="237"/>
        <v>0.49508374199691763</v>
      </c>
      <c r="V2842" s="250">
        <f t="shared" si="237"/>
        <v>0.49618029344511111</v>
      </c>
      <c r="W2842" s="250">
        <f t="shared" si="229"/>
        <v>0.49508374199691763</v>
      </c>
      <c r="X2842" s="250"/>
      <c r="Y2842" s="250"/>
      <c r="Z2842" s="250"/>
      <c r="AA2842" s="250"/>
    </row>
    <row r="2843" spans="1:27" ht="14.25" hidden="1" customHeight="1">
      <c r="A2843" s="120">
        <v>0.31</v>
      </c>
      <c r="B2843" s="120">
        <v>0.15</v>
      </c>
      <c r="C2843" s="120">
        <v>0.54</v>
      </c>
      <c r="D2843" s="250">
        <f t="shared" si="234"/>
        <v>0.31224578739140002</v>
      </c>
      <c r="E2843" s="250">
        <f t="shared" si="234"/>
        <v>0.29860869372356003</v>
      </c>
      <c r="F2843" s="250">
        <f t="shared" si="226"/>
        <v>0.29860869372356003</v>
      </c>
      <c r="G2843" s="250"/>
      <c r="H2843" s="250"/>
      <c r="I2843" s="250"/>
      <c r="J2843" s="250">
        <f t="shared" si="235"/>
        <v>0.29289637605104002</v>
      </c>
      <c r="K2843" s="250">
        <f t="shared" si="235"/>
        <v>0.28123951903855998</v>
      </c>
      <c r="L2843" s="250">
        <f t="shared" si="227"/>
        <v>0.28123951903855998</v>
      </c>
      <c r="M2843" s="250"/>
      <c r="N2843" s="250"/>
      <c r="O2843" s="250"/>
      <c r="P2843" s="250">
        <f t="shared" si="236"/>
        <v>0.34191644341752003</v>
      </c>
      <c r="Q2843" s="250">
        <f t="shared" si="236"/>
        <v>0.34364553536819997</v>
      </c>
      <c r="R2843" s="250">
        <f t="shared" si="228"/>
        <v>0.34191644341752003</v>
      </c>
      <c r="S2843" s="250"/>
      <c r="T2843" s="250">
        <f t="shared" si="237"/>
        <v>0.50843338670645777</v>
      </c>
      <c r="U2843" s="250">
        <f t="shared" si="237"/>
        <v>0.495292420705153</v>
      </c>
      <c r="V2843" s="250">
        <f t="shared" si="237"/>
        <v>0.49638895772262709</v>
      </c>
      <c r="W2843" s="250">
        <f t="shared" si="229"/>
        <v>0.495292420705153</v>
      </c>
      <c r="X2843" s="250"/>
      <c r="Y2843" s="250"/>
      <c r="Z2843" s="250"/>
      <c r="AA2843" s="250"/>
    </row>
    <row r="2844" spans="1:27" ht="14.25" hidden="1" customHeight="1">
      <c r="A2844" s="120">
        <v>0.31</v>
      </c>
      <c r="B2844" s="120">
        <v>0.16</v>
      </c>
      <c r="C2844" s="120">
        <v>0.53</v>
      </c>
      <c r="D2844" s="250">
        <f t="shared" si="234"/>
        <v>0.31189852295216003</v>
      </c>
      <c r="E2844" s="250">
        <f t="shared" si="234"/>
        <v>0.29892767514356</v>
      </c>
      <c r="F2844" s="250">
        <f t="shared" si="226"/>
        <v>0.29892767514356</v>
      </c>
      <c r="G2844" s="250"/>
      <c r="H2844" s="250"/>
      <c r="I2844" s="250"/>
      <c r="J2844" s="250">
        <f t="shared" si="235"/>
        <v>0.29257909586527997</v>
      </c>
      <c r="K2844" s="250">
        <f t="shared" si="235"/>
        <v>0.28155850045856001</v>
      </c>
      <c r="L2844" s="250">
        <f t="shared" si="227"/>
        <v>0.28155850045856001</v>
      </c>
      <c r="M2844" s="250"/>
      <c r="N2844" s="250"/>
      <c r="O2844" s="250"/>
      <c r="P2844" s="250">
        <f t="shared" si="236"/>
        <v>0.34192261039163996</v>
      </c>
      <c r="Q2844" s="250">
        <f t="shared" si="236"/>
        <v>0.34363936839407999</v>
      </c>
      <c r="R2844" s="250">
        <f t="shared" si="228"/>
        <v>0.34192261039163996</v>
      </c>
      <c r="S2844" s="250"/>
      <c r="T2844" s="250">
        <f t="shared" si="237"/>
        <v>0.50800346346564662</v>
      </c>
      <c r="U2844" s="250">
        <f t="shared" si="237"/>
        <v>0.49550109941338843</v>
      </c>
      <c r="V2844" s="250">
        <f t="shared" si="237"/>
        <v>0.49659762200014301</v>
      </c>
      <c r="W2844" s="250">
        <f t="shared" si="229"/>
        <v>0.49550109941338843</v>
      </c>
      <c r="X2844" s="250"/>
      <c r="Y2844" s="250"/>
      <c r="Z2844" s="250"/>
      <c r="AA2844" s="250"/>
    </row>
    <row r="2845" spans="1:27" ht="14.25" hidden="1" customHeight="1">
      <c r="A2845" s="120">
        <v>0.31</v>
      </c>
      <c r="B2845" s="120">
        <v>0.17</v>
      </c>
      <c r="C2845" s="120">
        <v>0.52</v>
      </c>
      <c r="D2845" s="250">
        <f t="shared" si="234"/>
        <v>0.31155125851291998</v>
      </c>
      <c r="E2845" s="250">
        <f t="shared" si="234"/>
        <v>0.29924665656355998</v>
      </c>
      <c r="F2845" s="250">
        <f t="shared" si="226"/>
        <v>0.29924665656355998</v>
      </c>
      <c r="G2845" s="250"/>
      <c r="H2845" s="250"/>
      <c r="I2845" s="250"/>
      <c r="J2845" s="250">
        <f t="shared" si="235"/>
        <v>0.29226181567952003</v>
      </c>
      <c r="K2845" s="250">
        <f t="shared" si="235"/>
        <v>0.28187748187855999</v>
      </c>
      <c r="L2845" s="250">
        <f t="shared" si="227"/>
        <v>0.28187748187855999</v>
      </c>
      <c r="M2845" s="250"/>
      <c r="N2845" s="250"/>
      <c r="O2845" s="250"/>
      <c r="P2845" s="250">
        <f t="shared" si="236"/>
        <v>0.34192877736575999</v>
      </c>
      <c r="Q2845" s="250">
        <f t="shared" si="236"/>
        <v>0.34363320141996001</v>
      </c>
      <c r="R2845" s="250">
        <f t="shared" si="228"/>
        <v>0.34192877736575999</v>
      </c>
      <c r="S2845" s="250"/>
      <c r="T2845" s="250">
        <f t="shared" si="237"/>
        <v>0.50757354022483536</v>
      </c>
      <c r="U2845" s="250">
        <f t="shared" si="237"/>
        <v>0.49570977812162387</v>
      </c>
      <c r="V2845" s="250">
        <f t="shared" si="237"/>
        <v>0.49680628627765905</v>
      </c>
      <c r="W2845" s="250">
        <f t="shared" si="229"/>
        <v>0.49570977812162387</v>
      </c>
      <c r="X2845" s="250"/>
      <c r="Y2845" s="250"/>
      <c r="Z2845" s="250"/>
      <c r="AA2845" s="250"/>
    </row>
    <row r="2846" spans="1:27" ht="14.25" hidden="1" customHeight="1">
      <c r="A2846" s="120">
        <v>0.31</v>
      </c>
      <c r="B2846" s="120">
        <v>0.18</v>
      </c>
      <c r="C2846" s="120">
        <v>0.51</v>
      </c>
      <c r="D2846" s="250">
        <f t="shared" si="234"/>
        <v>0.31120399407367999</v>
      </c>
      <c r="E2846" s="250">
        <f t="shared" si="234"/>
        <v>0.29956563798356001</v>
      </c>
      <c r="F2846" s="250">
        <f t="shared" si="226"/>
        <v>0.29956563798356001</v>
      </c>
      <c r="G2846" s="250"/>
      <c r="H2846" s="250"/>
      <c r="I2846" s="250"/>
      <c r="J2846" s="250">
        <f t="shared" si="235"/>
        <v>0.29194453549375998</v>
      </c>
      <c r="K2846" s="250">
        <f t="shared" si="235"/>
        <v>0.28219646329855996</v>
      </c>
      <c r="L2846" s="250">
        <f t="shared" si="227"/>
        <v>0.28219646329855996</v>
      </c>
      <c r="M2846" s="250"/>
      <c r="N2846" s="250"/>
      <c r="O2846" s="250"/>
      <c r="P2846" s="250">
        <f t="shared" si="236"/>
        <v>0.34193494433987998</v>
      </c>
      <c r="Q2846" s="250">
        <f t="shared" si="236"/>
        <v>0.34362703444583997</v>
      </c>
      <c r="R2846" s="250">
        <f t="shared" si="228"/>
        <v>0.34193494433987998</v>
      </c>
      <c r="S2846" s="250"/>
      <c r="T2846" s="250">
        <f t="shared" si="237"/>
        <v>0.50714361698402421</v>
      </c>
      <c r="U2846" s="250">
        <f t="shared" si="237"/>
        <v>0.49591845682985924</v>
      </c>
      <c r="V2846" s="250">
        <f t="shared" si="237"/>
        <v>0.49701495055517497</v>
      </c>
      <c r="W2846" s="250">
        <f t="shared" si="229"/>
        <v>0.49591845682985924</v>
      </c>
      <c r="X2846" s="250"/>
      <c r="Y2846" s="250"/>
      <c r="Z2846" s="250"/>
      <c r="AA2846" s="250"/>
    </row>
    <row r="2847" spans="1:27" ht="14.25" hidden="1" customHeight="1">
      <c r="A2847" s="120">
        <v>0.31</v>
      </c>
      <c r="B2847" s="120">
        <v>0.19</v>
      </c>
      <c r="C2847" s="120">
        <v>0.5</v>
      </c>
      <c r="D2847" s="250">
        <f t="shared" si="234"/>
        <v>0.31085672963444</v>
      </c>
      <c r="E2847" s="250">
        <f t="shared" si="234"/>
        <v>0.29988461940356004</v>
      </c>
      <c r="F2847" s="250">
        <f t="shared" si="226"/>
        <v>0.29988461940356004</v>
      </c>
      <c r="G2847" s="250"/>
      <c r="H2847" s="250"/>
      <c r="I2847" s="250"/>
      <c r="J2847" s="250">
        <f t="shared" si="235"/>
        <v>0.29162725530800004</v>
      </c>
      <c r="K2847" s="250">
        <f t="shared" si="235"/>
        <v>0.28251544471855999</v>
      </c>
      <c r="L2847" s="250">
        <f t="shared" si="227"/>
        <v>0.28251544471855999</v>
      </c>
      <c r="M2847" s="250"/>
      <c r="N2847" s="250"/>
      <c r="O2847" s="250"/>
      <c r="P2847" s="250">
        <f t="shared" si="236"/>
        <v>0.34194111131399996</v>
      </c>
      <c r="Q2847" s="250">
        <f t="shared" si="236"/>
        <v>0.34362086747171999</v>
      </c>
      <c r="R2847" s="250">
        <f t="shared" si="228"/>
        <v>0.34194111131399996</v>
      </c>
      <c r="S2847" s="250"/>
      <c r="T2847" s="250">
        <f t="shared" si="237"/>
        <v>0.50671369374321307</v>
      </c>
      <c r="U2847" s="250">
        <f t="shared" si="237"/>
        <v>0.49612713553809462</v>
      </c>
      <c r="V2847" s="250">
        <f t="shared" si="237"/>
        <v>0.49722361483269095</v>
      </c>
      <c r="W2847" s="250">
        <f t="shared" si="229"/>
        <v>0.49612713553809462</v>
      </c>
      <c r="X2847" s="250"/>
      <c r="Y2847" s="250"/>
      <c r="Z2847" s="250"/>
      <c r="AA2847" s="250"/>
    </row>
    <row r="2848" spans="1:27" ht="14.25" hidden="1" customHeight="1">
      <c r="A2848" s="120">
        <v>0.31</v>
      </c>
      <c r="B2848" s="120">
        <v>0.2</v>
      </c>
      <c r="C2848" s="120">
        <v>0.49</v>
      </c>
      <c r="D2848" s="250">
        <f t="shared" si="234"/>
        <v>0.31050946519520001</v>
      </c>
      <c r="E2848" s="250">
        <f t="shared" si="234"/>
        <v>0.30020360082356001</v>
      </c>
      <c r="F2848" s="250">
        <f t="shared" si="226"/>
        <v>0.30020360082356001</v>
      </c>
      <c r="G2848" s="250"/>
      <c r="H2848" s="250"/>
      <c r="I2848" s="250"/>
      <c r="J2848" s="250">
        <f t="shared" si="235"/>
        <v>0.29130997512223999</v>
      </c>
      <c r="K2848" s="250">
        <f t="shared" si="235"/>
        <v>0.28283442613856002</v>
      </c>
      <c r="L2848" s="250">
        <f t="shared" si="227"/>
        <v>0.28283442613856002</v>
      </c>
      <c r="M2848" s="250"/>
      <c r="N2848" s="250"/>
      <c r="O2848" s="250"/>
      <c r="P2848" s="250">
        <f t="shared" si="236"/>
        <v>0.34194727828811999</v>
      </c>
      <c r="Q2848" s="250">
        <f t="shared" si="236"/>
        <v>0.34361470049760001</v>
      </c>
      <c r="R2848" s="250">
        <f t="shared" si="228"/>
        <v>0.34194727828811999</v>
      </c>
      <c r="S2848" s="250"/>
      <c r="T2848" s="250">
        <f t="shared" si="237"/>
        <v>0.50628377050240192</v>
      </c>
      <c r="U2848" s="250">
        <f t="shared" si="237"/>
        <v>0.49633581424633</v>
      </c>
      <c r="V2848" s="250">
        <f t="shared" si="237"/>
        <v>0.49743227911020688</v>
      </c>
      <c r="W2848" s="250">
        <f t="shared" si="229"/>
        <v>0.49633581424633</v>
      </c>
      <c r="X2848" s="250"/>
      <c r="Y2848" s="250"/>
      <c r="Z2848" s="250"/>
      <c r="AA2848" s="250"/>
    </row>
    <row r="2849" spans="1:27" ht="14.25" hidden="1" customHeight="1">
      <c r="A2849" s="120">
        <v>0.31</v>
      </c>
      <c r="B2849" s="120">
        <v>0.21</v>
      </c>
      <c r="C2849" s="120">
        <v>0.48</v>
      </c>
      <c r="D2849" s="250">
        <f t="shared" si="234"/>
        <v>0.31016220075596002</v>
      </c>
      <c r="E2849" s="250">
        <f t="shared" si="234"/>
        <v>0.30052258224355999</v>
      </c>
      <c r="F2849" s="250">
        <f t="shared" si="226"/>
        <v>0.30052258224355999</v>
      </c>
      <c r="G2849" s="250"/>
      <c r="H2849" s="250"/>
      <c r="I2849" s="250"/>
      <c r="J2849" s="250">
        <f t="shared" si="235"/>
        <v>0.29099269493648</v>
      </c>
      <c r="K2849" s="250">
        <f t="shared" si="235"/>
        <v>0.28315340755856</v>
      </c>
      <c r="L2849" s="250">
        <f t="shared" si="227"/>
        <v>0.28315340755856</v>
      </c>
      <c r="M2849" s="250"/>
      <c r="N2849" s="250"/>
      <c r="O2849" s="250"/>
      <c r="P2849" s="250">
        <f t="shared" si="236"/>
        <v>0.34195344526224003</v>
      </c>
      <c r="Q2849" s="250">
        <f t="shared" si="236"/>
        <v>0.34360853352347998</v>
      </c>
      <c r="R2849" s="250">
        <f t="shared" si="228"/>
        <v>0.34195344526224003</v>
      </c>
      <c r="S2849" s="250"/>
      <c r="T2849" s="250">
        <f t="shared" si="237"/>
        <v>0.50585384726159077</v>
      </c>
      <c r="U2849" s="250">
        <f t="shared" si="237"/>
        <v>0.49654449295456538</v>
      </c>
      <c r="V2849" s="250">
        <f t="shared" si="237"/>
        <v>0.4976409433877228</v>
      </c>
      <c r="W2849" s="250">
        <f t="shared" si="229"/>
        <v>0.49654449295456538</v>
      </c>
      <c r="X2849" s="250"/>
      <c r="Y2849" s="250"/>
      <c r="Z2849" s="250"/>
      <c r="AA2849" s="250"/>
    </row>
    <row r="2850" spans="1:27" ht="14.25" hidden="1" customHeight="1">
      <c r="A2850" s="120">
        <v>0.31</v>
      </c>
      <c r="B2850" s="120">
        <v>0.22</v>
      </c>
      <c r="C2850" s="120">
        <v>0.47</v>
      </c>
      <c r="D2850" s="250">
        <f t="shared" ref="D2850:E2913" si="238">$A2850*B$157+$B2850*B$158+$C2850*B$159</f>
        <v>0.30981493631671997</v>
      </c>
      <c r="E2850" s="250">
        <f t="shared" si="238"/>
        <v>0.30084156366355996</v>
      </c>
      <c r="F2850" s="250">
        <f t="shared" si="226"/>
        <v>0.30084156366355996</v>
      </c>
      <c r="G2850" s="250"/>
      <c r="H2850" s="250"/>
      <c r="I2850" s="250"/>
      <c r="J2850" s="250">
        <f t="shared" ref="J2850:K2913" si="239">$A2850*H$157+$B2850*H$158+$C2850*H$159</f>
        <v>0.29067541475072001</v>
      </c>
      <c r="K2850" s="250">
        <f t="shared" si="239"/>
        <v>0.28347238897855997</v>
      </c>
      <c r="L2850" s="250">
        <f t="shared" si="227"/>
        <v>0.28347238897855997</v>
      </c>
      <c r="M2850" s="250"/>
      <c r="N2850" s="250"/>
      <c r="O2850" s="250"/>
      <c r="P2850" s="250">
        <f t="shared" ref="P2850:Q2913" si="240">$A2850*N$157+$B2850*N$158+$C2850*N$159</f>
        <v>0.34195961223635996</v>
      </c>
      <c r="Q2850" s="250">
        <f t="shared" si="240"/>
        <v>0.34360236654935999</v>
      </c>
      <c r="R2850" s="250">
        <f t="shared" si="228"/>
        <v>0.34195961223635996</v>
      </c>
      <c r="S2850" s="250"/>
      <c r="T2850" s="250">
        <f t="shared" ref="T2850:V2913" si="241">$A2850*I$3+$B2850*I$4+$C2850*I$5</f>
        <v>0.50542392402077951</v>
      </c>
      <c r="U2850" s="250">
        <f t="shared" si="241"/>
        <v>0.49675317166280081</v>
      </c>
      <c r="V2850" s="250">
        <f t="shared" si="241"/>
        <v>0.49784960766523878</v>
      </c>
      <c r="W2850" s="250">
        <f t="shared" si="229"/>
        <v>0.49675317166280081</v>
      </c>
      <c r="X2850" s="250"/>
      <c r="Y2850" s="250"/>
      <c r="Z2850" s="250"/>
      <c r="AA2850" s="250"/>
    </row>
    <row r="2851" spans="1:27" ht="14.25" hidden="1" customHeight="1">
      <c r="A2851" s="120">
        <v>0.31</v>
      </c>
      <c r="B2851" s="120">
        <v>0.23</v>
      </c>
      <c r="C2851" s="120">
        <v>0.46</v>
      </c>
      <c r="D2851" s="250">
        <f t="shared" si="238"/>
        <v>0.30946767187748003</v>
      </c>
      <c r="E2851" s="250">
        <f t="shared" si="238"/>
        <v>0.30116054508356005</v>
      </c>
      <c r="F2851" s="250">
        <f t="shared" si="226"/>
        <v>0.30116054508356005</v>
      </c>
      <c r="G2851" s="250"/>
      <c r="H2851" s="250"/>
      <c r="I2851" s="250"/>
      <c r="J2851" s="250">
        <f t="shared" si="239"/>
        <v>0.29035813456495996</v>
      </c>
      <c r="K2851" s="250">
        <f t="shared" si="239"/>
        <v>0.28379137039855995</v>
      </c>
      <c r="L2851" s="250">
        <f t="shared" si="227"/>
        <v>0.28379137039855995</v>
      </c>
      <c r="M2851" s="250"/>
      <c r="N2851" s="250"/>
      <c r="O2851" s="250"/>
      <c r="P2851" s="250">
        <f t="shared" si="240"/>
        <v>0.34196577921047999</v>
      </c>
      <c r="Q2851" s="250">
        <f t="shared" si="240"/>
        <v>0.34359619957524001</v>
      </c>
      <c r="R2851" s="250">
        <f t="shared" si="228"/>
        <v>0.34196577921047999</v>
      </c>
      <c r="S2851" s="250"/>
      <c r="T2851" s="250">
        <f t="shared" si="241"/>
        <v>0.50499400077996848</v>
      </c>
      <c r="U2851" s="250">
        <f t="shared" si="241"/>
        <v>0.49696185037103624</v>
      </c>
      <c r="V2851" s="250">
        <f t="shared" si="241"/>
        <v>0.49805827194275476</v>
      </c>
      <c r="W2851" s="250">
        <f t="shared" si="229"/>
        <v>0.49696185037103624</v>
      </c>
      <c r="X2851" s="250"/>
      <c r="Y2851" s="250"/>
      <c r="Z2851" s="250"/>
      <c r="AA2851" s="250"/>
    </row>
    <row r="2852" spans="1:27" ht="14.25" hidden="1" customHeight="1">
      <c r="A2852" s="120">
        <v>0.31</v>
      </c>
      <c r="B2852" s="120">
        <v>0.24</v>
      </c>
      <c r="C2852" s="120">
        <v>0.45</v>
      </c>
      <c r="D2852" s="250">
        <f t="shared" si="238"/>
        <v>0.30912040743823999</v>
      </c>
      <c r="E2852" s="250">
        <f t="shared" si="238"/>
        <v>0.30147952650356002</v>
      </c>
      <c r="F2852" s="250">
        <f t="shared" si="226"/>
        <v>0.30147952650356002</v>
      </c>
      <c r="G2852" s="250"/>
      <c r="H2852" s="250"/>
      <c r="I2852" s="250"/>
      <c r="J2852" s="250">
        <f t="shared" si="239"/>
        <v>0.29004085437920002</v>
      </c>
      <c r="K2852" s="250">
        <f t="shared" si="239"/>
        <v>0.28411035181855998</v>
      </c>
      <c r="L2852" s="250">
        <f t="shared" si="227"/>
        <v>0.28411035181855998</v>
      </c>
      <c r="M2852" s="250"/>
      <c r="N2852" s="250"/>
      <c r="O2852" s="250"/>
      <c r="P2852" s="250">
        <f t="shared" si="240"/>
        <v>0.34197194618459997</v>
      </c>
      <c r="Q2852" s="250">
        <f t="shared" si="240"/>
        <v>0.34359003260111998</v>
      </c>
      <c r="R2852" s="250">
        <f t="shared" si="228"/>
        <v>0.34197194618459997</v>
      </c>
      <c r="S2852" s="250"/>
      <c r="T2852" s="250">
        <f t="shared" si="241"/>
        <v>0.50456407753915722</v>
      </c>
      <c r="U2852" s="250">
        <f t="shared" si="241"/>
        <v>0.49717052907927162</v>
      </c>
      <c r="V2852" s="250">
        <f t="shared" si="241"/>
        <v>0.49826693622027074</v>
      </c>
      <c r="W2852" s="250">
        <f t="shared" si="229"/>
        <v>0.49717052907927162</v>
      </c>
      <c r="X2852" s="250"/>
      <c r="Y2852" s="250"/>
      <c r="Z2852" s="250"/>
      <c r="AA2852" s="250"/>
    </row>
    <row r="2853" spans="1:27" ht="14.25" hidden="1" customHeight="1">
      <c r="A2853" s="120">
        <v>0.31</v>
      </c>
      <c r="B2853" s="120">
        <v>0.25</v>
      </c>
      <c r="C2853" s="120">
        <v>0.44</v>
      </c>
      <c r="D2853" s="250">
        <f t="shared" si="238"/>
        <v>0.30877314299900005</v>
      </c>
      <c r="E2853" s="250">
        <f t="shared" si="238"/>
        <v>0.30179850792356</v>
      </c>
      <c r="F2853" s="250">
        <f t="shared" si="226"/>
        <v>0.30179850792356</v>
      </c>
      <c r="G2853" s="250"/>
      <c r="H2853" s="250"/>
      <c r="I2853" s="250"/>
      <c r="J2853" s="250">
        <f t="shared" si="239"/>
        <v>0.28972357419343997</v>
      </c>
      <c r="K2853" s="250">
        <f t="shared" si="239"/>
        <v>0.28442933323856001</v>
      </c>
      <c r="L2853" s="250">
        <f t="shared" si="227"/>
        <v>0.28442933323856001</v>
      </c>
      <c r="M2853" s="250"/>
      <c r="N2853" s="250"/>
      <c r="O2853" s="250"/>
      <c r="P2853" s="250">
        <f t="shared" si="240"/>
        <v>0.34197811315871995</v>
      </c>
      <c r="Q2853" s="250">
        <f t="shared" si="240"/>
        <v>0.343583865627</v>
      </c>
      <c r="R2853" s="250">
        <f t="shared" si="228"/>
        <v>0.34197811315871995</v>
      </c>
      <c r="S2853" s="250"/>
      <c r="T2853" s="250">
        <f t="shared" si="241"/>
        <v>0.50413415429834607</v>
      </c>
      <c r="U2853" s="250">
        <f t="shared" si="241"/>
        <v>0.49737920778750699</v>
      </c>
      <c r="V2853" s="250">
        <f t="shared" si="241"/>
        <v>0.49847560049778672</v>
      </c>
      <c r="W2853" s="250">
        <f t="shared" si="229"/>
        <v>0.49737920778750699</v>
      </c>
      <c r="X2853" s="250"/>
      <c r="Y2853" s="250"/>
      <c r="Z2853" s="250"/>
      <c r="AA2853" s="250"/>
    </row>
    <row r="2854" spans="1:27" ht="14.25" hidden="1" customHeight="1">
      <c r="A2854" s="120">
        <v>0.31</v>
      </c>
      <c r="B2854" s="120">
        <v>0.26</v>
      </c>
      <c r="C2854" s="120">
        <v>0.43</v>
      </c>
      <c r="D2854" s="250">
        <f t="shared" si="238"/>
        <v>0.30842587855976</v>
      </c>
      <c r="E2854" s="250">
        <f t="shared" si="238"/>
        <v>0.30211748934355998</v>
      </c>
      <c r="F2854" s="250">
        <f t="shared" si="226"/>
        <v>0.30211748934355998</v>
      </c>
      <c r="G2854" s="250"/>
      <c r="H2854" s="250"/>
      <c r="I2854" s="250"/>
      <c r="J2854" s="250">
        <f t="shared" si="239"/>
        <v>0.28940629400768003</v>
      </c>
      <c r="K2854" s="250">
        <f t="shared" si="239"/>
        <v>0.28474831465855999</v>
      </c>
      <c r="L2854" s="250">
        <f t="shared" si="227"/>
        <v>0.28474831465855999</v>
      </c>
      <c r="M2854" s="250"/>
      <c r="N2854" s="250"/>
      <c r="O2854" s="250"/>
      <c r="P2854" s="250">
        <f t="shared" si="240"/>
        <v>0.34198428013283999</v>
      </c>
      <c r="Q2854" s="250">
        <f t="shared" si="240"/>
        <v>0.34357769865288001</v>
      </c>
      <c r="R2854" s="250">
        <f t="shared" si="228"/>
        <v>0.34198428013283999</v>
      </c>
      <c r="S2854" s="250"/>
      <c r="T2854" s="250">
        <f t="shared" si="241"/>
        <v>0.50370423105753492</v>
      </c>
      <c r="U2854" s="250">
        <f t="shared" si="241"/>
        <v>0.49758788649574237</v>
      </c>
      <c r="V2854" s="250">
        <f t="shared" si="241"/>
        <v>0.49868426477530264</v>
      </c>
      <c r="W2854" s="250">
        <f t="shared" si="229"/>
        <v>0.49758788649574237</v>
      </c>
      <c r="X2854" s="250"/>
      <c r="Y2854" s="250"/>
      <c r="Z2854" s="250"/>
      <c r="AA2854" s="250"/>
    </row>
    <row r="2855" spans="1:27" ht="14.25" hidden="1" customHeight="1">
      <c r="A2855" s="120">
        <v>0.31</v>
      </c>
      <c r="B2855" s="120">
        <v>0.27</v>
      </c>
      <c r="C2855" s="120">
        <v>0.42</v>
      </c>
      <c r="D2855" s="250">
        <f t="shared" si="238"/>
        <v>0.30807861412052001</v>
      </c>
      <c r="E2855" s="250">
        <f t="shared" si="238"/>
        <v>0.30243647076356001</v>
      </c>
      <c r="F2855" s="250">
        <f t="shared" si="226"/>
        <v>0.30243647076356001</v>
      </c>
      <c r="G2855" s="250"/>
      <c r="H2855" s="250"/>
      <c r="I2855" s="250"/>
      <c r="J2855" s="250">
        <f t="shared" si="239"/>
        <v>0.28908901382191998</v>
      </c>
      <c r="K2855" s="250">
        <f t="shared" si="239"/>
        <v>0.28506729607855996</v>
      </c>
      <c r="L2855" s="250">
        <f t="shared" si="227"/>
        <v>0.28506729607855996</v>
      </c>
      <c r="M2855" s="250"/>
      <c r="N2855" s="250"/>
      <c r="O2855" s="250"/>
      <c r="P2855" s="250">
        <f t="shared" si="240"/>
        <v>0.34199044710695997</v>
      </c>
      <c r="Q2855" s="250">
        <f t="shared" si="240"/>
        <v>0.34357153167875998</v>
      </c>
      <c r="R2855" s="250">
        <f t="shared" si="228"/>
        <v>0.34199044710695997</v>
      </c>
      <c r="S2855" s="250"/>
      <c r="T2855" s="250">
        <f t="shared" si="241"/>
        <v>0.50327430781672378</v>
      </c>
      <c r="U2855" s="250">
        <f t="shared" si="241"/>
        <v>0.49779656520397775</v>
      </c>
      <c r="V2855" s="250">
        <f t="shared" si="241"/>
        <v>0.49889292905281868</v>
      </c>
      <c r="W2855" s="250">
        <f t="shared" si="229"/>
        <v>0.49779656520397775</v>
      </c>
      <c r="X2855" s="250"/>
      <c r="Y2855" s="250"/>
      <c r="Z2855" s="250"/>
      <c r="AA2855" s="250"/>
    </row>
    <row r="2856" spans="1:27" ht="14.25" hidden="1" customHeight="1">
      <c r="A2856" s="120">
        <v>0.31</v>
      </c>
      <c r="B2856" s="120">
        <v>0.28000000000000003</v>
      </c>
      <c r="C2856" s="120">
        <v>0.41</v>
      </c>
      <c r="D2856" s="250">
        <f t="shared" si="238"/>
        <v>0.30773134968128002</v>
      </c>
      <c r="E2856" s="250">
        <f t="shared" si="238"/>
        <v>0.30275545218355998</v>
      </c>
      <c r="F2856" s="250">
        <f t="shared" si="226"/>
        <v>0.30275545218355998</v>
      </c>
      <c r="G2856" s="250"/>
      <c r="H2856" s="250"/>
      <c r="I2856" s="250"/>
      <c r="J2856" s="250">
        <f t="shared" si="239"/>
        <v>0.28877173363616004</v>
      </c>
      <c r="K2856" s="250">
        <f t="shared" si="239"/>
        <v>0.28538627749855999</v>
      </c>
      <c r="L2856" s="250">
        <f t="shared" si="227"/>
        <v>0.28538627749855999</v>
      </c>
      <c r="M2856" s="250"/>
      <c r="N2856" s="250"/>
      <c r="O2856" s="250"/>
      <c r="P2856" s="250">
        <f t="shared" si="240"/>
        <v>0.34199661408107995</v>
      </c>
      <c r="Q2856" s="250">
        <f t="shared" si="240"/>
        <v>0.34356536470464005</v>
      </c>
      <c r="R2856" s="250">
        <f t="shared" si="228"/>
        <v>0.34199661408107995</v>
      </c>
      <c r="S2856" s="250"/>
      <c r="T2856" s="250">
        <f t="shared" si="241"/>
        <v>0.50284438457591252</v>
      </c>
      <c r="U2856" s="250">
        <f t="shared" si="241"/>
        <v>0.49800524391221324</v>
      </c>
      <c r="V2856" s="250">
        <f t="shared" si="241"/>
        <v>0.49910159333033455</v>
      </c>
      <c r="W2856" s="250">
        <f t="shared" si="229"/>
        <v>0.49800524391221324</v>
      </c>
      <c r="X2856" s="250"/>
      <c r="Y2856" s="250"/>
      <c r="Z2856" s="250"/>
      <c r="AA2856" s="250"/>
    </row>
    <row r="2857" spans="1:27" ht="14.25" hidden="1" customHeight="1">
      <c r="A2857" s="120">
        <v>0.31</v>
      </c>
      <c r="B2857" s="120">
        <v>0.28999999999999998</v>
      </c>
      <c r="C2857" s="120">
        <v>0.4</v>
      </c>
      <c r="D2857" s="250">
        <f t="shared" si="238"/>
        <v>0.30738408524203997</v>
      </c>
      <c r="E2857" s="250">
        <f t="shared" si="238"/>
        <v>0.30307443360356001</v>
      </c>
      <c r="F2857" s="250">
        <f t="shared" si="226"/>
        <v>0.30307443360356001</v>
      </c>
      <c r="G2857" s="250"/>
      <c r="H2857" s="250"/>
      <c r="I2857" s="250"/>
      <c r="J2857" s="250">
        <f t="shared" si="239"/>
        <v>0.28845445345039999</v>
      </c>
      <c r="K2857" s="250">
        <f t="shared" si="239"/>
        <v>0.28570525891856002</v>
      </c>
      <c r="L2857" s="250">
        <f t="shared" si="227"/>
        <v>0.28570525891856002</v>
      </c>
      <c r="M2857" s="250"/>
      <c r="N2857" s="250"/>
      <c r="O2857" s="250"/>
      <c r="P2857" s="250">
        <f t="shared" si="240"/>
        <v>0.34200278105519999</v>
      </c>
      <c r="Q2857" s="250">
        <f t="shared" si="240"/>
        <v>0.34355919773052002</v>
      </c>
      <c r="R2857" s="250">
        <f t="shared" si="228"/>
        <v>0.34200278105519999</v>
      </c>
      <c r="S2857" s="250"/>
      <c r="T2857" s="250">
        <f t="shared" si="241"/>
        <v>0.50241446133510137</v>
      </c>
      <c r="U2857" s="250">
        <f t="shared" si="241"/>
        <v>0.49821392262044861</v>
      </c>
      <c r="V2857" s="250">
        <f t="shared" si="241"/>
        <v>0.49931025760785053</v>
      </c>
      <c r="W2857" s="250">
        <f t="shared" si="229"/>
        <v>0.49821392262044861</v>
      </c>
      <c r="X2857" s="250"/>
      <c r="Y2857" s="250"/>
      <c r="Z2857" s="250"/>
      <c r="AA2857" s="250"/>
    </row>
    <row r="2858" spans="1:27" ht="14.25" hidden="1" customHeight="1">
      <c r="A2858" s="120">
        <v>0.31</v>
      </c>
      <c r="B2858" s="120">
        <v>0.3</v>
      </c>
      <c r="C2858" s="120">
        <v>0.39</v>
      </c>
      <c r="D2858" s="250">
        <f t="shared" si="238"/>
        <v>0.30703682080280004</v>
      </c>
      <c r="E2858" s="250">
        <f t="shared" si="238"/>
        <v>0.30339341502355999</v>
      </c>
      <c r="F2858" s="250">
        <f t="shared" si="226"/>
        <v>0.30339341502355999</v>
      </c>
      <c r="G2858" s="250"/>
      <c r="H2858" s="250"/>
      <c r="I2858" s="250"/>
      <c r="J2858" s="250">
        <f t="shared" si="239"/>
        <v>0.28813717326464</v>
      </c>
      <c r="K2858" s="250">
        <f t="shared" si="239"/>
        <v>0.28602424033856</v>
      </c>
      <c r="L2858" s="250">
        <f t="shared" si="227"/>
        <v>0.28602424033856</v>
      </c>
      <c r="M2858" s="250"/>
      <c r="N2858" s="250"/>
      <c r="O2858" s="250"/>
      <c r="P2858" s="250">
        <f t="shared" si="240"/>
        <v>0.34200894802931997</v>
      </c>
      <c r="Q2858" s="250">
        <f t="shared" si="240"/>
        <v>0.34355303075639998</v>
      </c>
      <c r="R2858" s="250">
        <f t="shared" si="228"/>
        <v>0.34200894802931997</v>
      </c>
      <c r="S2858" s="250"/>
      <c r="T2858" s="250">
        <f t="shared" si="241"/>
        <v>0.50198453809429022</v>
      </c>
      <c r="U2858" s="250">
        <f t="shared" si="241"/>
        <v>0.49842260132868399</v>
      </c>
      <c r="V2858" s="250">
        <f t="shared" si="241"/>
        <v>0.49951892188536645</v>
      </c>
      <c r="W2858" s="250">
        <f t="shared" si="229"/>
        <v>0.49842260132868399</v>
      </c>
      <c r="X2858" s="250"/>
      <c r="Y2858" s="250"/>
      <c r="Z2858" s="250"/>
      <c r="AA2858" s="250"/>
    </row>
    <row r="2859" spans="1:27" ht="14.25" hidden="1" customHeight="1">
      <c r="A2859" s="120">
        <v>0.31</v>
      </c>
      <c r="B2859" s="120">
        <v>0.31</v>
      </c>
      <c r="C2859" s="120">
        <v>0.38</v>
      </c>
      <c r="D2859" s="250">
        <f t="shared" si="238"/>
        <v>0.30668955636355999</v>
      </c>
      <c r="E2859" s="250">
        <f t="shared" si="238"/>
        <v>0.30371239644356002</v>
      </c>
      <c r="F2859" s="250">
        <f t="shared" si="226"/>
        <v>0.30371239644356002</v>
      </c>
      <c r="G2859" s="250"/>
      <c r="H2859" s="250"/>
      <c r="I2859" s="250"/>
      <c r="J2859" s="250">
        <f t="shared" si="239"/>
        <v>0.28781989307888001</v>
      </c>
      <c r="K2859" s="250">
        <f t="shared" si="239"/>
        <v>0.28634322175855997</v>
      </c>
      <c r="L2859" s="250">
        <f t="shared" si="227"/>
        <v>0.28634322175855997</v>
      </c>
      <c r="M2859" s="250"/>
      <c r="N2859" s="250"/>
      <c r="O2859" s="250"/>
      <c r="P2859" s="250">
        <f t="shared" si="240"/>
        <v>0.34201511500343995</v>
      </c>
      <c r="Q2859" s="250">
        <f t="shared" si="240"/>
        <v>0.34354686378228</v>
      </c>
      <c r="R2859" s="250">
        <f t="shared" si="228"/>
        <v>0.34201511500343995</v>
      </c>
      <c r="S2859" s="250"/>
      <c r="T2859" s="250">
        <f t="shared" si="241"/>
        <v>0.50155461485347907</v>
      </c>
      <c r="U2859" s="250">
        <f t="shared" si="241"/>
        <v>0.49863128003691948</v>
      </c>
      <c r="V2859" s="250">
        <f t="shared" si="241"/>
        <v>0.49972758616288249</v>
      </c>
      <c r="W2859" s="250">
        <f t="shared" si="229"/>
        <v>0.49863128003691948</v>
      </c>
      <c r="X2859" s="250"/>
      <c r="Y2859" s="250"/>
      <c r="Z2859" s="250"/>
      <c r="AA2859" s="250"/>
    </row>
    <row r="2860" spans="1:27" ht="14.25" hidden="1" customHeight="1">
      <c r="A2860" s="120">
        <v>0.31</v>
      </c>
      <c r="B2860" s="120">
        <v>0.32</v>
      </c>
      <c r="C2860" s="120">
        <v>0.37</v>
      </c>
      <c r="D2860" s="250">
        <f t="shared" si="238"/>
        <v>0.30634229192432005</v>
      </c>
      <c r="E2860" s="250">
        <f t="shared" si="238"/>
        <v>0.30403137786355999</v>
      </c>
      <c r="F2860" s="250">
        <f t="shared" si="226"/>
        <v>0.30403137786355999</v>
      </c>
      <c r="G2860" s="250"/>
      <c r="H2860" s="250"/>
      <c r="I2860" s="250"/>
      <c r="J2860" s="250">
        <f t="shared" si="239"/>
        <v>0.28750261289311996</v>
      </c>
      <c r="K2860" s="250">
        <f t="shared" si="239"/>
        <v>0.28666220317856</v>
      </c>
      <c r="L2860" s="250">
        <f t="shared" si="227"/>
        <v>0.28666220317856</v>
      </c>
      <c r="M2860" s="250"/>
      <c r="N2860" s="250"/>
      <c r="O2860" s="250"/>
      <c r="P2860" s="250">
        <f t="shared" si="240"/>
        <v>0.34202128197755999</v>
      </c>
      <c r="Q2860" s="250">
        <f t="shared" si="240"/>
        <v>0.34354069680816002</v>
      </c>
      <c r="R2860" s="250">
        <f t="shared" si="228"/>
        <v>0.34202128197755999</v>
      </c>
      <c r="S2860" s="250"/>
      <c r="T2860" s="250">
        <f t="shared" si="241"/>
        <v>0.50112469161266793</v>
      </c>
      <c r="U2860" s="250">
        <f t="shared" si="241"/>
        <v>0.49883995874515485</v>
      </c>
      <c r="V2860" s="250">
        <f t="shared" si="241"/>
        <v>0.49993625044039841</v>
      </c>
      <c r="W2860" s="250">
        <f t="shared" si="229"/>
        <v>0.49883995874515485</v>
      </c>
      <c r="X2860" s="250"/>
      <c r="Y2860" s="250"/>
      <c r="Z2860" s="250"/>
      <c r="AA2860" s="250"/>
    </row>
    <row r="2861" spans="1:27" ht="14.25" hidden="1" customHeight="1">
      <c r="A2861" s="120">
        <v>0.31</v>
      </c>
      <c r="B2861" s="120">
        <v>0.33</v>
      </c>
      <c r="C2861" s="120">
        <v>0.36</v>
      </c>
      <c r="D2861" s="250">
        <f t="shared" si="238"/>
        <v>0.30599502748508001</v>
      </c>
      <c r="E2861" s="250">
        <f t="shared" si="238"/>
        <v>0.30435035928356002</v>
      </c>
      <c r="F2861" s="250">
        <f t="shared" si="226"/>
        <v>0.30435035928356002</v>
      </c>
      <c r="G2861" s="250"/>
      <c r="H2861" s="250"/>
      <c r="I2861" s="250"/>
      <c r="J2861" s="250">
        <f t="shared" si="239"/>
        <v>0.28718533270736002</v>
      </c>
      <c r="K2861" s="250">
        <f t="shared" si="239"/>
        <v>0.28698118459855998</v>
      </c>
      <c r="L2861" s="250">
        <f t="shared" si="227"/>
        <v>0.28698118459855998</v>
      </c>
      <c r="M2861" s="250"/>
      <c r="N2861" s="250"/>
      <c r="O2861" s="250"/>
      <c r="P2861" s="250">
        <f t="shared" si="240"/>
        <v>0.34202744895168002</v>
      </c>
      <c r="Q2861" s="250">
        <f t="shared" si="240"/>
        <v>0.34353452983403998</v>
      </c>
      <c r="R2861" s="250">
        <f t="shared" si="228"/>
        <v>0.34202744895168002</v>
      </c>
      <c r="S2861" s="250"/>
      <c r="T2861" s="250">
        <f t="shared" si="241"/>
        <v>0.50069476837185667</v>
      </c>
      <c r="U2861" s="250">
        <f t="shared" si="241"/>
        <v>0.49904863745339023</v>
      </c>
      <c r="V2861" s="250">
        <f t="shared" si="241"/>
        <v>0.50014491471791434</v>
      </c>
      <c r="W2861" s="250">
        <f t="shared" si="229"/>
        <v>0.49904863745339023</v>
      </c>
      <c r="X2861" s="250"/>
      <c r="Y2861" s="250"/>
      <c r="Z2861" s="250"/>
      <c r="AA2861" s="250"/>
    </row>
    <row r="2862" spans="1:27" ht="14.25" hidden="1" customHeight="1">
      <c r="A2862" s="120">
        <v>0.31</v>
      </c>
      <c r="B2862" s="120">
        <v>0.34</v>
      </c>
      <c r="C2862" s="120">
        <v>0.35</v>
      </c>
      <c r="D2862" s="250">
        <f t="shared" si="238"/>
        <v>0.30564776304584002</v>
      </c>
      <c r="E2862" s="250">
        <f t="shared" si="238"/>
        <v>0.30466934070356</v>
      </c>
      <c r="F2862" s="250">
        <f t="shared" si="226"/>
        <v>0.30466934070356</v>
      </c>
      <c r="G2862" s="250"/>
      <c r="H2862" s="250"/>
      <c r="I2862" s="250"/>
      <c r="J2862" s="250">
        <f t="shared" si="239"/>
        <v>0.28686805252159997</v>
      </c>
      <c r="K2862" s="250">
        <f t="shared" si="239"/>
        <v>0.28730016601856001</v>
      </c>
      <c r="L2862" s="250">
        <f t="shared" si="227"/>
        <v>0.28686805252159997</v>
      </c>
      <c r="M2862" s="250"/>
      <c r="N2862" s="250"/>
      <c r="O2862" s="250"/>
      <c r="P2862" s="250">
        <f t="shared" si="240"/>
        <v>0.34203361592579995</v>
      </c>
      <c r="Q2862" s="250">
        <f t="shared" si="240"/>
        <v>0.34352836285992</v>
      </c>
      <c r="R2862" s="250">
        <f t="shared" si="228"/>
        <v>0.34203361592579995</v>
      </c>
      <c r="S2862" s="250"/>
      <c r="T2862" s="250">
        <f t="shared" si="241"/>
        <v>0.50026484513104552</v>
      </c>
      <c r="U2862" s="250">
        <f t="shared" si="241"/>
        <v>0.49925731616162561</v>
      </c>
      <c r="V2862" s="250">
        <f t="shared" si="241"/>
        <v>0.50035357899543031</v>
      </c>
      <c r="W2862" s="250">
        <f t="shared" si="229"/>
        <v>0.49925731616162561</v>
      </c>
      <c r="X2862" s="250"/>
      <c r="Y2862" s="250"/>
      <c r="Z2862" s="250"/>
      <c r="AA2862" s="250"/>
    </row>
    <row r="2863" spans="1:27" ht="14.25" hidden="1" customHeight="1">
      <c r="A2863" s="120">
        <v>0.31</v>
      </c>
      <c r="B2863" s="120">
        <v>0.35</v>
      </c>
      <c r="C2863" s="120">
        <v>0.34</v>
      </c>
      <c r="D2863" s="250">
        <f t="shared" si="238"/>
        <v>0.30530049860660002</v>
      </c>
      <c r="E2863" s="250">
        <f t="shared" si="238"/>
        <v>0.30498832212356003</v>
      </c>
      <c r="F2863" s="250">
        <f t="shared" si="226"/>
        <v>0.30498832212356003</v>
      </c>
      <c r="G2863" s="250"/>
      <c r="H2863" s="250"/>
      <c r="I2863" s="250"/>
      <c r="J2863" s="250">
        <f t="shared" si="239"/>
        <v>0.28655077233584003</v>
      </c>
      <c r="K2863" s="250">
        <f t="shared" si="239"/>
        <v>0.28761914743855999</v>
      </c>
      <c r="L2863" s="250">
        <f t="shared" si="227"/>
        <v>0.28655077233584003</v>
      </c>
      <c r="M2863" s="250"/>
      <c r="N2863" s="250"/>
      <c r="O2863" s="250"/>
      <c r="P2863" s="250">
        <f t="shared" si="240"/>
        <v>0.34203978289991999</v>
      </c>
      <c r="Q2863" s="250">
        <f t="shared" si="240"/>
        <v>0.34352219588580002</v>
      </c>
      <c r="R2863" s="250">
        <f t="shared" si="228"/>
        <v>0.34203978289991999</v>
      </c>
      <c r="S2863" s="250"/>
      <c r="T2863" s="250">
        <f t="shared" si="241"/>
        <v>0.49983492189023437</v>
      </c>
      <c r="U2863" s="250">
        <f t="shared" si="241"/>
        <v>0.49946599486986099</v>
      </c>
      <c r="V2863" s="250">
        <f t="shared" si="241"/>
        <v>0.50056224327294629</v>
      </c>
      <c r="W2863" s="250">
        <f t="shared" si="229"/>
        <v>0.49946599486986099</v>
      </c>
      <c r="X2863" s="250"/>
      <c r="Y2863" s="250"/>
      <c r="Z2863" s="250"/>
      <c r="AA2863" s="250"/>
    </row>
    <row r="2864" spans="1:27" ht="14.25" hidden="1" customHeight="1">
      <c r="A2864" s="120">
        <v>0.31</v>
      </c>
      <c r="B2864" s="120">
        <v>0.36</v>
      </c>
      <c r="C2864" s="120">
        <v>0.33</v>
      </c>
      <c r="D2864" s="250">
        <f t="shared" si="238"/>
        <v>0.30495323416736003</v>
      </c>
      <c r="E2864" s="250">
        <f t="shared" si="238"/>
        <v>0.30530730354356</v>
      </c>
      <c r="F2864" s="250">
        <f t="shared" si="226"/>
        <v>0.30495323416736003</v>
      </c>
      <c r="G2864" s="250"/>
      <c r="H2864" s="250"/>
      <c r="I2864" s="250"/>
      <c r="J2864" s="250">
        <f t="shared" si="239"/>
        <v>0.28623349215007998</v>
      </c>
      <c r="K2864" s="250">
        <f t="shared" si="239"/>
        <v>0.28793812885855996</v>
      </c>
      <c r="L2864" s="250">
        <f t="shared" si="227"/>
        <v>0.28623349215007998</v>
      </c>
      <c r="M2864" s="250"/>
      <c r="N2864" s="250"/>
      <c r="O2864" s="250"/>
      <c r="P2864" s="250">
        <f t="shared" si="240"/>
        <v>0.34204594987404002</v>
      </c>
      <c r="Q2864" s="250">
        <f t="shared" si="240"/>
        <v>0.34351602891167998</v>
      </c>
      <c r="R2864" s="250">
        <f t="shared" si="228"/>
        <v>0.34204594987404002</v>
      </c>
      <c r="S2864" s="250"/>
      <c r="T2864" s="250">
        <f t="shared" si="241"/>
        <v>0.49940499864942323</v>
      </c>
      <c r="U2864" s="250">
        <f t="shared" si="241"/>
        <v>0.49967467357809636</v>
      </c>
      <c r="V2864" s="250">
        <f t="shared" si="241"/>
        <v>0.50077090755046227</v>
      </c>
      <c r="W2864" s="250">
        <f t="shared" si="229"/>
        <v>0.49940499864942323</v>
      </c>
      <c r="X2864" s="250"/>
      <c r="Y2864" s="250"/>
      <c r="Z2864" s="250"/>
      <c r="AA2864" s="250"/>
    </row>
    <row r="2865" spans="1:27" ht="14.25" hidden="1" customHeight="1">
      <c r="A2865" s="120">
        <v>0.31</v>
      </c>
      <c r="B2865" s="120">
        <v>0.37</v>
      </c>
      <c r="C2865" s="120">
        <v>0.32</v>
      </c>
      <c r="D2865" s="250">
        <f t="shared" si="238"/>
        <v>0.30460596972812004</v>
      </c>
      <c r="E2865" s="250">
        <f t="shared" si="238"/>
        <v>0.30562628496356004</v>
      </c>
      <c r="F2865" s="250">
        <f t="shared" si="226"/>
        <v>0.30460596972812004</v>
      </c>
      <c r="G2865" s="250"/>
      <c r="H2865" s="250"/>
      <c r="I2865" s="250"/>
      <c r="J2865" s="250">
        <f t="shared" si="239"/>
        <v>0.28591621196431999</v>
      </c>
      <c r="K2865" s="250">
        <f t="shared" si="239"/>
        <v>0.28825711027855999</v>
      </c>
      <c r="L2865" s="250">
        <f t="shared" si="227"/>
        <v>0.28591621196431999</v>
      </c>
      <c r="M2865" s="250"/>
      <c r="N2865" s="250"/>
      <c r="O2865" s="250"/>
      <c r="P2865" s="250">
        <f t="shared" si="240"/>
        <v>0.34205211684816</v>
      </c>
      <c r="Q2865" s="250">
        <f t="shared" si="240"/>
        <v>0.34350986193756</v>
      </c>
      <c r="R2865" s="250">
        <f t="shared" si="228"/>
        <v>0.34205211684816</v>
      </c>
      <c r="S2865" s="250"/>
      <c r="T2865" s="250">
        <f t="shared" si="241"/>
        <v>0.49897507540861197</v>
      </c>
      <c r="U2865" s="250">
        <f t="shared" si="241"/>
        <v>0.49988335228633185</v>
      </c>
      <c r="V2865" s="250">
        <f t="shared" si="241"/>
        <v>0.50097957182797825</v>
      </c>
      <c r="W2865" s="250">
        <f t="shared" si="229"/>
        <v>0.49897507540861197</v>
      </c>
      <c r="X2865" s="250"/>
      <c r="Y2865" s="250"/>
      <c r="Z2865" s="250"/>
      <c r="AA2865" s="250"/>
    </row>
    <row r="2866" spans="1:27" ht="14.25" hidden="1" customHeight="1">
      <c r="A2866" s="120">
        <v>0.31</v>
      </c>
      <c r="B2866" s="120">
        <v>0.38</v>
      </c>
      <c r="C2866" s="120">
        <v>0.31</v>
      </c>
      <c r="D2866" s="250">
        <f t="shared" si="238"/>
        <v>0.30425870528887999</v>
      </c>
      <c r="E2866" s="250">
        <f t="shared" si="238"/>
        <v>0.30594526638356001</v>
      </c>
      <c r="F2866" s="250">
        <f t="shared" si="226"/>
        <v>0.30425870528887999</v>
      </c>
      <c r="G2866" s="250"/>
      <c r="H2866" s="250"/>
      <c r="I2866" s="250"/>
      <c r="J2866" s="250">
        <f t="shared" si="239"/>
        <v>0.28559893177855999</v>
      </c>
      <c r="K2866" s="250">
        <f t="shared" si="239"/>
        <v>0.28857609169855997</v>
      </c>
      <c r="L2866" s="250">
        <f t="shared" si="227"/>
        <v>0.28559893177855999</v>
      </c>
      <c r="M2866" s="250"/>
      <c r="N2866" s="250"/>
      <c r="O2866" s="250"/>
      <c r="P2866" s="250">
        <f t="shared" si="240"/>
        <v>0.34205828382227998</v>
      </c>
      <c r="Q2866" s="250">
        <f t="shared" si="240"/>
        <v>0.34350369496344002</v>
      </c>
      <c r="R2866" s="250">
        <f t="shared" si="228"/>
        <v>0.34205828382227998</v>
      </c>
      <c r="S2866" s="250"/>
      <c r="T2866" s="250">
        <f t="shared" si="241"/>
        <v>0.49854515216780088</v>
      </c>
      <c r="U2866" s="250">
        <f t="shared" si="241"/>
        <v>0.50009203099456723</v>
      </c>
      <c r="V2866" s="250">
        <f t="shared" si="241"/>
        <v>0.50118823610549423</v>
      </c>
      <c r="W2866" s="250">
        <f t="shared" si="229"/>
        <v>0.49854515216780088</v>
      </c>
      <c r="X2866" s="250"/>
      <c r="Y2866" s="250"/>
      <c r="Z2866" s="250"/>
      <c r="AA2866" s="250"/>
    </row>
    <row r="2867" spans="1:27" ht="14.25" hidden="1" customHeight="1">
      <c r="A2867" s="120">
        <v>0.31</v>
      </c>
      <c r="B2867" s="120">
        <v>0.39</v>
      </c>
      <c r="C2867" s="120">
        <v>0.3</v>
      </c>
      <c r="D2867" s="250">
        <f t="shared" si="238"/>
        <v>0.30391144084964</v>
      </c>
      <c r="E2867" s="250">
        <f t="shared" si="238"/>
        <v>0.30626424780355999</v>
      </c>
      <c r="F2867" s="250">
        <f t="shared" si="226"/>
        <v>0.30391144084964</v>
      </c>
      <c r="G2867" s="250"/>
      <c r="H2867" s="250"/>
      <c r="I2867" s="250"/>
      <c r="J2867" s="250">
        <f t="shared" si="239"/>
        <v>0.2852816515928</v>
      </c>
      <c r="K2867" s="250">
        <f t="shared" si="239"/>
        <v>0.28889507311856</v>
      </c>
      <c r="L2867" s="250">
        <f t="shared" si="227"/>
        <v>0.2852816515928</v>
      </c>
      <c r="M2867" s="250"/>
      <c r="N2867" s="250"/>
      <c r="O2867" s="250"/>
      <c r="P2867" s="250">
        <f t="shared" si="240"/>
        <v>0.34206445079640002</v>
      </c>
      <c r="Q2867" s="250">
        <f t="shared" si="240"/>
        <v>0.34349752798931998</v>
      </c>
      <c r="R2867" s="250">
        <f t="shared" si="228"/>
        <v>0.34206445079640002</v>
      </c>
      <c r="S2867" s="250"/>
      <c r="T2867" s="250">
        <f t="shared" si="241"/>
        <v>0.49811522892698967</v>
      </c>
      <c r="U2867" s="250">
        <f t="shared" si="241"/>
        <v>0.50030070970280272</v>
      </c>
      <c r="V2867" s="250">
        <f t="shared" si="241"/>
        <v>0.5013969003830101</v>
      </c>
      <c r="W2867" s="250">
        <f t="shared" si="229"/>
        <v>0.49811522892698967</v>
      </c>
      <c r="X2867" s="250"/>
      <c r="Y2867" s="250"/>
      <c r="Z2867" s="250"/>
      <c r="AA2867" s="250"/>
    </row>
    <row r="2868" spans="1:27" ht="14.25" hidden="1" customHeight="1">
      <c r="A2868" s="120">
        <v>0.31</v>
      </c>
      <c r="B2868" s="120">
        <v>0.4</v>
      </c>
      <c r="C2868" s="120">
        <v>0.28999999999999998</v>
      </c>
      <c r="D2868" s="250">
        <f t="shared" si="238"/>
        <v>0.30356417641040001</v>
      </c>
      <c r="E2868" s="250">
        <f t="shared" si="238"/>
        <v>0.30658322922356002</v>
      </c>
      <c r="F2868" s="250">
        <f t="shared" si="226"/>
        <v>0.30356417641040001</v>
      </c>
      <c r="G2868" s="250"/>
      <c r="H2868" s="250"/>
      <c r="I2868" s="250"/>
      <c r="J2868" s="250">
        <f t="shared" si="239"/>
        <v>0.28496437140704001</v>
      </c>
      <c r="K2868" s="250">
        <f t="shared" si="239"/>
        <v>0.28921405453855997</v>
      </c>
      <c r="L2868" s="250">
        <f t="shared" si="227"/>
        <v>0.28496437140704001</v>
      </c>
      <c r="M2868" s="250"/>
      <c r="N2868" s="250"/>
      <c r="O2868" s="250"/>
      <c r="P2868" s="250">
        <f t="shared" si="240"/>
        <v>0.34207061777052</v>
      </c>
      <c r="Q2868" s="250">
        <f t="shared" si="240"/>
        <v>0.3434913610152</v>
      </c>
      <c r="R2868" s="250">
        <f t="shared" si="228"/>
        <v>0.34207061777052</v>
      </c>
      <c r="S2868" s="250"/>
      <c r="T2868" s="250">
        <f t="shared" si="241"/>
        <v>0.49768530568617858</v>
      </c>
      <c r="U2868" s="250">
        <f t="shared" si="241"/>
        <v>0.50050938841103809</v>
      </c>
      <c r="V2868" s="250">
        <f t="shared" si="241"/>
        <v>0.50160556466052608</v>
      </c>
      <c r="W2868" s="250">
        <f t="shared" si="229"/>
        <v>0.49768530568617858</v>
      </c>
      <c r="X2868" s="250"/>
      <c r="Y2868" s="250"/>
      <c r="Z2868" s="250"/>
      <c r="AA2868" s="250"/>
    </row>
    <row r="2869" spans="1:27" ht="14.25" hidden="1" customHeight="1">
      <c r="A2869" s="120">
        <v>0.31</v>
      </c>
      <c r="B2869" s="120">
        <v>0.41</v>
      </c>
      <c r="C2869" s="120">
        <v>0.28000000000000003</v>
      </c>
      <c r="D2869" s="250">
        <f t="shared" si="238"/>
        <v>0.30321691197116002</v>
      </c>
      <c r="E2869" s="250">
        <f t="shared" si="238"/>
        <v>0.30690221064355999</v>
      </c>
      <c r="F2869" s="250">
        <f t="shared" si="226"/>
        <v>0.30321691197116002</v>
      </c>
      <c r="G2869" s="250"/>
      <c r="H2869" s="250"/>
      <c r="I2869" s="250"/>
      <c r="J2869" s="250">
        <f t="shared" si="239"/>
        <v>0.28464709122128001</v>
      </c>
      <c r="K2869" s="250">
        <f t="shared" si="239"/>
        <v>0.28953303595856</v>
      </c>
      <c r="L2869" s="250">
        <f t="shared" si="227"/>
        <v>0.28464709122128001</v>
      </c>
      <c r="M2869" s="250"/>
      <c r="N2869" s="250"/>
      <c r="O2869" s="250"/>
      <c r="P2869" s="250">
        <f t="shared" si="240"/>
        <v>0.34207678474463998</v>
      </c>
      <c r="Q2869" s="250">
        <f t="shared" si="240"/>
        <v>0.34348519404108002</v>
      </c>
      <c r="R2869" s="250">
        <f t="shared" si="228"/>
        <v>0.34207678474463998</v>
      </c>
      <c r="S2869" s="250"/>
      <c r="T2869" s="250">
        <f t="shared" si="241"/>
        <v>0.49725538244536738</v>
      </c>
      <c r="U2869" s="250">
        <f t="shared" si="241"/>
        <v>0.50071806711927347</v>
      </c>
      <c r="V2869" s="250">
        <f t="shared" si="241"/>
        <v>0.50181422893804206</v>
      </c>
      <c r="W2869" s="250">
        <f t="shared" si="229"/>
        <v>0.49725538244536738</v>
      </c>
      <c r="X2869" s="250"/>
      <c r="Y2869" s="250"/>
      <c r="Z2869" s="250"/>
      <c r="AA2869" s="250"/>
    </row>
    <row r="2870" spans="1:27" ht="14.25" hidden="1" customHeight="1">
      <c r="A2870" s="120">
        <v>0.31</v>
      </c>
      <c r="B2870" s="120">
        <v>0.42</v>
      </c>
      <c r="C2870" s="120">
        <v>0.27</v>
      </c>
      <c r="D2870" s="250">
        <f t="shared" si="238"/>
        <v>0.30286964753192003</v>
      </c>
      <c r="E2870" s="250">
        <f t="shared" si="238"/>
        <v>0.30722119206356002</v>
      </c>
      <c r="F2870" s="250">
        <f t="shared" si="226"/>
        <v>0.30286964753192003</v>
      </c>
      <c r="G2870" s="250"/>
      <c r="H2870" s="250"/>
      <c r="I2870" s="250"/>
      <c r="J2870" s="250">
        <f t="shared" si="239"/>
        <v>0.28432981103552002</v>
      </c>
      <c r="K2870" s="250">
        <f t="shared" si="239"/>
        <v>0.28985201737855998</v>
      </c>
      <c r="L2870" s="250">
        <f t="shared" si="227"/>
        <v>0.28432981103552002</v>
      </c>
      <c r="M2870" s="250"/>
      <c r="N2870" s="250"/>
      <c r="O2870" s="250"/>
      <c r="P2870" s="250">
        <f t="shared" si="240"/>
        <v>0.34208295171876002</v>
      </c>
      <c r="Q2870" s="250">
        <f t="shared" si="240"/>
        <v>0.34347902706695999</v>
      </c>
      <c r="R2870" s="250">
        <f t="shared" si="228"/>
        <v>0.34208295171876002</v>
      </c>
      <c r="S2870" s="250"/>
      <c r="T2870" s="250">
        <f t="shared" si="241"/>
        <v>0.49682545920455617</v>
      </c>
      <c r="U2870" s="250">
        <f t="shared" si="241"/>
        <v>0.50092674582750885</v>
      </c>
      <c r="V2870" s="250">
        <f t="shared" si="241"/>
        <v>0.50202289321555793</v>
      </c>
      <c r="W2870" s="250">
        <f t="shared" si="229"/>
        <v>0.49682545920455617</v>
      </c>
      <c r="X2870" s="250"/>
      <c r="Y2870" s="250"/>
      <c r="Z2870" s="250"/>
      <c r="AA2870" s="250"/>
    </row>
    <row r="2871" spans="1:27" ht="14.25" hidden="1" customHeight="1">
      <c r="A2871" s="120">
        <v>0.31</v>
      </c>
      <c r="B2871" s="120">
        <v>0.43</v>
      </c>
      <c r="C2871" s="120">
        <v>0.26</v>
      </c>
      <c r="D2871" s="250">
        <f t="shared" si="238"/>
        <v>0.30252238309268004</v>
      </c>
      <c r="E2871" s="250">
        <f t="shared" si="238"/>
        <v>0.30754017348356</v>
      </c>
      <c r="F2871" s="250">
        <f t="shared" si="226"/>
        <v>0.30252238309268004</v>
      </c>
      <c r="G2871" s="250"/>
      <c r="H2871" s="250"/>
      <c r="I2871" s="250"/>
      <c r="J2871" s="250">
        <f t="shared" si="239"/>
        <v>0.28401253084976003</v>
      </c>
      <c r="K2871" s="250">
        <f t="shared" si="239"/>
        <v>0.29017099879856001</v>
      </c>
      <c r="L2871" s="250">
        <f t="shared" si="227"/>
        <v>0.28401253084976003</v>
      </c>
      <c r="M2871" s="250"/>
      <c r="N2871" s="250"/>
      <c r="O2871" s="250"/>
      <c r="P2871" s="250">
        <f t="shared" si="240"/>
        <v>0.34208911869288</v>
      </c>
      <c r="Q2871" s="250">
        <f t="shared" si="240"/>
        <v>0.34347286009284</v>
      </c>
      <c r="R2871" s="250">
        <f t="shared" si="228"/>
        <v>0.34208911869288</v>
      </c>
      <c r="S2871" s="250"/>
      <c r="T2871" s="250">
        <f t="shared" si="241"/>
        <v>0.49639553596374508</v>
      </c>
      <c r="U2871" s="250">
        <f t="shared" si="241"/>
        <v>0.50113542453574422</v>
      </c>
      <c r="V2871" s="250">
        <f t="shared" si="241"/>
        <v>0.50223155749307402</v>
      </c>
      <c r="W2871" s="250">
        <f t="shared" si="229"/>
        <v>0.49639553596374508</v>
      </c>
      <c r="X2871" s="250"/>
      <c r="Y2871" s="250"/>
      <c r="Z2871" s="250"/>
      <c r="AA2871" s="250"/>
    </row>
    <row r="2872" spans="1:27" ht="14.25" hidden="1" customHeight="1">
      <c r="A2872" s="120">
        <v>0.31</v>
      </c>
      <c r="B2872" s="120">
        <v>0.44</v>
      </c>
      <c r="C2872" s="120">
        <v>0.25</v>
      </c>
      <c r="D2872" s="250">
        <f t="shared" si="238"/>
        <v>0.30217511865343999</v>
      </c>
      <c r="E2872" s="250">
        <f t="shared" si="238"/>
        <v>0.30785915490356003</v>
      </c>
      <c r="F2872" s="250">
        <f t="shared" si="226"/>
        <v>0.30217511865343999</v>
      </c>
      <c r="G2872" s="250"/>
      <c r="H2872" s="250"/>
      <c r="I2872" s="250"/>
      <c r="J2872" s="250">
        <f t="shared" si="239"/>
        <v>0.28369525066400003</v>
      </c>
      <c r="K2872" s="250">
        <f t="shared" si="239"/>
        <v>0.29048998021855998</v>
      </c>
      <c r="L2872" s="250">
        <f t="shared" si="227"/>
        <v>0.28369525066400003</v>
      </c>
      <c r="M2872" s="250"/>
      <c r="N2872" s="250"/>
      <c r="O2872" s="250"/>
      <c r="P2872" s="250">
        <f t="shared" si="240"/>
        <v>0.34209528566699998</v>
      </c>
      <c r="Q2872" s="250">
        <f t="shared" si="240"/>
        <v>0.34346669311872002</v>
      </c>
      <c r="R2872" s="250">
        <f t="shared" si="228"/>
        <v>0.34209528566699998</v>
      </c>
      <c r="S2872" s="250"/>
      <c r="T2872" s="250">
        <f t="shared" si="241"/>
        <v>0.49596561272293388</v>
      </c>
      <c r="U2872" s="250">
        <f t="shared" si="241"/>
        <v>0.5013441032439796</v>
      </c>
      <c r="V2872" s="250">
        <f t="shared" si="241"/>
        <v>0.50244022177058989</v>
      </c>
      <c r="W2872" s="250">
        <f t="shared" si="229"/>
        <v>0.49596561272293388</v>
      </c>
      <c r="X2872" s="250"/>
      <c r="Y2872" s="250"/>
      <c r="Z2872" s="250"/>
      <c r="AA2872" s="250"/>
    </row>
    <row r="2873" spans="1:27" ht="14.25" hidden="1" customHeight="1">
      <c r="A2873" s="120">
        <v>0.31</v>
      </c>
      <c r="B2873" s="120">
        <v>0.45</v>
      </c>
      <c r="C2873" s="120">
        <v>0.24</v>
      </c>
      <c r="D2873" s="250">
        <f t="shared" si="238"/>
        <v>0.3018278542142</v>
      </c>
      <c r="E2873" s="250">
        <f t="shared" si="238"/>
        <v>0.30817813632356</v>
      </c>
      <c r="F2873" s="250">
        <f t="shared" si="226"/>
        <v>0.3018278542142</v>
      </c>
      <c r="G2873" s="250"/>
      <c r="H2873" s="250"/>
      <c r="I2873" s="250"/>
      <c r="J2873" s="250">
        <f t="shared" si="239"/>
        <v>0.28337797047824004</v>
      </c>
      <c r="K2873" s="250">
        <f t="shared" si="239"/>
        <v>0.29080896163855996</v>
      </c>
      <c r="L2873" s="250">
        <f t="shared" si="227"/>
        <v>0.28337797047824004</v>
      </c>
      <c r="M2873" s="250"/>
      <c r="N2873" s="250"/>
      <c r="O2873" s="250"/>
      <c r="P2873" s="250">
        <f t="shared" si="240"/>
        <v>0.34210145264112002</v>
      </c>
      <c r="Q2873" s="250">
        <f t="shared" si="240"/>
        <v>0.34346052614459999</v>
      </c>
      <c r="R2873" s="250">
        <f t="shared" si="228"/>
        <v>0.34210145264112002</v>
      </c>
      <c r="S2873" s="250"/>
      <c r="T2873" s="250">
        <f t="shared" si="241"/>
        <v>0.49553568948212268</v>
      </c>
      <c r="U2873" s="250">
        <f t="shared" si="241"/>
        <v>0.50155278195221509</v>
      </c>
      <c r="V2873" s="250">
        <f t="shared" si="241"/>
        <v>0.50264888604810587</v>
      </c>
      <c r="W2873" s="250">
        <f t="shared" si="229"/>
        <v>0.49553568948212268</v>
      </c>
      <c r="X2873" s="250"/>
      <c r="Y2873" s="250"/>
      <c r="Z2873" s="250"/>
      <c r="AA2873" s="250"/>
    </row>
    <row r="2874" spans="1:27" ht="14.25" hidden="1" customHeight="1">
      <c r="A2874" s="120">
        <v>0.31</v>
      </c>
      <c r="B2874" s="120">
        <v>0.46</v>
      </c>
      <c r="C2874" s="120">
        <v>0.23</v>
      </c>
      <c r="D2874" s="250">
        <f t="shared" si="238"/>
        <v>0.30148058977496001</v>
      </c>
      <c r="E2874" s="250">
        <f t="shared" si="238"/>
        <v>0.30849711774356003</v>
      </c>
      <c r="F2874" s="250">
        <f t="shared" si="226"/>
        <v>0.30148058977496001</v>
      </c>
      <c r="G2874" s="250"/>
      <c r="H2874" s="250"/>
      <c r="I2874" s="250"/>
      <c r="J2874" s="250">
        <f t="shared" si="239"/>
        <v>0.28306069029247999</v>
      </c>
      <c r="K2874" s="250">
        <f t="shared" si="239"/>
        <v>0.29112794305855999</v>
      </c>
      <c r="L2874" s="250">
        <f t="shared" si="227"/>
        <v>0.28306069029247999</v>
      </c>
      <c r="M2874" s="250"/>
      <c r="N2874" s="250"/>
      <c r="O2874" s="250"/>
      <c r="P2874" s="250">
        <f t="shared" si="240"/>
        <v>0.34210761961524</v>
      </c>
      <c r="Q2874" s="250">
        <f t="shared" si="240"/>
        <v>0.34345435917047995</v>
      </c>
      <c r="R2874" s="250">
        <f t="shared" si="228"/>
        <v>0.34210761961524</v>
      </c>
      <c r="S2874" s="250"/>
      <c r="T2874" s="250">
        <f t="shared" si="241"/>
        <v>0.49510576624131153</v>
      </c>
      <c r="U2874" s="250">
        <f t="shared" si="241"/>
        <v>0.50176146066045046</v>
      </c>
      <c r="V2874" s="250">
        <f t="shared" si="241"/>
        <v>0.50285755032562185</v>
      </c>
      <c r="W2874" s="250">
        <f t="shared" si="229"/>
        <v>0.49510576624131153</v>
      </c>
      <c r="X2874" s="250"/>
      <c r="Y2874" s="250"/>
      <c r="Z2874" s="250"/>
      <c r="AA2874" s="250"/>
    </row>
    <row r="2875" spans="1:27" ht="14.25" hidden="1" customHeight="1">
      <c r="A2875" s="120">
        <v>0.31</v>
      </c>
      <c r="B2875" s="120">
        <v>0.47</v>
      </c>
      <c r="C2875" s="120">
        <v>0.22</v>
      </c>
      <c r="D2875" s="250">
        <f t="shared" si="238"/>
        <v>0.30113332533572001</v>
      </c>
      <c r="E2875" s="250">
        <f t="shared" si="238"/>
        <v>0.30881609916356001</v>
      </c>
      <c r="F2875" s="250">
        <f t="shared" si="226"/>
        <v>0.30113332533572001</v>
      </c>
      <c r="G2875" s="250"/>
      <c r="H2875" s="250"/>
      <c r="I2875" s="250"/>
      <c r="J2875" s="250">
        <f t="shared" si="239"/>
        <v>0.28274341010671999</v>
      </c>
      <c r="K2875" s="250">
        <f t="shared" si="239"/>
        <v>0.29144692447855997</v>
      </c>
      <c r="L2875" s="250">
        <f t="shared" si="227"/>
        <v>0.28274341010671999</v>
      </c>
      <c r="M2875" s="250"/>
      <c r="N2875" s="250"/>
      <c r="O2875" s="250"/>
      <c r="P2875" s="250">
        <f t="shared" si="240"/>
        <v>0.34211378658935998</v>
      </c>
      <c r="Q2875" s="250">
        <f t="shared" si="240"/>
        <v>0.34344819219636002</v>
      </c>
      <c r="R2875" s="250">
        <f t="shared" si="228"/>
        <v>0.34211378658935998</v>
      </c>
      <c r="S2875" s="250"/>
      <c r="T2875" s="250">
        <f t="shared" si="241"/>
        <v>0.49467584300050038</v>
      </c>
      <c r="U2875" s="250">
        <f t="shared" si="241"/>
        <v>0.50197013936868584</v>
      </c>
      <c r="V2875" s="250">
        <f t="shared" si="241"/>
        <v>0.50306621460313783</v>
      </c>
      <c r="W2875" s="250">
        <f t="shared" si="229"/>
        <v>0.49467584300050038</v>
      </c>
      <c r="X2875" s="250"/>
      <c r="Y2875" s="250"/>
      <c r="Z2875" s="250"/>
      <c r="AA2875" s="250"/>
    </row>
    <row r="2876" spans="1:27" ht="14.25" hidden="1" customHeight="1">
      <c r="A2876" s="120">
        <v>0.31</v>
      </c>
      <c r="B2876" s="120">
        <v>0.48</v>
      </c>
      <c r="C2876" s="120">
        <v>0.21</v>
      </c>
      <c r="D2876" s="250">
        <f t="shared" si="238"/>
        <v>0.30078606089648002</v>
      </c>
      <c r="E2876" s="250">
        <f t="shared" si="238"/>
        <v>0.30913508058356004</v>
      </c>
      <c r="F2876" s="250">
        <f t="shared" si="226"/>
        <v>0.30078606089648002</v>
      </c>
      <c r="G2876" s="250"/>
      <c r="H2876" s="250"/>
      <c r="I2876" s="250"/>
      <c r="J2876" s="250">
        <f t="shared" si="239"/>
        <v>0.28242612992096</v>
      </c>
      <c r="K2876" s="250">
        <f t="shared" si="239"/>
        <v>0.29176590589856</v>
      </c>
      <c r="L2876" s="250">
        <f t="shared" si="227"/>
        <v>0.28242612992096</v>
      </c>
      <c r="M2876" s="250"/>
      <c r="N2876" s="250"/>
      <c r="O2876" s="250"/>
      <c r="P2876" s="250">
        <f t="shared" si="240"/>
        <v>0.34211995356347996</v>
      </c>
      <c r="Q2876" s="250">
        <f t="shared" si="240"/>
        <v>0.34344202522223999</v>
      </c>
      <c r="R2876" s="250">
        <f t="shared" si="228"/>
        <v>0.34211995356347996</v>
      </c>
      <c r="S2876" s="250"/>
      <c r="T2876" s="250">
        <f t="shared" si="241"/>
        <v>0.49424591975968918</v>
      </c>
      <c r="U2876" s="250">
        <f t="shared" si="241"/>
        <v>0.50217881807692122</v>
      </c>
      <c r="V2876" s="250">
        <f t="shared" si="241"/>
        <v>0.50327487888065381</v>
      </c>
      <c r="W2876" s="250">
        <f t="shared" si="229"/>
        <v>0.49424591975968918</v>
      </c>
      <c r="X2876" s="250"/>
      <c r="Y2876" s="250"/>
      <c r="Z2876" s="250"/>
      <c r="AA2876" s="250"/>
    </row>
    <row r="2877" spans="1:27" ht="14.25" hidden="1" customHeight="1">
      <c r="A2877" s="120">
        <v>0.31</v>
      </c>
      <c r="B2877" s="120">
        <v>0.49</v>
      </c>
      <c r="C2877" s="120">
        <v>0.2</v>
      </c>
      <c r="D2877" s="250">
        <f t="shared" si="238"/>
        <v>0.30043879645723998</v>
      </c>
      <c r="E2877" s="250">
        <f t="shared" si="238"/>
        <v>0.30945406200356002</v>
      </c>
      <c r="F2877" s="250">
        <f t="shared" si="226"/>
        <v>0.30043879645723998</v>
      </c>
      <c r="G2877" s="250"/>
      <c r="H2877" s="250"/>
      <c r="I2877" s="250"/>
      <c r="J2877" s="250">
        <f t="shared" si="239"/>
        <v>0.28210884973520001</v>
      </c>
      <c r="K2877" s="250">
        <f t="shared" si="239"/>
        <v>0.29208488731855997</v>
      </c>
      <c r="L2877" s="250">
        <f t="shared" si="227"/>
        <v>0.28210884973520001</v>
      </c>
      <c r="M2877" s="250"/>
      <c r="N2877" s="250"/>
      <c r="O2877" s="250"/>
      <c r="P2877" s="250">
        <f t="shared" si="240"/>
        <v>0.3421261205376</v>
      </c>
      <c r="Q2877" s="250">
        <f t="shared" si="240"/>
        <v>0.34343585824812001</v>
      </c>
      <c r="R2877" s="250">
        <f t="shared" si="228"/>
        <v>0.3421261205376</v>
      </c>
      <c r="S2877" s="250"/>
      <c r="T2877" s="250">
        <f t="shared" si="241"/>
        <v>0.49381599651887798</v>
      </c>
      <c r="U2877" s="250">
        <f t="shared" si="241"/>
        <v>0.5023874967851566</v>
      </c>
      <c r="V2877" s="250">
        <f t="shared" si="241"/>
        <v>0.50348354315816979</v>
      </c>
      <c r="W2877" s="250">
        <f t="shared" si="229"/>
        <v>0.49381599651887798</v>
      </c>
      <c r="X2877" s="250"/>
      <c r="Y2877" s="250"/>
      <c r="Z2877" s="250"/>
      <c r="AA2877" s="250"/>
    </row>
    <row r="2878" spans="1:27" ht="14.25" hidden="1" customHeight="1">
      <c r="A2878" s="120">
        <v>0.31</v>
      </c>
      <c r="B2878" s="120">
        <v>0.5</v>
      </c>
      <c r="C2878" s="120">
        <v>0.19</v>
      </c>
      <c r="D2878" s="250">
        <f t="shared" si="238"/>
        <v>0.30009153201799998</v>
      </c>
      <c r="E2878" s="250">
        <f t="shared" si="238"/>
        <v>0.30977304342356005</v>
      </c>
      <c r="F2878" s="250">
        <f t="shared" si="226"/>
        <v>0.30009153201799998</v>
      </c>
      <c r="G2878" s="250"/>
      <c r="H2878" s="250"/>
      <c r="I2878" s="250"/>
      <c r="J2878" s="250">
        <f t="shared" si="239"/>
        <v>0.28179156954944001</v>
      </c>
      <c r="K2878" s="250">
        <f t="shared" si="239"/>
        <v>0.29240386873856</v>
      </c>
      <c r="L2878" s="250">
        <f t="shared" si="227"/>
        <v>0.28179156954944001</v>
      </c>
      <c r="M2878" s="250"/>
      <c r="N2878" s="250"/>
      <c r="O2878" s="250"/>
      <c r="P2878" s="250">
        <f t="shared" si="240"/>
        <v>0.34213228751171998</v>
      </c>
      <c r="Q2878" s="250">
        <f t="shared" si="240"/>
        <v>0.34342969127399997</v>
      </c>
      <c r="R2878" s="250">
        <f t="shared" si="228"/>
        <v>0.34213228751171998</v>
      </c>
      <c r="S2878" s="250"/>
      <c r="T2878" s="250">
        <f t="shared" si="241"/>
        <v>0.49338607327806683</v>
      </c>
      <c r="U2878" s="250">
        <f t="shared" si="241"/>
        <v>0.50259617549339197</v>
      </c>
      <c r="V2878" s="250">
        <f t="shared" si="241"/>
        <v>0.50369220743568566</v>
      </c>
      <c r="W2878" s="250">
        <f t="shared" si="229"/>
        <v>0.49338607327806683</v>
      </c>
      <c r="X2878" s="250"/>
      <c r="Y2878" s="250"/>
      <c r="Z2878" s="250"/>
      <c r="AA2878" s="250"/>
    </row>
    <row r="2879" spans="1:27" ht="14.25" hidden="1" customHeight="1">
      <c r="A2879" s="120">
        <v>0.31</v>
      </c>
      <c r="B2879" s="120">
        <v>0.51</v>
      </c>
      <c r="C2879" s="120">
        <v>0.18</v>
      </c>
      <c r="D2879" s="250">
        <f t="shared" si="238"/>
        <v>0.29974426757875999</v>
      </c>
      <c r="E2879" s="250">
        <f t="shared" si="238"/>
        <v>0.31009202484356002</v>
      </c>
      <c r="F2879" s="250">
        <f t="shared" si="226"/>
        <v>0.29974426757875999</v>
      </c>
      <c r="G2879" s="250"/>
      <c r="H2879" s="250"/>
      <c r="I2879" s="250"/>
      <c r="J2879" s="250">
        <f t="shared" si="239"/>
        <v>0.28147428936368002</v>
      </c>
      <c r="K2879" s="250">
        <f t="shared" si="239"/>
        <v>0.29272285015856003</v>
      </c>
      <c r="L2879" s="250">
        <f t="shared" si="227"/>
        <v>0.28147428936368002</v>
      </c>
      <c r="M2879" s="250"/>
      <c r="N2879" s="250"/>
      <c r="O2879" s="250"/>
      <c r="P2879" s="250">
        <f t="shared" si="240"/>
        <v>0.34213845448584002</v>
      </c>
      <c r="Q2879" s="250">
        <f t="shared" si="240"/>
        <v>0.34342352429987999</v>
      </c>
      <c r="R2879" s="250">
        <f t="shared" si="228"/>
        <v>0.34213845448584002</v>
      </c>
      <c r="S2879" s="250"/>
      <c r="T2879" s="250">
        <f t="shared" si="241"/>
        <v>0.49295615003725562</v>
      </c>
      <c r="U2879" s="250">
        <f t="shared" si="241"/>
        <v>0.50280485420162746</v>
      </c>
      <c r="V2879" s="250">
        <f t="shared" si="241"/>
        <v>0.50390087171320164</v>
      </c>
      <c r="W2879" s="250">
        <f t="shared" si="229"/>
        <v>0.49295615003725562</v>
      </c>
      <c r="X2879" s="250"/>
      <c r="Y2879" s="250"/>
      <c r="Z2879" s="250"/>
      <c r="AA2879" s="250"/>
    </row>
    <row r="2880" spans="1:27" ht="14.25" hidden="1" customHeight="1">
      <c r="A2880" s="120">
        <v>0.31</v>
      </c>
      <c r="B2880" s="120">
        <v>0.52</v>
      </c>
      <c r="C2880" s="120">
        <v>0.17</v>
      </c>
      <c r="D2880" s="250">
        <f t="shared" si="238"/>
        <v>0.29939700313952</v>
      </c>
      <c r="E2880" s="250">
        <f t="shared" si="238"/>
        <v>0.31041100626356005</v>
      </c>
      <c r="F2880" s="250">
        <f t="shared" si="226"/>
        <v>0.29939700313952</v>
      </c>
      <c r="G2880" s="250"/>
      <c r="H2880" s="250"/>
      <c r="I2880" s="250"/>
      <c r="J2880" s="250">
        <f t="shared" si="239"/>
        <v>0.28115700917792003</v>
      </c>
      <c r="K2880" s="250">
        <f t="shared" si="239"/>
        <v>0.29304183157856001</v>
      </c>
      <c r="L2880" s="250">
        <f t="shared" si="227"/>
        <v>0.28115700917792003</v>
      </c>
      <c r="M2880" s="250"/>
      <c r="N2880" s="250"/>
      <c r="O2880" s="250"/>
      <c r="P2880" s="250">
        <f t="shared" si="240"/>
        <v>0.34214462145996</v>
      </c>
      <c r="Q2880" s="250">
        <f t="shared" si="240"/>
        <v>0.34341735732576001</v>
      </c>
      <c r="R2880" s="250">
        <f t="shared" si="228"/>
        <v>0.34214462145996</v>
      </c>
      <c r="S2880" s="250"/>
      <c r="T2880" s="250">
        <f t="shared" si="241"/>
        <v>0.49252622679644453</v>
      </c>
      <c r="U2880" s="250">
        <f t="shared" si="241"/>
        <v>0.50301353290986295</v>
      </c>
      <c r="V2880" s="250">
        <f t="shared" si="241"/>
        <v>0.50410953599071762</v>
      </c>
      <c r="W2880" s="250">
        <f t="shared" si="229"/>
        <v>0.49252622679644453</v>
      </c>
      <c r="X2880" s="250"/>
      <c r="Y2880" s="250"/>
      <c r="Z2880" s="250"/>
      <c r="AA2880" s="250"/>
    </row>
    <row r="2881" spans="1:27" ht="14.25" hidden="1" customHeight="1">
      <c r="A2881" s="120">
        <v>0.31</v>
      </c>
      <c r="B2881" s="120">
        <v>0.53</v>
      </c>
      <c r="C2881" s="120">
        <v>0.16</v>
      </c>
      <c r="D2881" s="250">
        <f t="shared" si="238"/>
        <v>0.29904973870028001</v>
      </c>
      <c r="E2881" s="250">
        <f t="shared" si="238"/>
        <v>0.31072998768355997</v>
      </c>
      <c r="F2881" s="250">
        <f t="shared" si="226"/>
        <v>0.29904973870028001</v>
      </c>
      <c r="G2881" s="250"/>
      <c r="H2881" s="250"/>
      <c r="I2881" s="250"/>
      <c r="J2881" s="250">
        <f t="shared" si="239"/>
        <v>0.28083972899216003</v>
      </c>
      <c r="K2881" s="250">
        <f t="shared" si="239"/>
        <v>0.29336081299855998</v>
      </c>
      <c r="L2881" s="250">
        <f t="shared" si="227"/>
        <v>0.28083972899216003</v>
      </c>
      <c r="M2881" s="250"/>
      <c r="N2881" s="250"/>
      <c r="O2881" s="250"/>
      <c r="P2881" s="250">
        <f t="shared" si="240"/>
        <v>0.34215078843407998</v>
      </c>
      <c r="Q2881" s="250">
        <f t="shared" si="240"/>
        <v>0.34341119035164003</v>
      </c>
      <c r="R2881" s="250">
        <f t="shared" si="228"/>
        <v>0.34215078843407998</v>
      </c>
      <c r="S2881" s="250"/>
      <c r="T2881" s="250">
        <f t="shared" si="241"/>
        <v>0.49209630355563339</v>
      </c>
      <c r="U2881" s="250">
        <f t="shared" si="241"/>
        <v>0.50322221161809833</v>
      </c>
      <c r="V2881" s="250">
        <f t="shared" si="241"/>
        <v>0.5043182002682336</v>
      </c>
      <c r="W2881" s="250">
        <f t="shared" si="229"/>
        <v>0.49209630355563339</v>
      </c>
      <c r="X2881" s="250"/>
      <c r="Y2881" s="250"/>
      <c r="Z2881" s="250"/>
      <c r="AA2881" s="250"/>
    </row>
    <row r="2882" spans="1:27" ht="14.25" hidden="1" customHeight="1">
      <c r="A2882" s="120">
        <v>0.31</v>
      </c>
      <c r="B2882" s="120">
        <v>0.54</v>
      </c>
      <c r="C2882" s="120">
        <v>0.15</v>
      </c>
      <c r="D2882" s="250">
        <f t="shared" si="238"/>
        <v>0.29870247426104002</v>
      </c>
      <c r="E2882" s="250">
        <f t="shared" si="238"/>
        <v>0.31104896910356</v>
      </c>
      <c r="F2882" s="250">
        <f t="shared" si="226"/>
        <v>0.29870247426104002</v>
      </c>
      <c r="G2882" s="250"/>
      <c r="H2882" s="250"/>
      <c r="I2882" s="250"/>
      <c r="J2882" s="250">
        <f t="shared" si="239"/>
        <v>0.28052244880639998</v>
      </c>
      <c r="K2882" s="250">
        <f t="shared" si="239"/>
        <v>0.29367979441855996</v>
      </c>
      <c r="L2882" s="250">
        <f t="shared" si="227"/>
        <v>0.28052244880639998</v>
      </c>
      <c r="M2882" s="250"/>
      <c r="N2882" s="250"/>
      <c r="O2882" s="250"/>
      <c r="P2882" s="250">
        <f t="shared" si="240"/>
        <v>0.34215695540820001</v>
      </c>
      <c r="Q2882" s="250">
        <f t="shared" si="240"/>
        <v>0.34340502337751999</v>
      </c>
      <c r="R2882" s="250">
        <f t="shared" si="228"/>
        <v>0.34215695540820001</v>
      </c>
      <c r="S2882" s="250"/>
      <c r="T2882" s="250">
        <f t="shared" si="241"/>
        <v>0.49166638031482224</v>
      </c>
      <c r="U2882" s="250">
        <f t="shared" si="241"/>
        <v>0.5034308903263337</v>
      </c>
      <c r="V2882" s="250">
        <f t="shared" si="241"/>
        <v>0.50452686454574958</v>
      </c>
      <c r="W2882" s="250">
        <f t="shared" si="229"/>
        <v>0.49166638031482224</v>
      </c>
      <c r="X2882" s="250"/>
      <c r="Y2882" s="250"/>
      <c r="Z2882" s="250"/>
      <c r="AA2882" s="250"/>
    </row>
    <row r="2883" spans="1:27" ht="14.25" hidden="1" customHeight="1">
      <c r="A2883" s="120">
        <v>0.31</v>
      </c>
      <c r="B2883" s="120">
        <v>0.55000000000000004</v>
      </c>
      <c r="C2883" s="120">
        <v>0.14000000000000001</v>
      </c>
      <c r="D2883" s="250">
        <f t="shared" si="238"/>
        <v>0.29835520982180008</v>
      </c>
      <c r="E2883" s="250">
        <f t="shared" si="238"/>
        <v>0.31136795052356003</v>
      </c>
      <c r="F2883" s="250">
        <f t="shared" si="226"/>
        <v>0.29835520982180008</v>
      </c>
      <c r="G2883" s="250"/>
      <c r="H2883" s="250"/>
      <c r="I2883" s="250"/>
      <c r="J2883" s="250">
        <f t="shared" si="239"/>
        <v>0.28020516862063999</v>
      </c>
      <c r="K2883" s="250">
        <f t="shared" si="239"/>
        <v>0.29399877583855999</v>
      </c>
      <c r="L2883" s="250">
        <f t="shared" si="227"/>
        <v>0.28020516862063999</v>
      </c>
      <c r="M2883" s="250"/>
      <c r="N2883" s="250"/>
      <c r="O2883" s="250"/>
      <c r="P2883" s="250">
        <f t="shared" si="240"/>
        <v>0.34216312238232005</v>
      </c>
      <c r="Q2883" s="250">
        <f t="shared" si="240"/>
        <v>0.34339885640340007</v>
      </c>
      <c r="R2883" s="250">
        <f t="shared" si="228"/>
        <v>0.34216312238232005</v>
      </c>
      <c r="S2883" s="250"/>
      <c r="T2883" s="250">
        <f t="shared" si="241"/>
        <v>0.49123645707401109</v>
      </c>
      <c r="U2883" s="250">
        <f t="shared" si="241"/>
        <v>0.50363956903456908</v>
      </c>
      <c r="V2883" s="250">
        <f t="shared" si="241"/>
        <v>0.50473552882326556</v>
      </c>
      <c r="W2883" s="250">
        <f t="shared" si="229"/>
        <v>0.49123645707401109</v>
      </c>
      <c r="X2883" s="250"/>
      <c r="Y2883" s="250"/>
      <c r="Z2883" s="250"/>
      <c r="AA2883" s="250"/>
    </row>
    <row r="2884" spans="1:27" ht="14.25" hidden="1" customHeight="1">
      <c r="A2884" s="120">
        <v>0.31</v>
      </c>
      <c r="B2884" s="120">
        <v>0.56000000000000005</v>
      </c>
      <c r="C2884" s="120">
        <v>0.13</v>
      </c>
      <c r="D2884" s="250">
        <f t="shared" si="238"/>
        <v>0.29800794538256004</v>
      </c>
      <c r="E2884" s="250">
        <f t="shared" si="238"/>
        <v>0.31168693194356001</v>
      </c>
      <c r="F2884" s="250">
        <f t="shared" si="226"/>
        <v>0.29800794538256004</v>
      </c>
      <c r="G2884" s="250"/>
      <c r="H2884" s="250"/>
      <c r="I2884" s="250"/>
      <c r="J2884" s="250">
        <f t="shared" si="239"/>
        <v>0.27988788843487999</v>
      </c>
      <c r="K2884" s="250">
        <f t="shared" si="239"/>
        <v>0.29431775725856002</v>
      </c>
      <c r="L2884" s="250">
        <f t="shared" si="227"/>
        <v>0.27988788843487999</v>
      </c>
      <c r="M2884" s="250"/>
      <c r="N2884" s="250"/>
      <c r="O2884" s="250"/>
      <c r="P2884" s="250">
        <f t="shared" si="240"/>
        <v>0.34216928935644003</v>
      </c>
      <c r="Q2884" s="250">
        <f t="shared" si="240"/>
        <v>0.34339268942928003</v>
      </c>
      <c r="R2884" s="250">
        <f t="shared" si="228"/>
        <v>0.34216928935644003</v>
      </c>
      <c r="S2884" s="250"/>
      <c r="T2884" s="250">
        <f t="shared" si="241"/>
        <v>0.49080653383319989</v>
      </c>
      <c r="U2884" s="250">
        <f t="shared" si="241"/>
        <v>0.50384824774280446</v>
      </c>
      <c r="V2884" s="250">
        <f t="shared" si="241"/>
        <v>0.50494419310078142</v>
      </c>
      <c r="W2884" s="250">
        <f t="shared" si="229"/>
        <v>0.49080653383319989</v>
      </c>
      <c r="X2884" s="250"/>
      <c r="Y2884" s="250"/>
      <c r="Z2884" s="250"/>
      <c r="AA2884" s="250"/>
    </row>
    <row r="2885" spans="1:27" ht="14.25" hidden="1" customHeight="1">
      <c r="A2885" s="120">
        <v>0.31</v>
      </c>
      <c r="B2885" s="120">
        <v>0.56999999999999995</v>
      </c>
      <c r="C2885" s="120">
        <v>0.12</v>
      </c>
      <c r="D2885" s="250">
        <f t="shared" si="238"/>
        <v>0.29766068094331999</v>
      </c>
      <c r="E2885" s="250">
        <f t="shared" si="238"/>
        <v>0.31200591336355998</v>
      </c>
      <c r="F2885" s="250">
        <f t="shared" si="226"/>
        <v>0.29766068094331999</v>
      </c>
      <c r="G2885" s="250"/>
      <c r="H2885" s="250"/>
      <c r="I2885" s="250"/>
      <c r="J2885" s="250">
        <f t="shared" si="239"/>
        <v>0.27957060824912</v>
      </c>
      <c r="K2885" s="250">
        <f t="shared" si="239"/>
        <v>0.29463673867856</v>
      </c>
      <c r="L2885" s="250">
        <f t="shared" si="227"/>
        <v>0.27957060824912</v>
      </c>
      <c r="M2885" s="250"/>
      <c r="N2885" s="250"/>
      <c r="O2885" s="250"/>
      <c r="P2885" s="250">
        <f t="shared" si="240"/>
        <v>0.34217545633055996</v>
      </c>
      <c r="Q2885" s="250">
        <f t="shared" si="240"/>
        <v>0.34338652245515999</v>
      </c>
      <c r="R2885" s="250">
        <f t="shared" si="228"/>
        <v>0.34217545633055996</v>
      </c>
      <c r="S2885" s="250"/>
      <c r="T2885" s="250">
        <f t="shared" si="241"/>
        <v>0.49037661059238868</v>
      </c>
      <c r="U2885" s="250">
        <f t="shared" si="241"/>
        <v>0.50405692645103983</v>
      </c>
      <c r="V2885" s="250">
        <f t="shared" si="241"/>
        <v>0.5051528573782974</v>
      </c>
      <c r="W2885" s="250">
        <f t="shared" si="229"/>
        <v>0.49037661059238868</v>
      </c>
      <c r="X2885" s="250"/>
      <c r="Y2885" s="250"/>
      <c r="Z2885" s="250"/>
      <c r="AA2885" s="250"/>
    </row>
    <row r="2886" spans="1:27" ht="14.25" hidden="1" customHeight="1">
      <c r="A2886" s="120">
        <v>0.31</v>
      </c>
      <c r="B2886" s="120">
        <v>0.57999999999999996</v>
      </c>
      <c r="C2886" s="120">
        <v>0.11</v>
      </c>
      <c r="D2886" s="250">
        <f t="shared" si="238"/>
        <v>0.29731341650408005</v>
      </c>
      <c r="E2886" s="250">
        <f t="shared" si="238"/>
        <v>0.31232489478355996</v>
      </c>
      <c r="F2886" s="250">
        <f t="shared" si="226"/>
        <v>0.29731341650408005</v>
      </c>
      <c r="G2886" s="250"/>
      <c r="H2886" s="250"/>
      <c r="I2886" s="250"/>
      <c r="J2886" s="250">
        <f t="shared" si="239"/>
        <v>0.27925332806336001</v>
      </c>
      <c r="K2886" s="250">
        <f t="shared" si="239"/>
        <v>0.29495572009856003</v>
      </c>
      <c r="L2886" s="250">
        <f t="shared" si="227"/>
        <v>0.27925332806336001</v>
      </c>
      <c r="M2886" s="250"/>
      <c r="N2886" s="250"/>
      <c r="O2886" s="250"/>
      <c r="P2886" s="250">
        <f t="shared" si="240"/>
        <v>0.34218162330467999</v>
      </c>
      <c r="Q2886" s="250">
        <f t="shared" si="240"/>
        <v>0.34338035548103996</v>
      </c>
      <c r="R2886" s="250">
        <f t="shared" si="228"/>
        <v>0.34218162330467999</v>
      </c>
      <c r="S2886" s="250"/>
      <c r="T2886" s="250">
        <f t="shared" si="241"/>
        <v>0.48994668735157754</v>
      </c>
      <c r="U2886" s="250">
        <f t="shared" si="241"/>
        <v>0.50426560515927521</v>
      </c>
      <c r="V2886" s="250">
        <f t="shared" si="241"/>
        <v>0.50536152165581338</v>
      </c>
      <c r="W2886" s="250">
        <f t="shared" si="229"/>
        <v>0.48994668735157754</v>
      </c>
      <c r="X2886" s="250"/>
      <c r="Y2886" s="250"/>
      <c r="Z2886" s="250"/>
      <c r="AA2886" s="250"/>
    </row>
    <row r="2887" spans="1:27" ht="14.25" hidden="1" customHeight="1">
      <c r="A2887" s="120">
        <v>0.31</v>
      </c>
      <c r="B2887" s="120">
        <v>0.59</v>
      </c>
      <c r="C2887" s="120">
        <v>0.1</v>
      </c>
      <c r="D2887" s="250">
        <f t="shared" si="238"/>
        <v>0.29696615206484001</v>
      </c>
      <c r="E2887" s="250">
        <f t="shared" si="238"/>
        <v>0.31264387620355999</v>
      </c>
      <c r="F2887" s="250">
        <f t="shared" si="226"/>
        <v>0.29696615206484001</v>
      </c>
      <c r="G2887" s="250"/>
      <c r="H2887" s="250"/>
      <c r="I2887" s="250"/>
      <c r="J2887" s="250">
        <f t="shared" si="239"/>
        <v>0.27893604787760001</v>
      </c>
      <c r="K2887" s="250">
        <f t="shared" si="239"/>
        <v>0.29527470151856</v>
      </c>
      <c r="L2887" s="250">
        <f t="shared" si="227"/>
        <v>0.27893604787760001</v>
      </c>
      <c r="M2887" s="250"/>
      <c r="N2887" s="250"/>
      <c r="O2887" s="250"/>
      <c r="P2887" s="250">
        <f t="shared" si="240"/>
        <v>0.34218779027879997</v>
      </c>
      <c r="Q2887" s="250">
        <f t="shared" si="240"/>
        <v>0.34337418850691998</v>
      </c>
      <c r="R2887" s="250">
        <f t="shared" si="228"/>
        <v>0.34218779027879997</v>
      </c>
      <c r="S2887" s="250"/>
      <c r="T2887" s="250">
        <f t="shared" si="241"/>
        <v>0.48951676411076633</v>
      </c>
      <c r="U2887" s="250">
        <f t="shared" si="241"/>
        <v>0.50447428386751059</v>
      </c>
      <c r="V2887" s="250">
        <f t="shared" si="241"/>
        <v>0.50557018593332936</v>
      </c>
      <c r="W2887" s="250">
        <f t="shared" si="229"/>
        <v>0.48951676411076633</v>
      </c>
      <c r="X2887" s="250"/>
      <c r="Y2887" s="250"/>
      <c r="Z2887" s="250"/>
      <c r="AA2887" s="250"/>
    </row>
    <row r="2888" spans="1:27" ht="14.25" hidden="1" customHeight="1">
      <c r="A2888" s="120">
        <v>0.31</v>
      </c>
      <c r="B2888" s="120">
        <v>0.6</v>
      </c>
      <c r="C2888" s="120">
        <v>0.09</v>
      </c>
      <c r="D2888" s="250">
        <f t="shared" si="238"/>
        <v>0.29661888762560001</v>
      </c>
      <c r="E2888" s="250">
        <f t="shared" si="238"/>
        <v>0.31296285762355996</v>
      </c>
      <c r="F2888" s="250">
        <f t="shared" si="226"/>
        <v>0.29661888762560001</v>
      </c>
      <c r="G2888" s="250"/>
      <c r="H2888" s="250"/>
      <c r="I2888" s="250"/>
      <c r="J2888" s="250">
        <f t="shared" si="239"/>
        <v>0.27861876769183996</v>
      </c>
      <c r="K2888" s="250">
        <f t="shared" si="239"/>
        <v>0.29559368293855998</v>
      </c>
      <c r="L2888" s="250">
        <f t="shared" si="227"/>
        <v>0.27861876769183996</v>
      </c>
      <c r="M2888" s="250"/>
      <c r="N2888" s="250"/>
      <c r="O2888" s="250"/>
      <c r="P2888" s="250">
        <f t="shared" si="240"/>
        <v>0.34219395725292001</v>
      </c>
      <c r="Q2888" s="250">
        <f t="shared" si="240"/>
        <v>0.34336802153279999</v>
      </c>
      <c r="R2888" s="250">
        <f t="shared" si="228"/>
        <v>0.34219395725292001</v>
      </c>
      <c r="S2888" s="250"/>
      <c r="T2888" s="250">
        <f t="shared" si="241"/>
        <v>0.48908684086995519</v>
      </c>
      <c r="U2888" s="250">
        <f t="shared" si="241"/>
        <v>0.50468296257574596</v>
      </c>
      <c r="V2888" s="250">
        <f t="shared" si="241"/>
        <v>0.50577885021084523</v>
      </c>
      <c r="W2888" s="250">
        <f t="shared" si="229"/>
        <v>0.48908684086995519</v>
      </c>
      <c r="X2888" s="250"/>
      <c r="Y2888" s="250"/>
      <c r="Z2888" s="250"/>
      <c r="AA2888" s="250"/>
    </row>
    <row r="2889" spans="1:27" ht="14.25" hidden="1" customHeight="1">
      <c r="A2889" s="120">
        <v>0.31</v>
      </c>
      <c r="B2889" s="120">
        <v>0.61</v>
      </c>
      <c r="C2889" s="120">
        <v>0.08</v>
      </c>
      <c r="D2889" s="250">
        <f t="shared" si="238"/>
        <v>0.29627162318636002</v>
      </c>
      <c r="E2889" s="250">
        <f t="shared" si="238"/>
        <v>0.31328183904356</v>
      </c>
      <c r="F2889" s="250">
        <f t="shared" si="226"/>
        <v>0.29627162318636002</v>
      </c>
      <c r="G2889" s="250"/>
      <c r="H2889" s="250"/>
      <c r="I2889" s="250"/>
      <c r="J2889" s="250">
        <f t="shared" si="239"/>
        <v>0.27830148750607997</v>
      </c>
      <c r="K2889" s="250">
        <f t="shared" si="239"/>
        <v>0.29591266435856001</v>
      </c>
      <c r="L2889" s="250">
        <f t="shared" si="227"/>
        <v>0.27830148750607997</v>
      </c>
      <c r="M2889" s="250"/>
      <c r="N2889" s="250"/>
      <c r="O2889" s="250"/>
      <c r="P2889" s="250">
        <f t="shared" si="240"/>
        <v>0.34220012422703999</v>
      </c>
      <c r="Q2889" s="250">
        <f t="shared" si="240"/>
        <v>0.34336185455868001</v>
      </c>
      <c r="R2889" s="250">
        <f t="shared" si="228"/>
        <v>0.34220012422703999</v>
      </c>
      <c r="S2889" s="250"/>
      <c r="T2889" s="250">
        <f t="shared" si="241"/>
        <v>0.48865691762914398</v>
      </c>
      <c r="U2889" s="250">
        <f t="shared" si="241"/>
        <v>0.50489164128398145</v>
      </c>
      <c r="V2889" s="250">
        <f t="shared" si="241"/>
        <v>0.50598751448836132</v>
      </c>
      <c r="W2889" s="250">
        <f t="shared" si="229"/>
        <v>0.48865691762914398</v>
      </c>
      <c r="X2889" s="250"/>
      <c r="Y2889" s="250"/>
      <c r="Z2889" s="250"/>
      <c r="AA2889" s="250"/>
    </row>
    <row r="2890" spans="1:27" ht="14.25" hidden="1" customHeight="1">
      <c r="A2890" s="120">
        <v>0.31</v>
      </c>
      <c r="B2890" s="120">
        <v>0.62</v>
      </c>
      <c r="C2890" s="120">
        <v>7.0000000000000007E-2</v>
      </c>
      <c r="D2890" s="250">
        <f t="shared" si="238"/>
        <v>0.29592435874712003</v>
      </c>
      <c r="E2890" s="250">
        <f t="shared" si="238"/>
        <v>0.31360082046355997</v>
      </c>
      <c r="F2890" s="250">
        <f t="shared" si="226"/>
        <v>0.29592435874712003</v>
      </c>
      <c r="G2890" s="250"/>
      <c r="H2890" s="250"/>
      <c r="I2890" s="250"/>
      <c r="J2890" s="250">
        <f t="shared" si="239"/>
        <v>0.27798420732031998</v>
      </c>
      <c r="K2890" s="250">
        <f t="shared" si="239"/>
        <v>0.29623164577855998</v>
      </c>
      <c r="L2890" s="250">
        <f t="shared" si="227"/>
        <v>0.27798420732031998</v>
      </c>
      <c r="M2890" s="250"/>
      <c r="N2890" s="250"/>
      <c r="O2890" s="250"/>
      <c r="P2890" s="250">
        <f t="shared" si="240"/>
        <v>0.34220629120116003</v>
      </c>
      <c r="Q2890" s="250">
        <f t="shared" si="240"/>
        <v>0.34335568758455998</v>
      </c>
      <c r="R2890" s="250">
        <f t="shared" si="228"/>
        <v>0.34220629120116003</v>
      </c>
      <c r="S2890" s="250"/>
      <c r="T2890" s="250">
        <f t="shared" si="241"/>
        <v>0.48822699438833284</v>
      </c>
      <c r="U2890" s="250">
        <f t="shared" si="241"/>
        <v>0.50510031999221683</v>
      </c>
      <c r="V2890" s="250">
        <f t="shared" si="241"/>
        <v>0.50619617876587719</v>
      </c>
      <c r="W2890" s="250">
        <f t="shared" si="229"/>
        <v>0.48822699438833284</v>
      </c>
      <c r="X2890" s="250"/>
      <c r="Y2890" s="250"/>
      <c r="Z2890" s="250"/>
      <c r="AA2890" s="250"/>
    </row>
    <row r="2891" spans="1:27" ht="14.25" hidden="1" customHeight="1">
      <c r="A2891" s="120">
        <v>0.31</v>
      </c>
      <c r="B2891" s="120">
        <v>0.63</v>
      </c>
      <c r="C2891" s="120">
        <v>0.06</v>
      </c>
      <c r="D2891" s="250">
        <f t="shared" si="238"/>
        <v>0.29557709430788004</v>
      </c>
      <c r="E2891" s="250">
        <f t="shared" si="238"/>
        <v>0.31391980188356</v>
      </c>
      <c r="F2891" s="250">
        <f t="shared" si="226"/>
        <v>0.29557709430788004</v>
      </c>
      <c r="G2891" s="250"/>
      <c r="H2891" s="250"/>
      <c r="I2891" s="250"/>
      <c r="J2891" s="250">
        <f t="shared" si="239"/>
        <v>0.27766692713455998</v>
      </c>
      <c r="K2891" s="250">
        <f t="shared" si="239"/>
        <v>0.29655062719855996</v>
      </c>
      <c r="L2891" s="250">
        <f t="shared" si="227"/>
        <v>0.27766692713455998</v>
      </c>
      <c r="M2891" s="250"/>
      <c r="N2891" s="250"/>
      <c r="O2891" s="250"/>
      <c r="P2891" s="250">
        <f t="shared" si="240"/>
        <v>0.34221245817528001</v>
      </c>
      <c r="Q2891" s="250">
        <f t="shared" si="240"/>
        <v>0.34334952061044</v>
      </c>
      <c r="R2891" s="250">
        <f t="shared" si="228"/>
        <v>0.34221245817528001</v>
      </c>
      <c r="S2891" s="250"/>
      <c r="T2891" s="250">
        <f t="shared" si="241"/>
        <v>0.48779707114752163</v>
      </c>
      <c r="U2891" s="250">
        <f t="shared" si="241"/>
        <v>0.50530899870045221</v>
      </c>
      <c r="V2891" s="250">
        <f t="shared" si="241"/>
        <v>0.50640484304339317</v>
      </c>
      <c r="W2891" s="250">
        <f t="shared" si="229"/>
        <v>0.48779707114752163</v>
      </c>
      <c r="X2891" s="250"/>
      <c r="Y2891" s="250"/>
      <c r="Z2891" s="250"/>
      <c r="AA2891" s="250"/>
    </row>
    <row r="2892" spans="1:27" ht="14.25" hidden="1" customHeight="1">
      <c r="A2892" s="120">
        <v>0.31</v>
      </c>
      <c r="B2892" s="120">
        <v>0.64</v>
      </c>
      <c r="C2892" s="120">
        <v>0.05</v>
      </c>
      <c r="D2892" s="250">
        <f t="shared" si="238"/>
        <v>0.29522982986864005</v>
      </c>
      <c r="E2892" s="250">
        <f t="shared" si="238"/>
        <v>0.31423878330356003</v>
      </c>
      <c r="F2892" s="250">
        <f t="shared" si="226"/>
        <v>0.29522982986864005</v>
      </c>
      <c r="G2892" s="250"/>
      <c r="H2892" s="250"/>
      <c r="I2892" s="250"/>
      <c r="J2892" s="250">
        <f t="shared" si="239"/>
        <v>0.27734964694879999</v>
      </c>
      <c r="K2892" s="250">
        <f t="shared" si="239"/>
        <v>0.29686960861855999</v>
      </c>
      <c r="L2892" s="250">
        <f t="shared" si="227"/>
        <v>0.27734964694879999</v>
      </c>
      <c r="M2892" s="250"/>
      <c r="N2892" s="250"/>
      <c r="O2892" s="250"/>
      <c r="P2892" s="250">
        <f t="shared" si="240"/>
        <v>0.34221862514940005</v>
      </c>
      <c r="Q2892" s="250">
        <f t="shared" si="240"/>
        <v>0.34334335363632001</v>
      </c>
      <c r="R2892" s="250">
        <f t="shared" si="228"/>
        <v>0.34221862514940005</v>
      </c>
      <c r="S2892" s="250"/>
      <c r="T2892" s="250">
        <f t="shared" si="241"/>
        <v>0.48736714790671049</v>
      </c>
      <c r="U2892" s="250">
        <f t="shared" si="241"/>
        <v>0.50551767740868769</v>
      </c>
      <c r="V2892" s="250">
        <f t="shared" si="241"/>
        <v>0.50661350732090915</v>
      </c>
      <c r="W2892" s="250">
        <f t="shared" si="229"/>
        <v>0.48736714790671049</v>
      </c>
      <c r="X2892" s="250"/>
      <c r="Y2892" s="250"/>
      <c r="Z2892" s="250"/>
      <c r="AA2892" s="250"/>
    </row>
    <row r="2893" spans="1:27" ht="14.25" hidden="1" customHeight="1">
      <c r="A2893" s="120">
        <v>0.31</v>
      </c>
      <c r="B2893" s="120">
        <v>0.65</v>
      </c>
      <c r="C2893" s="120">
        <v>0.04</v>
      </c>
      <c r="D2893" s="250">
        <f t="shared" si="238"/>
        <v>0.29488256542940006</v>
      </c>
      <c r="E2893" s="250">
        <f t="shared" si="238"/>
        <v>0.31455776472356001</v>
      </c>
      <c r="F2893" s="250">
        <f t="shared" si="226"/>
        <v>0.29488256542940006</v>
      </c>
      <c r="G2893" s="250"/>
      <c r="H2893" s="250"/>
      <c r="I2893" s="250"/>
      <c r="J2893" s="250">
        <f t="shared" si="239"/>
        <v>0.27703236676303999</v>
      </c>
      <c r="K2893" s="250">
        <f t="shared" si="239"/>
        <v>0.29718859003855996</v>
      </c>
      <c r="L2893" s="250">
        <f t="shared" si="227"/>
        <v>0.27703236676303999</v>
      </c>
      <c r="M2893" s="250"/>
      <c r="N2893" s="250"/>
      <c r="O2893" s="250"/>
      <c r="P2893" s="250">
        <f t="shared" si="240"/>
        <v>0.34222479212352003</v>
      </c>
      <c r="Q2893" s="250">
        <f t="shared" si="240"/>
        <v>0.34333718666219998</v>
      </c>
      <c r="R2893" s="250">
        <f t="shared" si="228"/>
        <v>0.34222479212352003</v>
      </c>
      <c r="S2893" s="250"/>
      <c r="T2893" s="250">
        <f t="shared" si="241"/>
        <v>0.48693722466589928</v>
      </c>
      <c r="U2893" s="250">
        <f t="shared" si="241"/>
        <v>0.50572635611692307</v>
      </c>
      <c r="V2893" s="250">
        <f t="shared" si="241"/>
        <v>0.50682217159842513</v>
      </c>
      <c r="W2893" s="250">
        <f t="shared" si="229"/>
        <v>0.48693722466589928</v>
      </c>
      <c r="X2893" s="250"/>
      <c r="Y2893" s="250"/>
      <c r="Z2893" s="250"/>
      <c r="AA2893" s="250"/>
    </row>
    <row r="2894" spans="1:27" ht="14.25" hidden="1" customHeight="1">
      <c r="A2894" s="120">
        <v>0.31</v>
      </c>
      <c r="B2894" s="120">
        <v>0.66</v>
      </c>
      <c r="C2894" s="120">
        <v>0.03</v>
      </c>
      <c r="D2894" s="250">
        <f t="shared" si="238"/>
        <v>0.29453530099016001</v>
      </c>
      <c r="E2894" s="250">
        <f t="shared" si="238"/>
        <v>0.31487674614356004</v>
      </c>
      <c r="F2894" s="250">
        <f t="shared" si="226"/>
        <v>0.29453530099016001</v>
      </c>
      <c r="G2894" s="250"/>
      <c r="H2894" s="250"/>
      <c r="I2894" s="250"/>
      <c r="J2894" s="250">
        <f t="shared" si="239"/>
        <v>0.27671508657728</v>
      </c>
      <c r="K2894" s="250">
        <f t="shared" si="239"/>
        <v>0.29750757145855999</v>
      </c>
      <c r="L2894" s="250">
        <f t="shared" si="227"/>
        <v>0.27671508657728</v>
      </c>
      <c r="M2894" s="250"/>
      <c r="N2894" s="250"/>
      <c r="O2894" s="250"/>
      <c r="P2894" s="250">
        <f t="shared" si="240"/>
        <v>0.34223095909764006</v>
      </c>
      <c r="Q2894" s="250">
        <f t="shared" si="240"/>
        <v>0.34333101968808</v>
      </c>
      <c r="R2894" s="250">
        <f t="shared" si="228"/>
        <v>0.34223095909764006</v>
      </c>
      <c r="S2894" s="250"/>
      <c r="T2894" s="250">
        <f t="shared" si="241"/>
        <v>0.48650730142508825</v>
      </c>
      <c r="U2894" s="250">
        <f t="shared" si="241"/>
        <v>0.50593503482515845</v>
      </c>
      <c r="V2894" s="250">
        <f t="shared" si="241"/>
        <v>0.50703083587594111</v>
      </c>
      <c r="W2894" s="250">
        <f t="shared" si="229"/>
        <v>0.48650730142508825</v>
      </c>
      <c r="X2894" s="250"/>
      <c r="Y2894" s="250"/>
      <c r="Z2894" s="250"/>
      <c r="AA2894" s="250"/>
    </row>
    <row r="2895" spans="1:27" ht="14.25" hidden="1" customHeight="1">
      <c r="A2895" s="120">
        <v>0.31</v>
      </c>
      <c r="B2895" s="120">
        <v>0.67</v>
      </c>
      <c r="C2895" s="120">
        <v>0.02</v>
      </c>
      <c r="D2895" s="250">
        <f t="shared" si="238"/>
        <v>0.29418803655092002</v>
      </c>
      <c r="E2895" s="250">
        <f t="shared" si="238"/>
        <v>0.31519572756356001</v>
      </c>
      <c r="F2895" s="250">
        <f t="shared" si="226"/>
        <v>0.29418803655092002</v>
      </c>
      <c r="G2895" s="250"/>
      <c r="H2895" s="250"/>
      <c r="I2895" s="250"/>
      <c r="J2895" s="250">
        <f t="shared" si="239"/>
        <v>0.27639780639152001</v>
      </c>
      <c r="K2895" s="250">
        <f t="shared" si="239"/>
        <v>0.29782655287856002</v>
      </c>
      <c r="L2895" s="250">
        <f t="shared" si="227"/>
        <v>0.27639780639152001</v>
      </c>
      <c r="M2895" s="250"/>
      <c r="N2895" s="250"/>
      <c r="O2895" s="250"/>
      <c r="P2895" s="250">
        <f t="shared" si="240"/>
        <v>0.34223712607175999</v>
      </c>
      <c r="Q2895" s="250">
        <f t="shared" si="240"/>
        <v>0.34332485271396007</v>
      </c>
      <c r="R2895" s="250">
        <f t="shared" si="228"/>
        <v>0.34223712607175999</v>
      </c>
      <c r="S2895" s="250"/>
      <c r="T2895" s="250">
        <f t="shared" si="241"/>
        <v>0.48607737818427704</v>
      </c>
      <c r="U2895" s="250">
        <f t="shared" si="241"/>
        <v>0.50614371353339394</v>
      </c>
      <c r="V2895" s="250">
        <f t="shared" si="241"/>
        <v>0.50723950015345709</v>
      </c>
      <c r="W2895" s="250">
        <f t="shared" si="229"/>
        <v>0.48607737818427704</v>
      </c>
      <c r="X2895" s="250"/>
      <c r="Y2895" s="250"/>
      <c r="Z2895" s="250"/>
      <c r="AA2895" s="250"/>
    </row>
    <row r="2896" spans="1:27" ht="14.25" hidden="1" customHeight="1">
      <c r="A2896" s="120">
        <v>0.31</v>
      </c>
      <c r="B2896" s="120">
        <v>0.68</v>
      </c>
      <c r="C2896" s="120">
        <v>0.01</v>
      </c>
      <c r="D2896" s="250">
        <f t="shared" si="238"/>
        <v>0.29384077211168003</v>
      </c>
      <c r="E2896" s="250">
        <f t="shared" si="238"/>
        <v>0.31551470898356004</v>
      </c>
      <c r="F2896" s="250">
        <f t="shared" si="226"/>
        <v>0.29384077211168003</v>
      </c>
      <c r="G2896" s="250"/>
      <c r="H2896" s="250"/>
      <c r="I2896" s="250"/>
      <c r="J2896" s="250">
        <f t="shared" si="239"/>
        <v>0.27608052620576001</v>
      </c>
      <c r="K2896" s="250">
        <f t="shared" si="239"/>
        <v>0.29814553429856</v>
      </c>
      <c r="L2896" s="250">
        <f t="shared" si="227"/>
        <v>0.27608052620576001</v>
      </c>
      <c r="M2896" s="250"/>
      <c r="N2896" s="250"/>
      <c r="O2896" s="250"/>
      <c r="P2896" s="250">
        <f t="shared" si="240"/>
        <v>0.34224329304588003</v>
      </c>
      <c r="Q2896" s="250">
        <f t="shared" si="240"/>
        <v>0.34331868573984003</v>
      </c>
      <c r="R2896" s="250">
        <f t="shared" si="228"/>
        <v>0.34224329304588003</v>
      </c>
      <c r="S2896" s="250"/>
      <c r="T2896" s="250">
        <f t="shared" si="241"/>
        <v>0.48564745494346589</v>
      </c>
      <c r="U2896" s="250">
        <f t="shared" si="241"/>
        <v>0.50635239224162931</v>
      </c>
      <c r="V2896" s="250">
        <f t="shared" si="241"/>
        <v>0.50744816443097307</v>
      </c>
      <c r="W2896" s="250">
        <f t="shared" si="229"/>
        <v>0.48564745494346589</v>
      </c>
      <c r="X2896" s="250"/>
      <c r="Y2896" s="250"/>
      <c r="Z2896" s="250"/>
      <c r="AA2896" s="250"/>
    </row>
    <row r="2897" spans="1:27" ht="14.25" hidden="1" customHeight="1">
      <c r="A2897" s="120">
        <v>0.31</v>
      </c>
      <c r="B2897" s="120">
        <v>0.69</v>
      </c>
      <c r="C2897" s="120">
        <v>0</v>
      </c>
      <c r="D2897" s="250">
        <f t="shared" si="238"/>
        <v>0.29349350767243998</v>
      </c>
      <c r="E2897" s="250">
        <f t="shared" si="238"/>
        <v>0.31583369040356002</v>
      </c>
      <c r="F2897" s="250">
        <f t="shared" si="226"/>
        <v>0.29349350767243998</v>
      </c>
      <c r="G2897" s="250"/>
      <c r="H2897" s="250"/>
      <c r="I2897" s="250"/>
      <c r="J2897" s="250">
        <f t="shared" si="239"/>
        <v>0.27576324602000002</v>
      </c>
      <c r="K2897" s="250">
        <f t="shared" si="239"/>
        <v>0.29846451571855998</v>
      </c>
      <c r="L2897" s="250">
        <f t="shared" si="227"/>
        <v>0.27576324602000002</v>
      </c>
      <c r="M2897" s="250"/>
      <c r="N2897" s="250"/>
      <c r="O2897" s="250"/>
      <c r="P2897" s="250">
        <f t="shared" si="240"/>
        <v>0.34224946002000001</v>
      </c>
      <c r="Q2897" s="250">
        <f t="shared" si="240"/>
        <v>0.34331251876572</v>
      </c>
      <c r="R2897" s="250">
        <f t="shared" si="228"/>
        <v>0.34224946002000001</v>
      </c>
      <c r="S2897" s="250"/>
      <c r="T2897" s="250">
        <f t="shared" si="241"/>
        <v>0.48521753170265458</v>
      </c>
      <c r="U2897" s="250">
        <f t="shared" si="241"/>
        <v>0.50656107094986458</v>
      </c>
      <c r="V2897" s="250">
        <f t="shared" si="241"/>
        <v>0.50765682870848894</v>
      </c>
      <c r="W2897" s="250">
        <f t="shared" si="229"/>
        <v>0.48521753170265458</v>
      </c>
      <c r="X2897" s="250"/>
      <c r="Y2897" s="250"/>
      <c r="Z2897" s="250"/>
      <c r="AA2897" s="250"/>
    </row>
    <row r="2898" spans="1:27" ht="14.25" hidden="1" customHeight="1">
      <c r="A2898" s="120">
        <v>0.32</v>
      </c>
      <c r="B2898" s="120">
        <v>0</v>
      </c>
      <c r="C2898" s="120">
        <v>0.68</v>
      </c>
      <c r="D2898" s="250">
        <f t="shared" si="238"/>
        <v>0.31713577256000003</v>
      </c>
      <c r="E2898" s="250">
        <f t="shared" si="238"/>
        <v>0.29411467082432002</v>
      </c>
      <c r="F2898" s="250">
        <f t="shared" si="226"/>
        <v>0.29411467082432002</v>
      </c>
      <c r="G2898" s="250"/>
      <c r="H2898" s="250"/>
      <c r="I2898" s="250"/>
      <c r="J2898" s="250">
        <f t="shared" si="239"/>
        <v>0.29765728007168002</v>
      </c>
      <c r="K2898" s="250">
        <f t="shared" si="239"/>
        <v>0.27645309650431998</v>
      </c>
      <c r="L2898" s="250">
        <f t="shared" si="227"/>
        <v>0.27645309650431998</v>
      </c>
      <c r="M2898" s="250"/>
      <c r="N2898" s="250"/>
      <c r="O2898" s="250"/>
      <c r="P2898" s="250">
        <f t="shared" si="240"/>
        <v>0.34214908719984</v>
      </c>
      <c r="Q2898" s="250">
        <f t="shared" si="240"/>
        <v>0.34341905855999999</v>
      </c>
      <c r="R2898" s="250">
        <f t="shared" si="228"/>
        <v>0.34214908719984</v>
      </c>
      <c r="S2898" s="250"/>
      <c r="T2898" s="250">
        <f t="shared" si="241"/>
        <v>0.51466569088583192</v>
      </c>
      <c r="U2898" s="250">
        <f t="shared" si="241"/>
        <v>0.49258428119372399</v>
      </c>
      <c r="V2898" s="250">
        <f t="shared" si="241"/>
        <v>0.49304245409469827</v>
      </c>
      <c r="W2898" s="250">
        <f t="shared" si="229"/>
        <v>0.49258428119372399</v>
      </c>
      <c r="X2898" s="250"/>
      <c r="Y2898" s="250"/>
      <c r="Z2898" s="250"/>
      <c r="AA2898" s="250"/>
    </row>
    <row r="2899" spans="1:27" ht="14.25" hidden="1" customHeight="1">
      <c r="A2899" s="120">
        <v>0.32</v>
      </c>
      <c r="B2899" s="120">
        <v>0.01</v>
      </c>
      <c r="C2899" s="120">
        <v>0.67</v>
      </c>
      <c r="D2899" s="250">
        <f t="shared" si="238"/>
        <v>0.31678850812075998</v>
      </c>
      <c r="E2899" s="250">
        <f t="shared" si="238"/>
        <v>0.29443365224432</v>
      </c>
      <c r="F2899" s="250">
        <f t="shared" si="226"/>
        <v>0.29443365224432</v>
      </c>
      <c r="G2899" s="250"/>
      <c r="H2899" s="250"/>
      <c r="I2899" s="250"/>
      <c r="J2899" s="250">
        <f t="shared" si="239"/>
        <v>0.29733999988592003</v>
      </c>
      <c r="K2899" s="250">
        <f t="shared" si="239"/>
        <v>0.27677207792432001</v>
      </c>
      <c r="L2899" s="250">
        <f t="shared" si="227"/>
        <v>0.27677207792432001</v>
      </c>
      <c r="M2899" s="250"/>
      <c r="N2899" s="250"/>
      <c r="O2899" s="250"/>
      <c r="P2899" s="250">
        <f t="shared" si="240"/>
        <v>0.34215525417395998</v>
      </c>
      <c r="Q2899" s="250">
        <f t="shared" si="240"/>
        <v>0.34341289158588001</v>
      </c>
      <c r="R2899" s="250">
        <f t="shared" si="228"/>
        <v>0.34215525417395998</v>
      </c>
      <c r="S2899" s="250"/>
      <c r="T2899" s="250">
        <f t="shared" si="241"/>
        <v>0.51423576764502066</v>
      </c>
      <c r="U2899" s="250">
        <f t="shared" si="241"/>
        <v>0.49279295990195943</v>
      </c>
      <c r="V2899" s="250">
        <f t="shared" si="241"/>
        <v>0.49325111837221425</v>
      </c>
      <c r="W2899" s="250">
        <f t="shared" si="229"/>
        <v>0.49279295990195943</v>
      </c>
      <c r="X2899" s="250"/>
      <c r="Y2899" s="250"/>
      <c r="Z2899" s="250"/>
      <c r="AA2899" s="250"/>
    </row>
    <row r="2900" spans="1:27" ht="14.25" hidden="1" customHeight="1">
      <c r="A2900" s="120">
        <v>0.32</v>
      </c>
      <c r="B2900" s="120">
        <v>0.02</v>
      </c>
      <c r="C2900" s="120">
        <v>0.66</v>
      </c>
      <c r="D2900" s="250">
        <f t="shared" si="238"/>
        <v>0.31644124368152005</v>
      </c>
      <c r="E2900" s="250">
        <f t="shared" si="238"/>
        <v>0.29475263366432003</v>
      </c>
      <c r="F2900" s="250">
        <f t="shared" si="226"/>
        <v>0.29475263366432003</v>
      </c>
      <c r="G2900" s="250"/>
      <c r="H2900" s="250"/>
      <c r="I2900" s="250"/>
      <c r="J2900" s="250">
        <f t="shared" si="239"/>
        <v>0.29702271970016003</v>
      </c>
      <c r="K2900" s="250">
        <f t="shared" si="239"/>
        <v>0.27709105934431999</v>
      </c>
      <c r="L2900" s="250">
        <f t="shared" si="227"/>
        <v>0.27709105934431999</v>
      </c>
      <c r="M2900" s="250"/>
      <c r="N2900" s="250"/>
      <c r="O2900" s="250"/>
      <c r="P2900" s="250">
        <f t="shared" si="240"/>
        <v>0.34216142114807996</v>
      </c>
      <c r="Q2900" s="250">
        <f t="shared" si="240"/>
        <v>0.34340672461175997</v>
      </c>
      <c r="R2900" s="250">
        <f t="shared" si="228"/>
        <v>0.34216142114807996</v>
      </c>
      <c r="S2900" s="250"/>
      <c r="T2900" s="250">
        <f t="shared" si="241"/>
        <v>0.51380584440420962</v>
      </c>
      <c r="U2900" s="250">
        <f t="shared" si="241"/>
        <v>0.4930016386101948</v>
      </c>
      <c r="V2900" s="250">
        <f t="shared" si="241"/>
        <v>0.49345978264973023</v>
      </c>
      <c r="W2900" s="250">
        <f t="shared" si="229"/>
        <v>0.4930016386101948</v>
      </c>
      <c r="X2900" s="250"/>
      <c r="Y2900" s="250"/>
      <c r="Z2900" s="250"/>
      <c r="AA2900" s="250"/>
    </row>
    <row r="2901" spans="1:27" ht="14.25" hidden="1" customHeight="1">
      <c r="A2901" s="120">
        <v>0.32</v>
      </c>
      <c r="B2901" s="120">
        <v>0.03</v>
      </c>
      <c r="C2901" s="120">
        <v>0.65</v>
      </c>
      <c r="D2901" s="250">
        <f t="shared" si="238"/>
        <v>0.31609397924228</v>
      </c>
      <c r="E2901" s="250">
        <f t="shared" si="238"/>
        <v>0.29507161508432</v>
      </c>
      <c r="F2901" s="250">
        <f t="shared" si="226"/>
        <v>0.29507161508432</v>
      </c>
      <c r="G2901" s="250"/>
      <c r="H2901" s="250"/>
      <c r="I2901" s="250"/>
      <c r="J2901" s="250">
        <f t="shared" si="239"/>
        <v>0.29670543951439998</v>
      </c>
      <c r="K2901" s="250">
        <f t="shared" si="239"/>
        <v>0.27741004076432002</v>
      </c>
      <c r="L2901" s="250">
        <f t="shared" si="227"/>
        <v>0.27741004076432002</v>
      </c>
      <c r="M2901" s="250"/>
      <c r="N2901" s="250"/>
      <c r="O2901" s="250"/>
      <c r="P2901" s="250">
        <f t="shared" si="240"/>
        <v>0.34216758812219994</v>
      </c>
      <c r="Q2901" s="250">
        <f t="shared" si="240"/>
        <v>0.34340055763763999</v>
      </c>
      <c r="R2901" s="250">
        <f t="shared" si="228"/>
        <v>0.34216758812219994</v>
      </c>
      <c r="S2901" s="250"/>
      <c r="T2901" s="250">
        <f t="shared" si="241"/>
        <v>0.51337592116339836</v>
      </c>
      <c r="U2901" s="250">
        <f t="shared" si="241"/>
        <v>0.49321031731843024</v>
      </c>
      <c r="V2901" s="250">
        <f t="shared" si="241"/>
        <v>0.49366844692724615</v>
      </c>
      <c r="W2901" s="250">
        <f t="shared" si="229"/>
        <v>0.49321031731843024</v>
      </c>
      <c r="X2901" s="250"/>
      <c r="Y2901" s="250"/>
      <c r="Z2901" s="250"/>
      <c r="AA2901" s="250"/>
    </row>
    <row r="2902" spans="1:27" ht="14.25" hidden="1" customHeight="1">
      <c r="A2902" s="120">
        <v>0.32</v>
      </c>
      <c r="B2902" s="120">
        <v>0.04</v>
      </c>
      <c r="C2902" s="120">
        <v>0.64</v>
      </c>
      <c r="D2902" s="250">
        <f t="shared" si="238"/>
        <v>0.31574671480304001</v>
      </c>
      <c r="E2902" s="250">
        <f t="shared" si="238"/>
        <v>0.29539059650432004</v>
      </c>
      <c r="F2902" s="250">
        <f t="shared" si="226"/>
        <v>0.29539059650432004</v>
      </c>
      <c r="G2902" s="250"/>
      <c r="H2902" s="250"/>
      <c r="I2902" s="250"/>
      <c r="J2902" s="250">
        <f t="shared" si="239"/>
        <v>0.29638815932863999</v>
      </c>
      <c r="K2902" s="250">
        <f t="shared" si="239"/>
        <v>0.27772902218432</v>
      </c>
      <c r="L2902" s="250">
        <f t="shared" si="227"/>
        <v>0.27772902218432</v>
      </c>
      <c r="M2902" s="250"/>
      <c r="N2902" s="250"/>
      <c r="O2902" s="250"/>
      <c r="P2902" s="250">
        <f t="shared" si="240"/>
        <v>0.34217375509631998</v>
      </c>
      <c r="Q2902" s="250">
        <f t="shared" si="240"/>
        <v>0.34339439066352001</v>
      </c>
      <c r="R2902" s="250">
        <f t="shared" si="228"/>
        <v>0.34217375509631998</v>
      </c>
      <c r="S2902" s="250"/>
      <c r="T2902" s="250">
        <f t="shared" si="241"/>
        <v>0.51294599792258722</v>
      </c>
      <c r="U2902" s="250">
        <f t="shared" si="241"/>
        <v>0.49341899602666561</v>
      </c>
      <c r="V2902" s="250">
        <f t="shared" si="241"/>
        <v>0.49387711120476213</v>
      </c>
      <c r="W2902" s="250">
        <f t="shared" si="229"/>
        <v>0.49341899602666561</v>
      </c>
      <c r="X2902" s="250"/>
      <c r="Y2902" s="250"/>
      <c r="Z2902" s="250"/>
      <c r="AA2902" s="250"/>
    </row>
    <row r="2903" spans="1:27" ht="14.25" hidden="1" customHeight="1">
      <c r="A2903" s="120">
        <v>0.32</v>
      </c>
      <c r="B2903" s="120">
        <v>0.05</v>
      </c>
      <c r="C2903" s="120">
        <v>0.63</v>
      </c>
      <c r="D2903" s="250">
        <f t="shared" si="238"/>
        <v>0.31539945036380002</v>
      </c>
      <c r="E2903" s="250">
        <f t="shared" si="238"/>
        <v>0.29570957792432001</v>
      </c>
      <c r="F2903" s="250">
        <f t="shared" si="226"/>
        <v>0.29570957792432001</v>
      </c>
      <c r="G2903" s="250"/>
      <c r="H2903" s="250"/>
      <c r="I2903" s="250"/>
      <c r="J2903" s="250">
        <f t="shared" si="239"/>
        <v>0.29607087914287999</v>
      </c>
      <c r="K2903" s="250">
        <f t="shared" si="239"/>
        <v>0.27804800360431997</v>
      </c>
      <c r="L2903" s="250">
        <f t="shared" si="227"/>
        <v>0.27804800360431997</v>
      </c>
      <c r="M2903" s="250"/>
      <c r="N2903" s="250"/>
      <c r="O2903" s="250"/>
      <c r="P2903" s="250">
        <f t="shared" si="240"/>
        <v>0.34217992207044001</v>
      </c>
      <c r="Q2903" s="250">
        <f t="shared" si="240"/>
        <v>0.34338822368939997</v>
      </c>
      <c r="R2903" s="250">
        <f t="shared" si="228"/>
        <v>0.34217992207044001</v>
      </c>
      <c r="S2903" s="250"/>
      <c r="T2903" s="250">
        <f t="shared" si="241"/>
        <v>0.51251607468177607</v>
      </c>
      <c r="U2903" s="250">
        <f t="shared" si="241"/>
        <v>0.49362767473490099</v>
      </c>
      <c r="V2903" s="250">
        <f t="shared" si="241"/>
        <v>0.49408577548227806</v>
      </c>
      <c r="W2903" s="250">
        <f t="shared" si="229"/>
        <v>0.49362767473490099</v>
      </c>
      <c r="X2903" s="250"/>
      <c r="Y2903" s="250"/>
      <c r="Z2903" s="250"/>
      <c r="AA2903" s="250"/>
    </row>
    <row r="2904" spans="1:27" ht="14.25" hidden="1" customHeight="1">
      <c r="A2904" s="120">
        <v>0.32</v>
      </c>
      <c r="B2904" s="120">
        <v>0.06</v>
      </c>
      <c r="C2904" s="120">
        <v>0.62</v>
      </c>
      <c r="D2904" s="250">
        <f t="shared" si="238"/>
        <v>0.31505218592455997</v>
      </c>
      <c r="E2904" s="250">
        <f t="shared" si="238"/>
        <v>0.29602855934432004</v>
      </c>
      <c r="F2904" s="250">
        <f t="shared" si="226"/>
        <v>0.29602855934432004</v>
      </c>
      <c r="G2904" s="250"/>
      <c r="H2904" s="250"/>
      <c r="I2904" s="250"/>
      <c r="J2904" s="250">
        <f t="shared" si="239"/>
        <v>0.29575359895712</v>
      </c>
      <c r="K2904" s="250">
        <f t="shared" si="239"/>
        <v>0.27836698502432</v>
      </c>
      <c r="L2904" s="250">
        <f t="shared" si="227"/>
        <v>0.27836698502432</v>
      </c>
      <c r="M2904" s="250"/>
      <c r="N2904" s="250"/>
      <c r="O2904" s="250"/>
      <c r="P2904" s="250">
        <f t="shared" si="240"/>
        <v>0.34218608904455999</v>
      </c>
      <c r="Q2904" s="250">
        <f t="shared" si="240"/>
        <v>0.34338205671527999</v>
      </c>
      <c r="R2904" s="250">
        <f t="shared" si="228"/>
        <v>0.34218608904455999</v>
      </c>
      <c r="S2904" s="250"/>
      <c r="T2904" s="250">
        <f t="shared" si="241"/>
        <v>0.51208615144096492</v>
      </c>
      <c r="U2904" s="250">
        <f t="shared" si="241"/>
        <v>0.49383635344313637</v>
      </c>
      <c r="V2904" s="250">
        <f t="shared" si="241"/>
        <v>0.49429443975979404</v>
      </c>
      <c r="W2904" s="250">
        <f t="shared" si="229"/>
        <v>0.49383635344313637</v>
      </c>
      <c r="X2904" s="250"/>
      <c r="Y2904" s="250"/>
      <c r="Z2904" s="250"/>
      <c r="AA2904" s="250"/>
    </row>
    <row r="2905" spans="1:27" ht="14.25" hidden="1" customHeight="1">
      <c r="A2905" s="120">
        <v>0.32</v>
      </c>
      <c r="B2905" s="120">
        <v>7.0000000000000007E-2</v>
      </c>
      <c r="C2905" s="120">
        <v>0.61</v>
      </c>
      <c r="D2905" s="250">
        <f t="shared" si="238"/>
        <v>0.31470492148532003</v>
      </c>
      <c r="E2905" s="250">
        <f t="shared" si="238"/>
        <v>0.29634754076432002</v>
      </c>
      <c r="F2905" s="250">
        <f t="shared" si="226"/>
        <v>0.29634754076432002</v>
      </c>
      <c r="G2905" s="250"/>
      <c r="H2905" s="250"/>
      <c r="I2905" s="250"/>
      <c r="J2905" s="250">
        <f t="shared" si="239"/>
        <v>0.29543631877136001</v>
      </c>
      <c r="K2905" s="250">
        <f t="shared" si="239"/>
        <v>0.27868596644431998</v>
      </c>
      <c r="L2905" s="250">
        <f t="shared" si="227"/>
        <v>0.27868596644431998</v>
      </c>
      <c r="M2905" s="250"/>
      <c r="N2905" s="250"/>
      <c r="O2905" s="250"/>
      <c r="P2905" s="250">
        <f t="shared" si="240"/>
        <v>0.34219225601867997</v>
      </c>
      <c r="Q2905" s="250">
        <f t="shared" si="240"/>
        <v>0.34337588974115996</v>
      </c>
      <c r="R2905" s="250">
        <f t="shared" si="228"/>
        <v>0.34219225601867997</v>
      </c>
      <c r="S2905" s="250"/>
      <c r="T2905" s="250">
        <f t="shared" si="241"/>
        <v>0.51165622820015377</v>
      </c>
      <c r="U2905" s="250">
        <f t="shared" si="241"/>
        <v>0.49404503215137185</v>
      </c>
      <c r="V2905" s="250">
        <f t="shared" si="241"/>
        <v>0.49450310403731002</v>
      </c>
      <c r="W2905" s="250">
        <f t="shared" si="229"/>
        <v>0.49404503215137185</v>
      </c>
      <c r="X2905" s="250"/>
      <c r="Y2905" s="250"/>
      <c r="Z2905" s="250"/>
      <c r="AA2905" s="250"/>
    </row>
    <row r="2906" spans="1:27" ht="14.25" hidden="1" customHeight="1">
      <c r="A2906" s="120">
        <v>0.32</v>
      </c>
      <c r="B2906" s="120">
        <v>0.08</v>
      </c>
      <c r="C2906" s="120">
        <v>0.6</v>
      </c>
      <c r="D2906" s="250">
        <f t="shared" si="238"/>
        <v>0.31435765704607999</v>
      </c>
      <c r="E2906" s="250">
        <f t="shared" si="238"/>
        <v>0.29666652218431999</v>
      </c>
      <c r="F2906" s="250">
        <f t="shared" si="226"/>
        <v>0.29666652218431999</v>
      </c>
      <c r="G2906" s="250"/>
      <c r="H2906" s="250"/>
      <c r="I2906" s="250"/>
      <c r="J2906" s="250">
        <f t="shared" si="239"/>
        <v>0.29511903858560001</v>
      </c>
      <c r="K2906" s="250">
        <f t="shared" si="239"/>
        <v>0.27900494786432001</v>
      </c>
      <c r="L2906" s="250">
        <f t="shared" si="227"/>
        <v>0.27900494786432001</v>
      </c>
      <c r="M2906" s="250"/>
      <c r="N2906" s="250"/>
      <c r="O2906" s="250"/>
      <c r="P2906" s="250">
        <f t="shared" si="240"/>
        <v>0.34219842299279996</v>
      </c>
      <c r="Q2906" s="250">
        <f t="shared" si="240"/>
        <v>0.34336972276704003</v>
      </c>
      <c r="R2906" s="250">
        <f t="shared" si="228"/>
        <v>0.34219842299279996</v>
      </c>
      <c r="S2906" s="250"/>
      <c r="T2906" s="250">
        <f t="shared" si="241"/>
        <v>0.51122630495934251</v>
      </c>
      <c r="U2906" s="250">
        <f t="shared" si="241"/>
        <v>0.49425371085960723</v>
      </c>
      <c r="V2906" s="250">
        <f t="shared" si="241"/>
        <v>0.49471176831482594</v>
      </c>
      <c r="W2906" s="250">
        <f t="shared" si="229"/>
        <v>0.49425371085960723</v>
      </c>
      <c r="X2906" s="250"/>
      <c r="Y2906" s="250"/>
      <c r="Z2906" s="250"/>
      <c r="AA2906" s="250"/>
    </row>
    <row r="2907" spans="1:27" ht="14.25" hidden="1" customHeight="1">
      <c r="A2907" s="120">
        <v>0.32</v>
      </c>
      <c r="B2907" s="120">
        <v>0.09</v>
      </c>
      <c r="C2907" s="120">
        <v>0.59</v>
      </c>
      <c r="D2907" s="250">
        <f t="shared" si="238"/>
        <v>0.31401039260683999</v>
      </c>
      <c r="E2907" s="250">
        <f t="shared" si="238"/>
        <v>0.29698550360431997</v>
      </c>
      <c r="F2907" s="250">
        <f t="shared" si="226"/>
        <v>0.29698550360431997</v>
      </c>
      <c r="G2907" s="250"/>
      <c r="H2907" s="250"/>
      <c r="I2907" s="250"/>
      <c r="J2907" s="250">
        <f t="shared" si="239"/>
        <v>0.29480175839983996</v>
      </c>
      <c r="K2907" s="250">
        <f t="shared" si="239"/>
        <v>0.27932392928431998</v>
      </c>
      <c r="L2907" s="250">
        <f t="shared" si="227"/>
        <v>0.27932392928431998</v>
      </c>
      <c r="M2907" s="250"/>
      <c r="N2907" s="250"/>
      <c r="O2907" s="250"/>
      <c r="P2907" s="250">
        <f t="shared" si="240"/>
        <v>0.34220458996691994</v>
      </c>
      <c r="Q2907" s="250">
        <f t="shared" si="240"/>
        <v>0.34336355579291999</v>
      </c>
      <c r="R2907" s="250">
        <f t="shared" si="228"/>
        <v>0.34220458996691994</v>
      </c>
      <c r="S2907" s="250"/>
      <c r="T2907" s="250">
        <f t="shared" si="241"/>
        <v>0.51079638171853126</v>
      </c>
      <c r="U2907" s="250">
        <f t="shared" si="241"/>
        <v>0.49446238956784261</v>
      </c>
      <c r="V2907" s="250">
        <f t="shared" si="241"/>
        <v>0.49492043259234192</v>
      </c>
      <c r="W2907" s="250">
        <f t="shared" si="229"/>
        <v>0.49446238956784261</v>
      </c>
      <c r="X2907" s="250"/>
      <c r="Y2907" s="250"/>
      <c r="Z2907" s="250"/>
      <c r="AA2907" s="250"/>
    </row>
    <row r="2908" spans="1:27" ht="14.25" hidden="1" customHeight="1">
      <c r="A2908" s="120">
        <v>0.32</v>
      </c>
      <c r="B2908" s="120">
        <v>0.1</v>
      </c>
      <c r="C2908" s="120">
        <v>0.57999999999999996</v>
      </c>
      <c r="D2908" s="250">
        <f t="shared" si="238"/>
        <v>0.3136631281676</v>
      </c>
      <c r="E2908" s="250">
        <f t="shared" si="238"/>
        <v>0.29730448502432</v>
      </c>
      <c r="F2908" s="250">
        <f t="shared" si="226"/>
        <v>0.29730448502432</v>
      </c>
      <c r="G2908" s="250"/>
      <c r="H2908" s="250"/>
      <c r="I2908" s="250"/>
      <c r="J2908" s="250">
        <f t="shared" si="239"/>
        <v>0.29448447821407997</v>
      </c>
      <c r="K2908" s="250">
        <f t="shared" si="239"/>
        <v>0.27964291070432001</v>
      </c>
      <c r="L2908" s="250">
        <f t="shared" si="227"/>
        <v>0.27964291070432001</v>
      </c>
      <c r="M2908" s="250"/>
      <c r="N2908" s="250"/>
      <c r="O2908" s="250"/>
      <c r="P2908" s="250">
        <f t="shared" si="240"/>
        <v>0.34221075694103997</v>
      </c>
      <c r="Q2908" s="250">
        <f t="shared" si="240"/>
        <v>0.34335738881879996</v>
      </c>
      <c r="R2908" s="250">
        <f t="shared" si="228"/>
        <v>0.34221075694103997</v>
      </c>
      <c r="S2908" s="250"/>
      <c r="T2908" s="250">
        <f t="shared" si="241"/>
        <v>0.51036645847772022</v>
      </c>
      <c r="U2908" s="250">
        <f t="shared" si="241"/>
        <v>0.49467106827607799</v>
      </c>
      <c r="V2908" s="250">
        <f t="shared" si="241"/>
        <v>0.49512909686985784</v>
      </c>
      <c r="W2908" s="250">
        <f t="shared" si="229"/>
        <v>0.49467106827607799</v>
      </c>
      <c r="X2908" s="250"/>
      <c r="Y2908" s="250"/>
      <c r="Z2908" s="250"/>
      <c r="AA2908" s="250"/>
    </row>
    <row r="2909" spans="1:27" ht="14.25" hidden="1" customHeight="1">
      <c r="A2909" s="120">
        <v>0.32</v>
      </c>
      <c r="B2909" s="120">
        <v>0.11</v>
      </c>
      <c r="C2909" s="120">
        <v>0.56999999999999995</v>
      </c>
      <c r="D2909" s="250">
        <f t="shared" si="238"/>
        <v>0.31331586372835996</v>
      </c>
      <c r="E2909" s="250">
        <f t="shared" si="238"/>
        <v>0.29762346644432003</v>
      </c>
      <c r="F2909" s="250">
        <f t="shared" si="226"/>
        <v>0.29762346644432003</v>
      </c>
      <c r="G2909" s="250"/>
      <c r="H2909" s="250"/>
      <c r="I2909" s="250"/>
      <c r="J2909" s="250">
        <f t="shared" si="239"/>
        <v>0.29416719802831998</v>
      </c>
      <c r="K2909" s="250">
        <f t="shared" si="239"/>
        <v>0.27996189212431999</v>
      </c>
      <c r="L2909" s="250">
        <f t="shared" si="227"/>
        <v>0.27996189212431999</v>
      </c>
      <c r="M2909" s="250"/>
      <c r="N2909" s="250"/>
      <c r="O2909" s="250"/>
      <c r="P2909" s="250">
        <f t="shared" si="240"/>
        <v>0.34221692391515995</v>
      </c>
      <c r="Q2909" s="250">
        <f t="shared" si="240"/>
        <v>0.34335122184467992</v>
      </c>
      <c r="R2909" s="250">
        <f t="shared" si="228"/>
        <v>0.34221692391515995</v>
      </c>
      <c r="S2909" s="250"/>
      <c r="T2909" s="250">
        <f t="shared" si="241"/>
        <v>0.50993653523690896</v>
      </c>
      <c r="U2909" s="250">
        <f t="shared" si="241"/>
        <v>0.49487974698431336</v>
      </c>
      <c r="V2909" s="250">
        <f t="shared" si="241"/>
        <v>0.49533776114737382</v>
      </c>
      <c r="W2909" s="250">
        <f t="shared" si="229"/>
        <v>0.49487974698431336</v>
      </c>
      <c r="X2909" s="250"/>
      <c r="Y2909" s="250"/>
      <c r="Z2909" s="250"/>
      <c r="AA2909" s="250"/>
    </row>
    <row r="2910" spans="1:27" ht="14.25" hidden="1" customHeight="1">
      <c r="A2910" s="120">
        <v>0.32</v>
      </c>
      <c r="B2910" s="120">
        <v>0.12</v>
      </c>
      <c r="C2910" s="120">
        <v>0.56000000000000005</v>
      </c>
      <c r="D2910" s="250">
        <f t="shared" si="238"/>
        <v>0.31296859928912002</v>
      </c>
      <c r="E2910" s="250">
        <f t="shared" si="238"/>
        <v>0.29794244786432</v>
      </c>
      <c r="F2910" s="250">
        <f t="shared" si="226"/>
        <v>0.29794244786432</v>
      </c>
      <c r="G2910" s="250"/>
      <c r="H2910" s="250"/>
      <c r="I2910" s="250"/>
      <c r="J2910" s="250">
        <f t="shared" si="239"/>
        <v>0.29384991784255998</v>
      </c>
      <c r="K2910" s="250">
        <f t="shared" si="239"/>
        <v>0.28028087354432002</v>
      </c>
      <c r="L2910" s="250">
        <f t="shared" si="227"/>
        <v>0.28028087354432002</v>
      </c>
      <c r="M2910" s="250"/>
      <c r="N2910" s="250"/>
      <c r="O2910" s="250"/>
      <c r="P2910" s="250">
        <f t="shared" si="240"/>
        <v>0.34222309088927999</v>
      </c>
      <c r="Q2910" s="250">
        <f t="shared" si="240"/>
        <v>0.34334505487056</v>
      </c>
      <c r="R2910" s="250">
        <f t="shared" si="228"/>
        <v>0.34222309088927999</v>
      </c>
      <c r="S2910" s="250"/>
      <c r="T2910" s="250">
        <f t="shared" si="241"/>
        <v>0.50950661199609792</v>
      </c>
      <c r="U2910" s="250">
        <f t="shared" si="241"/>
        <v>0.49508842569254885</v>
      </c>
      <c r="V2910" s="250">
        <f t="shared" si="241"/>
        <v>0.4955464254248898</v>
      </c>
      <c r="W2910" s="250">
        <f t="shared" si="229"/>
        <v>0.49508842569254885</v>
      </c>
      <c r="X2910" s="250"/>
      <c r="Y2910" s="250"/>
      <c r="Z2910" s="250"/>
      <c r="AA2910" s="250"/>
    </row>
    <row r="2911" spans="1:27" ht="14.25" hidden="1" customHeight="1">
      <c r="A2911" s="120">
        <v>0.32</v>
      </c>
      <c r="B2911" s="120">
        <v>0.13</v>
      </c>
      <c r="C2911" s="120">
        <v>0.55000000000000004</v>
      </c>
      <c r="D2911" s="250">
        <f t="shared" si="238"/>
        <v>0.31262133484988003</v>
      </c>
      <c r="E2911" s="250">
        <f t="shared" si="238"/>
        <v>0.29826142928432003</v>
      </c>
      <c r="F2911" s="250">
        <f t="shared" si="226"/>
        <v>0.29826142928432003</v>
      </c>
      <c r="G2911" s="250"/>
      <c r="H2911" s="250"/>
      <c r="I2911" s="250"/>
      <c r="J2911" s="250">
        <f t="shared" si="239"/>
        <v>0.29353263765680004</v>
      </c>
      <c r="K2911" s="250">
        <f t="shared" si="239"/>
        <v>0.28059985496431999</v>
      </c>
      <c r="L2911" s="250">
        <f t="shared" si="227"/>
        <v>0.28059985496431999</v>
      </c>
      <c r="M2911" s="250"/>
      <c r="N2911" s="250"/>
      <c r="O2911" s="250"/>
      <c r="P2911" s="250">
        <f t="shared" si="240"/>
        <v>0.34222925786339997</v>
      </c>
      <c r="Q2911" s="250">
        <f t="shared" si="240"/>
        <v>0.34333888789643996</v>
      </c>
      <c r="R2911" s="250">
        <f t="shared" si="228"/>
        <v>0.34222925786339997</v>
      </c>
      <c r="S2911" s="250"/>
      <c r="T2911" s="250">
        <f t="shared" si="241"/>
        <v>0.50907668875528667</v>
      </c>
      <c r="U2911" s="250">
        <f t="shared" si="241"/>
        <v>0.49529710440078423</v>
      </c>
      <c r="V2911" s="250">
        <f t="shared" si="241"/>
        <v>0.49575508970240578</v>
      </c>
      <c r="W2911" s="250">
        <f t="shared" si="229"/>
        <v>0.49529710440078423</v>
      </c>
      <c r="X2911" s="250"/>
      <c r="Y2911" s="250"/>
      <c r="Z2911" s="250"/>
      <c r="AA2911" s="250"/>
    </row>
    <row r="2912" spans="1:27" ht="14.25" hidden="1" customHeight="1">
      <c r="A2912" s="120">
        <v>0.32</v>
      </c>
      <c r="B2912" s="120">
        <v>0.14000000000000001</v>
      </c>
      <c r="C2912" s="120">
        <v>0.54</v>
      </c>
      <c r="D2912" s="250">
        <f t="shared" si="238"/>
        <v>0.31227407041064004</v>
      </c>
      <c r="E2912" s="250">
        <f t="shared" si="238"/>
        <v>0.29858041070432007</v>
      </c>
      <c r="F2912" s="250">
        <f t="shared" si="226"/>
        <v>0.29858041070432007</v>
      </c>
      <c r="G2912" s="250"/>
      <c r="H2912" s="250"/>
      <c r="I2912" s="250"/>
      <c r="J2912" s="250">
        <f t="shared" si="239"/>
        <v>0.29321535747103999</v>
      </c>
      <c r="K2912" s="250">
        <f t="shared" si="239"/>
        <v>0.28091883638432003</v>
      </c>
      <c r="L2912" s="250">
        <f t="shared" si="227"/>
        <v>0.28091883638432003</v>
      </c>
      <c r="M2912" s="250"/>
      <c r="N2912" s="250"/>
      <c r="O2912" s="250"/>
      <c r="P2912" s="250">
        <f t="shared" si="240"/>
        <v>0.34223542483752001</v>
      </c>
      <c r="Q2912" s="250">
        <f t="shared" si="240"/>
        <v>0.34333272092232003</v>
      </c>
      <c r="R2912" s="250">
        <f t="shared" si="228"/>
        <v>0.34223542483752001</v>
      </c>
      <c r="S2912" s="250"/>
      <c r="T2912" s="250">
        <f t="shared" si="241"/>
        <v>0.50864676551447552</v>
      </c>
      <c r="U2912" s="250">
        <f t="shared" si="241"/>
        <v>0.4955057831090196</v>
      </c>
      <c r="V2912" s="250">
        <f t="shared" si="241"/>
        <v>0.49596375397992176</v>
      </c>
      <c r="W2912" s="250">
        <f t="shared" si="229"/>
        <v>0.4955057831090196</v>
      </c>
      <c r="X2912" s="250"/>
      <c r="Y2912" s="250"/>
      <c r="Z2912" s="250"/>
      <c r="AA2912" s="250"/>
    </row>
    <row r="2913" spans="1:27" ht="14.25" hidden="1" customHeight="1">
      <c r="A2913" s="120">
        <v>0.32</v>
      </c>
      <c r="B2913" s="120">
        <v>0.15</v>
      </c>
      <c r="C2913" s="120">
        <v>0.53</v>
      </c>
      <c r="D2913" s="250">
        <f t="shared" si="238"/>
        <v>0.31192680597139999</v>
      </c>
      <c r="E2913" s="250">
        <f t="shared" si="238"/>
        <v>0.29889939212432004</v>
      </c>
      <c r="F2913" s="250">
        <f t="shared" si="226"/>
        <v>0.29889939212432004</v>
      </c>
      <c r="G2913" s="250"/>
      <c r="H2913" s="250"/>
      <c r="I2913" s="250"/>
      <c r="J2913" s="250">
        <f t="shared" si="239"/>
        <v>0.29289807728528</v>
      </c>
      <c r="K2913" s="250">
        <f t="shared" si="239"/>
        <v>0.28123781780432</v>
      </c>
      <c r="L2913" s="250">
        <f t="shared" si="227"/>
        <v>0.28123781780432</v>
      </c>
      <c r="M2913" s="250"/>
      <c r="N2913" s="250"/>
      <c r="O2913" s="250"/>
      <c r="P2913" s="250">
        <f t="shared" si="240"/>
        <v>0.34224159181163993</v>
      </c>
      <c r="Q2913" s="250">
        <f t="shared" si="240"/>
        <v>0.3433265539482</v>
      </c>
      <c r="R2913" s="250">
        <f t="shared" si="228"/>
        <v>0.34224159181163993</v>
      </c>
      <c r="S2913" s="250"/>
      <c r="T2913" s="250">
        <f t="shared" si="241"/>
        <v>0.50821684227366437</v>
      </c>
      <c r="U2913" s="250">
        <f t="shared" si="241"/>
        <v>0.49571446181725498</v>
      </c>
      <c r="V2913" s="250">
        <f t="shared" si="241"/>
        <v>0.49617241825743769</v>
      </c>
      <c r="W2913" s="250">
        <f t="shared" si="229"/>
        <v>0.49571446181725498</v>
      </c>
      <c r="X2913" s="250"/>
      <c r="Y2913" s="250"/>
      <c r="Z2913" s="250"/>
      <c r="AA2913" s="250"/>
    </row>
    <row r="2914" spans="1:27" ht="14.25" hidden="1" customHeight="1">
      <c r="A2914" s="120">
        <v>0.32</v>
      </c>
      <c r="B2914" s="120">
        <v>0.16</v>
      </c>
      <c r="C2914" s="120">
        <v>0.52</v>
      </c>
      <c r="D2914" s="250">
        <f t="shared" ref="D2914:E2977" si="242">$A2914*B$157+$B2914*B$158+$C2914*B$159</f>
        <v>0.31157954153216</v>
      </c>
      <c r="E2914" s="250">
        <f t="shared" si="242"/>
        <v>0.29921837354432002</v>
      </c>
      <c r="F2914" s="250">
        <f t="shared" si="226"/>
        <v>0.29921837354432002</v>
      </c>
      <c r="G2914" s="250"/>
      <c r="H2914" s="250"/>
      <c r="I2914" s="250"/>
      <c r="J2914" s="250">
        <f t="shared" ref="J2914:K2977" si="243">$A2914*H$157+$B2914*H$158+$C2914*H$159</f>
        <v>0.29258079709952001</v>
      </c>
      <c r="K2914" s="250">
        <f t="shared" si="243"/>
        <v>0.28155679922432003</v>
      </c>
      <c r="L2914" s="250">
        <f t="shared" si="227"/>
        <v>0.28155679922432003</v>
      </c>
      <c r="M2914" s="250"/>
      <c r="N2914" s="250"/>
      <c r="O2914" s="250"/>
      <c r="P2914" s="250">
        <f t="shared" ref="P2914:Q2977" si="244">$A2914*N$157+$B2914*N$158+$C2914*N$159</f>
        <v>0.34224775878575997</v>
      </c>
      <c r="Q2914" s="250">
        <f t="shared" si="244"/>
        <v>0.34332038697408002</v>
      </c>
      <c r="R2914" s="250">
        <f t="shared" si="228"/>
        <v>0.34224775878575997</v>
      </c>
      <c r="S2914" s="250"/>
      <c r="T2914" s="250">
        <f t="shared" ref="T2914:V2977" si="245">$A2914*I$3+$B2914*I$4+$C2914*I$5</f>
        <v>0.50778691903285322</v>
      </c>
      <c r="U2914" s="250">
        <f t="shared" si="245"/>
        <v>0.49592314052549047</v>
      </c>
      <c r="V2914" s="250">
        <f t="shared" si="245"/>
        <v>0.49638108253495367</v>
      </c>
      <c r="W2914" s="250">
        <f t="shared" si="229"/>
        <v>0.49592314052549047</v>
      </c>
      <c r="X2914" s="250"/>
      <c r="Y2914" s="250"/>
      <c r="Z2914" s="250"/>
      <c r="AA2914" s="250"/>
    </row>
    <row r="2915" spans="1:27" ht="14.25" hidden="1" customHeight="1">
      <c r="A2915" s="120">
        <v>0.32</v>
      </c>
      <c r="B2915" s="120">
        <v>0.17</v>
      </c>
      <c r="C2915" s="120">
        <v>0.51</v>
      </c>
      <c r="D2915" s="250">
        <f t="shared" si="242"/>
        <v>0.31123227709292001</v>
      </c>
      <c r="E2915" s="250">
        <f t="shared" si="242"/>
        <v>0.29953735496431999</v>
      </c>
      <c r="F2915" s="250">
        <f t="shared" si="226"/>
        <v>0.29953735496431999</v>
      </c>
      <c r="G2915" s="250"/>
      <c r="H2915" s="250"/>
      <c r="I2915" s="250"/>
      <c r="J2915" s="250">
        <f t="shared" si="243"/>
        <v>0.29226351691375996</v>
      </c>
      <c r="K2915" s="250">
        <f t="shared" si="243"/>
        <v>0.28187578064432001</v>
      </c>
      <c r="L2915" s="250">
        <f t="shared" si="227"/>
        <v>0.28187578064432001</v>
      </c>
      <c r="M2915" s="250"/>
      <c r="N2915" s="250"/>
      <c r="O2915" s="250"/>
      <c r="P2915" s="250">
        <f t="shared" si="244"/>
        <v>0.34225392575988001</v>
      </c>
      <c r="Q2915" s="250">
        <f t="shared" si="244"/>
        <v>0.34331421999996004</v>
      </c>
      <c r="R2915" s="250">
        <f t="shared" si="228"/>
        <v>0.34225392575988001</v>
      </c>
      <c r="S2915" s="250"/>
      <c r="T2915" s="250">
        <f t="shared" si="245"/>
        <v>0.50735699579204208</v>
      </c>
      <c r="U2915" s="250">
        <f t="shared" si="245"/>
        <v>0.49613181923372585</v>
      </c>
      <c r="V2915" s="250">
        <f t="shared" si="245"/>
        <v>0.49658974681246959</v>
      </c>
      <c r="W2915" s="250">
        <f t="shared" si="229"/>
        <v>0.49613181923372585</v>
      </c>
      <c r="X2915" s="250"/>
      <c r="Y2915" s="250"/>
      <c r="Z2915" s="250"/>
      <c r="AA2915" s="250"/>
    </row>
    <row r="2916" spans="1:27" ht="14.25" hidden="1" customHeight="1">
      <c r="A2916" s="120">
        <v>0.32</v>
      </c>
      <c r="B2916" s="120">
        <v>0.18</v>
      </c>
      <c r="C2916" s="120">
        <v>0.5</v>
      </c>
      <c r="D2916" s="250">
        <f t="shared" si="242"/>
        <v>0.31088501265368002</v>
      </c>
      <c r="E2916" s="250">
        <f t="shared" si="242"/>
        <v>0.29985633638432002</v>
      </c>
      <c r="F2916" s="250">
        <f t="shared" si="226"/>
        <v>0.29985633638432002</v>
      </c>
      <c r="G2916" s="250"/>
      <c r="H2916" s="250"/>
      <c r="I2916" s="250"/>
      <c r="J2916" s="250">
        <f t="shared" si="243"/>
        <v>0.29194623672800002</v>
      </c>
      <c r="K2916" s="250">
        <f t="shared" si="243"/>
        <v>0.28219476206431998</v>
      </c>
      <c r="L2916" s="250">
        <f t="shared" si="227"/>
        <v>0.28219476206431998</v>
      </c>
      <c r="M2916" s="250"/>
      <c r="N2916" s="250"/>
      <c r="O2916" s="250"/>
      <c r="P2916" s="250">
        <f t="shared" si="244"/>
        <v>0.34226009273399993</v>
      </c>
      <c r="Q2916" s="250">
        <f t="shared" si="244"/>
        <v>0.34330805302584</v>
      </c>
      <c r="R2916" s="250">
        <f t="shared" si="228"/>
        <v>0.34226009273399993</v>
      </c>
      <c r="S2916" s="250"/>
      <c r="T2916" s="250">
        <f t="shared" si="245"/>
        <v>0.50692707255123082</v>
      </c>
      <c r="U2916" s="250">
        <f t="shared" si="245"/>
        <v>0.49634049794196122</v>
      </c>
      <c r="V2916" s="250">
        <f t="shared" si="245"/>
        <v>0.49679841108998557</v>
      </c>
      <c r="W2916" s="250">
        <f t="shared" si="229"/>
        <v>0.49634049794196122</v>
      </c>
      <c r="X2916" s="250"/>
      <c r="Y2916" s="250"/>
      <c r="Z2916" s="250"/>
      <c r="AA2916" s="250"/>
    </row>
    <row r="2917" spans="1:27" ht="14.25" hidden="1" customHeight="1">
      <c r="A2917" s="120">
        <v>0.32</v>
      </c>
      <c r="B2917" s="120">
        <v>0.19</v>
      </c>
      <c r="C2917" s="120">
        <v>0.49</v>
      </c>
      <c r="D2917" s="250">
        <f t="shared" si="242"/>
        <v>0.31053774821444002</v>
      </c>
      <c r="E2917" s="250">
        <f t="shared" si="242"/>
        <v>0.30017531780432005</v>
      </c>
      <c r="F2917" s="250">
        <f t="shared" si="226"/>
        <v>0.30017531780432005</v>
      </c>
      <c r="G2917" s="250"/>
      <c r="H2917" s="250"/>
      <c r="I2917" s="250"/>
      <c r="J2917" s="250">
        <f t="shared" si="243"/>
        <v>0.29162895654223997</v>
      </c>
      <c r="K2917" s="250">
        <f t="shared" si="243"/>
        <v>0.28251374348432001</v>
      </c>
      <c r="L2917" s="250">
        <f t="shared" si="227"/>
        <v>0.28251374348432001</v>
      </c>
      <c r="M2917" s="250"/>
      <c r="N2917" s="250"/>
      <c r="O2917" s="250"/>
      <c r="P2917" s="250">
        <f t="shared" si="244"/>
        <v>0.34226625970811997</v>
      </c>
      <c r="Q2917" s="250">
        <f t="shared" si="244"/>
        <v>0.34330188605171996</v>
      </c>
      <c r="R2917" s="250">
        <f t="shared" si="228"/>
        <v>0.34226625970811997</v>
      </c>
      <c r="S2917" s="250"/>
      <c r="T2917" s="250">
        <f t="shared" si="245"/>
        <v>0.50649714931041967</v>
      </c>
      <c r="U2917" s="250">
        <f t="shared" si="245"/>
        <v>0.4965491766501966</v>
      </c>
      <c r="V2917" s="250">
        <f t="shared" si="245"/>
        <v>0.49700707536750155</v>
      </c>
      <c r="W2917" s="250">
        <f t="shared" si="229"/>
        <v>0.4965491766501966</v>
      </c>
      <c r="X2917" s="250"/>
      <c r="Y2917" s="250"/>
      <c r="Z2917" s="250"/>
      <c r="AA2917" s="250"/>
    </row>
    <row r="2918" spans="1:27" ht="14.25" hidden="1" customHeight="1">
      <c r="A2918" s="120">
        <v>0.32</v>
      </c>
      <c r="B2918" s="120">
        <v>0.2</v>
      </c>
      <c r="C2918" s="120">
        <v>0.48</v>
      </c>
      <c r="D2918" s="250">
        <f t="shared" si="242"/>
        <v>0.31019048377519998</v>
      </c>
      <c r="E2918" s="250">
        <f t="shared" si="242"/>
        <v>0.30049429922432003</v>
      </c>
      <c r="F2918" s="250">
        <f t="shared" si="226"/>
        <v>0.30049429922432003</v>
      </c>
      <c r="G2918" s="250"/>
      <c r="H2918" s="250"/>
      <c r="I2918" s="250"/>
      <c r="J2918" s="250">
        <f t="shared" si="243"/>
        <v>0.29131167635648003</v>
      </c>
      <c r="K2918" s="250">
        <f t="shared" si="243"/>
        <v>0.28283272490431999</v>
      </c>
      <c r="L2918" s="250">
        <f t="shared" si="227"/>
        <v>0.28283272490431999</v>
      </c>
      <c r="M2918" s="250"/>
      <c r="N2918" s="250"/>
      <c r="O2918" s="250"/>
      <c r="P2918" s="250">
        <f t="shared" si="244"/>
        <v>0.34227242668224001</v>
      </c>
      <c r="Q2918" s="250">
        <f t="shared" si="244"/>
        <v>0.34329571907759998</v>
      </c>
      <c r="R2918" s="250">
        <f t="shared" si="228"/>
        <v>0.34227242668224001</v>
      </c>
      <c r="S2918" s="250"/>
      <c r="T2918" s="250">
        <f t="shared" si="245"/>
        <v>0.50606722606960852</v>
      </c>
      <c r="U2918" s="250">
        <f t="shared" si="245"/>
        <v>0.49675785535843198</v>
      </c>
      <c r="V2918" s="250">
        <f t="shared" si="245"/>
        <v>0.49721573964501753</v>
      </c>
      <c r="W2918" s="250">
        <f t="shared" si="229"/>
        <v>0.49675785535843198</v>
      </c>
      <c r="X2918" s="250"/>
      <c r="Y2918" s="250"/>
      <c r="Z2918" s="250"/>
      <c r="AA2918" s="250"/>
    </row>
    <row r="2919" spans="1:27" ht="14.25" hidden="1" customHeight="1">
      <c r="A2919" s="120">
        <v>0.32</v>
      </c>
      <c r="B2919" s="120">
        <v>0.21</v>
      </c>
      <c r="C2919" s="120">
        <v>0.47</v>
      </c>
      <c r="D2919" s="250">
        <f t="shared" si="242"/>
        <v>0.30984321933595999</v>
      </c>
      <c r="E2919" s="250">
        <f t="shared" si="242"/>
        <v>0.30081328064432</v>
      </c>
      <c r="F2919" s="250">
        <f t="shared" si="226"/>
        <v>0.30081328064432</v>
      </c>
      <c r="G2919" s="250"/>
      <c r="H2919" s="250"/>
      <c r="I2919" s="250"/>
      <c r="J2919" s="250">
        <f t="shared" si="243"/>
        <v>0.29099439617071998</v>
      </c>
      <c r="K2919" s="250">
        <f t="shared" si="243"/>
        <v>0.28315170632432002</v>
      </c>
      <c r="L2919" s="250">
        <f t="shared" si="227"/>
        <v>0.28315170632432002</v>
      </c>
      <c r="M2919" s="250"/>
      <c r="N2919" s="250"/>
      <c r="O2919" s="250"/>
      <c r="P2919" s="250">
        <f t="shared" si="244"/>
        <v>0.34227859365635999</v>
      </c>
      <c r="Q2919" s="250">
        <f t="shared" si="244"/>
        <v>0.34328955210348</v>
      </c>
      <c r="R2919" s="250">
        <f t="shared" si="228"/>
        <v>0.34227859365635999</v>
      </c>
      <c r="S2919" s="250"/>
      <c r="T2919" s="250">
        <f t="shared" si="245"/>
        <v>0.50563730282879726</v>
      </c>
      <c r="U2919" s="250">
        <f t="shared" si="245"/>
        <v>0.49696653406666741</v>
      </c>
      <c r="V2919" s="250">
        <f t="shared" si="245"/>
        <v>0.4974244039225334</v>
      </c>
      <c r="W2919" s="250">
        <f t="shared" si="229"/>
        <v>0.49696653406666741</v>
      </c>
      <c r="X2919" s="250"/>
      <c r="Y2919" s="250"/>
      <c r="Z2919" s="250"/>
      <c r="AA2919" s="250"/>
    </row>
    <row r="2920" spans="1:27" ht="14.25" hidden="1" customHeight="1">
      <c r="A2920" s="120">
        <v>0.32</v>
      </c>
      <c r="B2920" s="120">
        <v>0.22</v>
      </c>
      <c r="C2920" s="120">
        <v>0.46</v>
      </c>
      <c r="D2920" s="250">
        <f t="shared" si="242"/>
        <v>0.30949595489671999</v>
      </c>
      <c r="E2920" s="250">
        <f t="shared" si="242"/>
        <v>0.30113226206431998</v>
      </c>
      <c r="F2920" s="250">
        <f t="shared" si="226"/>
        <v>0.30113226206431998</v>
      </c>
      <c r="G2920" s="250"/>
      <c r="H2920" s="250"/>
      <c r="I2920" s="250"/>
      <c r="J2920" s="250">
        <f t="shared" si="243"/>
        <v>0.29067711598495999</v>
      </c>
      <c r="K2920" s="250">
        <f t="shared" si="243"/>
        <v>0.28347068774431999</v>
      </c>
      <c r="L2920" s="250">
        <f t="shared" si="227"/>
        <v>0.28347068774431999</v>
      </c>
      <c r="M2920" s="250"/>
      <c r="N2920" s="250"/>
      <c r="O2920" s="250"/>
      <c r="P2920" s="250">
        <f t="shared" si="244"/>
        <v>0.34228476063047997</v>
      </c>
      <c r="Q2920" s="250">
        <f t="shared" si="244"/>
        <v>0.34328338512936002</v>
      </c>
      <c r="R2920" s="250">
        <f t="shared" si="228"/>
        <v>0.34228476063047997</v>
      </c>
      <c r="S2920" s="250"/>
      <c r="T2920" s="250">
        <f t="shared" si="245"/>
        <v>0.50520737958798612</v>
      </c>
      <c r="U2920" s="250">
        <f t="shared" si="245"/>
        <v>0.49717521277490284</v>
      </c>
      <c r="V2920" s="250">
        <f t="shared" si="245"/>
        <v>0.49763306820004938</v>
      </c>
      <c r="W2920" s="250">
        <f t="shared" si="229"/>
        <v>0.49717521277490284</v>
      </c>
      <c r="X2920" s="250"/>
      <c r="Y2920" s="250"/>
      <c r="Z2920" s="250"/>
      <c r="AA2920" s="250"/>
    </row>
    <row r="2921" spans="1:27" ht="14.25" hidden="1" customHeight="1">
      <c r="A2921" s="120">
        <v>0.32</v>
      </c>
      <c r="B2921" s="120">
        <v>0.23</v>
      </c>
      <c r="C2921" s="120">
        <v>0.45</v>
      </c>
      <c r="D2921" s="250">
        <f t="shared" si="242"/>
        <v>0.30914869045748006</v>
      </c>
      <c r="E2921" s="250">
        <f t="shared" si="242"/>
        <v>0.30145124348432006</v>
      </c>
      <c r="F2921" s="250">
        <f t="shared" si="226"/>
        <v>0.30145124348432006</v>
      </c>
      <c r="G2921" s="250"/>
      <c r="H2921" s="250"/>
      <c r="I2921" s="250"/>
      <c r="J2921" s="250">
        <f t="shared" si="243"/>
        <v>0.29035983579919999</v>
      </c>
      <c r="K2921" s="250">
        <f t="shared" si="243"/>
        <v>0.28378966916432002</v>
      </c>
      <c r="L2921" s="250">
        <f t="shared" si="227"/>
        <v>0.28378966916432002</v>
      </c>
      <c r="M2921" s="250"/>
      <c r="N2921" s="250"/>
      <c r="O2921" s="250"/>
      <c r="P2921" s="250">
        <f t="shared" si="244"/>
        <v>0.3422909276046</v>
      </c>
      <c r="Q2921" s="250">
        <f t="shared" si="244"/>
        <v>0.34327721815523998</v>
      </c>
      <c r="R2921" s="250">
        <f t="shared" si="228"/>
        <v>0.3422909276046</v>
      </c>
      <c r="S2921" s="250"/>
      <c r="T2921" s="250">
        <f t="shared" si="245"/>
        <v>0.50477745634717497</v>
      </c>
      <c r="U2921" s="250">
        <f t="shared" si="245"/>
        <v>0.49738389148313822</v>
      </c>
      <c r="V2921" s="250">
        <f t="shared" si="245"/>
        <v>0.49784173247756536</v>
      </c>
      <c r="W2921" s="250">
        <f t="shared" si="229"/>
        <v>0.49738389148313822</v>
      </c>
      <c r="X2921" s="250"/>
      <c r="Y2921" s="250"/>
      <c r="Z2921" s="250"/>
      <c r="AA2921" s="250"/>
    </row>
    <row r="2922" spans="1:27" ht="14.25" hidden="1" customHeight="1">
      <c r="A2922" s="120">
        <v>0.32</v>
      </c>
      <c r="B2922" s="120">
        <v>0.24</v>
      </c>
      <c r="C2922" s="120">
        <v>0.44</v>
      </c>
      <c r="D2922" s="250">
        <f t="shared" si="242"/>
        <v>0.30880142601824001</v>
      </c>
      <c r="E2922" s="250">
        <f t="shared" si="242"/>
        <v>0.30177022490432004</v>
      </c>
      <c r="F2922" s="250">
        <f t="shared" si="226"/>
        <v>0.30177022490432004</v>
      </c>
      <c r="G2922" s="250"/>
      <c r="H2922" s="250"/>
      <c r="I2922" s="250"/>
      <c r="J2922" s="250">
        <f t="shared" si="243"/>
        <v>0.29004255561343995</v>
      </c>
      <c r="K2922" s="250">
        <f t="shared" si="243"/>
        <v>0.28410865058432</v>
      </c>
      <c r="L2922" s="250">
        <f t="shared" si="227"/>
        <v>0.28410865058432</v>
      </c>
      <c r="M2922" s="250"/>
      <c r="N2922" s="250"/>
      <c r="O2922" s="250"/>
      <c r="P2922" s="250">
        <f t="shared" si="244"/>
        <v>0.34229709457871998</v>
      </c>
      <c r="Q2922" s="250">
        <f t="shared" si="244"/>
        <v>0.34327105118112</v>
      </c>
      <c r="R2922" s="250">
        <f t="shared" si="228"/>
        <v>0.34229709457871998</v>
      </c>
      <c r="S2922" s="250"/>
      <c r="T2922" s="250">
        <f t="shared" si="245"/>
        <v>0.50434753310636382</v>
      </c>
      <c r="U2922" s="250">
        <f t="shared" si="245"/>
        <v>0.4975925701913736</v>
      </c>
      <c r="V2922" s="250">
        <f t="shared" si="245"/>
        <v>0.49805039675508134</v>
      </c>
      <c r="W2922" s="250">
        <f t="shared" si="229"/>
        <v>0.4975925701913736</v>
      </c>
      <c r="X2922" s="250"/>
      <c r="Y2922" s="250"/>
      <c r="Z2922" s="250"/>
      <c r="AA2922" s="250"/>
    </row>
    <row r="2923" spans="1:27" ht="14.25" hidden="1" customHeight="1">
      <c r="A2923" s="120">
        <v>0.32</v>
      </c>
      <c r="B2923" s="120">
        <v>0.25</v>
      </c>
      <c r="C2923" s="120">
        <v>0.43</v>
      </c>
      <c r="D2923" s="250">
        <f t="shared" si="242"/>
        <v>0.30845416157899996</v>
      </c>
      <c r="E2923" s="250">
        <f t="shared" si="242"/>
        <v>0.30208920632432001</v>
      </c>
      <c r="F2923" s="250">
        <f t="shared" si="226"/>
        <v>0.30208920632432001</v>
      </c>
      <c r="G2923" s="250"/>
      <c r="H2923" s="250"/>
      <c r="I2923" s="250"/>
      <c r="J2923" s="250">
        <f t="shared" si="243"/>
        <v>0.28972527542768001</v>
      </c>
      <c r="K2923" s="250">
        <f t="shared" si="243"/>
        <v>0.28442763200431997</v>
      </c>
      <c r="L2923" s="250">
        <f t="shared" si="227"/>
        <v>0.28442763200431997</v>
      </c>
      <c r="M2923" s="250"/>
      <c r="N2923" s="250"/>
      <c r="O2923" s="250"/>
      <c r="P2923" s="250">
        <f t="shared" si="244"/>
        <v>0.34230326155283997</v>
      </c>
      <c r="Q2923" s="250">
        <f t="shared" si="244"/>
        <v>0.34326488420699997</v>
      </c>
      <c r="R2923" s="250">
        <f t="shared" si="228"/>
        <v>0.34230326155283997</v>
      </c>
      <c r="S2923" s="250"/>
      <c r="T2923" s="250">
        <f t="shared" si="245"/>
        <v>0.50391760986555267</v>
      </c>
      <c r="U2923" s="250">
        <f t="shared" si="245"/>
        <v>0.49780124889960897</v>
      </c>
      <c r="V2923" s="250">
        <f t="shared" si="245"/>
        <v>0.49825906103259726</v>
      </c>
      <c r="W2923" s="250">
        <f t="shared" si="229"/>
        <v>0.49780124889960897</v>
      </c>
      <c r="X2923" s="250"/>
      <c r="Y2923" s="250"/>
      <c r="Z2923" s="250"/>
      <c r="AA2923" s="250"/>
    </row>
    <row r="2924" spans="1:27" ht="14.25" hidden="1" customHeight="1">
      <c r="A2924" s="120">
        <v>0.32</v>
      </c>
      <c r="B2924" s="120">
        <v>0.26</v>
      </c>
      <c r="C2924" s="120">
        <v>0.42</v>
      </c>
      <c r="D2924" s="250">
        <f t="shared" si="242"/>
        <v>0.30810689713975997</v>
      </c>
      <c r="E2924" s="250">
        <f t="shared" si="242"/>
        <v>0.30240818774431999</v>
      </c>
      <c r="F2924" s="250">
        <f t="shared" si="226"/>
        <v>0.30240818774431999</v>
      </c>
      <c r="G2924" s="250"/>
      <c r="H2924" s="250"/>
      <c r="I2924" s="250"/>
      <c r="J2924" s="250">
        <f t="shared" si="243"/>
        <v>0.28940799524191996</v>
      </c>
      <c r="K2924" s="250">
        <f t="shared" si="243"/>
        <v>0.28474661342432001</v>
      </c>
      <c r="L2924" s="250">
        <f t="shared" si="227"/>
        <v>0.28474661342432001</v>
      </c>
      <c r="M2924" s="250"/>
      <c r="N2924" s="250"/>
      <c r="O2924" s="250"/>
      <c r="P2924" s="250">
        <f t="shared" si="244"/>
        <v>0.34230942852696</v>
      </c>
      <c r="Q2924" s="250">
        <f t="shared" si="244"/>
        <v>0.34325871723287998</v>
      </c>
      <c r="R2924" s="250">
        <f t="shared" si="228"/>
        <v>0.34230942852696</v>
      </c>
      <c r="S2924" s="250"/>
      <c r="T2924" s="250">
        <f t="shared" si="245"/>
        <v>0.50348768662474153</v>
      </c>
      <c r="U2924" s="250">
        <f t="shared" si="245"/>
        <v>0.49800992760784435</v>
      </c>
      <c r="V2924" s="250">
        <f t="shared" si="245"/>
        <v>0.4984677253101133</v>
      </c>
      <c r="W2924" s="250">
        <f t="shared" si="229"/>
        <v>0.49800992760784435</v>
      </c>
      <c r="X2924" s="250"/>
      <c r="Y2924" s="250"/>
      <c r="Z2924" s="250"/>
      <c r="AA2924" s="250"/>
    </row>
    <row r="2925" spans="1:27" ht="14.25" hidden="1" customHeight="1">
      <c r="A2925" s="120">
        <v>0.32</v>
      </c>
      <c r="B2925" s="120">
        <v>0.27</v>
      </c>
      <c r="C2925" s="120">
        <v>0.41</v>
      </c>
      <c r="D2925" s="250">
        <f t="shared" si="242"/>
        <v>0.30775963270051998</v>
      </c>
      <c r="E2925" s="250">
        <f t="shared" si="242"/>
        <v>0.30272716916432002</v>
      </c>
      <c r="F2925" s="250">
        <f t="shared" si="226"/>
        <v>0.30272716916432002</v>
      </c>
      <c r="G2925" s="250"/>
      <c r="H2925" s="250"/>
      <c r="I2925" s="250"/>
      <c r="J2925" s="250">
        <f t="shared" si="243"/>
        <v>0.28909071505616002</v>
      </c>
      <c r="K2925" s="250">
        <f t="shared" si="243"/>
        <v>0.28506559484432004</v>
      </c>
      <c r="L2925" s="250">
        <f t="shared" si="227"/>
        <v>0.28506559484432004</v>
      </c>
      <c r="M2925" s="250"/>
      <c r="N2925" s="250"/>
      <c r="O2925" s="250"/>
      <c r="P2925" s="250">
        <f t="shared" si="244"/>
        <v>0.34231559550107993</v>
      </c>
      <c r="Q2925" s="250">
        <f t="shared" si="244"/>
        <v>0.34325255025876</v>
      </c>
      <c r="R2925" s="250">
        <f t="shared" si="228"/>
        <v>0.34231559550107993</v>
      </c>
      <c r="S2925" s="250"/>
      <c r="T2925" s="250">
        <f t="shared" si="245"/>
        <v>0.50305776338393038</v>
      </c>
      <c r="U2925" s="250">
        <f t="shared" si="245"/>
        <v>0.49821860631607978</v>
      </c>
      <c r="V2925" s="250">
        <f t="shared" si="245"/>
        <v>0.49867638958762917</v>
      </c>
      <c r="W2925" s="250">
        <f t="shared" si="229"/>
        <v>0.49821860631607978</v>
      </c>
      <c r="X2925" s="250"/>
      <c r="Y2925" s="250"/>
      <c r="Z2925" s="250"/>
      <c r="AA2925" s="250"/>
    </row>
    <row r="2926" spans="1:27" ht="14.25" hidden="1" customHeight="1">
      <c r="A2926" s="120">
        <v>0.32</v>
      </c>
      <c r="B2926" s="120">
        <v>0.28000000000000003</v>
      </c>
      <c r="C2926" s="120">
        <v>0.4</v>
      </c>
      <c r="D2926" s="250">
        <f t="shared" si="242"/>
        <v>0.30741236826128004</v>
      </c>
      <c r="E2926" s="250">
        <f t="shared" si="242"/>
        <v>0.30304615058432</v>
      </c>
      <c r="F2926" s="250">
        <f t="shared" si="226"/>
        <v>0.30304615058432</v>
      </c>
      <c r="G2926" s="250"/>
      <c r="H2926" s="250"/>
      <c r="I2926" s="250"/>
      <c r="J2926" s="250">
        <f t="shared" si="243"/>
        <v>0.28877343487040003</v>
      </c>
      <c r="K2926" s="250">
        <f t="shared" si="243"/>
        <v>0.28538457626432001</v>
      </c>
      <c r="L2926" s="250">
        <f t="shared" si="227"/>
        <v>0.28538457626432001</v>
      </c>
      <c r="M2926" s="250"/>
      <c r="N2926" s="250"/>
      <c r="O2926" s="250"/>
      <c r="P2926" s="250">
        <f t="shared" si="244"/>
        <v>0.34232176247519996</v>
      </c>
      <c r="Q2926" s="250">
        <f t="shared" si="244"/>
        <v>0.34324638328463997</v>
      </c>
      <c r="R2926" s="250">
        <f t="shared" si="228"/>
        <v>0.34232176247519996</v>
      </c>
      <c r="S2926" s="250"/>
      <c r="T2926" s="250">
        <f t="shared" si="245"/>
        <v>0.50262784014311923</v>
      </c>
      <c r="U2926" s="250">
        <f t="shared" si="245"/>
        <v>0.49842728502431521</v>
      </c>
      <c r="V2926" s="250">
        <f t="shared" si="245"/>
        <v>0.49888505386514514</v>
      </c>
      <c r="W2926" s="250">
        <f t="shared" si="229"/>
        <v>0.49842728502431521</v>
      </c>
      <c r="X2926" s="250"/>
      <c r="Y2926" s="250"/>
      <c r="Z2926" s="250"/>
      <c r="AA2926" s="250"/>
    </row>
    <row r="2927" spans="1:27" ht="14.25" hidden="1" customHeight="1">
      <c r="A2927" s="120">
        <v>0.32</v>
      </c>
      <c r="B2927" s="120">
        <v>0.28999999999999998</v>
      </c>
      <c r="C2927" s="120">
        <v>0.39</v>
      </c>
      <c r="D2927" s="250">
        <f t="shared" si="242"/>
        <v>0.30706510382204</v>
      </c>
      <c r="E2927" s="250">
        <f t="shared" si="242"/>
        <v>0.30336513200432003</v>
      </c>
      <c r="F2927" s="250">
        <f t="shared" si="226"/>
        <v>0.30336513200432003</v>
      </c>
      <c r="G2927" s="250"/>
      <c r="H2927" s="250"/>
      <c r="I2927" s="250"/>
      <c r="J2927" s="250">
        <f t="shared" si="243"/>
        <v>0.28845615468464003</v>
      </c>
      <c r="K2927" s="250">
        <f t="shared" si="243"/>
        <v>0.28570355768431999</v>
      </c>
      <c r="L2927" s="250">
        <f t="shared" si="227"/>
        <v>0.28570355768431999</v>
      </c>
      <c r="M2927" s="250"/>
      <c r="N2927" s="250"/>
      <c r="O2927" s="250"/>
      <c r="P2927" s="250">
        <f t="shared" si="244"/>
        <v>0.34232792944932</v>
      </c>
      <c r="Q2927" s="250">
        <f t="shared" si="244"/>
        <v>0.34324021631051999</v>
      </c>
      <c r="R2927" s="250">
        <f t="shared" si="228"/>
        <v>0.34232792944932</v>
      </c>
      <c r="S2927" s="250"/>
      <c r="T2927" s="250">
        <f t="shared" si="245"/>
        <v>0.50219791690230797</v>
      </c>
      <c r="U2927" s="250">
        <f t="shared" si="245"/>
        <v>0.49863596373255059</v>
      </c>
      <c r="V2927" s="250">
        <f t="shared" si="245"/>
        <v>0.49909371814266112</v>
      </c>
      <c r="W2927" s="250">
        <f t="shared" si="229"/>
        <v>0.49863596373255059</v>
      </c>
      <c r="X2927" s="250"/>
      <c r="Y2927" s="250"/>
      <c r="Z2927" s="250"/>
      <c r="AA2927" s="250"/>
    </row>
    <row r="2928" spans="1:27" ht="14.25" hidden="1" customHeight="1">
      <c r="A2928" s="120">
        <v>0.32</v>
      </c>
      <c r="B2928" s="120">
        <v>0.3</v>
      </c>
      <c r="C2928" s="120">
        <v>0.38</v>
      </c>
      <c r="D2928" s="250">
        <f t="shared" si="242"/>
        <v>0.30671783938280001</v>
      </c>
      <c r="E2928" s="250">
        <f t="shared" si="242"/>
        <v>0.30368411342432</v>
      </c>
      <c r="F2928" s="250">
        <f t="shared" si="226"/>
        <v>0.30368411342432</v>
      </c>
      <c r="G2928" s="250"/>
      <c r="H2928" s="250"/>
      <c r="I2928" s="250"/>
      <c r="J2928" s="250">
        <f t="shared" si="243"/>
        <v>0.28813887449887998</v>
      </c>
      <c r="K2928" s="250">
        <f t="shared" si="243"/>
        <v>0.28602253910432002</v>
      </c>
      <c r="L2928" s="250">
        <f t="shared" si="227"/>
        <v>0.28602253910432002</v>
      </c>
      <c r="M2928" s="250"/>
      <c r="N2928" s="250"/>
      <c r="O2928" s="250"/>
      <c r="P2928" s="250">
        <f t="shared" si="244"/>
        <v>0.34233409642343998</v>
      </c>
      <c r="Q2928" s="250">
        <f t="shared" si="244"/>
        <v>0.3432340493364</v>
      </c>
      <c r="R2928" s="250">
        <f t="shared" si="228"/>
        <v>0.34233409642343998</v>
      </c>
      <c r="S2928" s="250"/>
      <c r="T2928" s="250">
        <f t="shared" si="245"/>
        <v>0.50176799366149683</v>
      </c>
      <c r="U2928" s="250">
        <f t="shared" si="245"/>
        <v>0.49884464244078597</v>
      </c>
      <c r="V2928" s="250">
        <f t="shared" si="245"/>
        <v>0.4993023824201771</v>
      </c>
      <c r="W2928" s="250">
        <f t="shared" si="229"/>
        <v>0.49884464244078597</v>
      </c>
      <c r="X2928" s="250"/>
      <c r="Y2928" s="250"/>
      <c r="Z2928" s="250"/>
      <c r="AA2928" s="250"/>
    </row>
    <row r="2929" spans="1:27" ht="14.25" hidden="1" customHeight="1">
      <c r="A2929" s="120">
        <v>0.32</v>
      </c>
      <c r="B2929" s="120">
        <v>0.31</v>
      </c>
      <c r="C2929" s="120">
        <v>0.37</v>
      </c>
      <c r="D2929" s="250">
        <f t="shared" si="242"/>
        <v>0.30637057494356001</v>
      </c>
      <c r="E2929" s="250">
        <f t="shared" si="242"/>
        <v>0.30400309484431998</v>
      </c>
      <c r="F2929" s="250">
        <f t="shared" si="226"/>
        <v>0.30400309484431998</v>
      </c>
      <c r="G2929" s="250"/>
      <c r="H2929" s="250"/>
      <c r="I2929" s="250"/>
      <c r="J2929" s="250">
        <f t="shared" si="243"/>
        <v>0.28782159431311999</v>
      </c>
      <c r="K2929" s="250">
        <f t="shared" si="243"/>
        <v>0.28634152052431999</v>
      </c>
      <c r="L2929" s="250">
        <f t="shared" si="227"/>
        <v>0.28634152052431999</v>
      </c>
      <c r="M2929" s="250"/>
      <c r="N2929" s="250"/>
      <c r="O2929" s="250"/>
      <c r="P2929" s="250">
        <f t="shared" si="244"/>
        <v>0.34234026339755996</v>
      </c>
      <c r="Q2929" s="250">
        <f t="shared" si="244"/>
        <v>0.34322788236227997</v>
      </c>
      <c r="R2929" s="250">
        <f t="shared" si="228"/>
        <v>0.34234026339755996</v>
      </c>
      <c r="S2929" s="250"/>
      <c r="T2929" s="250">
        <f t="shared" si="245"/>
        <v>0.50133807042068557</v>
      </c>
      <c r="U2929" s="250">
        <f t="shared" si="245"/>
        <v>0.49905332114902146</v>
      </c>
      <c r="V2929" s="250">
        <f t="shared" si="245"/>
        <v>0.49951104669769308</v>
      </c>
      <c r="W2929" s="250">
        <f t="shared" si="229"/>
        <v>0.49905332114902146</v>
      </c>
      <c r="X2929" s="250"/>
      <c r="Y2929" s="250"/>
      <c r="Z2929" s="250"/>
      <c r="AA2929" s="250"/>
    </row>
    <row r="2930" spans="1:27" ht="14.25" hidden="1" customHeight="1">
      <c r="A2930" s="120">
        <v>0.32</v>
      </c>
      <c r="B2930" s="120">
        <v>0.32</v>
      </c>
      <c r="C2930" s="120">
        <v>0.36</v>
      </c>
      <c r="D2930" s="250">
        <f t="shared" si="242"/>
        <v>0.30602331050431997</v>
      </c>
      <c r="E2930" s="250">
        <f t="shared" si="242"/>
        <v>0.30432207626432001</v>
      </c>
      <c r="F2930" s="250">
        <f t="shared" si="226"/>
        <v>0.30432207626432001</v>
      </c>
      <c r="G2930" s="250"/>
      <c r="H2930" s="250"/>
      <c r="I2930" s="250"/>
      <c r="J2930" s="250">
        <f t="shared" si="243"/>
        <v>0.28750431412735999</v>
      </c>
      <c r="K2930" s="250">
        <f t="shared" si="243"/>
        <v>0.28666050194432002</v>
      </c>
      <c r="L2930" s="250">
        <f t="shared" si="227"/>
        <v>0.28666050194432002</v>
      </c>
      <c r="M2930" s="250"/>
      <c r="N2930" s="250"/>
      <c r="O2930" s="250"/>
      <c r="P2930" s="250">
        <f t="shared" si="244"/>
        <v>0.34234643037168</v>
      </c>
      <c r="Q2930" s="250">
        <f t="shared" si="244"/>
        <v>0.34322171538815999</v>
      </c>
      <c r="R2930" s="250">
        <f t="shared" si="228"/>
        <v>0.34234643037168</v>
      </c>
      <c r="S2930" s="250"/>
      <c r="T2930" s="250">
        <f t="shared" si="245"/>
        <v>0.50090814717987442</v>
      </c>
      <c r="U2930" s="250">
        <f t="shared" si="245"/>
        <v>0.49926199985725683</v>
      </c>
      <c r="V2930" s="250">
        <f t="shared" si="245"/>
        <v>0.49971971097520895</v>
      </c>
      <c r="W2930" s="250">
        <f t="shared" si="229"/>
        <v>0.49926199985725683</v>
      </c>
      <c r="X2930" s="250"/>
      <c r="Y2930" s="250"/>
      <c r="Z2930" s="250"/>
      <c r="AA2930" s="250"/>
    </row>
    <row r="2931" spans="1:27" ht="14.25" hidden="1" customHeight="1">
      <c r="A2931" s="120">
        <v>0.32</v>
      </c>
      <c r="B2931" s="120">
        <v>0.33</v>
      </c>
      <c r="C2931" s="120">
        <v>0.35</v>
      </c>
      <c r="D2931" s="250">
        <f t="shared" si="242"/>
        <v>0.30567604606508003</v>
      </c>
      <c r="E2931" s="250">
        <f t="shared" si="242"/>
        <v>0.30464105768432004</v>
      </c>
      <c r="F2931" s="250">
        <f t="shared" si="226"/>
        <v>0.30464105768432004</v>
      </c>
      <c r="G2931" s="250"/>
      <c r="H2931" s="250"/>
      <c r="I2931" s="250"/>
      <c r="J2931" s="250">
        <f t="shared" si="243"/>
        <v>0.28718703394159995</v>
      </c>
      <c r="K2931" s="250">
        <f t="shared" si="243"/>
        <v>0.28697948336432</v>
      </c>
      <c r="L2931" s="250">
        <f t="shared" si="227"/>
        <v>0.28697948336432</v>
      </c>
      <c r="M2931" s="250"/>
      <c r="N2931" s="250"/>
      <c r="O2931" s="250"/>
      <c r="P2931" s="250">
        <f t="shared" si="244"/>
        <v>0.34235259734580004</v>
      </c>
      <c r="Q2931" s="250">
        <f t="shared" si="244"/>
        <v>0.34321554841403995</v>
      </c>
      <c r="R2931" s="250">
        <f t="shared" si="228"/>
        <v>0.34235259734580004</v>
      </c>
      <c r="S2931" s="250"/>
      <c r="T2931" s="250">
        <f t="shared" si="245"/>
        <v>0.50047822393906327</v>
      </c>
      <c r="U2931" s="250">
        <f t="shared" si="245"/>
        <v>0.49947067856549221</v>
      </c>
      <c r="V2931" s="250">
        <f t="shared" si="245"/>
        <v>0.49992837525272493</v>
      </c>
      <c r="W2931" s="250">
        <f t="shared" si="229"/>
        <v>0.49947067856549221</v>
      </c>
      <c r="X2931" s="250"/>
      <c r="Y2931" s="250"/>
      <c r="Z2931" s="250"/>
      <c r="AA2931" s="250"/>
    </row>
    <row r="2932" spans="1:27" ht="14.25" hidden="1" customHeight="1">
      <c r="A2932" s="120">
        <v>0.32</v>
      </c>
      <c r="B2932" s="120">
        <v>0.34</v>
      </c>
      <c r="C2932" s="120">
        <v>0.34</v>
      </c>
      <c r="D2932" s="250">
        <f t="shared" si="242"/>
        <v>0.30532878162584004</v>
      </c>
      <c r="E2932" s="250">
        <f t="shared" si="242"/>
        <v>0.30496003910432001</v>
      </c>
      <c r="F2932" s="250">
        <f t="shared" si="226"/>
        <v>0.30496003910432001</v>
      </c>
      <c r="G2932" s="250"/>
      <c r="H2932" s="250"/>
      <c r="I2932" s="250"/>
      <c r="J2932" s="250">
        <f t="shared" si="243"/>
        <v>0.28686975375584001</v>
      </c>
      <c r="K2932" s="250">
        <f t="shared" si="243"/>
        <v>0.28729846478432003</v>
      </c>
      <c r="L2932" s="250">
        <f t="shared" si="227"/>
        <v>0.28686975375584001</v>
      </c>
      <c r="M2932" s="250"/>
      <c r="N2932" s="250"/>
      <c r="O2932" s="250"/>
      <c r="P2932" s="250">
        <f t="shared" si="244"/>
        <v>0.34235876431992002</v>
      </c>
      <c r="Q2932" s="250">
        <f t="shared" si="244"/>
        <v>0.34320938143992002</v>
      </c>
      <c r="R2932" s="250">
        <f t="shared" si="228"/>
        <v>0.34235876431992002</v>
      </c>
      <c r="S2932" s="250"/>
      <c r="T2932" s="250">
        <f t="shared" si="245"/>
        <v>0.50004830069825212</v>
      </c>
      <c r="U2932" s="250">
        <f t="shared" si="245"/>
        <v>0.49967935727372759</v>
      </c>
      <c r="V2932" s="250">
        <f t="shared" si="245"/>
        <v>0.50013703953024091</v>
      </c>
      <c r="W2932" s="250">
        <f t="shared" si="229"/>
        <v>0.49967935727372759</v>
      </c>
      <c r="X2932" s="250"/>
      <c r="Y2932" s="250"/>
      <c r="Z2932" s="250"/>
      <c r="AA2932" s="250"/>
    </row>
    <row r="2933" spans="1:27" ht="14.25" hidden="1" customHeight="1">
      <c r="A2933" s="120">
        <v>0.32</v>
      </c>
      <c r="B2933" s="120">
        <v>0.35</v>
      </c>
      <c r="C2933" s="120">
        <v>0.33</v>
      </c>
      <c r="D2933" s="250">
        <f t="shared" si="242"/>
        <v>0.30498151718659999</v>
      </c>
      <c r="E2933" s="250">
        <f t="shared" si="242"/>
        <v>0.30527902052431999</v>
      </c>
      <c r="F2933" s="250">
        <f t="shared" si="226"/>
        <v>0.30498151718659999</v>
      </c>
      <c r="G2933" s="250"/>
      <c r="H2933" s="250"/>
      <c r="I2933" s="250"/>
      <c r="J2933" s="250">
        <f t="shared" si="243"/>
        <v>0.28655247357008001</v>
      </c>
      <c r="K2933" s="250">
        <f t="shared" si="243"/>
        <v>0.28761744620432</v>
      </c>
      <c r="L2933" s="250">
        <f t="shared" si="227"/>
        <v>0.28655247357008001</v>
      </c>
      <c r="M2933" s="250"/>
      <c r="N2933" s="250"/>
      <c r="O2933" s="250"/>
      <c r="P2933" s="250">
        <f t="shared" si="244"/>
        <v>0.34236493129404</v>
      </c>
      <c r="Q2933" s="250">
        <f t="shared" si="244"/>
        <v>0.34320321446579999</v>
      </c>
      <c r="R2933" s="250">
        <f t="shared" si="228"/>
        <v>0.34236493129404</v>
      </c>
      <c r="S2933" s="250"/>
      <c r="T2933" s="250">
        <f t="shared" si="245"/>
        <v>0.49961837745744098</v>
      </c>
      <c r="U2933" s="250">
        <f t="shared" si="245"/>
        <v>0.49988803598196296</v>
      </c>
      <c r="V2933" s="250">
        <f t="shared" si="245"/>
        <v>0.50034570380775689</v>
      </c>
      <c r="W2933" s="250">
        <f t="shared" si="229"/>
        <v>0.49961837745744098</v>
      </c>
      <c r="X2933" s="250"/>
      <c r="Y2933" s="250"/>
      <c r="Z2933" s="250"/>
      <c r="AA2933" s="250"/>
    </row>
    <row r="2934" spans="1:27" ht="14.25" hidden="1" customHeight="1">
      <c r="A2934" s="120">
        <v>0.32</v>
      </c>
      <c r="B2934" s="120">
        <v>0.36</v>
      </c>
      <c r="C2934" s="120">
        <v>0.32</v>
      </c>
      <c r="D2934" s="250">
        <f t="shared" si="242"/>
        <v>0.30463425274736</v>
      </c>
      <c r="E2934" s="250">
        <f t="shared" si="242"/>
        <v>0.30559800194432002</v>
      </c>
      <c r="F2934" s="250">
        <f t="shared" si="226"/>
        <v>0.30463425274736</v>
      </c>
      <c r="G2934" s="250"/>
      <c r="H2934" s="250"/>
      <c r="I2934" s="250"/>
      <c r="J2934" s="250">
        <f t="shared" si="243"/>
        <v>0.28623519338432002</v>
      </c>
      <c r="K2934" s="250">
        <f t="shared" si="243"/>
        <v>0.28793642762432003</v>
      </c>
      <c r="L2934" s="250">
        <f t="shared" si="227"/>
        <v>0.28623519338432002</v>
      </c>
      <c r="M2934" s="250"/>
      <c r="N2934" s="250"/>
      <c r="O2934" s="250"/>
      <c r="P2934" s="250">
        <f t="shared" si="244"/>
        <v>0.34237109826815998</v>
      </c>
      <c r="Q2934" s="250">
        <f t="shared" si="244"/>
        <v>0.34319704749168001</v>
      </c>
      <c r="R2934" s="250">
        <f t="shared" si="228"/>
        <v>0.34237109826815998</v>
      </c>
      <c r="S2934" s="250"/>
      <c r="T2934" s="250">
        <f t="shared" si="245"/>
        <v>0.49918845421662983</v>
      </c>
      <c r="U2934" s="250">
        <f t="shared" si="245"/>
        <v>0.50009671469019834</v>
      </c>
      <c r="V2934" s="250">
        <f t="shared" si="245"/>
        <v>0.50055436808527287</v>
      </c>
      <c r="W2934" s="250">
        <f t="shared" si="229"/>
        <v>0.49918845421662983</v>
      </c>
      <c r="X2934" s="250"/>
      <c r="Y2934" s="250"/>
      <c r="Z2934" s="250"/>
      <c r="AA2934" s="250"/>
    </row>
    <row r="2935" spans="1:27" ht="14.25" hidden="1" customHeight="1">
      <c r="A2935" s="120">
        <v>0.32</v>
      </c>
      <c r="B2935" s="120">
        <v>0.37</v>
      </c>
      <c r="C2935" s="120">
        <v>0.31</v>
      </c>
      <c r="D2935" s="250">
        <f t="shared" si="242"/>
        <v>0.30428698830812001</v>
      </c>
      <c r="E2935" s="250">
        <f t="shared" si="242"/>
        <v>0.30591698336432005</v>
      </c>
      <c r="F2935" s="250">
        <f t="shared" si="226"/>
        <v>0.30428698830812001</v>
      </c>
      <c r="G2935" s="250"/>
      <c r="H2935" s="250"/>
      <c r="I2935" s="250"/>
      <c r="J2935" s="250">
        <f t="shared" si="243"/>
        <v>0.28591791319856003</v>
      </c>
      <c r="K2935" s="250">
        <f t="shared" si="243"/>
        <v>0.28825540904432001</v>
      </c>
      <c r="L2935" s="250">
        <f t="shared" si="227"/>
        <v>0.28591791319856003</v>
      </c>
      <c r="M2935" s="250"/>
      <c r="N2935" s="250"/>
      <c r="O2935" s="250"/>
      <c r="P2935" s="250">
        <f t="shared" si="244"/>
        <v>0.34237726524227996</v>
      </c>
      <c r="Q2935" s="250">
        <f t="shared" si="244"/>
        <v>0.34319088051755997</v>
      </c>
      <c r="R2935" s="250">
        <f t="shared" si="228"/>
        <v>0.34237726524227996</v>
      </c>
      <c r="S2935" s="250"/>
      <c r="T2935" s="250">
        <f t="shared" si="245"/>
        <v>0.49875853097581863</v>
      </c>
      <c r="U2935" s="250">
        <f t="shared" si="245"/>
        <v>0.50030539339843383</v>
      </c>
      <c r="V2935" s="250">
        <f t="shared" si="245"/>
        <v>0.50076303236278874</v>
      </c>
      <c r="W2935" s="250">
        <f t="shared" si="229"/>
        <v>0.49875853097581863</v>
      </c>
      <c r="X2935" s="250"/>
      <c r="Y2935" s="250"/>
      <c r="Z2935" s="250"/>
      <c r="AA2935" s="250"/>
    </row>
    <row r="2936" spans="1:27" ht="14.25" hidden="1" customHeight="1">
      <c r="A2936" s="120">
        <v>0.32</v>
      </c>
      <c r="B2936" s="120">
        <v>0.38</v>
      </c>
      <c r="C2936" s="120">
        <v>0.3</v>
      </c>
      <c r="D2936" s="250">
        <f t="shared" si="242"/>
        <v>0.30393972386888002</v>
      </c>
      <c r="E2936" s="250">
        <f t="shared" si="242"/>
        <v>0.30623596478432002</v>
      </c>
      <c r="F2936" s="250">
        <f t="shared" si="226"/>
        <v>0.30393972386888002</v>
      </c>
      <c r="G2936" s="250"/>
      <c r="H2936" s="250"/>
      <c r="I2936" s="250"/>
      <c r="J2936" s="250">
        <f t="shared" si="243"/>
        <v>0.28560063301280003</v>
      </c>
      <c r="K2936" s="250">
        <f t="shared" si="243"/>
        <v>0.28857439046431999</v>
      </c>
      <c r="L2936" s="250">
        <f t="shared" si="227"/>
        <v>0.28560063301280003</v>
      </c>
      <c r="M2936" s="250"/>
      <c r="N2936" s="250"/>
      <c r="O2936" s="250"/>
      <c r="P2936" s="250">
        <f t="shared" si="244"/>
        <v>0.3423834322164</v>
      </c>
      <c r="Q2936" s="250">
        <f t="shared" si="244"/>
        <v>0.34318471354343999</v>
      </c>
      <c r="R2936" s="250">
        <f t="shared" si="228"/>
        <v>0.3423834322164</v>
      </c>
      <c r="S2936" s="250"/>
      <c r="T2936" s="250">
        <f t="shared" si="245"/>
        <v>0.49832860773500753</v>
      </c>
      <c r="U2936" s="250">
        <f t="shared" si="245"/>
        <v>0.50051407210666921</v>
      </c>
      <c r="V2936" s="250">
        <f t="shared" si="245"/>
        <v>0.50097169664030483</v>
      </c>
      <c r="W2936" s="250">
        <f t="shared" si="229"/>
        <v>0.49832860773500753</v>
      </c>
      <c r="X2936" s="250"/>
      <c r="Y2936" s="250"/>
      <c r="Z2936" s="250"/>
      <c r="AA2936" s="250"/>
    </row>
    <row r="2937" spans="1:27" ht="14.25" hidden="1" customHeight="1">
      <c r="A2937" s="120">
        <v>0.32</v>
      </c>
      <c r="B2937" s="120">
        <v>0.39</v>
      </c>
      <c r="C2937" s="120">
        <v>0.28999999999999998</v>
      </c>
      <c r="D2937" s="250">
        <f t="shared" si="242"/>
        <v>0.30359245942964003</v>
      </c>
      <c r="E2937" s="250">
        <f t="shared" si="242"/>
        <v>0.30655494620432</v>
      </c>
      <c r="F2937" s="250">
        <f t="shared" si="226"/>
        <v>0.30359245942964003</v>
      </c>
      <c r="G2937" s="250"/>
      <c r="H2937" s="250"/>
      <c r="I2937" s="250"/>
      <c r="J2937" s="250">
        <f t="shared" si="243"/>
        <v>0.28528335282703998</v>
      </c>
      <c r="K2937" s="250">
        <f t="shared" si="243"/>
        <v>0.28889337188432002</v>
      </c>
      <c r="L2937" s="250">
        <f t="shared" si="227"/>
        <v>0.28528335282703998</v>
      </c>
      <c r="M2937" s="250"/>
      <c r="N2937" s="250"/>
      <c r="O2937" s="250"/>
      <c r="P2937" s="250">
        <f t="shared" si="244"/>
        <v>0.34238959919051998</v>
      </c>
      <c r="Q2937" s="250">
        <f t="shared" si="244"/>
        <v>0.34317854656931995</v>
      </c>
      <c r="R2937" s="250">
        <f t="shared" si="228"/>
        <v>0.34238959919051998</v>
      </c>
      <c r="S2937" s="250"/>
      <c r="T2937" s="250">
        <f t="shared" si="245"/>
        <v>0.49789868449419633</v>
      </c>
      <c r="U2937" s="250">
        <f t="shared" si="245"/>
        <v>0.50072275081490458</v>
      </c>
      <c r="V2937" s="250">
        <f t="shared" si="245"/>
        <v>0.5011803609178207</v>
      </c>
      <c r="W2937" s="250">
        <f t="shared" si="229"/>
        <v>0.49789868449419633</v>
      </c>
      <c r="X2937" s="250"/>
      <c r="Y2937" s="250"/>
      <c r="Z2937" s="250"/>
      <c r="AA2937" s="250"/>
    </row>
    <row r="2938" spans="1:27" ht="14.25" hidden="1" customHeight="1">
      <c r="A2938" s="120">
        <v>0.32</v>
      </c>
      <c r="B2938" s="120">
        <v>0.4</v>
      </c>
      <c r="C2938" s="120">
        <v>0.28000000000000003</v>
      </c>
      <c r="D2938" s="250">
        <f t="shared" si="242"/>
        <v>0.30324519499040004</v>
      </c>
      <c r="E2938" s="250">
        <f t="shared" si="242"/>
        <v>0.30687392762432003</v>
      </c>
      <c r="F2938" s="250">
        <f t="shared" si="226"/>
        <v>0.30324519499040004</v>
      </c>
      <c r="G2938" s="250"/>
      <c r="H2938" s="250"/>
      <c r="I2938" s="250"/>
      <c r="J2938" s="250">
        <f t="shared" si="243"/>
        <v>0.28496607264127999</v>
      </c>
      <c r="K2938" s="250">
        <f t="shared" si="243"/>
        <v>0.28921235330431999</v>
      </c>
      <c r="L2938" s="250">
        <f t="shared" si="227"/>
        <v>0.28496607264127999</v>
      </c>
      <c r="M2938" s="250"/>
      <c r="N2938" s="250"/>
      <c r="O2938" s="250"/>
      <c r="P2938" s="250">
        <f t="shared" si="244"/>
        <v>0.34239576616464001</v>
      </c>
      <c r="Q2938" s="250">
        <f t="shared" si="244"/>
        <v>0.34317237959520003</v>
      </c>
      <c r="R2938" s="250">
        <f t="shared" si="228"/>
        <v>0.34239576616464001</v>
      </c>
      <c r="S2938" s="250"/>
      <c r="T2938" s="250">
        <f t="shared" si="245"/>
        <v>0.49746876125338518</v>
      </c>
      <c r="U2938" s="250">
        <f t="shared" si="245"/>
        <v>0.50093142952314007</v>
      </c>
      <c r="V2938" s="250">
        <f t="shared" si="245"/>
        <v>0.50138902519533668</v>
      </c>
      <c r="W2938" s="250">
        <f t="shared" si="229"/>
        <v>0.49746876125338518</v>
      </c>
      <c r="X2938" s="250"/>
      <c r="Y2938" s="250"/>
      <c r="Z2938" s="250"/>
      <c r="AA2938" s="250"/>
    </row>
    <row r="2939" spans="1:27" ht="14.25" hidden="1" customHeight="1">
      <c r="A2939" s="120">
        <v>0.32</v>
      </c>
      <c r="B2939" s="120">
        <v>0.41</v>
      </c>
      <c r="C2939" s="120">
        <v>0.27</v>
      </c>
      <c r="D2939" s="250">
        <f t="shared" si="242"/>
        <v>0.30289793055115999</v>
      </c>
      <c r="E2939" s="250">
        <f t="shared" si="242"/>
        <v>0.30719290904432001</v>
      </c>
      <c r="F2939" s="250">
        <f t="shared" si="226"/>
        <v>0.30289793055115999</v>
      </c>
      <c r="G2939" s="250"/>
      <c r="H2939" s="250"/>
      <c r="I2939" s="250"/>
      <c r="J2939" s="250">
        <f t="shared" si="243"/>
        <v>0.28464879245551999</v>
      </c>
      <c r="K2939" s="250">
        <f t="shared" si="243"/>
        <v>0.28953133472432002</v>
      </c>
      <c r="L2939" s="250">
        <f t="shared" si="227"/>
        <v>0.28464879245551999</v>
      </c>
      <c r="M2939" s="250"/>
      <c r="N2939" s="250"/>
      <c r="O2939" s="250"/>
      <c r="P2939" s="250">
        <f t="shared" si="244"/>
        <v>0.34240193313876</v>
      </c>
      <c r="Q2939" s="250">
        <f t="shared" si="244"/>
        <v>0.34316621262107999</v>
      </c>
      <c r="R2939" s="250">
        <f t="shared" si="228"/>
        <v>0.34240193313876</v>
      </c>
      <c r="S2939" s="250"/>
      <c r="T2939" s="250">
        <f t="shared" si="245"/>
        <v>0.49703883801257398</v>
      </c>
      <c r="U2939" s="250">
        <f t="shared" si="245"/>
        <v>0.50114010823137545</v>
      </c>
      <c r="V2939" s="250">
        <f t="shared" si="245"/>
        <v>0.50159768947285266</v>
      </c>
      <c r="W2939" s="250">
        <f t="shared" si="229"/>
        <v>0.49703883801257398</v>
      </c>
      <c r="X2939" s="250"/>
      <c r="Y2939" s="250"/>
      <c r="Z2939" s="250"/>
      <c r="AA2939" s="250"/>
    </row>
    <row r="2940" spans="1:27" ht="14.25" hidden="1" customHeight="1">
      <c r="A2940" s="120">
        <v>0.32</v>
      </c>
      <c r="B2940" s="120">
        <v>0.42</v>
      </c>
      <c r="C2940" s="120">
        <v>0.26</v>
      </c>
      <c r="D2940" s="250">
        <f t="shared" si="242"/>
        <v>0.30255066611192</v>
      </c>
      <c r="E2940" s="250">
        <f t="shared" si="242"/>
        <v>0.30751189046432004</v>
      </c>
      <c r="F2940" s="250">
        <f t="shared" si="226"/>
        <v>0.30255066611192</v>
      </c>
      <c r="G2940" s="250"/>
      <c r="H2940" s="250"/>
      <c r="I2940" s="250"/>
      <c r="J2940" s="250">
        <f t="shared" si="243"/>
        <v>0.28433151226976</v>
      </c>
      <c r="K2940" s="250">
        <f t="shared" si="243"/>
        <v>0.28985031614432</v>
      </c>
      <c r="L2940" s="250">
        <f t="shared" si="227"/>
        <v>0.28433151226976</v>
      </c>
      <c r="M2940" s="250"/>
      <c r="N2940" s="250"/>
      <c r="O2940" s="250"/>
      <c r="P2940" s="250">
        <f t="shared" si="244"/>
        <v>0.34240810011288003</v>
      </c>
      <c r="Q2940" s="250">
        <f t="shared" si="244"/>
        <v>0.34316004564696001</v>
      </c>
      <c r="R2940" s="250">
        <f t="shared" si="228"/>
        <v>0.34240810011288003</v>
      </c>
      <c r="S2940" s="250"/>
      <c r="T2940" s="250">
        <f t="shared" si="245"/>
        <v>0.49660891477176283</v>
      </c>
      <c r="U2940" s="250">
        <f t="shared" si="245"/>
        <v>0.50134878693961082</v>
      </c>
      <c r="V2940" s="250">
        <f t="shared" si="245"/>
        <v>0.50180635375036864</v>
      </c>
      <c r="W2940" s="250">
        <f t="shared" si="229"/>
        <v>0.49660891477176283</v>
      </c>
      <c r="X2940" s="250"/>
      <c r="Y2940" s="250"/>
      <c r="Z2940" s="250"/>
      <c r="AA2940" s="250"/>
    </row>
    <row r="2941" spans="1:27" ht="14.25" hidden="1" customHeight="1">
      <c r="A2941" s="120">
        <v>0.32</v>
      </c>
      <c r="B2941" s="120">
        <v>0.43</v>
      </c>
      <c r="C2941" s="120">
        <v>0.25</v>
      </c>
      <c r="D2941" s="250">
        <f t="shared" si="242"/>
        <v>0.30220340167268001</v>
      </c>
      <c r="E2941" s="250">
        <f t="shared" si="242"/>
        <v>0.30783087188432001</v>
      </c>
      <c r="F2941" s="250">
        <f t="shared" si="226"/>
        <v>0.30220340167268001</v>
      </c>
      <c r="G2941" s="250"/>
      <c r="H2941" s="250"/>
      <c r="I2941" s="250"/>
      <c r="J2941" s="250">
        <f t="shared" si="243"/>
        <v>0.28401423208400001</v>
      </c>
      <c r="K2941" s="250">
        <f t="shared" si="243"/>
        <v>0.29016929756432003</v>
      </c>
      <c r="L2941" s="250">
        <f t="shared" si="227"/>
        <v>0.28401423208400001</v>
      </c>
      <c r="M2941" s="250"/>
      <c r="N2941" s="250"/>
      <c r="O2941" s="250"/>
      <c r="P2941" s="250">
        <f t="shared" si="244"/>
        <v>0.34241426708699996</v>
      </c>
      <c r="Q2941" s="250">
        <f t="shared" si="244"/>
        <v>0.34315387867283997</v>
      </c>
      <c r="R2941" s="250">
        <f t="shared" si="228"/>
        <v>0.34241426708699996</v>
      </c>
      <c r="S2941" s="250"/>
      <c r="T2941" s="250">
        <f t="shared" si="245"/>
        <v>0.49617899153095163</v>
      </c>
      <c r="U2941" s="250">
        <f t="shared" si="245"/>
        <v>0.5015574656478462</v>
      </c>
      <c r="V2941" s="250">
        <f t="shared" si="245"/>
        <v>0.50201501802788462</v>
      </c>
      <c r="W2941" s="250">
        <f t="shared" si="229"/>
        <v>0.49617899153095163</v>
      </c>
      <c r="X2941" s="250"/>
      <c r="Y2941" s="250"/>
      <c r="Z2941" s="250"/>
      <c r="AA2941" s="250"/>
    </row>
    <row r="2942" spans="1:27" ht="14.25" hidden="1" customHeight="1">
      <c r="A2942" s="120">
        <v>0.32</v>
      </c>
      <c r="B2942" s="120">
        <v>0.44</v>
      </c>
      <c r="C2942" s="120">
        <v>0.24</v>
      </c>
      <c r="D2942" s="250">
        <f t="shared" si="242"/>
        <v>0.30185613723344001</v>
      </c>
      <c r="E2942" s="250">
        <f t="shared" si="242"/>
        <v>0.30814985330432004</v>
      </c>
      <c r="F2942" s="250">
        <f t="shared" si="226"/>
        <v>0.30185613723344001</v>
      </c>
      <c r="G2942" s="250"/>
      <c r="H2942" s="250"/>
      <c r="I2942" s="250"/>
      <c r="J2942" s="250">
        <f t="shared" si="243"/>
        <v>0.28369695189824001</v>
      </c>
      <c r="K2942" s="250">
        <f t="shared" si="243"/>
        <v>0.29048827898431995</v>
      </c>
      <c r="L2942" s="250">
        <f t="shared" si="227"/>
        <v>0.28369695189824001</v>
      </c>
      <c r="M2942" s="250"/>
      <c r="N2942" s="250"/>
      <c r="O2942" s="250"/>
      <c r="P2942" s="250">
        <f t="shared" si="244"/>
        <v>0.34242043406111999</v>
      </c>
      <c r="Q2942" s="250">
        <f t="shared" si="244"/>
        <v>0.34314771169871999</v>
      </c>
      <c r="R2942" s="250">
        <f t="shared" si="228"/>
        <v>0.34242043406111999</v>
      </c>
      <c r="S2942" s="250"/>
      <c r="T2942" s="250">
        <f t="shared" si="245"/>
        <v>0.49574906829014043</v>
      </c>
      <c r="U2942" s="250">
        <f t="shared" si="245"/>
        <v>0.50176614435608158</v>
      </c>
      <c r="V2942" s="250">
        <f t="shared" si="245"/>
        <v>0.50222368230540049</v>
      </c>
      <c r="W2942" s="250">
        <f t="shared" si="229"/>
        <v>0.49574906829014043</v>
      </c>
      <c r="X2942" s="250"/>
      <c r="Y2942" s="250"/>
      <c r="Z2942" s="250"/>
      <c r="AA2942" s="250"/>
    </row>
    <row r="2943" spans="1:27" ht="14.25" hidden="1" customHeight="1">
      <c r="A2943" s="120">
        <v>0.32</v>
      </c>
      <c r="B2943" s="120">
        <v>0.45</v>
      </c>
      <c r="C2943" s="120">
        <v>0.23</v>
      </c>
      <c r="D2943" s="250">
        <f t="shared" si="242"/>
        <v>0.30150887279420002</v>
      </c>
      <c r="E2943" s="250">
        <f t="shared" si="242"/>
        <v>0.30846883472432002</v>
      </c>
      <c r="F2943" s="250">
        <f t="shared" si="226"/>
        <v>0.30150887279420002</v>
      </c>
      <c r="G2943" s="250"/>
      <c r="H2943" s="250"/>
      <c r="I2943" s="250"/>
      <c r="J2943" s="250">
        <f t="shared" si="243"/>
        <v>0.28337967171248002</v>
      </c>
      <c r="K2943" s="250">
        <f t="shared" si="243"/>
        <v>0.29080726040431998</v>
      </c>
      <c r="L2943" s="250">
        <f t="shared" si="227"/>
        <v>0.28337967171248002</v>
      </c>
      <c r="M2943" s="250"/>
      <c r="N2943" s="250"/>
      <c r="O2943" s="250"/>
      <c r="P2943" s="250">
        <f t="shared" si="244"/>
        <v>0.34242660103523997</v>
      </c>
      <c r="Q2943" s="250">
        <f t="shared" si="244"/>
        <v>0.34314154472460001</v>
      </c>
      <c r="R2943" s="250">
        <f t="shared" si="228"/>
        <v>0.34242660103523997</v>
      </c>
      <c r="S2943" s="250"/>
      <c r="T2943" s="250">
        <f t="shared" si="245"/>
        <v>0.49531914504932928</v>
      </c>
      <c r="U2943" s="250">
        <f t="shared" si="245"/>
        <v>0.50197482306431707</v>
      </c>
      <c r="V2943" s="250">
        <f t="shared" si="245"/>
        <v>0.50243234658291647</v>
      </c>
      <c r="W2943" s="250">
        <f t="shared" si="229"/>
        <v>0.49531914504932928</v>
      </c>
      <c r="X2943" s="250"/>
      <c r="Y2943" s="250"/>
      <c r="Z2943" s="250"/>
      <c r="AA2943" s="250"/>
    </row>
    <row r="2944" spans="1:27" ht="14.25" hidden="1" customHeight="1">
      <c r="A2944" s="120">
        <v>0.32</v>
      </c>
      <c r="B2944" s="120">
        <v>0.46</v>
      </c>
      <c r="C2944" s="120">
        <v>0.22</v>
      </c>
      <c r="D2944" s="250">
        <f t="shared" si="242"/>
        <v>0.30116160835496003</v>
      </c>
      <c r="E2944" s="250">
        <f t="shared" si="242"/>
        <v>0.30878781614432005</v>
      </c>
      <c r="F2944" s="250">
        <f t="shared" si="226"/>
        <v>0.30116160835496003</v>
      </c>
      <c r="G2944" s="250"/>
      <c r="H2944" s="250"/>
      <c r="I2944" s="250"/>
      <c r="J2944" s="250">
        <f t="shared" si="243"/>
        <v>0.28306239152672003</v>
      </c>
      <c r="K2944" s="250">
        <f t="shared" si="243"/>
        <v>0.29112624182432001</v>
      </c>
      <c r="L2944" s="250">
        <f t="shared" si="227"/>
        <v>0.28306239152672003</v>
      </c>
      <c r="M2944" s="250"/>
      <c r="N2944" s="250"/>
      <c r="O2944" s="250"/>
      <c r="P2944" s="250">
        <f t="shared" si="244"/>
        <v>0.34243276800936001</v>
      </c>
      <c r="Q2944" s="250">
        <f t="shared" si="244"/>
        <v>0.34313537775047998</v>
      </c>
      <c r="R2944" s="250">
        <f t="shared" si="228"/>
        <v>0.34243276800936001</v>
      </c>
      <c r="S2944" s="250"/>
      <c r="T2944" s="250">
        <f t="shared" si="245"/>
        <v>0.49488922180851813</v>
      </c>
      <c r="U2944" s="250">
        <f t="shared" si="245"/>
        <v>0.50218350177255244</v>
      </c>
      <c r="V2944" s="250">
        <f t="shared" si="245"/>
        <v>0.50264101086043245</v>
      </c>
      <c r="W2944" s="250">
        <f t="shared" si="229"/>
        <v>0.49488922180851813</v>
      </c>
      <c r="X2944" s="250"/>
      <c r="Y2944" s="250"/>
      <c r="Z2944" s="250"/>
      <c r="AA2944" s="250"/>
    </row>
    <row r="2945" spans="1:27" ht="14.25" hidden="1" customHeight="1">
      <c r="A2945" s="120">
        <v>0.32</v>
      </c>
      <c r="B2945" s="120">
        <v>0.47</v>
      </c>
      <c r="C2945" s="120">
        <v>0.21</v>
      </c>
      <c r="D2945" s="250">
        <f t="shared" si="242"/>
        <v>0.30081434391571998</v>
      </c>
      <c r="E2945" s="250">
        <f t="shared" si="242"/>
        <v>0.30910679756432002</v>
      </c>
      <c r="F2945" s="250">
        <f t="shared" si="226"/>
        <v>0.30081434391571998</v>
      </c>
      <c r="G2945" s="250"/>
      <c r="H2945" s="250"/>
      <c r="I2945" s="250"/>
      <c r="J2945" s="250">
        <f t="shared" si="243"/>
        <v>0.28274511134095998</v>
      </c>
      <c r="K2945" s="250">
        <f t="shared" si="243"/>
        <v>0.29144522324431998</v>
      </c>
      <c r="L2945" s="250">
        <f t="shared" si="227"/>
        <v>0.28274511134095998</v>
      </c>
      <c r="M2945" s="250"/>
      <c r="N2945" s="250"/>
      <c r="O2945" s="250"/>
      <c r="P2945" s="250">
        <f t="shared" si="244"/>
        <v>0.34243893498347999</v>
      </c>
      <c r="Q2945" s="250">
        <f t="shared" si="244"/>
        <v>0.34312921077635994</v>
      </c>
      <c r="R2945" s="250">
        <f t="shared" si="228"/>
        <v>0.34243893498347999</v>
      </c>
      <c r="S2945" s="250"/>
      <c r="T2945" s="250">
        <f t="shared" si="245"/>
        <v>0.49445929856770693</v>
      </c>
      <c r="U2945" s="250">
        <f t="shared" si="245"/>
        <v>0.50239218048078782</v>
      </c>
      <c r="V2945" s="250">
        <f t="shared" si="245"/>
        <v>0.50284967513794843</v>
      </c>
      <c r="W2945" s="250">
        <f t="shared" si="229"/>
        <v>0.49445929856770693</v>
      </c>
      <c r="X2945" s="250"/>
      <c r="Y2945" s="250"/>
      <c r="Z2945" s="250"/>
      <c r="AA2945" s="250"/>
    </row>
    <row r="2946" spans="1:27" ht="14.25" hidden="1" customHeight="1">
      <c r="A2946" s="120">
        <v>0.32</v>
      </c>
      <c r="B2946" s="120">
        <v>0.48</v>
      </c>
      <c r="C2946" s="120">
        <v>0.2</v>
      </c>
      <c r="D2946" s="250">
        <f t="shared" si="242"/>
        <v>0.30046707947647999</v>
      </c>
      <c r="E2946" s="250">
        <f t="shared" si="242"/>
        <v>0.30942577898432005</v>
      </c>
      <c r="F2946" s="250">
        <f t="shared" si="226"/>
        <v>0.30046707947647999</v>
      </c>
      <c r="G2946" s="250"/>
      <c r="H2946" s="250"/>
      <c r="I2946" s="250"/>
      <c r="J2946" s="250">
        <f t="shared" si="243"/>
        <v>0.28242783115519998</v>
      </c>
      <c r="K2946" s="250">
        <f t="shared" si="243"/>
        <v>0.29176420466432001</v>
      </c>
      <c r="L2946" s="250">
        <f t="shared" si="227"/>
        <v>0.28242783115519998</v>
      </c>
      <c r="M2946" s="250"/>
      <c r="N2946" s="250"/>
      <c r="O2946" s="250"/>
      <c r="P2946" s="250">
        <f t="shared" si="244"/>
        <v>0.34244510195759997</v>
      </c>
      <c r="Q2946" s="250">
        <f t="shared" si="244"/>
        <v>0.34312304380224001</v>
      </c>
      <c r="R2946" s="250">
        <f t="shared" si="228"/>
        <v>0.34244510195759997</v>
      </c>
      <c r="S2946" s="250"/>
      <c r="T2946" s="250">
        <f t="shared" si="245"/>
        <v>0.49402937532689573</v>
      </c>
      <c r="U2946" s="250">
        <f t="shared" si="245"/>
        <v>0.5026008591890232</v>
      </c>
      <c r="V2946" s="250">
        <f t="shared" si="245"/>
        <v>0.50305833941546441</v>
      </c>
      <c r="W2946" s="250">
        <f t="shared" si="229"/>
        <v>0.49402937532689573</v>
      </c>
      <c r="X2946" s="250"/>
      <c r="Y2946" s="250"/>
      <c r="Z2946" s="250"/>
      <c r="AA2946" s="250"/>
    </row>
    <row r="2947" spans="1:27" ht="14.25" hidden="1" customHeight="1">
      <c r="A2947" s="120">
        <v>0.32</v>
      </c>
      <c r="B2947" s="120">
        <v>0.49</v>
      </c>
      <c r="C2947" s="120">
        <v>0.19</v>
      </c>
      <c r="D2947" s="250">
        <f t="shared" si="242"/>
        <v>0.30011981503724</v>
      </c>
      <c r="E2947" s="250">
        <f t="shared" si="242"/>
        <v>0.30974476040432003</v>
      </c>
      <c r="F2947" s="250">
        <f t="shared" si="226"/>
        <v>0.30011981503724</v>
      </c>
      <c r="G2947" s="250"/>
      <c r="H2947" s="250"/>
      <c r="I2947" s="250"/>
      <c r="J2947" s="250">
        <f t="shared" si="243"/>
        <v>0.28211055096943999</v>
      </c>
      <c r="K2947" s="250">
        <f t="shared" si="243"/>
        <v>0.29208318608431999</v>
      </c>
      <c r="L2947" s="250">
        <f t="shared" si="227"/>
        <v>0.28211055096943999</v>
      </c>
      <c r="M2947" s="250"/>
      <c r="N2947" s="250"/>
      <c r="O2947" s="250"/>
      <c r="P2947" s="250">
        <f t="shared" si="244"/>
        <v>0.34245126893172001</v>
      </c>
      <c r="Q2947" s="250">
        <f t="shared" si="244"/>
        <v>0.34311687682811998</v>
      </c>
      <c r="R2947" s="250">
        <f t="shared" si="228"/>
        <v>0.34245126893172001</v>
      </c>
      <c r="S2947" s="250"/>
      <c r="T2947" s="250">
        <f t="shared" si="245"/>
        <v>0.49359945208608463</v>
      </c>
      <c r="U2947" s="250">
        <f t="shared" si="245"/>
        <v>0.50280953789725857</v>
      </c>
      <c r="V2947" s="250">
        <f t="shared" si="245"/>
        <v>0.50326700369298027</v>
      </c>
      <c r="W2947" s="250">
        <f t="shared" si="229"/>
        <v>0.49359945208608463</v>
      </c>
      <c r="X2947" s="250"/>
      <c r="Y2947" s="250"/>
      <c r="Z2947" s="250"/>
      <c r="AA2947" s="250"/>
    </row>
    <row r="2948" spans="1:27" ht="14.25" hidden="1" customHeight="1">
      <c r="A2948" s="120">
        <v>0.32</v>
      </c>
      <c r="B2948" s="120">
        <v>0.5</v>
      </c>
      <c r="C2948" s="120">
        <v>0.18</v>
      </c>
      <c r="D2948" s="250">
        <f t="shared" si="242"/>
        <v>0.29977255059800001</v>
      </c>
      <c r="E2948" s="250">
        <f t="shared" si="242"/>
        <v>0.31006374182432006</v>
      </c>
      <c r="F2948" s="250">
        <f t="shared" si="226"/>
        <v>0.29977255059800001</v>
      </c>
      <c r="G2948" s="250"/>
      <c r="H2948" s="250"/>
      <c r="I2948" s="250"/>
      <c r="J2948" s="250">
        <f t="shared" si="243"/>
        <v>0.28179327078367999</v>
      </c>
      <c r="K2948" s="250">
        <f t="shared" si="243"/>
        <v>0.29240216750432002</v>
      </c>
      <c r="L2948" s="250">
        <f t="shared" si="227"/>
        <v>0.28179327078367999</v>
      </c>
      <c r="M2948" s="250"/>
      <c r="N2948" s="250"/>
      <c r="O2948" s="250"/>
      <c r="P2948" s="250">
        <f t="shared" si="244"/>
        <v>0.34245743590583999</v>
      </c>
      <c r="Q2948" s="250">
        <f t="shared" si="244"/>
        <v>0.343110709854</v>
      </c>
      <c r="R2948" s="250">
        <f t="shared" si="228"/>
        <v>0.34245743590583999</v>
      </c>
      <c r="S2948" s="250"/>
      <c r="T2948" s="250">
        <f t="shared" si="245"/>
        <v>0.49316952884527343</v>
      </c>
      <c r="U2948" s="250">
        <f t="shared" si="245"/>
        <v>0.50301821660549395</v>
      </c>
      <c r="V2948" s="250">
        <f t="shared" si="245"/>
        <v>0.50347566797049637</v>
      </c>
      <c r="W2948" s="250">
        <f t="shared" si="229"/>
        <v>0.49316952884527343</v>
      </c>
      <c r="X2948" s="250"/>
      <c r="Y2948" s="250"/>
      <c r="Z2948" s="250"/>
      <c r="AA2948" s="250"/>
    </row>
    <row r="2949" spans="1:27" ht="14.25" hidden="1" customHeight="1">
      <c r="A2949" s="120">
        <v>0.32</v>
      </c>
      <c r="B2949" s="120">
        <v>0.51</v>
      </c>
      <c r="C2949" s="120">
        <v>0.17</v>
      </c>
      <c r="D2949" s="250">
        <f t="shared" si="242"/>
        <v>0.29942528615876002</v>
      </c>
      <c r="E2949" s="250">
        <f t="shared" si="242"/>
        <v>0.31038272324432004</v>
      </c>
      <c r="F2949" s="250">
        <f t="shared" si="226"/>
        <v>0.29942528615876002</v>
      </c>
      <c r="G2949" s="250"/>
      <c r="H2949" s="250"/>
      <c r="I2949" s="250"/>
      <c r="J2949" s="250">
        <f t="shared" si="243"/>
        <v>0.28147599059792</v>
      </c>
      <c r="K2949" s="250">
        <f t="shared" si="243"/>
        <v>0.29272114892432</v>
      </c>
      <c r="L2949" s="250">
        <f t="shared" si="227"/>
        <v>0.28147599059792</v>
      </c>
      <c r="M2949" s="250"/>
      <c r="N2949" s="250"/>
      <c r="O2949" s="250"/>
      <c r="P2949" s="250">
        <f t="shared" si="244"/>
        <v>0.34246360287996003</v>
      </c>
      <c r="Q2949" s="250">
        <f t="shared" si="244"/>
        <v>0.34310454287987996</v>
      </c>
      <c r="R2949" s="250">
        <f t="shared" si="228"/>
        <v>0.34246360287996003</v>
      </c>
      <c r="S2949" s="250"/>
      <c r="T2949" s="250">
        <f t="shared" si="245"/>
        <v>0.49273960560446228</v>
      </c>
      <c r="U2949" s="250">
        <f t="shared" si="245"/>
        <v>0.50322689531372944</v>
      </c>
      <c r="V2949" s="250">
        <f t="shared" si="245"/>
        <v>0.50368433224801223</v>
      </c>
      <c r="W2949" s="250">
        <f t="shared" si="229"/>
        <v>0.49273960560446228</v>
      </c>
      <c r="X2949" s="250"/>
      <c r="Y2949" s="250"/>
      <c r="Z2949" s="250"/>
      <c r="AA2949" s="250"/>
    </row>
    <row r="2950" spans="1:27" ht="14.25" hidden="1" customHeight="1">
      <c r="A2950" s="120">
        <v>0.32</v>
      </c>
      <c r="B2950" s="120">
        <v>0.52</v>
      </c>
      <c r="C2950" s="120">
        <v>0.16</v>
      </c>
      <c r="D2950" s="250">
        <f t="shared" si="242"/>
        <v>0.29907802171951997</v>
      </c>
      <c r="E2950" s="250">
        <f t="shared" si="242"/>
        <v>0.31070170466432001</v>
      </c>
      <c r="F2950" s="250">
        <f t="shared" si="226"/>
        <v>0.29907802171951997</v>
      </c>
      <c r="G2950" s="250"/>
      <c r="H2950" s="250"/>
      <c r="I2950" s="250"/>
      <c r="J2950" s="250">
        <f t="shared" si="243"/>
        <v>0.28115871041216001</v>
      </c>
      <c r="K2950" s="250">
        <f t="shared" si="243"/>
        <v>0.29304013034432003</v>
      </c>
      <c r="L2950" s="250">
        <f t="shared" si="227"/>
        <v>0.28115871041216001</v>
      </c>
      <c r="M2950" s="250"/>
      <c r="N2950" s="250"/>
      <c r="O2950" s="250"/>
      <c r="P2950" s="250">
        <f t="shared" si="244"/>
        <v>0.34246976985407995</v>
      </c>
      <c r="Q2950" s="250">
        <f t="shared" si="244"/>
        <v>0.34309837590575998</v>
      </c>
      <c r="R2950" s="250">
        <f t="shared" si="228"/>
        <v>0.34246976985407995</v>
      </c>
      <c r="S2950" s="250"/>
      <c r="T2950" s="250">
        <f t="shared" si="245"/>
        <v>0.49230968236365114</v>
      </c>
      <c r="U2950" s="250">
        <f t="shared" si="245"/>
        <v>0.50343557402196493</v>
      </c>
      <c r="V2950" s="250">
        <f t="shared" si="245"/>
        <v>0.50389299652552821</v>
      </c>
      <c r="W2950" s="250">
        <f t="shared" si="229"/>
        <v>0.49230968236365114</v>
      </c>
      <c r="X2950" s="250"/>
      <c r="Y2950" s="250"/>
      <c r="Z2950" s="250"/>
      <c r="AA2950" s="250"/>
    </row>
    <row r="2951" spans="1:27" ht="14.25" hidden="1" customHeight="1">
      <c r="A2951" s="120">
        <v>0.32</v>
      </c>
      <c r="B2951" s="120">
        <v>0.53</v>
      </c>
      <c r="C2951" s="120">
        <v>0.15</v>
      </c>
      <c r="D2951" s="250">
        <f t="shared" si="242"/>
        <v>0.29873075728027998</v>
      </c>
      <c r="E2951" s="250">
        <f t="shared" si="242"/>
        <v>0.31102068608431999</v>
      </c>
      <c r="F2951" s="250">
        <f t="shared" si="226"/>
        <v>0.29873075728027998</v>
      </c>
      <c r="G2951" s="250"/>
      <c r="H2951" s="250"/>
      <c r="I2951" s="250"/>
      <c r="J2951" s="250">
        <f t="shared" si="243"/>
        <v>0.28084143022640001</v>
      </c>
      <c r="K2951" s="250">
        <f t="shared" si="243"/>
        <v>0.29335911176432</v>
      </c>
      <c r="L2951" s="250">
        <f t="shared" si="227"/>
        <v>0.28084143022640001</v>
      </c>
      <c r="M2951" s="250"/>
      <c r="N2951" s="250"/>
      <c r="O2951" s="250"/>
      <c r="P2951" s="250">
        <f t="shared" si="244"/>
        <v>0.34247593682820004</v>
      </c>
      <c r="Q2951" s="250">
        <f t="shared" si="244"/>
        <v>0.34309220893164</v>
      </c>
      <c r="R2951" s="250">
        <f t="shared" si="228"/>
        <v>0.34247593682820004</v>
      </c>
      <c r="S2951" s="250"/>
      <c r="T2951" s="250">
        <f t="shared" si="245"/>
        <v>0.49187975912283999</v>
      </c>
      <c r="U2951" s="250">
        <f t="shared" si="245"/>
        <v>0.5036442527302003</v>
      </c>
      <c r="V2951" s="250">
        <f t="shared" si="245"/>
        <v>0.50410166080304419</v>
      </c>
      <c r="W2951" s="250">
        <f t="shared" si="229"/>
        <v>0.49187975912283999</v>
      </c>
      <c r="X2951" s="250"/>
      <c r="Y2951" s="250"/>
      <c r="Z2951" s="250"/>
      <c r="AA2951" s="250"/>
    </row>
    <row r="2952" spans="1:27" ht="14.25" hidden="1" customHeight="1">
      <c r="A2952" s="120">
        <v>0.32</v>
      </c>
      <c r="B2952" s="120">
        <v>0.54</v>
      </c>
      <c r="C2952" s="120">
        <v>0.14000000000000001</v>
      </c>
      <c r="D2952" s="250">
        <f t="shared" si="242"/>
        <v>0.29838349284104004</v>
      </c>
      <c r="E2952" s="250">
        <f t="shared" si="242"/>
        <v>0.31133966750432007</v>
      </c>
      <c r="F2952" s="250">
        <f t="shared" si="226"/>
        <v>0.29838349284104004</v>
      </c>
      <c r="G2952" s="250"/>
      <c r="H2952" s="250"/>
      <c r="I2952" s="250"/>
      <c r="J2952" s="250">
        <f t="shared" si="243"/>
        <v>0.28052415004064002</v>
      </c>
      <c r="K2952" s="250">
        <f t="shared" si="243"/>
        <v>0.29367809318432003</v>
      </c>
      <c r="L2952" s="250">
        <f t="shared" si="227"/>
        <v>0.28052415004064002</v>
      </c>
      <c r="M2952" s="250"/>
      <c r="N2952" s="250"/>
      <c r="O2952" s="250"/>
      <c r="P2952" s="250">
        <f t="shared" si="244"/>
        <v>0.34248210380232003</v>
      </c>
      <c r="Q2952" s="250">
        <f t="shared" si="244"/>
        <v>0.34308604195752002</v>
      </c>
      <c r="R2952" s="250">
        <f t="shared" si="228"/>
        <v>0.34248210380232003</v>
      </c>
      <c r="S2952" s="250"/>
      <c r="T2952" s="250">
        <f t="shared" si="245"/>
        <v>0.49144983588202884</v>
      </c>
      <c r="U2952" s="250">
        <f t="shared" si="245"/>
        <v>0.50385293143843568</v>
      </c>
      <c r="V2952" s="250">
        <f t="shared" si="245"/>
        <v>0.50431032508056017</v>
      </c>
      <c r="W2952" s="250">
        <f t="shared" si="229"/>
        <v>0.49144983588202884</v>
      </c>
      <c r="X2952" s="250"/>
      <c r="Y2952" s="250"/>
      <c r="Z2952" s="250"/>
      <c r="AA2952" s="250"/>
    </row>
    <row r="2953" spans="1:27" ht="14.25" hidden="1" customHeight="1">
      <c r="A2953" s="120">
        <v>0.32</v>
      </c>
      <c r="B2953" s="120">
        <v>0.55000000000000004</v>
      </c>
      <c r="C2953" s="120">
        <v>0.13</v>
      </c>
      <c r="D2953" s="250">
        <f t="shared" si="242"/>
        <v>0.2980362284018</v>
      </c>
      <c r="E2953" s="250">
        <f t="shared" si="242"/>
        <v>0.31165864892431999</v>
      </c>
      <c r="F2953" s="250">
        <f t="shared" si="226"/>
        <v>0.2980362284018</v>
      </c>
      <c r="G2953" s="250"/>
      <c r="H2953" s="250"/>
      <c r="I2953" s="250"/>
      <c r="J2953" s="250">
        <f t="shared" si="243"/>
        <v>0.28020686985488003</v>
      </c>
      <c r="K2953" s="250">
        <f t="shared" si="243"/>
        <v>0.29399707460432006</v>
      </c>
      <c r="L2953" s="250">
        <f t="shared" si="227"/>
        <v>0.28020686985488003</v>
      </c>
      <c r="M2953" s="250"/>
      <c r="N2953" s="250"/>
      <c r="O2953" s="250"/>
      <c r="P2953" s="250">
        <f t="shared" si="244"/>
        <v>0.34248827077644001</v>
      </c>
      <c r="Q2953" s="250">
        <f t="shared" si="244"/>
        <v>0.34307987498340003</v>
      </c>
      <c r="R2953" s="250">
        <f t="shared" si="228"/>
        <v>0.34248827077644001</v>
      </c>
      <c r="S2953" s="250"/>
      <c r="T2953" s="250">
        <f t="shared" si="245"/>
        <v>0.49101991264121764</v>
      </c>
      <c r="U2953" s="250">
        <f t="shared" si="245"/>
        <v>0.50406161014667106</v>
      </c>
      <c r="V2953" s="250">
        <f t="shared" si="245"/>
        <v>0.50451898935807615</v>
      </c>
      <c r="W2953" s="250">
        <f t="shared" si="229"/>
        <v>0.49101991264121764</v>
      </c>
      <c r="X2953" s="250"/>
      <c r="Y2953" s="250"/>
      <c r="Z2953" s="250"/>
      <c r="AA2953" s="250"/>
    </row>
    <row r="2954" spans="1:27" ht="14.25" hidden="1" customHeight="1">
      <c r="A2954" s="120">
        <v>0.32</v>
      </c>
      <c r="B2954" s="120">
        <v>0.56000000000000005</v>
      </c>
      <c r="C2954" s="120">
        <v>0.12</v>
      </c>
      <c r="D2954" s="250">
        <f t="shared" si="242"/>
        <v>0.29768896396256006</v>
      </c>
      <c r="E2954" s="250">
        <f t="shared" si="242"/>
        <v>0.31197763034432002</v>
      </c>
      <c r="F2954" s="250">
        <f t="shared" si="226"/>
        <v>0.29768896396256006</v>
      </c>
      <c r="G2954" s="250"/>
      <c r="H2954" s="250"/>
      <c r="I2954" s="250"/>
      <c r="J2954" s="250">
        <f t="shared" si="243"/>
        <v>0.27988958966912003</v>
      </c>
      <c r="K2954" s="250">
        <f t="shared" si="243"/>
        <v>0.29431605602431998</v>
      </c>
      <c r="L2954" s="250">
        <f t="shared" si="227"/>
        <v>0.27988958966912003</v>
      </c>
      <c r="M2954" s="250"/>
      <c r="N2954" s="250"/>
      <c r="O2954" s="250"/>
      <c r="P2954" s="250">
        <f t="shared" si="244"/>
        <v>0.34249443775055999</v>
      </c>
      <c r="Q2954" s="250">
        <f t="shared" si="244"/>
        <v>0.34307370800928</v>
      </c>
      <c r="R2954" s="250">
        <f t="shared" si="228"/>
        <v>0.34249443775055999</v>
      </c>
      <c r="S2954" s="250"/>
      <c r="T2954" s="250">
        <f t="shared" si="245"/>
        <v>0.49058998940040643</v>
      </c>
      <c r="U2954" s="250">
        <f t="shared" si="245"/>
        <v>0.50427028885490643</v>
      </c>
      <c r="V2954" s="250">
        <f t="shared" si="245"/>
        <v>0.50472765363559202</v>
      </c>
      <c r="W2954" s="250">
        <f t="shared" si="229"/>
        <v>0.49058998940040643</v>
      </c>
      <c r="X2954" s="250"/>
      <c r="Y2954" s="250"/>
      <c r="Z2954" s="250"/>
      <c r="AA2954" s="250"/>
    </row>
    <row r="2955" spans="1:27" ht="14.25" hidden="1" customHeight="1">
      <c r="A2955" s="120">
        <v>0.32</v>
      </c>
      <c r="B2955" s="120">
        <v>0.56999999999999995</v>
      </c>
      <c r="C2955" s="120">
        <v>0.11</v>
      </c>
      <c r="D2955" s="250">
        <f t="shared" si="242"/>
        <v>0.29734169952332001</v>
      </c>
      <c r="E2955" s="250">
        <f t="shared" si="242"/>
        <v>0.31229661176432</v>
      </c>
      <c r="F2955" s="250">
        <f t="shared" si="226"/>
        <v>0.29734169952332001</v>
      </c>
      <c r="G2955" s="250"/>
      <c r="H2955" s="250"/>
      <c r="I2955" s="250"/>
      <c r="J2955" s="250">
        <f t="shared" si="243"/>
        <v>0.27957230948335998</v>
      </c>
      <c r="K2955" s="250">
        <f t="shared" si="243"/>
        <v>0.29463503744432001</v>
      </c>
      <c r="L2955" s="250">
        <f t="shared" si="227"/>
        <v>0.27957230948335998</v>
      </c>
      <c r="M2955" s="250"/>
      <c r="N2955" s="250"/>
      <c r="O2955" s="250"/>
      <c r="P2955" s="250">
        <f t="shared" si="244"/>
        <v>0.34250060472467997</v>
      </c>
      <c r="Q2955" s="250">
        <f t="shared" si="244"/>
        <v>0.34306754103515996</v>
      </c>
      <c r="R2955" s="250">
        <f t="shared" si="228"/>
        <v>0.34250060472467997</v>
      </c>
      <c r="S2955" s="250"/>
      <c r="T2955" s="250">
        <f t="shared" si="245"/>
        <v>0.49016006615959529</v>
      </c>
      <c r="U2955" s="250">
        <f t="shared" si="245"/>
        <v>0.50447896756314181</v>
      </c>
      <c r="V2955" s="250">
        <f t="shared" si="245"/>
        <v>0.504936317913108</v>
      </c>
      <c r="W2955" s="250">
        <f t="shared" si="229"/>
        <v>0.49016006615959529</v>
      </c>
      <c r="X2955" s="250"/>
      <c r="Y2955" s="250"/>
      <c r="Z2955" s="250"/>
      <c r="AA2955" s="250"/>
    </row>
    <row r="2956" spans="1:27" ht="14.25" hidden="1" customHeight="1">
      <c r="A2956" s="120">
        <v>0.32</v>
      </c>
      <c r="B2956" s="120">
        <v>0.57999999999999996</v>
      </c>
      <c r="C2956" s="120">
        <v>0.1</v>
      </c>
      <c r="D2956" s="250">
        <f t="shared" si="242"/>
        <v>0.29699443508408002</v>
      </c>
      <c r="E2956" s="250">
        <f t="shared" si="242"/>
        <v>0.31261559318431997</v>
      </c>
      <c r="F2956" s="250">
        <f t="shared" si="226"/>
        <v>0.29699443508408002</v>
      </c>
      <c r="G2956" s="250"/>
      <c r="H2956" s="250"/>
      <c r="I2956" s="250"/>
      <c r="J2956" s="250">
        <f t="shared" si="243"/>
        <v>0.27925502929759999</v>
      </c>
      <c r="K2956" s="250">
        <f t="shared" si="243"/>
        <v>0.29495401886432004</v>
      </c>
      <c r="L2956" s="250">
        <f t="shared" si="227"/>
        <v>0.27925502929759999</v>
      </c>
      <c r="M2956" s="250"/>
      <c r="N2956" s="250"/>
      <c r="O2956" s="250"/>
      <c r="P2956" s="250">
        <f t="shared" si="244"/>
        <v>0.34250677169880001</v>
      </c>
      <c r="Q2956" s="250">
        <f t="shared" si="244"/>
        <v>0.34306137406103993</v>
      </c>
      <c r="R2956" s="250">
        <f t="shared" si="228"/>
        <v>0.34250677169880001</v>
      </c>
      <c r="S2956" s="250"/>
      <c r="T2956" s="250">
        <f t="shared" si="245"/>
        <v>0.48973014291878408</v>
      </c>
      <c r="U2956" s="250">
        <f t="shared" si="245"/>
        <v>0.50468764627137719</v>
      </c>
      <c r="V2956" s="250">
        <f t="shared" si="245"/>
        <v>0.50514498219062398</v>
      </c>
      <c r="W2956" s="250">
        <f t="shared" si="229"/>
        <v>0.48973014291878408</v>
      </c>
      <c r="X2956" s="250"/>
      <c r="Y2956" s="250"/>
      <c r="Z2956" s="250"/>
      <c r="AA2956" s="250"/>
    </row>
    <row r="2957" spans="1:27" ht="14.25" hidden="1" customHeight="1">
      <c r="A2957" s="120">
        <v>0.32</v>
      </c>
      <c r="B2957" s="120">
        <v>0.59</v>
      </c>
      <c r="C2957" s="120">
        <v>0.09</v>
      </c>
      <c r="D2957" s="250">
        <f t="shared" si="242"/>
        <v>0.29664717064484003</v>
      </c>
      <c r="E2957" s="250">
        <f t="shared" si="242"/>
        <v>0.31293457460432</v>
      </c>
      <c r="F2957" s="250">
        <f t="shared" si="226"/>
        <v>0.29664717064484003</v>
      </c>
      <c r="G2957" s="250"/>
      <c r="H2957" s="250"/>
      <c r="I2957" s="250"/>
      <c r="J2957" s="250">
        <f t="shared" si="243"/>
        <v>0.27893774911183999</v>
      </c>
      <c r="K2957" s="250">
        <f t="shared" si="243"/>
        <v>0.29527300028431996</v>
      </c>
      <c r="L2957" s="250">
        <f t="shared" si="227"/>
        <v>0.27893774911183999</v>
      </c>
      <c r="M2957" s="250"/>
      <c r="N2957" s="250"/>
      <c r="O2957" s="250"/>
      <c r="P2957" s="250">
        <f t="shared" si="244"/>
        <v>0.34251293867291999</v>
      </c>
      <c r="Q2957" s="250">
        <f t="shared" si="244"/>
        <v>0.34305520708691994</v>
      </c>
      <c r="R2957" s="250">
        <f t="shared" si="228"/>
        <v>0.34251293867291999</v>
      </c>
      <c r="S2957" s="250"/>
      <c r="T2957" s="250">
        <f t="shared" si="245"/>
        <v>0.48930021967797294</v>
      </c>
      <c r="U2957" s="250">
        <f t="shared" si="245"/>
        <v>0.50489632497961257</v>
      </c>
      <c r="V2957" s="250">
        <f t="shared" si="245"/>
        <v>0.50535364646813996</v>
      </c>
      <c r="W2957" s="250">
        <f t="shared" si="229"/>
        <v>0.48930021967797294</v>
      </c>
      <c r="X2957" s="250"/>
      <c r="Y2957" s="250"/>
      <c r="Z2957" s="250"/>
      <c r="AA2957" s="250"/>
    </row>
    <row r="2958" spans="1:27" ht="14.25" hidden="1" customHeight="1">
      <c r="A2958" s="120">
        <v>0.32</v>
      </c>
      <c r="B2958" s="120">
        <v>0.6</v>
      </c>
      <c r="C2958" s="120">
        <v>0.08</v>
      </c>
      <c r="D2958" s="250">
        <f t="shared" si="242"/>
        <v>0.29629990620560004</v>
      </c>
      <c r="E2958" s="250">
        <f t="shared" si="242"/>
        <v>0.31325355602431998</v>
      </c>
      <c r="F2958" s="250">
        <f t="shared" si="226"/>
        <v>0.29629990620560004</v>
      </c>
      <c r="G2958" s="250"/>
      <c r="H2958" s="250"/>
      <c r="I2958" s="250"/>
      <c r="J2958" s="250">
        <f t="shared" si="243"/>
        <v>0.27862046892608</v>
      </c>
      <c r="K2958" s="250">
        <f t="shared" si="243"/>
        <v>0.29559198170431999</v>
      </c>
      <c r="L2958" s="250">
        <f t="shared" si="227"/>
        <v>0.27862046892608</v>
      </c>
      <c r="M2958" s="250"/>
      <c r="N2958" s="250"/>
      <c r="O2958" s="250"/>
      <c r="P2958" s="250">
        <f t="shared" si="244"/>
        <v>0.34251910564703997</v>
      </c>
      <c r="Q2958" s="250">
        <f t="shared" si="244"/>
        <v>0.34304904011280002</v>
      </c>
      <c r="R2958" s="250">
        <f t="shared" si="228"/>
        <v>0.34251910564703997</v>
      </c>
      <c r="S2958" s="250"/>
      <c r="T2958" s="250">
        <f t="shared" si="245"/>
        <v>0.48887029643716173</v>
      </c>
      <c r="U2958" s="250">
        <f t="shared" si="245"/>
        <v>0.50510500368784794</v>
      </c>
      <c r="V2958" s="250">
        <f t="shared" si="245"/>
        <v>0.50556231074565583</v>
      </c>
      <c r="W2958" s="250">
        <f t="shared" si="229"/>
        <v>0.48887029643716173</v>
      </c>
      <c r="X2958" s="250"/>
      <c r="Y2958" s="250"/>
      <c r="Z2958" s="250"/>
      <c r="AA2958" s="250"/>
    </row>
    <row r="2959" spans="1:27" ht="14.25" hidden="1" customHeight="1">
      <c r="A2959" s="120">
        <v>0.32</v>
      </c>
      <c r="B2959" s="120">
        <v>0.61</v>
      </c>
      <c r="C2959" s="120">
        <v>7.0000000000000007E-2</v>
      </c>
      <c r="D2959" s="250">
        <f t="shared" si="242"/>
        <v>0.29595264176636005</v>
      </c>
      <c r="E2959" s="250">
        <f t="shared" si="242"/>
        <v>0.31357253744432001</v>
      </c>
      <c r="F2959" s="250">
        <f t="shared" si="226"/>
        <v>0.29595264176636005</v>
      </c>
      <c r="G2959" s="250"/>
      <c r="H2959" s="250"/>
      <c r="I2959" s="250"/>
      <c r="J2959" s="250">
        <f t="shared" si="243"/>
        <v>0.27830318874032001</v>
      </c>
      <c r="K2959" s="250">
        <f t="shared" si="243"/>
        <v>0.29591096312432003</v>
      </c>
      <c r="L2959" s="250">
        <f t="shared" si="227"/>
        <v>0.27830318874032001</v>
      </c>
      <c r="M2959" s="250"/>
      <c r="N2959" s="250"/>
      <c r="O2959" s="250"/>
      <c r="P2959" s="250">
        <f t="shared" si="244"/>
        <v>0.34252527262116</v>
      </c>
      <c r="Q2959" s="250">
        <f t="shared" si="244"/>
        <v>0.34304287313867998</v>
      </c>
      <c r="R2959" s="250">
        <f t="shared" si="228"/>
        <v>0.34252527262116</v>
      </c>
      <c r="S2959" s="250"/>
      <c r="T2959" s="250">
        <f t="shared" si="245"/>
        <v>0.48844037319635059</v>
      </c>
      <c r="U2959" s="250">
        <f t="shared" si="245"/>
        <v>0.50531368239608343</v>
      </c>
      <c r="V2959" s="250">
        <f t="shared" si="245"/>
        <v>0.50577097502317181</v>
      </c>
      <c r="W2959" s="250">
        <f t="shared" si="229"/>
        <v>0.48844037319635059</v>
      </c>
      <c r="X2959" s="250"/>
      <c r="Y2959" s="250"/>
      <c r="Z2959" s="250"/>
      <c r="AA2959" s="250"/>
    </row>
    <row r="2960" spans="1:27" ht="14.25" hidden="1" customHeight="1">
      <c r="A2960" s="120">
        <v>0.32</v>
      </c>
      <c r="B2960" s="120">
        <v>0.62</v>
      </c>
      <c r="C2960" s="120">
        <v>0.06</v>
      </c>
      <c r="D2960" s="250">
        <f t="shared" si="242"/>
        <v>0.29560537732712</v>
      </c>
      <c r="E2960" s="250">
        <f t="shared" si="242"/>
        <v>0.31389151886431998</v>
      </c>
      <c r="F2960" s="250">
        <f t="shared" si="226"/>
        <v>0.29560537732712</v>
      </c>
      <c r="G2960" s="250"/>
      <c r="H2960" s="250"/>
      <c r="I2960" s="250"/>
      <c r="J2960" s="250">
        <f t="shared" si="243"/>
        <v>0.27798590855456001</v>
      </c>
      <c r="K2960" s="250">
        <f t="shared" si="243"/>
        <v>0.29622994454432</v>
      </c>
      <c r="L2960" s="250">
        <f t="shared" si="227"/>
        <v>0.27798590855456001</v>
      </c>
      <c r="M2960" s="250"/>
      <c r="N2960" s="250"/>
      <c r="O2960" s="250"/>
      <c r="P2960" s="250">
        <f t="shared" si="244"/>
        <v>0.34253143959527999</v>
      </c>
      <c r="Q2960" s="250">
        <f t="shared" si="244"/>
        <v>0.34303670616456</v>
      </c>
      <c r="R2960" s="250">
        <f t="shared" si="228"/>
        <v>0.34253143959527999</v>
      </c>
      <c r="S2960" s="250"/>
      <c r="T2960" s="250">
        <f t="shared" si="245"/>
        <v>0.48801044995553944</v>
      </c>
      <c r="U2960" s="250">
        <f t="shared" si="245"/>
        <v>0.50552236110431881</v>
      </c>
      <c r="V2960" s="250">
        <f t="shared" si="245"/>
        <v>0.5059796393006879</v>
      </c>
      <c r="W2960" s="250">
        <f t="shared" si="229"/>
        <v>0.48801044995553944</v>
      </c>
      <c r="X2960" s="250"/>
      <c r="Y2960" s="250"/>
      <c r="Z2960" s="250"/>
      <c r="AA2960" s="250"/>
    </row>
    <row r="2961" spans="1:27" ht="14.25" hidden="1" customHeight="1">
      <c r="A2961" s="120">
        <v>0.32</v>
      </c>
      <c r="B2961" s="120">
        <v>0.63</v>
      </c>
      <c r="C2961" s="120">
        <v>0.05</v>
      </c>
      <c r="D2961" s="250">
        <f t="shared" si="242"/>
        <v>0.29525811288788001</v>
      </c>
      <c r="E2961" s="250">
        <f t="shared" si="242"/>
        <v>0.31421050028432002</v>
      </c>
      <c r="F2961" s="250">
        <f t="shared" si="226"/>
        <v>0.29525811288788001</v>
      </c>
      <c r="G2961" s="250"/>
      <c r="H2961" s="250"/>
      <c r="I2961" s="250"/>
      <c r="J2961" s="250">
        <f t="shared" si="243"/>
        <v>0.27766862836880002</v>
      </c>
      <c r="K2961" s="250">
        <f t="shared" si="243"/>
        <v>0.29654892596432003</v>
      </c>
      <c r="L2961" s="250">
        <f t="shared" si="227"/>
        <v>0.27766862836880002</v>
      </c>
      <c r="M2961" s="250"/>
      <c r="N2961" s="250"/>
      <c r="O2961" s="250"/>
      <c r="P2961" s="250">
        <f t="shared" si="244"/>
        <v>0.34253760656940002</v>
      </c>
      <c r="Q2961" s="250">
        <f t="shared" si="244"/>
        <v>0.34303053919043996</v>
      </c>
      <c r="R2961" s="250">
        <f t="shared" si="228"/>
        <v>0.34253760656940002</v>
      </c>
      <c r="S2961" s="250"/>
      <c r="T2961" s="250">
        <f t="shared" si="245"/>
        <v>0.48758052671472829</v>
      </c>
      <c r="U2961" s="250">
        <f t="shared" si="245"/>
        <v>0.50573103981255429</v>
      </c>
      <c r="V2961" s="250">
        <f t="shared" si="245"/>
        <v>0.50618830357820377</v>
      </c>
      <c r="W2961" s="250">
        <f t="shared" si="229"/>
        <v>0.48758052671472829</v>
      </c>
      <c r="X2961" s="250"/>
      <c r="Y2961" s="250"/>
      <c r="Z2961" s="250"/>
      <c r="AA2961" s="250"/>
    </row>
    <row r="2962" spans="1:27" ht="14.25" hidden="1" customHeight="1">
      <c r="A2962" s="120">
        <v>0.32</v>
      </c>
      <c r="B2962" s="120">
        <v>0.64</v>
      </c>
      <c r="C2962" s="120">
        <v>0.04</v>
      </c>
      <c r="D2962" s="250">
        <f t="shared" si="242"/>
        <v>0.29491084844864002</v>
      </c>
      <c r="E2962" s="250">
        <f t="shared" si="242"/>
        <v>0.31452948170432005</v>
      </c>
      <c r="F2962" s="250">
        <f t="shared" si="226"/>
        <v>0.29491084844864002</v>
      </c>
      <c r="G2962" s="250"/>
      <c r="H2962" s="250"/>
      <c r="I2962" s="250"/>
      <c r="J2962" s="250">
        <f t="shared" si="243"/>
        <v>0.27735134818304003</v>
      </c>
      <c r="K2962" s="250">
        <f t="shared" si="243"/>
        <v>0.29686790738432001</v>
      </c>
      <c r="L2962" s="250">
        <f t="shared" si="227"/>
        <v>0.27735134818304003</v>
      </c>
      <c r="M2962" s="250"/>
      <c r="N2962" s="250"/>
      <c r="O2962" s="250"/>
      <c r="P2962" s="250">
        <f t="shared" si="244"/>
        <v>0.34254377354352</v>
      </c>
      <c r="Q2962" s="250">
        <f t="shared" si="244"/>
        <v>0.34302437221631998</v>
      </c>
      <c r="R2962" s="250">
        <f t="shared" si="228"/>
        <v>0.34254377354352</v>
      </c>
      <c r="S2962" s="250"/>
      <c r="T2962" s="250">
        <f t="shared" si="245"/>
        <v>0.48715060347391709</v>
      </c>
      <c r="U2962" s="250">
        <f t="shared" si="245"/>
        <v>0.50593971852078967</v>
      </c>
      <c r="V2962" s="250">
        <f t="shared" si="245"/>
        <v>0.50639696785571975</v>
      </c>
      <c r="W2962" s="250">
        <f t="shared" si="229"/>
        <v>0.48715060347391709</v>
      </c>
      <c r="X2962" s="250"/>
      <c r="Y2962" s="250"/>
      <c r="Z2962" s="250"/>
      <c r="AA2962" s="250"/>
    </row>
    <row r="2963" spans="1:27" ht="14.25" hidden="1" customHeight="1">
      <c r="A2963" s="120">
        <v>0.32</v>
      </c>
      <c r="B2963" s="120">
        <v>0.65</v>
      </c>
      <c r="C2963" s="120">
        <v>0.03</v>
      </c>
      <c r="D2963" s="250">
        <f t="shared" si="242"/>
        <v>0.29456358400940003</v>
      </c>
      <c r="E2963" s="250">
        <f t="shared" si="242"/>
        <v>0.31484846312432002</v>
      </c>
      <c r="F2963" s="250">
        <f t="shared" si="226"/>
        <v>0.29456358400940003</v>
      </c>
      <c r="G2963" s="250"/>
      <c r="H2963" s="250"/>
      <c r="I2963" s="250"/>
      <c r="J2963" s="250">
        <f t="shared" si="243"/>
        <v>0.27703406799728003</v>
      </c>
      <c r="K2963" s="250">
        <f t="shared" si="243"/>
        <v>0.29718688880432004</v>
      </c>
      <c r="L2963" s="250">
        <f t="shared" si="227"/>
        <v>0.27703406799728003</v>
      </c>
      <c r="M2963" s="250"/>
      <c r="N2963" s="250"/>
      <c r="O2963" s="250"/>
      <c r="P2963" s="250">
        <f t="shared" si="244"/>
        <v>0.34254994051764004</v>
      </c>
      <c r="Q2963" s="250">
        <f t="shared" si="244"/>
        <v>0.34301820524219995</v>
      </c>
      <c r="R2963" s="250">
        <f t="shared" si="228"/>
        <v>0.34254994051764004</v>
      </c>
      <c r="S2963" s="250"/>
      <c r="T2963" s="250">
        <f t="shared" si="245"/>
        <v>0.48672068023310594</v>
      </c>
      <c r="U2963" s="250">
        <f t="shared" si="245"/>
        <v>0.50614839722902505</v>
      </c>
      <c r="V2963" s="250">
        <f t="shared" si="245"/>
        <v>0.50660563213323573</v>
      </c>
      <c r="W2963" s="250">
        <f t="shared" si="229"/>
        <v>0.48672068023310594</v>
      </c>
      <c r="X2963" s="250"/>
      <c r="Y2963" s="250"/>
      <c r="Z2963" s="250"/>
      <c r="AA2963" s="250"/>
    </row>
    <row r="2964" spans="1:27" ht="14.25" hidden="1" customHeight="1">
      <c r="A2964" s="120">
        <v>0.32</v>
      </c>
      <c r="B2964" s="120">
        <v>0.66</v>
      </c>
      <c r="C2964" s="120">
        <v>0.02</v>
      </c>
      <c r="D2964" s="250">
        <f t="shared" si="242"/>
        <v>0.29421631957016003</v>
      </c>
      <c r="E2964" s="250">
        <f t="shared" si="242"/>
        <v>0.31516744454432005</v>
      </c>
      <c r="F2964" s="250">
        <f t="shared" si="226"/>
        <v>0.29421631957016003</v>
      </c>
      <c r="G2964" s="250"/>
      <c r="H2964" s="250"/>
      <c r="I2964" s="250"/>
      <c r="J2964" s="250">
        <f t="shared" si="243"/>
        <v>0.27671678781151998</v>
      </c>
      <c r="K2964" s="250">
        <f t="shared" si="243"/>
        <v>0.29750587022432001</v>
      </c>
      <c r="L2964" s="250">
        <f t="shared" si="227"/>
        <v>0.27671678781151998</v>
      </c>
      <c r="M2964" s="250"/>
      <c r="N2964" s="250"/>
      <c r="O2964" s="250"/>
      <c r="P2964" s="250">
        <f t="shared" si="244"/>
        <v>0.34255610749176002</v>
      </c>
      <c r="Q2964" s="250">
        <f t="shared" si="244"/>
        <v>0.34301203826808002</v>
      </c>
      <c r="R2964" s="250">
        <f t="shared" si="228"/>
        <v>0.34255610749176002</v>
      </c>
      <c r="S2964" s="250"/>
      <c r="T2964" s="250">
        <f t="shared" si="245"/>
        <v>0.48629075699229479</v>
      </c>
      <c r="U2964" s="250">
        <f t="shared" si="245"/>
        <v>0.50635707593726043</v>
      </c>
      <c r="V2964" s="250">
        <f t="shared" si="245"/>
        <v>0.50681429641075171</v>
      </c>
      <c r="W2964" s="250">
        <f t="shared" si="229"/>
        <v>0.48629075699229479</v>
      </c>
      <c r="X2964" s="250"/>
      <c r="Y2964" s="250"/>
      <c r="Z2964" s="250"/>
      <c r="AA2964" s="250"/>
    </row>
    <row r="2965" spans="1:27" ht="14.25" hidden="1" customHeight="1">
      <c r="A2965" s="120">
        <v>0.32</v>
      </c>
      <c r="B2965" s="120">
        <v>0.67</v>
      </c>
      <c r="C2965" s="120">
        <v>0.01</v>
      </c>
      <c r="D2965" s="250">
        <f t="shared" si="242"/>
        <v>0.29386905513092004</v>
      </c>
      <c r="E2965" s="250">
        <f t="shared" si="242"/>
        <v>0.31548642596432003</v>
      </c>
      <c r="F2965" s="250">
        <f t="shared" si="226"/>
        <v>0.29386905513092004</v>
      </c>
      <c r="G2965" s="250"/>
      <c r="H2965" s="250"/>
      <c r="I2965" s="250"/>
      <c r="J2965" s="250">
        <f t="shared" si="243"/>
        <v>0.27639950762575999</v>
      </c>
      <c r="K2965" s="250">
        <f t="shared" si="243"/>
        <v>0.29782485164431999</v>
      </c>
      <c r="L2965" s="250">
        <f t="shared" si="227"/>
        <v>0.27639950762575999</v>
      </c>
      <c r="M2965" s="250"/>
      <c r="N2965" s="250"/>
      <c r="O2965" s="250"/>
      <c r="P2965" s="250">
        <f t="shared" si="244"/>
        <v>0.34256227446588006</v>
      </c>
      <c r="Q2965" s="250">
        <f t="shared" si="244"/>
        <v>0.34300587129396004</v>
      </c>
      <c r="R2965" s="250">
        <f t="shared" si="228"/>
        <v>0.34256227446588006</v>
      </c>
      <c r="S2965" s="250"/>
      <c r="T2965" s="250">
        <f t="shared" si="245"/>
        <v>0.48586083375148365</v>
      </c>
      <c r="U2965" s="250">
        <f t="shared" si="245"/>
        <v>0.50656575464549591</v>
      </c>
      <c r="V2965" s="250">
        <f t="shared" si="245"/>
        <v>0.50702296068826769</v>
      </c>
      <c r="W2965" s="250">
        <f t="shared" si="229"/>
        <v>0.48586083375148365</v>
      </c>
      <c r="X2965" s="250"/>
      <c r="Y2965" s="250"/>
      <c r="Z2965" s="250"/>
      <c r="AA2965" s="250"/>
    </row>
    <row r="2966" spans="1:27" ht="14.25" hidden="1" customHeight="1">
      <c r="A2966" s="120">
        <v>0.32</v>
      </c>
      <c r="B2966" s="120">
        <v>0.68</v>
      </c>
      <c r="C2966" s="120">
        <v>0</v>
      </c>
      <c r="D2966" s="250">
        <f t="shared" si="242"/>
        <v>0.29352179069168005</v>
      </c>
      <c r="E2966" s="250">
        <f t="shared" si="242"/>
        <v>0.31580540738432006</v>
      </c>
      <c r="F2966" s="250">
        <f t="shared" si="226"/>
        <v>0.29352179069168005</v>
      </c>
      <c r="G2966" s="250"/>
      <c r="H2966" s="250"/>
      <c r="I2966" s="250"/>
      <c r="J2966" s="250">
        <f t="shared" si="243"/>
        <v>0.27608222743999999</v>
      </c>
      <c r="K2966" s="250">
        <f t="shared" si="243"/>
        <v>0.29814383306432002</v>
      </c>
      <c r="L2966" s="250">
        <f t="shared" si="227"/>
        <v>0.27608222743999999</v>
      </c>
      <c r="M2966" s="250"/>
      <c r="N2966" s="250"/>
      <c r="O2966" s="250"/>
      <c r="P2966" s="250">
        <f t="shared" si="244"/>
        <v>0.34256844143999998</v>
      </c>
      <c r="Q2966" s="250">
        <f t="shared" si="244"/>
        <v>0.34299970431984</v>
      </c>
      <c r="R2966" s="250">
        <f t="shared" si="228"/>
        <v>0.34256844143999998</v>
      </c>
      <c r="S2966" s="250"/>
      <c r="T2966" s="250">
        <f t="shared" si="245"/>
        <v>0.48543091051067244</v>
      </c>
      <c r="U2966" s="250">
        <f t="shared" si="245"/>
        <v>0.50677443335373129</v>
      </c>
      <c r="V2966" s="250">
        <f t="shared" si="245"/>
        <v>0.50723162496578356</v>
      </c>
      <c r="W2966" s="250">
        <f t="shared" si="229"/>
        <v>0.48543091051067244</v>
      </c>
      <c r="X2966" s="250"/>
      <c r="Y2966" s="250"/>
      <c r="Z2966" s="250"/>
      <c r="AA2966" s="250"/>
    </row>
    <row r="2967" spans="1:27" ht="14.25" hidden="1" customHeight="1">
      <c r="A2967" s="120">
        <v>0.33</v>
      </c>
      <c r="B2967" s="120">
        <v>0</v>
      </c>
      <c r="C2967" s="120">
        <v>0.67</v>
      </c>
      <c r="D2967" s="250">
        <f t="shared" si="242"/>
        <v>0.31681679114000005</v>
      </c>
      <c r="E2967" s="250">
        <f t="shared" si="242"/>
        <v>0.29440536922507998</v>
      </c>
      <c r="F2967" s="250">
        <f t="shared" ref="F2967:F3221" si="246">MIN(D2967:E2967)</f>
        <v>0.29440536922507998</v>
      </c>
      <c r="G2967" s="250"/>
      <c r="H2967" s="250"/>
      <c r="I2967" s="250"/>
      <c r="J2967" s="250">
        <f t="shared" si="243"/>
        <v>0.29765898130592</v>
      </c>
      <c r="K2967" s="250">
        <f t="shared" si="243"/>
        <v>0.27645139527008</v>
      </c>
      <c r="L2967" s="250">
        <f t="shared" ref="L2967:L3221" si="247">MIN(J2967:K2967)</f>
        <v>0.27645139527008</v>
      </c>
      <c r="M2967" s="250"/>
      <c r="N2967" s="250"/>
      <c r="O2967" s="250"/>
      <c r="P2967" s="250">
        <f t="shared" si="244"/>
        <v>0.34247423559395995</v>
      </c>
      <c r="Q2967" s="250">
        <f t="shared" si="244"/>
        <v>0.34310007714000001</v>
      </c>
      <c r="R2967" s="250">
        <f t="shared" ref="R2967:R3221" si="248">MIN(P2967:Q2967)</f>
        <v>0.34247423559395995</v>
      </c>
      <c r="S2967" s="250"/>
      <c r="T2967" s="250">
        <f t="shared" si="245"/>
        <v>0.51444914645303852</v>
      </c>
      <c r="U2967" s="250">
        <f t="shared" si="245"/>
        <v>0.49300632230582603</v>
      </c>
      <c r="V2967" s="250">
        <f t="shared" si="245"/>
        <v>0.49282591462950887</v>
      </c>
      <c r="W2967" s="250">
        <f t="shared" ref="W2967:W3221" si="249">MIN(T2967:V2967)</f>
        <v>0.49282591462950887</v>
      </c>
      <c r="X2967" s="250"/>
      <c r="Y2967" s="250"/>
      <c r="Z2967" s="250"/>
      <c r="AA2967" s="250"/>
    </row>
    <row r="2968" spans="1:27" ht="14.25" hidden="1" customHeight="1">
      <c r="A2968" s="120">
        <v>0.33</v>
      </c>
      <c r="B2968" s="120">
        <v>0.01</v>
      </c>
      <c r="C2968" s="120">
        <v>0.66</v>
      </c>
      <c r="D2968" s="250">
        <f t="shared" si="242"/>
        <v>0.31646952670076001</v>
      </c>
      <c r="E2968" s="250">
        <f t="shared" si="242"/>
        <v>0.29472435064508001</v>
      </c>
      <c r="F2968" s="250">
        <f t="shared" si="246"/>
        <v>0.29472435064508001</v>
      </c>
      <c r="G2968" s="250"/>
      <c r="H2968" s="250"/>
      <c r="I2968" s="250"/>
      <c r="J2968" s="250">
        <f t="shared" si="243"/>
        <v>0.29734170112016001</v>
      </c>
      <c r="K2968" s="250">
        <f t="shared" si="243"/>
        <v>0.27677037669007998</v>
      </c>
      <c r="L2968" s="250">
        <f t="shared" si="247"/>
        <v>0.27677037669007998</v>
      </c>
      <c r="M2968" s="250"/>
      <c r="N2968" s="250"/>
      <c r="O2968" s="250"/>
      <c r="P2968" s="250">
        <f t="shared" si="244"/>
        <v>0.34248040256807999</v>
      </c>
      <c r="Q2968" s="250">
        <f t="shared" si="244"/>
        <v>0.34309391016587998</v>
      </c>
      <c r="R2968" s="250">
        <f t="shared" si="248"/>
        <v>0.34248040256807999</v>
      </c>
      <c r="S2968" s="250"/>
      <c r="T2968" s="250">
        <f t="shared" si="245"/>
        <v>0.51401922321222737</v>
      </c>
      <c r="U2968" s="250">
        <f t="shared" si="245"/>
        <v>0.49321500101406146</v>
      </c>
      <c r="V2968" s="250">
        <f t="shared" si="245"/>
        <v>0.49303457890702485</v>
      </c>
      <c r="W2968" s="250">
        <f t="shared" si="249"/>
        <v>0.49303457890702485</v>
      </c>
      <c r="X2968" s="250"/>
      <c r="Y2968" s="250"/>
      <c r="Z2968" s="250"/>
      <c r="AA2968" s="250"/>
    </row>
    <row r="2969" spans="1:27" ht="14.25" hidden="1" customHeight="1">
      <c r="A2969" s="120">
        <v>0.33</v>
      </c>
      <c r="B2969" s="120">
        <v>0.02</v>
      </c>
      <c r="C2969" s="120">
        <v>0.65</v>
      </c>
      <c r="D2969" s="250">
        <f t="shared" si="242"/>
        <v>0.31612226226152002</v>
      </c>
      <c r="E2969" s="250">
        <f t="shared" si="242"/>
        <v>0.29504333206508004</v>
      </c>
      <c r="F2969" s="250">
        <f t="shared" si="246"/>
        <v>0.29504333206508004</v>
      </c>
      <c r="G2969" s="250"/>
      <c r="H2969" s="250"/>
      <c r="I2969" s="250"/>
      <c r="J2969" s="250">
        <f t="shared" si="243"/>
        <v>0.29702442093440001</v>
      </c>
      <c r="K2969" s="250">
        <f t="shared" si="243"/>
        <v>0.27708935811008001</v>
      </c>
      <c r="L2969" s="250">
        <f t="shared" si="247"/>
        <v>0.27708935811008001</v>
      </c>
      <c r="M2969" s="250"/>
      <c r="N2969" s="250"/>
      <c r="O2969" s="250"/>
      <c r="P2969" s="250">
        <f t="shared" si="244"/>
        <v>0.34248656954220003</v>
      </c>
      <c r="Q2969" s="250">
        <f t="shared" si="244"/>
        <v>0.34308774319176</v>
      </c>
      <c r="R2969" s="250">
        <f t="shared" si="248"/>
        <v>0.34248656954220003</v>
      </c>
      <c r="S2969" s="250"/>
      <c r="T2969" s="250">
        <f t="shared" si="245"/>
        <v>0.51358929997141622</v>
      </c>
      <c r="U2969" s="250">
        <f t="shared" si="245"/>
        <v>0.49342367972229684</v>
      </c>
      <c r="V2969" s="250">
        <f t="shared" si="245"/>
        <v>0.49324324318454077</v>
      </c>
      <c r="W2969" s="250">
        <f t="shared" si="249"/>
        <v>0.49324324318454077</v>
      </c>
      <c r="X2969" s="250"/>
      <c r="Y2969" s="250"/>
      <c r="Z2969" s="250"/>
      <c r="AA2969" s="250"/>
    </row>
    <row r="2970" spans="1:27" ht="14.25" hidden="1" customHeight="1">
      <c r="A2970" s="120">
        <v>0.33</v>
      </c>
      <c r="B2970" s="120">
        <v>0.03</v>
      </c>
      <c r="C2970" s="120">
        <v>0.64</v>
      </c>
      <c r="D2970" s="250">
        <f t="shared" si="242"/>
        <v>0.31577499782228002</v>
      </c>
      <c r="E2970" s="250">
        <f t="shared" si="242"/>
        <v>0.29536231348508002</v>
      </c>
      <c r="F2970" s="250">
        <f t="shared" si="246"/>
        <v>0.29536231348508002</v>
      </c>
      <c r="G2970" s="250"/>
      <c r="H2970" s="250"/>
      <c r="I2970" s="250"/>
      <c r="J2970" s="250">
        <f t="shared" si="243"/>
        <v>0.29670714074864002</v>
      </c>
      <c r="K2970" s="250">
        <f t="shared" si="243"/>
        <v>0.27740833953007998</v>
      </c>
      <c r="L2970" s="250">
        <f t="shared" si="247"/>
        <v>0.27740833953007998</v>
      </c>
      <c r="M2970" s="250"/>
      <c r="N2970" s="250"/>
      <c r="O2970" s="250"/>
      <c r="P2970" s="250">
        <f t="shared" si="244"/>
        <v>0.34249273651631995</v>
      </c>
      <c r="Q2970" s="250">
        <f t="shared" si="244"/>
        <v>0.34308157621764002</v>
      </c>
      <c r="R2970" s="250">
        <f t="shared" si="248"/>
        <v>0.34249273651631995</v>
      </c>
      <c r="S2970" s="250"/>
      <c r="T2970" s="250">
        <f t="shared" si="245"/>
        <v>0.51315937673060497</v>
      </c>
      <c r="U2970" s="250">
        <f t="shared" si="245"/>
        <v>0.49363235843053221</v>
      </c>
      <c r="V2970" s="250">
        <f t="shared" si="245"/>
        <v>0.49345190746205675</v>
      </c>
      <c r="W2970" s="250">
        <f t="shared" si="249"/>
        <v>0.49345190746205675</v>
      </c>
      <c r="X2970" s="250"/>
      <c r="Y2970" s="250"/>
      <c r="Z2970" s="250"/>
      <c r="AA2970" s="250"/>
    </row>
    <row r="2971" spans="1:27" ht="14.25" hidden="1" customHeight="1">
      <c r="A2971" s="120">
        <v>0.33</v>
      </c>
      <c r="B2971" s="120">
        <v>0.04</v>
      </c>
      <c r="C2971" s="120">
        <v>0.63</v>
      </c>
      <c r="D2971" s="250">
        <f t="shared" si="242"/>
        <v>0.31542773338304003</v>
      </c>
      <c r="E2971" s="250">
        <f t="shared" si="242"/>
        <v>0.29568129490507999</v>
      </c>
      <c r="F2971" s="250">
        <f t="shared" si="246"/>
        <v>0.29568129490507999</v>
      </c>
      <c r="G2971" s="250"/>
      <c r="H2971" s="250"/>
      <c r="I2971" s="250"/>
      <c r="J2971" s="250">
        <f t="shared" si="243"/>
        <v>0.29638986056288003</v>
      </c>
      <c r="K2971" s="250">
        <f t="shared" si="243"/>
        <v>0.27772732095008001</v>
      </c>
      <c r="L2971" s="250">
        <f t="shared" si="247"/>
        <v>0.27772732095008001</v>
      </c>
      <c r="M2971" s="250"/>
      <c r="N2971" s="250"/>
      <c r="O2971" s="250"/>
      <c r="P2971" s="250">
        <f t="shared" si="244"/>
        <v>0.34249890349043999</v>
      </c>
      <c r="Q2971" s="250">
        <f t="shared" si="244"/>
        <v>0.34307540924351998</v>
      </c>
      <c r="R2971" s="250">
        <f t="shared" si="248"/>
        <v>0.34249890349043999</v>
      </c>
      <c r="S2971" s="250"/>
      <c r="T2971" s="250">
        <f t="shared" si="245"/>
        <v>0.51272945348979382</v>
      </c>
      <c r="U2971" s="250">
        <f t="shared" si="245"/>
        <v>0.49384103713876759</v>
      </c>
      <c r="V2971" s="250">
        <f t="shared" si="245"/>
        <v>0.49366057173957267</v>
      </c>
      <c r="W2971" s="250">
        <f t="shared" si="249"/>
        <v>0.49366057173957267</v>
      </c>
      <c r="X2971" s="250"/>
      <c r="Y2971" s="250"/>
      <c r="Z2971" s="250"/>
      <c r="AA2971" s="250"/>
    </row>
    <row r="2972" spans="1:27" ht="14.25" hidden="1" customHeight="1">
      <c r="A2972" s="120">
        <v>0.33</v>
      </c>
      <c r="B2972" s="120">
        <v>0.05</v>
      </c>
      <c r="C2972" s="120">
        <v>0.62</v>
      </c>
      <c r="D2972" s="250">
        <f t="shared" si="242"/>
        <v>0.31508046894380004</v>
      </c>
      <c r="E2972" s="250">
        <f t="shared" si="242"/>
        <v>0.29600027632508003</v>
      </c>
      <c r="F2972" s="250">
        <f t="shared" si="246"/>
        <v>0.29600027632508003</v>
      </c>
      <c r="G2972" s="250"/>
      <c r="H2972" s="250"/>
      <c r="I2972" s="250"/>
      <c r="J2972" s="250">
        <f t="shared" si="243"/>
        <v>0.29607258037712003</v>
      </c>
      <c r="K2972" s="250">
        <f t="shared" si="243"/>
        <v>0.27804630237007999</v>
      </c>
      <c r="L2972" s="250">
        <f t="shared" si="247"/>
        <v>0.27804630237007999</v>
      </c>
      <c r="M2972" s="250"/>
      <c r="N2972" s="250"/>
      <c r="O2972" s="250"/>
      <c r="P2972" s="250">
        <f t="shared" si="244"/>
        <v>0.34250507046456002</v>
      </c>
      <c r="Q2972" s="250">
        <f t="shared" si="244"/>
        <v>0.3430692422694</v>
      </c>
      <c r="R2972" s="250">
        <f t="shared" si="248"/>
        <v>0.34250507046456002</v>
      </c>
      <c r="S2972" s="250"/>
      <c r="T2972" s="250">
        <f t="shared" si="245"/>
        <v>0.51229953024898256</v>
      </c>
      <c r="U2972" s="250">
        <f t="shared" si="245"/>
        <v>0.49404971584700297</v>
      </c>
      <c r="V2972" s="250">
        <f t="shared" si="245"/>
        <v>0.49386923601708865</v>
      </c>
      <c r="W2972" s="250">
        <f t="shared" si="249"/>
        <v>0.49386923601708865</v>
      </c>
      <c r="X2972" s="250"/>
      <c r="Y2972" s="250"/>
      <c r="Z2972" s="250"/>
      <c r="AA2972" s="250"/>
    </row>
    <row r="2973" spans="1:27" ht="14.25" hidden="1" customHeight="1">
      <c r="A2973" s="120">
        <v>0.33</v>
      </c>
      <c r="B2973" s="120">
        <v>0.06</v>
      </c>
      <c r="C2973" s="120">
        <v>0.61</v>
      </c>
      <c r="D2973" s="250">
        <f t="shared" si="242"/>
        <v>0.31473320450455999</v>
      </c>
      <c r="E2973" s="250">
        <f t="shared" si="242"/>
        <v>0.29631925774508006</v>
      </c>
      <c r="F2973" s="250">
        <f t="shared" si="246"/>
        <v>0.29631925774508006</v>
      </c>
      <c r="G2973" s="250"/>
      <c r="H2973" s="250"/>
      <c r="I2973" s="250"/>
      <c r="J2973" s="250">
        <f t="shared" si="243"/>
        <v>0.29575530019135998</v>
      </c>
      <c r="K2973" s="250">
        <f t="shared" si="243"/>
        <v>0.27836528379007996</v>
      </c>
      <c r="L2973" s="250">
        <f t="shared" si="247"/>
        <v>0.27836528379007996</v>
      </c>
      <c r="M2973" s="250"/>
      <c r="N2973" s="250"/>
      <c r="O2973" s="250"/>
      <c r="P2973" s="250">
        <f t="shared" si="244"/>
        <v>0.34251123743867995</v>
      </c>
      <c r="Q2973" s="250">
        <f t="shared" si="244"/>
        <v>0.34306307529527996</v>
      </c>
      <c r="R2973" s="250">
        <f t="shared" si="248"/>
        <v>0.34251123743867995</v>
      </c>
      <c r="S2973" s="250"/>
      <c r="T2973" s="250">
        <f t="shared" si="245"/>
        <v>0.51186960700817152</v>
      </c>
      <c r="U2973" s="250">
        <f t="shared" si="245"/>
        <v>0.49425839455523846</v>
      </c>
      <c r="V2973" s="250">
        <f t="shared" si="245"/>
        <v>0.49407790029460463</v>
      </c>
      <c r="W2973" s="250">
        <f t="shared" si="249"/>
        <v>0.49407790029460463</v>
      </c>
      <c r="X2973" s="250"/>
      <c r="Y2973" s="250"/>
      <c r="Z2973" s="250"/>
      <c r="AA2973" s="250"/>
    </row>
    <row r="2974" spans="1:27" ht="14.25" hidden="1" customHeight="1">
      <c r="A2974" s="120">
        <v>0.33</v>
      </c>
      <c r="B2974" s="120">
        <v>7.0000000000000007E-2</v>
      </c>
      <c r="C2974" s="120">
        <v>0.6</v>
      </c>
      <c r="D2974" s="250">
        <f t="shared" si="242"/>
        <v>0.31438594006532</v>
      </c>
      <c r="E2974" s="250">
        <f t="shared" si="242"/>
        <v>0.29663823916508003</v>
      </c>
      <c r="F2974" s="250">
        <f t="shared" si="246"/>
        <v>0.29663823916508003</v>
      </c>
      <c r="G2974" s="250"/>
      <c r="H2974" s="250"/>
      <c r="I2974" s="250"/>
      <c r="J2974" s="250">
        <f t="shared" si="243"/>
        <v>0.29543802000560004</v>
      </c>
      <c r="K2974" s="250">
        <f t="shared" si="243"/>
        <v>0.27868426521008</v>
      </c>
      <c r="L2974" s="250">
        <f t="shared" si="247"/>
        <v>0.27868426521008</v>
      </c>
      <c r="M2974" s="250"/>
      <c r="N2974" s="250"/>
      <c r="O2974" s="250"/>
      <c r="P2974" s="250">
        <f t="shared" si="244"/>
        <v>0.34251740441279999</v>
      </c>
      <c r="Q2974" s="250">
        <f t="shared" si="244"/>
        <v>0.34305690832115998</v>
      </c>
      <c r="R2974" s="250">
        <f t="shared" si="248"/>
        <v>0.34251740441279999</v>
      </c>
      <c r="S2974" s="250"/>
      <c r="T2974" s="250">
        <f t="shared" si="245"/>
        <v>0.51143968376736026</v>
      </c>
      <c r="U2974" s="250">
        <f t="shared" si="245"/>
        <v>0.49446707326347383</v>
      </c>
      <c r="V2974" s="250">
        <f t="shared" si="245"/>
        <v>0.4942865645721205</v>
      </c>
      <c r="W2974" s="250">
        <f t="shared" si="249"/>
        <v>0.4942865645721205</v>
      </c>
      <c r="X2974" s="250"/>
      <c r="Y2974" s="250"/>
      <c r="Z2974" s="250"/>
      <c r="AA2974" s="250"/>
    </row>
    <row r="2975" spans="1:27" ht="14.25" hidden="1" customHeight="1">
      <c r="A2975" s="120">
        <v>0.33</v>
      </c>
      <c r="B2975" s="120">
        <v>0.08</v>
      </c>
      <c r="C2975" s="120">
        <v>0.59</v>
      </c>
      <c r="D2975" s="250">
        <f t="shared" si="242"/>
        <v>0.31403867562608001</v>
      </c>
      <c r="E2975" s="250">
        <f t="shared" si="242"/>
        <v>0.29695722058508001</v>
      </c>
      <c r="F2975" s="250">
        <f t="shared" si="246"/>
        <v>0.29695722058508001</v>
      </c>
      <c r="G2975" s="250"/>
      <c r="H2975" s="250"/>
      <c r="I2975" s="250"/>
      <c r="J2975" s="250">
        <f t="shared" si="243"/>
        <v>0.29512073981983999</v>
      </c>
      <c r="K2975" s="250">
        <f t="shared" si="243"/>
        <v>0.27900324663007997</v>
      </c>
      <c r="L2975" s="250">
        <f t="shared" si="247"/>
        <v>0.27900324663007997</v>
      </c>
      <c r="M2975" s="250"/>
      <c r="N2975" s="250"/>
      <c r="O2975" s="250"/>
      <c r="P2975" s="250">
        <f t="shared" si="244"/>
        <v>0.34252357138691997</v>
      </c>
      <c r="Q2975" s="250">
        <f t="shared" si="244"/>
        <v>0.34305074134703994</v>
      </c>
      <c r="R2975" s="250">
        <f t="shared" si="248"/>
        <v>0.34252357138691997</v>
      </c>
      <c r="S2975" s="250"/>
      <c r="T2975" s="250">
        <f t="shared" si="245"/>
        <v>0.51100976052654912</v>
      </c>
      <c r="U2975" s="250">
        <f t="shared" si="245"/>
        <v>0.49467575197170921</v>
      </c>
      <c r="V2975" s="250">
        <f t="shared" si="245"/>
        <v>0.49449522884963654</v>
      </c>
      <c r="W2975" s="250">
        <f t="shared" si="249"/>
        <v>0.49449522884963654</v>
      </c>
      <c r="X2975" s="250"/>
      <c r="Y2975" s="250"/>
      <c r="Z2975" s="250"/>
      <c r="AA2975" s="250"/>
    </row>
    <row r="2976" spans="1:27" ht="14.25" hidden="1" customHeight="1">
      <c r="A2976" s="120">
        <v>0.33</v>
      </c>
      <c r="B2976" s="120">
        <v>0.09</v>
      </c>
      <c r="C2976" s="120">
        <v>0.57999999999999996</v>
      </c>
      <c r="D2976" s="250">
        <f t="shared" si="242"/>
        <v>0.31369141118684002</v>
      </c>
      <c r="E2976" s="250">
        <f t="shared" si="242"/>
        <v>0.29727620200507998</v>
      </c>
      <c r="F2976" s="250">
        <f t="shared" si="246"/>
        <v>0.29727620200507998</v>
      </c>
      <c r="G2976" s="250"/>
      <c r="H2976" s="250"/>
      <c r="I2976" s="250"/>
      <c r="J2976" s="250">
        <f t="shared" si="243"/>
        <v>0.29480345963407995</v>
      </c>
      <c r="K2976" s="250">
        <f t="shared" si="243"/>
        <v>0.27932222805008</v>
      </c>
      <c r="L2976" s="250">
        <f t="shared" si="247"/>
        <v>0.27932222805008</v>
      </c>
      <c r="M2976" s="250"/>
      <c r="N2976" s="250"/>
      <c r="O2976" s="250"/>
      <c r="P2976" s="250">
        <f t="shared" si="244"/>
        <v>0.34252973836103995</v>
      </c>
      <c r="Q2976" s="250">
        <f t="shared" si="244"/>
        <v>0.34304457437292002</v>
      </c>
      <c r="R2976" s="250">
        <f t="shared" si="248"/>
        <v>0.34252973836103995</v>
      </c>
      <c r="S2976" s="250"/>
      <c r="T2976" s="250">
        <f t="shared" si="245"/>
        <v>0.51057983728573797</v>
      </c>
      <c r="U2976" s="250">
        <f t="shared" si="245"/>
        <v>0.49488443067994459</v>
      </c>
      <c r="V2976" s="250">
        <f t="shared" si="245"/>
        <v>0.49470389312715246</v>
      </c>
      <c r="W2976" s="250">
        <f t="shared" si="249"/>
        <v>0.49470389312715246</v>
      </c>
      <c r="X2976" s="250"/>
      <c r="Y2976" s="250"/>
      <c r="Z2976" s="250"/>
      <c r="AA2976" s="250"/>
    </row>
    <row r="2977" spans="1:27" ht="14.25" hidden="1" customHeight="1">
      <c r="A2977" s="120">
        <v>0.33</v>
      </c>
      <c r="B2977" s="120">
        <v>0.1</v>
      </c>
      <c r="C2977" s="120">
        <v>0.56999999999999995</v>
      </c>
      <c r="D2977" s="250">
        <f t="shared" si="242"/>
        <v>0.31334414674760003</v>
      </c>
      <c r="E2977" s="250">
        <f t="shared" si="242"/>
        <v>0.29759518342508001</v>
      </c>
      <c r="F2977" s="250">
        <f t="shared" si="246"/>
        <v>0.29759518342508001</v>
      </c>
      <c r="G2977" s="250"/>
      <c r="H2977" s="250"/>
      <c r="I2977" s="250"/>
      <c r="J2977" s="250">
        <f t="shared" si="243"/>
        <v>0.29448617944832001</v>
      </c>
      <c r="K2977" s="250">
        <f t="shared" si="243"/>
        <v>0.27964120947007998</v>
      </c>
      <c r="L2977" s="250">
        <f t="shared" si="247"/>
        <v>0.27964120947007998</v>
      </c>
      <c r="M2977" s="250"/>
      <c r="N2977" s="250"/>
      <c r="O2977" s="250"/>
      <c r="P2977" s="250">
        <f t="shared" si="244"/>
        <v>0.34253590533515998</v>
      </c>
      <c r="Q2977" s="250">
        <f t="shared" si="244"/>
        <v>0.34303840739879998</v>
      </c>
      <c r="R2977" s="250">
        <f t="shared" si="248"/>
        <v>0.34253590533515998</v>
      </c>
      <c r="S2977" s="250"/>
      <c r="T2977" s="250">
        <f t="shared" si="245"/>
        <v>0.51014991404492682</v>
      </c>
      <c r="U2977" s="250">
        <f t="shared" si="245"/>
        <v>0.49509310938817996</v>
      </c>
      <c r="V2977" s="250">
        <f t="shared" si="245"/>
        <v>0.49491255740466844</v>
      </c>
      <c r="W2977" s="250">
        <f t="shared" si="249"/>
        <v>0.49491255740466844</v>
      </c>
      <c r="X2977" s="250"/>
      <c r="Y2977" s="250"/>
      <c r="Z2977" s="250"/>
      <c r="AA2977" s="250"/>
    </row>
    <row r="2978" spans="1:27" ht="14.25" hidden="1" customHeight="1">
      <c r="A2978" s="120">
        <v>0.33</v>
      </c>
      <c r="B2978" s="120">
        <v>0.11</v>
      </c>
      <c r="C2978" s="120">
        <v>0.56000000000000005</v>
      </c>
      <c r="D2978" s="250">
        <f t="shared" ref="D2978:E3041" si="250">$A2978*B$157+$B2978*B$158+$C2978*B$159</f>
        <v>0.31299688230836004</v>
      </c>
      <c r="E2978" s="250">
        <f t="shared" si="250"/>
        <v>0.29791416484508004</v>
      </c>
      <c r="F2978" s="250">
        <f t="shared" si="246"/>
        <v>0.29791416484508004</v>
      </c>
      <c r="G2978" s="250"/>
      <c r="H2978" s="250"/>
      <c r="I2978" s="250"/>
      <c r="J2978" s="250">
        <f t="shared" ref="J2978:K3041" si="251">$A2978*H$157+$B2978*H$158+$C2978*H$159</f>
        <v>0.29416889926256001</v>
      </c>
      <c r="K2978" s="250">
        <f t="shared" si="251"/>
        <v>0.27996019089008001</v>
      </c>
      <c r="L2978" s="250">
        <f t="shared" si="247"/>
        <v>0.27996019089008001</v>
      </c>
      <c r="M2978" s="250"/>
      <c r="N2978" s="250"/>
      <c r="O2978" s="250"/>
      <c r="P2978" s="250">
        <f t="shared" ref="P2978:Q3041" si="252">$A2978*N$157+$B2978*N$158+$C2978*N$159</f>
        <v>0.34254207230928002</v>
      </c>
      <c r="Q2978" s="250">
        <f t="shared" si="252"/>
        <v>0.34303224042468006</v>
      </c>
      <c r="R2978" s="250">
        <f t="shared" si="248"/>
        <v>0.34254207230928002</v>
      </c>
      <c r="S2978" s="250"/>
      <c r="T2978" s="250">
        <f t="shared" ref="T2978:V3041" si="253">$A2978*I$3+$B2978*I$4+$C2978*I$5</f>
        <v>0.50971999080411567</v>
      </c>
      <c r="U2978" s="250">
        <f t="shared" si="253"/>
        <v>0.49530178809641545</v>
      </c>
      <c r="V2978" s="250">
        <f t="shared" si="253"/>
        <v>0.49512122168218442</v>
      </c>
      <c r="W2978" s="250">
        <f t="shared" si="249"/>
        <v>0.49512122168218442</v>
      </c>
      <c r="X2978" s="250"/>
      <c r="Y2978" s="250"/>
      <c r="Z2978" s="250"/>
      <c r="AA2978" s="250"/>
    </row>
    <row r="2979" spans="1:27" ht="14.25" hidden="1" customHeight="1">
      <c r="A2979" s="120">
        <v>0.33</v>
      </c>
      <c r="B2979" s="120">
        <v>0.12</v>
      </c>
      <c r="C2979" s="120">
        <v>0.55000000000000004</v>
      </c>
      <c r="D2979" s="250">
        <f t="shared" si="250"/>
        <v>0.31264961786912004</v>
      </c>
      <c r="E2979" s="250">
        <f t="shared" si="250"/>
        <v>0.29823314626508002</v>
      </c>
      <c r="F2979" s="250">
        <f t="shared" si="246"/>
        <v>0.29823314626508002</v>
      </c>
      <c r="G2979" s="250"/>
      <c r="H2979" s="250"/>
      <c r="I2979" s="250"/>
      <c r="J2979" s="250">
        <f t="shared" si="251"/>
        <v>0.29385161907680002</v>
      </c>
      <c r="K2979" s="250">
        <f t="shared" si="251"/>
        <v>0.28027917231008004</v>
      </c>
      <c r="L2979" s="250">
        <f t="shared" si="247"/>
        <v>0.28027917231008004</v>
      </c>
      <c r="M2979" s="250"/>
      <c r="N2979" s="250"/>
      <c r="O2979" s="250"/>
      <c r="P2979" s="250">
        <f t="shared" si="252"/>
        <v>0.3425482392834</v>
      </c>
      <c r="Q2979" s="250">
        <f t="shared" si="252"/>
        <v>0.34302607345056002</v>
      </c>
      <c r="R2979" s="250">
        <f t="shared" si="248"/>
        <v>0.3425482392834</v>
      </c>
      <c r="S2979" s="250"/>
      <c r="T2979" s="250">
        <f t="shared" si="253"/>
        <v>0.50929006756330453</v>
      </c>
      <c r="U2979" s="250">
        <f t="shared" si="253"/>
        <v>0.49551046680465083</v>
      </c>
      <c r="V2979" s="250">
        <f t="shared" si="253"/>
        <v>0.4953298859597004</v>
      </c>
      <c r="W2979" s="250">
        <f t="shared" si="249"/>
        <v>0.4953298859597004</v>
      </c>
      <c r="X2979" s="250"/>
      <c r="Y2979" s="250"/>
      <c r="Z2979" s="250"/>
      <c r="AA2979" s="250"/>
    </row>
    <row r="2980" spans="1:27" ht="14.25" hidden="1" customHeight="1">
      <c r="A2980" s="120">
        <v>0.33</v>
      </c>
      <c r="B2980" s="120">
        <v>0.13</v>
      </c>
      <c r="C2980" s="120">
        <v>0.54</v>
      </c>
      <c r="D2980" s="250">
        <f t="shared" si="250"/>
        <v>0.31230235342988</v>
      </c>
      <c r="E2980" s="250">
        <f t="shared" si="250"/>
        <v>0.29855212768508005</v>
      </c>
      <c r="F2980" s="250">
        <f t="shared" si="246"/>
        <v>0.29855212768508005</v>
      </c>
      <c r="G2980" s="250"/>
      <c r="H2980" s="250"/>
      <c r="I2980" s="250"/>
      <c r="J2980" s="250">
        <f t="shared" si="251"/>
        <v>0.29353433889103997</v>
      </c>
      <c r="K2980" s="250">
        <f t="shared" si="251"/>
        <v>0.28059815373008001</v>
      </c>
      <c r="L2980" s="250">
        <f t="shared" si="247"/>
        <v>0.28059815373008001</v>
      </c>
      <c r="M2980" s="250"/>
      <c r="N2980" s="250"/>
      <c r="O2980" s="250"/>
      <c r="P2980" s="250">
        <f t="shared" si="252"/>
        <v>0.34255440625751998</v>
      </c>
      <c r="Q2980" s="250">
        <f t="shared" si="252"/>
        <v>0.34301990647643998</v>
      </c>
      <c r="R2980" s="250">
        <f t="shared" si="248"/>
        <v>0.34255440625751998</v>
      </c>
      <c r="S2980" s="250"/>
      <c r="T2980" s="250">
        <f t="shared" si="253"/>
        <v>0.50886014432249327</v>
      </c>
      <c r="U2980" s="250">
        <f t="shared" si="253"/>
        <v>0.49571914551288621</v>
      </c>
      <c r="V2980" s="250">
        <f t="shared" si="253"/>
        <v>0.49553855023721638</v>
      </c>
      <c r="W2980" s="250">
        <f t="shared" si="249"/>
        <v>0.49553855023721638</v>
      </c>
      <c r="X2980" s="250"/>
      <c r="Y2980" s="250"/>
      <c r="Z2980" s="250"/>
      <c r="AA2980" s="250"/>
    </row>
    <row r="2981" spans="1:27" ht="14.25" hidden="1" customHeight="1">
      <c r="A2981" s="120">
        <v>0.33</v>
      </c>
      <c r="B2981" s="120">
        <v>0.14000000000000001</v>
      </c>
      <c r="C2981" s="120">
        <v>0.53</v>
      </c>
      <c r="D2981" s="250">
        <f t="shared" si="250"/>
        <v>0.31195508899064006</v>
      </c>
      <c r="E2981" s="250">
        <f t="shared" si="250"/>
        <v>0.29887110910507997</v>
      </c>
      <c r="F2981" s="250">
        <f t="shared" si="246"/>
        <v>0.29887110910507997</v>
      </c>
      <c r="G2981" s="250"/>
      <c r="H2981" s="250"/>
      <c r="I2981" s="250"/>
      <c r="J2981" s="250">
        <f t="shared" si="251"/>
        <v>0.29321705870528003</v>
      </c>
      <c r="K2981" s="250">
        <f t="shared" si="251"/>
        <v>0.28091713515007999</v>
      </c>
      <c r="L2981" s="250">
        <f t="shared" si="247"/>
        <v>0.28091713515007999</v>
      </c>
      <c r="M2981" s="250"/>
      <c r="N2981" s="250"/>
      <c r="O2981" s="250"/>
      <c r="P2981" s="250">
        <f t="shared" si="252"/>
        <v>0.34256057323164002</v>
      </c>
      <c r="Q2981" s="250">
        <f t="shared" si="252"/>
        <v>0.34301373950232</v>
      </c>
      <c r="R2981" s="250">
        <f t="shared" si="248"/>
        <v>0.34256057323164002</v>
      </c>
      <c r="S2981" s="250"/>
      <c r="T2981" s="250">
        <f t="shared" si="253"/>
        <v>0.50843022108168212</v>
      </c>
      <c r="U2981" s="250">
        <f t="shared" si="253"/>
        <v>0.49592782422112164</v>
      </c>
      <c r="V2981" s="250">
        <f t="shared" si="253"/>
        <v>0.4957472145147323</v>
      </c>
      <c r="W2981" s="250">
        <f t="shared" si="249"/>
        <v>0.4957472145147323</v>
      </c>
      <c r="X2981" s="250"/>
      <c r="Y2981" s="250"/>
      <c r="Z2981" s="250"/>
      <c r="AA2981" s="250"/>
    </row>
    <row r="2982" spans="1:27" ht="14.25" hidden="1" customHeight="1">
      <c r="A2982" s="120">
        <v>0.33</v>
      </c>
      <c r="B2982" s="120">
        <v>0.15</v>
      </c>
      <c r="C2982" s="120">
        <v>0.52</v>
      </c>
      <c r="D2982" s="250">
        <f t="shared" si="250"/>
        <v>0.31160782455140001</v>
      </c>
      <c r="E2982" s="250">
        <f t="shared" si="250"/>
        <v>0.29919009052508</v>
      </c>
      <c r="F2982" s="250">
        <f t="shared" si="246"/>
        <v>0.29919009052508</v>
      </c>
      <c r="G2982" s="250"/>
      <c r="H2982" s="250"/>
      <c r="I2982" s="250"/>
      <c r="J2982" s="250">
        <f t="shared" si="251"/>
        <v>0.29289977851951998</v>
      </c>
      <c r="K2982" s="250">
        <f t="shared" si="251"/>
        <v>0.28123611657008002</v>
      </c>
      <c r="L2982" s="250">
        <f t="shared" si="247"/>
        <v>0.28123611657008002</v>
      </c>
      <c r="M2982" s="250"/>
      <c r="N2982" s="250"/>
      <c r="O2982" s="250"/>
      <c r="P2982" s="250">
        <f t="shared" si="252"/>
        <v>0.34256674020575995</v>
      </c>
      <c r="Q2982" s="250">
        <f t="shared" si="252"/>
        <v>0.34300757252820002</v>
      </c>
      <c r="R2982" s="250">
        <f t="shared" si="248"/>
        <v>0.34256674020575995</v>
      </c>
      <c r="S2982" s="250"/>
      <c r="T2982" s="250">
        <f t="shared" si="253"/>
        <v>0.50800029784087097</v>
      </c>
      <c r="U2982" s="250">
        <f t="shared" si="253"/>
        <v>0.49613650292935707</v>
      </c>
      <c r="V2982" s="250">
        <f t="shared" si="253"/>
        <v>0.49595587879224828</v>
      </c>
      <c r="W2982" s="250">
        <f t="shared" si="249"/>
        <v>0.49595587879224828</v>
      </c>
      <c r="X2982" s="250"/>
      <c r="Y2982" s="250"/>
      <c r="Z2982" s="250"/>
      <c r="AA2982" s="250"/>
    </row>
    <row r="2983" spans="1:27" ht="14.25" hidden="1" customHeight="1">
      <c r="A2983" s="120">
        <v>0.33</v>
      </c>
      <c r="B2983" s="120">
        <v>0.16</v>
      </c>
      <c r="C2983" s="120">
        <v>0.51</v>
      </c>
      <c r="D2983" s="250">
        <f t="shared" si="250"/>
        <v>0.31126056011216002</v>
      </c>
      <c r="E2983" s="250">
        <f t="shared" si="250"/>
        <v>0.29950907194508003</v>
      </c>
      <c r="F2983" s="250">
        <f t="shared" si="246"/>
        <v>0.29950907194508003</v>
      </c>
      <c r="G2983" s="250"/>
      <c r="H2983" s="250"/>
      <c r="I2983" s="250"/>
      <c r="J2983" s="250">
        <f t="shared" si="251"/>
        <v>0.29258249833376004</v>
      </c>
      <c r="K2983" s="250">
        <f t="shared" si="251"/>
        <v>0.28155509799008005</v>
      </c>
      <c r="L2983" s="250">
        <f t="shared" si="247"/>
        <v>0.28155509799008005</v>
      </c>
      <c r="M2983" s="250"/>
      <c r="N2983" s="250"/>
      <c r="O2983" s="250"/>
      <c r="P2983" s="250">
        <f t="shared" si="252"/>
        <v>0.34257290717987998</v>
      </c>
      <c r="Q2983" s="250">
        <f t="shared" si="252"/>
        <v>0.34300140555407999</v>
      </c>
      <c r="R2983" s="250">
        <f t="shared" si="248"/>
        <v>0.34257290717987998</v>
      </c>
      <c r="S2983" s="250"/>
      <c r="T2983" s="250">
        <f t="shared" si="253"/>
        <v>0.50757037460005983</v>
      </c>
      <c r="U2983" s="250">
        <f t="shared" si="253"/>
        <v>0.49634518163759245</v>
      </c>
      <c r="V2983" s="250">
        <f t="shared" si="253"/>
        <v>0.49616454306976421</v>
      </c>
      <c r="W2983" s="250">
        <f t="shared" si="249"/>
        <v>0.49616454306976421</v>
      </c>
      <c r="X2983" s="250"/>
      <c r="Y2983" s="250"/>
      <c r="Z2983" s="250"/>
      <c r="AA2983" s="250"/>
    </row>
    <row r="2984" spans="1:27" ht="14.25" hidden="1" customHeight="1">
      <c r="A2984" s="120">
        <v>0.33</v>
      </c>
      <c r="B2984" s="120">
        <v>0.17</v>
      </c>
      <c r="C2984" s="120">
        <v>0.5</v>
      </c>
      <c r="D2984" s="250">
        <f t="shared" si="250"/>
        <v>0.31091329567292003</v>
      </c>
      <c r="E2984" s="250">
        <f t="shared" si="250"/>
        <v>0.29982805336508001</v>
      </c>
      <c r="F2984" s="250">
        <f t="shared" si="246"/>
        <v>0.29982805336508001</v>
      </c>
      <c r="G2984" s="250"/>
      <c r="H2984" s="250"/>
      <c r="I2984" s="250"/>
      <c r="J2984" s="250">
        <f t="shared" si="251"/>
        <v>0.29226521814799999</v>
      </c>
      <c r="K2984" s="250">
        <f t="shared" si="251"/>
        <v>0.28187407941008003</v>
      </c>
      <c r="L2984" s="250">
        <f t="shared" si="247"/>
        <v>0.28187407941008003</v>
      </c>
      <c r="M2984" s="250"/>
      <c r="N2984" s="250"/>
      <c r="O2984" s="250"/>
      <c r="P2984" s="250">
        <f t="shared" si="252"/>
        <v>0.34257907415400002</v>
      </c>
      <c r="Q2984" s="250">
        <f t="shared" si="252"/>
        <v>0.34299523857996</v>
      </c>
      <c r="R2984" s="250">
        <f t="shared" si="248"/>
        <v>0.34257907415400002</v>
      </c>
      <c r="S2984" s="250"/>
      <c r="T2984" s="250">
        <f t="shared" si="253"/>
        <v>0.50714045135924857</v>
      </c>
      <c r="U2984" s="250">
        <f t="shared" si="253"/>
        <v>0.49655386034582782</v>
      </c>
      <c r="V2984" s="250">
        <f t="shared" si="253"/>
        <v>0.49637320734728019</v>
      </c>
      <c r="W2984" s="250">
        <f t="shared" si="249"/>
        <v>0.49637320734728019</v>
      </c>
      <c r="X2984" s="250"/>
      <c r="Y2984" s="250"/>
      <c r="Z2984" s="250"/>
      <c r="AA2984" s="250"/>
    </row>
    <row r="2985" spans="1:27" ht="14.25" hidden="1" customHeight="1">
      <c r="A2985" s="120">
        <v>0.33</v>
      </c>
      <c r="B2985" s="120">
        <v>0.18</v>
      </c>
      <c r="C2985" s="120">
        <v>0.49</v>
      </c>
      <c r="D2985" s="250">
        <f t="shared" si="250"/>
        <v>0.31056603123367998</v>
      </c>
      <c r="E2985" s="250">
        <f t="shared" si="250"/>
        <v>0.30014703478507998</v>
      </c>
      <c r="F2985" s="250">
        <f t="shared" si="246"/>
        <v>0.30014703478507998</v>
      </c>
      <c r="G2985" s="250"/>
      <c r="H2985" s="250"/>
      <c r="I2985" s="250"/>
      <c r="J2985" s="250">
        <f t="shared" si="251"/>
        <v>0.29194793796224</v>
      </c>
      <c r="K2985" s="250">
        <f t="shared" si="251"/>
        <v>0.28219306083008</v>
      </c>
      <c r="L2985" s="250">
        <f t="shared" si="247"/>
        <v>0.28219306083008</v>
      </c>
      <c r="M2985" s="250"/>
      <c r="N2985" s="250"/>
      <c r="O2985" s="250"/>
      <c r="P2985" s="250">
        <f t="shared" si="252"/>
        <v>0.34258524112812</v>
      </c>
      <c r="Q2985" s="250">
        <f t="shared" si="252"/>
        <v>0.34298907160583997</v>
      </c>
      <c r="R2985" s="250">
        <f t="shared" si="248"/>
        <v>0.34258524112812</v>
      </c>
      <c r="S2985" s="250"/>
      <c r="T2985" s="250">
        <f t="shared" si="253"/>
        <v>0.50671052811843742</v>
      </c>
      <c r="U2985" s="250">
        <f t="shared" si="253"/>
        <v>0.4967625390540632</v>
      </c>
      <c r="V2985" s="250">
        <f t="shared" si="253"/>
        <v>0.49658187162479611</v>
      </c>
      <c r="W2985" s="250">
        <f t="shared" si="249"/>
        <v>0.49658187162479611</v>
      </c>
      <c r="X2985" s="250"/>
      <c r="Y2985" s="250"/>
      <c r="Z2985" s="250"/>
      <c r="AA2985" s="250"/>
    </row>
    <row r="2986" spans="1:27" ht="14.25" hidden="1" customHeight="1">
      <c r="A2986" s="120">
        <v>0.33</v>
      </c>
      <c r="B2986" s="120">
        <v>0.19</v>
      </c>
      <c r="C2986" s="120">
        <v>0.48</v>
      </c>
      <c r="D2986" s="250">
        <f t="shared" si="250"/>
        <v>0.31021876679444005</v>
      </c>
      <c r="E2986" s="250">
        <f t="shared" si="250"/>
        <v>0.30046601620508001</v>
      </c>
      <c r="F2986" s="250">
        <f t="shared" si="246"/>
        <v>0.30046601620508001</v>
      </c>
      <c r="G2986" s="250"/>
      <c r="H2986" s="250"/>
      <c r="I2986" s="250"/>
      <c r="J2986" s="250">
        <f t="shared" si="251"/>
        <v>0.29163065777648001</v>
      </c>
      <c r="K2986" s="250">
        <f t="shared" si="251"/>
        <v>0.28251204225007998</v>
      </c>
      <c r="L2986" s="250">
        <f t="shared" si="247"/>
        <v>0.28251204225007998</v>
      </c>
      <c r="M2986" s="250"/>
      <c r="N2986" s="250"/>
      <c r="O2986" s="250"/>
      <c r="P2986" s="250">
        <f t="shared" si="252"/>
        <v>0.34259140810223998</v>
      </c>
      <c r="Q2986" s="250">
        <f t="shared" si="252"/>
        <v>0.34298290463171999</v>
      </c>
      <c r="R2986" s="250">
        <f t="shared" si="248"/>
        <v>0.34259140810223998</v>
      </c>
      <c r="S2986" s="250"/>
      <c r="T2986" s="250">
        <f t="shared" si="253"/>
        <v>0.50628060487762627</v>
      </c>
      <c r="U2986" s="250">
        <f t="shared" si="253"/>
        <v>0.49697121776229858</v>
      </c>
      <c r="V2986" s="250">
        <f t="shared" si="253"/>
        <v>0.49679053590231204</v>
      </c>
      <c r="W2986" s="250">
        <f t="shared" si="249"/>
        <v>0.49679053590231204</v>
      </c>
      <c r="X2986" s="250"/>
      <c r="Y2986" s="250"/>
      <c r="Z2986" s="250"/>
      <c r="AA2986" s="250"/>
    </row>
    <row r="2987" spans="1:27" ht="14.25" hidden="1" customHeight="1">
      <c r="A2987" s="120">
        <v>0.33</v>
      </c>
      <c r="B2987" s="120">
        <v>0.2</v>
      </c>
      <c r="C2987" s="120">
        <v>0.47</v>
      </c>
      <c r="D2987" s="250">
        <f t="shared" si="250"/>
        <v>0.3098715023552</v>
      </c>
      <c r="E2987" s="250">
        <f t="shared" si="250"/>
        <v>0.30078499762508004</v>
      </c>
      <c r="F2987" s="250">
        <f t="shared" si="246"/>
        <v>0.30078499762508004</v>
      </c>
      <c r="G2987" s="250"/>
      <c r="H2987" s="250"/>
      <c r="I2987" s="250"/>
      <c r="J2987" s="250">
        <f t="shared" si="251"/>
        <v>0.29131337759072001</v>
      </c>
      <c r="K2987" s="250">
        <f t="shared" si="251"/>
        <v>0.28283102367008001</v>
      </c>
      <c r="L2987" s="250">
        <f t="shared" si="247"/>
        <v>0.28283102367008001</v>
      </c>
      <c r="M2987" s="250"/>
      <c r="N2987" s="250"/>
      <c r="O2987" s="250"/>
      <c r="P2987" s="250">
        <f t="shared" si="252"/>
        <v>0.34259757507636002</v>
      </c>
      <c r="Q2987" s="250">
        <f t="shared" si="252"/>
        <v>0.34297673765759995</v>
      </c>
      <c r="R2987" s="250">
        <f t="shared" si="248"/>
        <v>0.34259757507636002</v>
      </c>
      <c r="S2987" s="250"/>
      <c r="T2987" s="250">
        <f t="shared" si="253"/>
        <v>0.50585068163681512</v>
      </c>
      <c r="U2987" s="250">
        <f t="shared" si="253"/>
        <v>0.49717989647053401</v>
      </c>
      <c r="V2987" s="250">
        <f t="shared" si="253"/>
        <v>0.49699920017982802</v>
      </c>
      <c r="W2987" s="250">
        <f t="shared" si="249"/>
        <v>0.49699920017982802</v>
      </c>
      <c r="X2987" s="250"/>
      <c r="Y2987" s="250"/>
      <c r="Z2987" s="250"/>
      <c r="AA2987" s="250"/>
    </row>
    <row r="2988" spans="1:27" ht="14.25" hidden="1" customHeight="1">
      <c r="A2988" s="120">
        <v>0.33</v>
      </c>
      <c r="B2988" s="120">
        <v>0.21</v>
      </c>
      <c r="C2988" s="120">
        <v>0.46</v>
      </c>
      <c r="D2988" s="250">
        <f t="shared" si="250"/>
        <v>0.30952423791596007</v>
      </c>
      <c r="E2988" s="250">
        <f t="shared" si="250"/>
        <v>0.30110397904508002</v>
      </c>
      <c r="F2988" s="250">
        <f t="shared" si="246"/>
        <v>0.30110397904508002</v>
      </c>
      <c r="G2988" s="250"/>
      <c r="H2988" s="250"/>
      <c r="I2988" s="250"/>
      <c r="J2988" s="250">
        <f t="shared" si="251"/>
        <v>0.29099609740496002</v>
      </c>
      <c r="K2988" s="250">
        <f t="shared" si="251"/>
        <v>0.28315000509008004</v>
      </c>
      <c r="L2988" s="250">
        <f t="shared" si="247"/>
        <v>0.28315000509008004</v>
      </c>
      <c r="M2988" s="250"/>
      <c r="N2988" s="250"/>
      <c r="O2988" s="250"/>
      <c r="P2988" s="250">
        <f t="shared" si="252"/>
        <v>0.34260374205048</v>
      </c>
      <c r="Q2988" s="250">
        <f t="shared" si="252"/>
        <v>0.34297057068348002</v>
      </c>
      <c r="R2988" s="250">
        <f t="shared" si="248"/>
        <v>0.34260374205048</v>
      </c>
      <c r="S2988" s="250"/>
      <c r="T2988" s="250">
        <f t="shared" si="253"/>
        <v>0.50542075839600398</v>
      </c>
      <c r="U2988" s="250">
        <f t="shared" si="253"/>
        <v>0.49738857517876944</v>
      </c>
      <c r="V2988" s="250">
        <f t="shared" si="253"/>
        <v>0.497207864457344</v>
      </c>
      <c r="W2988" s="250">
        <f t="shared" si="249"/>
        <v>0.497207864457344</v>
      </c>
      <c r="X2988" s="250"/>
      <c r="Y2988" s="250"/>
      <c r="Z2988" s="250"/>
      <c r="AA2988" s="250"/>
    </row>
    <row r="2989" spans="1:27" ht="14.25" hidden="1" customHeight="1">
      <c r="A2989" s="120">
        <v>0.33</v>
      </c>
      <c r="B2989" s="120">
        <v>0.22</v>
      </c>
      <c r="C2989" s="120">
        <v>0.45</v>
      </c>
      <c r="D2989" s="250">
        <f t="shared" si="250"/>
        <v>0.30917697347672002</v>
      </c>
      <c r="E2989" s="250">
        <f t="shared" si="250"/>
        <v>0.30142296046507999</v>
      </c>
      <c r="F2989" s="250">
        <f t="shared" si="246"/>
        <v>0.30142296046507999</v>
      </c>
      <c r="G2989" s="250"/>
      <c r="H2989" s="250"/>
      <c r="I2989" s="250"/>
      <c r="J2989" s="250">
        <f t="shared" si="251"/>
        <v>0.29067881721919997</v>
      </c>
      <c r="K2989" s="250">
        <f t="shared" si="251"/>
        <v>0.28346898651008001</v>
      </c>
      <c r="L2989" s="250">
        <f t="shared" si="247"/>
        <v>0.28346898651008001</v>
      </c>
      <c r="M2989" s="250"/>
      <c r="N2989" s="250"/>
      <c r="O2989" s="250"/>
      <c r="P2989" s="250">
        <f t="shared" si="252"/>
        <v>0.34260990902459998</v>
      </c>
      <c r="Q2989" s="250">
        <f t="shared" si="252"/>
        <v>0.34296440370935999</v>
      </c>
      <c r="R2989" s="250">
        <f t="shared" si="248"/>
        <v>0.34260990902459998</v>
      </c>
      <c r="S2989" s="250"/>
      <c r="T2989" s="250">
        <f t="shared" si="253"/>
        <v>0.50499083515519283</v>
      </c>
      <c r="U2989" s="250">
        <f t="shared" si="253"/>
        <v>0.49759725388700482</v>
      </c>
      <c r="V2989" s="250">
        <f t="shared" si="253"/>
        <v>0.49741652873485998</v>
      </c>
      <c r="W2989" s="250">
        <f t="shared" si="249"/>
        <v>0.49741652873485998</v>
      </c>
      <c r="X2989" s="250"/>
      <c r="Y2989" s="250"/>
      <c r="Z2989" s="250"/>
      <c r="AA2989" s="250"/>
    </row>
    <row r="2990" spans="1:27" ht="14.25" hidden="1" customHeight="1">
      <c r="A2990" s="120">
        <v>0.33</v>
      </c>
      <c r="B2990" s="120">
        <v>0.23</v>
      </c>
      <c r="C2990" s="120">
        <v>0.44</v>
      </c>
      <c r="D2990" s="250">
        <f t="shared" si="250"/>
        <v>0.30882970903748008</v>
      </c>
      <c r="E2990" s="250">
        <f t="shared" si="250"/>
        <v>0.30174194188508002</v>
      </c>
      <c r="F2990" s="250">
        <f t="shared" si="246"/>
        <v>0.30174194188508002</v>
      </c>
      <c r="G2990" s="250"/>
      <c r="H2990" s="250"/>
      <c r="I2990" s="250"/>
      <c r="J2990" s="250">
        <f t="shared" si="251"/>
        <v>0.29036153703344003</v>
      </c>
      <c r="K2990" s="250">
        <f t="shared" si="251"/>
        <v>0.28378796793007999</v>
      </c>
      <c r="L2990" s="250">
        <f t="shared" si="247"/>
        <v>0.28378796793007999</v>
      </c>
      <c r="M2990" s="250"/>
      <c r="N2990" s="250"/>
      <c r="O2990" s="250"/>
      <c r="P2990" s="250">
        <f t="shared" si="252"/>
        <v>0.34261607599872002</v>
      </c>
      <c r="Q2990" s="250">
        <f t="shared" si="252"/>
        <v>0.34295823673524001</v>
      </c>
      <c r="R2990" s="250">
        <f t="shared" si="248"/>
        <v>0.34261607599872002</v>
      </c>
      <c r="S2990" s="250"/>
      <c r="T2990" s="250">
        <f t="shared" si="253"/>
        <v>0.50456091191438168</v>
      </c>
      <c r="U2990" s="250">
        <f t="shared" si="253"/>
        <v>0.4978059325952402</v>
      </c>
      <c r="V2990" s="250">
        <f t="shared" si="253"/>
        <v>0.49762519301237595</v>
      </c>
      <c r="W2990" s="250">
        <f t="shared" si="249"/>
        <v>0.49762519301237595</v>
      </c>
      <c r="X2990" s="250"/>
      <c r="Y2990" s="250"/>
      <c r="Z2990" s="250"/>
      <c r="AA2990" s="250"/>
    </row>
    <row r="2991" spans="1:27" ht="14.25" hidden="1" customHeight="1">
      <c r="A2991" s="120">
        <v>0.33</v>
      </c>
      <c r="B2991" s="120">
        <v>0.24</v>
      </c>
      <c r="C2991" s="120">
        <v>0.43</v>
      </c>
      <c r="D2991" s="250">
        <f t="shared" si="250"/>
        <v>0.30848244459824004</v>
      </c>
      <c r="E2991" s="250">
        <f t="shared" si="250"/>
        <v>0.30206092330508</v>
      </c>
      <c r="F2991" s="250">
        <f t="shared" si="246"/>
        <v>0.30206092330508</v>
      </c>
      <c r="G2991" s="250"/>
      <c r="H2991" s="250"/>
      <c r="I2991" s="250"/>
      <c r="J2991" s="250">
        <f t="shared" si="251"/>
        <v>0.29004425684767998</v>
      </c>
      <c r="K2991" s="250">
        <f t="shared" si="251"/>
        <v>0.28410694935007996</v>
      </c>
      <c r="L2991" s="250">
        <f t="shared" si="247"/>
        <v>0.28410694935007996</v>
      </c>
      <c r="M2991" s="250"/>
      <c r="N2991" s="250"/>
      <c r="O2991" s="250"/>
      <c r="P2991" s="250">
        <f t="shared" si="252"/>
        <v>0.34262224297284</v>
      </c>
      <c r="Q2991" s="250">
        <f t="shared" si="252"/>
        <v>0.34295206976111997</v>
      </c>
      <c r="R2991" s="250">
        <f t="shared" si="248"/>
        <v>0.34262224297284</v>
      </c>
      <c r="S2991" s="250"/>
      <c r="T2991" s="250">
        <f t="shared" si="253"/>
        <v>0.50413098867357042</v>
      </c>
      <c r="U2991" s="250">
        <f t="shared" si="253"/>
        <v>0.49801461130347557</v>
      </c>
      <c r="V2991" s="250">
        <f t="shared" si="253"/>
        <v>0.49783385728989188</v>
      </c>
      <c r="W2991" s="250">
        <f t="shared" si="249"/>
        <v>0.49783385728989188</v>
      </c>
      <c r="X2991" s="250"/>
      <c r="Y2991" s="250"/>
      <c r="Z2991" s="250"/>
      <c r="AA2991" s="250"/>
    </row>
    <row r="2992" spans="1:27" ht="14.25" hidden="1" customHeight="1">
      <c r="A2992" s="120">
        <v>0.33</v>
      </c>
      <c r="B2992" s="120">
        <v>0.25</v>
      </c>
      <c r="C2992" s="120">
        <v>0.42</v>
      </c>
      <c r="D2992" s="250">
        <f t="shared" si="250"/>
        <v>0.30813518015899999</v>
      </c>
      <c r="E2992" s="250">
        <f t="shared" si="250"/>
        <v>0.30237990472508003</v>
      </c>
      <c r="F2992" s="250">
        <f t="shared" si="246"/>
        <v>0.30237990472508003</v>
      </c>
      <c r="G2992" s="250"/>
      <c r="H2992" s="250"/>
      <c r="I2992" s="250"/>
      <c r="J2992" s="250">
        <f t="shared" si="251"/>
        <v>0.28972697666192004</v>
      </c>
      <c r="K2992" s="250">
        <f t="shared" si="251"/>
        <v>0.28442593077007999</v>
      </c>
      <c r="L2992" s="250">
        <f t="shared" si="247"/>
        <v>0.28442593077007999</v>
      </c>
      <c r="M2992" s="250"/>
      <c r="N2992" s="250"/>
      <c r="O2992" s="250"/>
      <c r="P2992" s="250">
        <f t="shared" si="252"/>
        <v>0.34262840994695998</v>
      </c>
      <c r="Q2992" s="250">
        <f t="shared" si="252"/>
        <v>0.34294590278699999</v>
      </c>
      <c r="R2992" s="250">
        <f t="shared" si="248"/>
        <v>0.34262840994695998</v>
      </c>
      <c r="S2992" s="250"/>
      <c r="T2992" s="250">
        <f t="shared" si="253"/>
        <v>0.50370106543275928</v>
      </c>
      <c r="U2992" s="250">
        <f t="shared" si="253"/>
        <v>0.49822329001171095</v>
      </c>
      <c r="V2992" s="250">
        <f t="shared" si="253"/>
        <v>0.49804252156740791</v>
      </c>
      <c r="W2992" s="250">
        <f t="shared" si="249"/>
        <v>0.49804252156740791</v>
      </c>
      <c r="X2992" s="250"/>
      <c r="Y2992" s="250"/>
      <c r="Z2992" s="250"/>
      <c r="AA2992" s="250"/>
    </row>
    <row r="2993" spans="1:27" ht="14.25" hidden="1" customHeight="1">
      <c r="A2993" s="120">
        <v>0.33</v>
      </c>
      <c r="B2993" s="120">
        <v>0.26</v>
      </c>
      <c r="C2993" s="120">
        <v>0.41</v>
      </c>
      <c r="D2993" s="250">
        <f t="shared" si="250"/>
        <v>0.30778791571976</v>
      </c>
      <c r="E2993" s="250">
        <f t="shared" si="250"/>
        <v>0.30269888614508</v>
      </c>
      <c r="F2993" s="250">
        <f t="shared" si="246"/>
        <v>0.30269888614508</v>
      </c>
      <c r="G2993" s="250"/>
      <c r="H2993" s="250"/>
      <c r="I2993" s="250"/>
      <c r="J2993" s="250">
        <f t="shared" si="251"/>
        <v>0.28940969647615999</v>
      </c>
      <c r="K2993" s="250">
        <f t="shared" si="251"/>
        <v>0.28474491219008002</v>
      </c>
      <c r="L2993" s="250">
        <f t="shared" si="247"/>
        <v>0.28474491219008002</v>
      </c>
      <c r="M2993" s="250"/>
      <c r="N2993" s="250"/>
      <c r="O2993" s="250"/>
      <c r="P2993" s="250">
        <f t="shared" si="252"/>
        <v>0.34263457692108001</v>
      </c>
      <c r="Q2993" s="250">
        <f t="shared" si="252"/>
        <v>0.34293973581287995</v>
      </c>
      <c r="R2993" s="250">
        <f t="shared" si="248"/>
        <v>0.34263457692108001</v>
      </c>
      <c r="S2993" s="250"/>
      <c r="T2993" s="250">
        <f t="shared" si="253"/>
        <v>0.50327114219194802</v>
      </c>
      <c r="U2993" s="250">
        <f t="shared" si="253"/>
        <v>0.49843196871994644</v>
      </c>
      <c r="V2993" s="250">
        <f t="shared" si="253"/>
        <v>0.49825118584492378</v>
      </c>
      <c r="W2993" s="250">
        <f t="shared" si="249"/>
        <v>0.49825118584492378</v>
      </c>
      <c r="X2993" s="250"/>
      <c r="Y2993" s="250"/>
      <c r="Z2993" s="250"/>
      <c r="AA2993" s="250"/>
    </row>
    <row r="2994" spans="1:27" ht="14.25" hidden="1" customHeight="1">
      <c r="A2994" s="120">
        <v>0.33</v>
      </c>
      <c r="B2994" s="120">
        <v>0.27</v>
      </c>
      <c r="C2994" s="120">
        <v>0.4</v>
      </c>
      <c r="D2994" s="250">
        <f t="shared" si="250"/>
        <v>0.30744065128052001</v>
      </c>
      <c r="E2994" s="250">
        <f t="shared" si="250"/>
        <v>0.30301786756508003</v>
      </c>
      <c r="F2994" s="250">
        <f t="shared" si="246"/>
        <v>0.30301786756508003</v>
      </c>
      <c r="G2994" s="250"/>
      <c r="H2994" s="250"/>
      <c r="I2994" s="250"/>
      <c r="J2994" s="250">
        <f t="shared" si="251"/>
        <v>0.2890924162904</v>
      </c>
      <c r="K2994" s="250">
        <f t="shared" si="251"/>
        <v>0.28506389361008</v>
      </c>
      <c r="L2994" s="250">
        <f t="shared" si="247"/>
        <v>0.28506389361008</v>
      </c>
      <c r="M2994" s="250"/>
      <c r="N2994" s="250"/>
      <c r="O2994" s="250"/>
      <c r="P2994" s="250">
        <f t="shared" si="252"/>
        <v>0.34264074389520005</v>
      </c>
      <c r="Q2994" s="250">
        <f t="shared" si="252"/>
        <v>0.34293356883876003</v>
      </c>
      <c r="R2994" s="250">
        <f t="shared" si="248"/>
        <v>0.34264074389520005</v>
      </c>
      <c r="S2994" s="250"/>
      <c r="T2994" s="250">
        <f t="shared" si="253"/>
        <v>0.50284121895113687</v>
      </c>
      <c r="U2994" s="250">
        <f t="shared" si="253"/>
        <v>0.49864064742818182</v>
      </c>
      <c r="V2994" s="250">
        <f t="shared" si="253"/>
        <v>0.49845985012243976</v>
      </c>
      <c r="W2994" s="250">
        <f t="shared" si="249"/>
        <v>0.49845985012243976</v>
      </c>
      <c r="X2994" s="250"/>
      <c r="Y2994" s="250"/>
      <c r="Z2994" s="250"/>
      <c r="AA2994" s="250"/>
    </row>
    <row r="2995" spans="1:27" ht="14.25" hidden="1" customHeight="1">
      <c r="A2995" s="120">
        <v>0.33</v>
      </c>
      <c r="B2995" s="120">
        <v>0.28000000000000003</v>
      </c>
      <c r="C2995" s="120">
        <v>0.39</v>
      </c>
      <c r="D2995" s="250">
        <f t="shared" si="250"/>
        <v>0.30709338684128007</v>
      </c>
      <c r="E2995" s="250">
        <f t="shared" si="250"/>
        <v>0.30333684898508001</v>
      </c>
      <c r="F2995" s="250">
        <f t="shared" si="246"/>
        <v>0.30333684898508001</v>
      </c>
      <c r="G2995" s="250"/>
      <c r="H2995" s="250"/>
      <c r="I2995" s="250"/>
      <c r="J2995" s="250">
        <f t="shared" si="251"/>
        <v>0.28877513610464001</v>
      </c>
      <c r="K2995" s="250">
        <f t="shared" si="251"/>
        <v>0.28538287503007997</v>
      </c>
      <c r="L2995" s="250">
        <f t="shared" si="247"/>
        <v>0.28538287503007997</v>
      </c>
      <c r="M2995" s="250"/>
      <c r="N2995" s="250"/>
      <c r="O2995" s="250"/>
      <c r="P2995" s="250">
        <f t="shared" si="252"/>
        <v>0.34264691086931998</v>
      </c>
      <c r="Q2995" s="250">
        <f t="shared" si="252"/>
        <v>0.34292740186463999</v>
      </c>
      <c r="R2995" s="250">
        <f t="shared" si="248"/>
        <v>0.34264691086931998</v>
      </c>
      <c r="S2995" s="250"/>
      <c r="T2995" s="250">
        <f t="shared" si="253"/>
        <v>0.50241129571032572</v>
      </c>
      <c r="U2995" s="250">
        <f t="shared" si="253"/>
        <v>0.4988493261364173</v>
      </c>
      <c r="V2995" s="250">
        <f t="shared" si="253"/>
        <v>0.49866851439995574</v>
      </c>
      <c r="W2995" s="250">
        <f t="shared" si="249"/>
        <v>0.49866851439995574</v>
      </c>
      <c r="X2995" s="250"/>
      <c r="Y2995" s="250"/>
      <c r="Z2995" s="250"/>
      <c r="AA2995" s="250"/>
    </row>
    <row r="2996" spans="1:27" ht="14.25" hidden="1" customHeight="1">
      <c r="A2996" s="120">
        <v>0.33</v>
      </c>
      <c r="B2996" s="120">
        <v>0.28999999999999998</v>
      </c>
      <c r="C2996" s="120">
        <v>0.38</v>
      </c>
      <c r="D2996" s="250">
        <f t="shared" si="250"/>
        <v>0.30674612240204002</v>
      </c>
      <c r="E2996" s="250">
        <f t="shared" si="250"/>
        <v>0.30365583040507999</v>
      </c>
      <c r="F2996" s="250">
        <f t="shared" si="246"/>
        <v>0.30365583040507999</v>
      </c>
      <c r="G2996" s="250"/>
      <c r="H2996" s="250"/>
      <c r="I2996" s="250"/>
      <c r="J2996" s="250">
        <f t="shared" si="251"/>
        <v>0.28845785591888001</v>
      </c>
      <c r="K2996" s="250">
        <f t="shared" si="251"/>
        <v>0.28570185645008001</v>
      </c>
      <c r="L2996" s="250">
        <f t="shared" si="247"/>
        <v>0.28570185645008001</v>
      </c>
      <c r="M2996" s="250"/>
      <c r="N2996" s="250"/>
      <c r="O2996" s="250"/>
      <c r="P2996" s="250">
        <f t="shared" si="252"/>
        <v>0.34265307784344001</v>
      </c>
      <c r="Q2996" s="250">
        <f t="shared" si="252"/>
        <v>0.34292123489051995</v>
      </c>
      <c r="R2996" s="250">
        <f t="shared" si="248"/>
        <v>0.34265307784344001</v>
      </c>
      <c r="S2996" s="250"/>
      <c r="T2996" s="250">
        <f t="shared" si="253"/>
        <v>0.50198137246951458</v>
      </c>
      <c r="U2996" s="250">
        <f t="shared" si="253"/>
        <v>0.49905800484465268</v>
      </c>
      <c r="V2996" s="250">
        <f t="shared" si="253"/>
        <v>0.49887717867747172</v>
      </c>
      <c r="W2996" s="250">
        <f t="shared" si="249"/>
        <v>0.49887717867747172</v>
      </c>
      <c r="X2996" s="250"/>
      <c r="Y2996" s="250"/>
      <c r="Z2996" s="250"/>
      <c r="AA2996" s="250"/>
    </row>
    <row r="2997" spans="1:27" ht="14.25" hidden="1" customHeight="1">
      <c r="A2997" s="120">
        <v>0.33</v>
      </c>
      <c r="B2997" s="120">
        <v>0.3</v>
      </c>
      <c r="C2997" s="120">
        <v>0.37</v>
      </c>
      <c r="D2997" s="250">
        <f t="shared" si="250"/>
        <v>0.30639885796279998</v>
      </c>
      <c r="E2997" s="250">
        <f t="shared" si="250"/>
        <v>0.30397481182508002</v>
      </c>
      <c r="F2997" s="250">
        <f t="shared" si="246"/>
        <v>0.30397481182508002</v>
      </c>
      <c r="G2997" s="250"/>
      <c r="H2997" s="250"/>
      <c r="I2997" s="250"/>
      <c r="J2997" s="250">
        <f t="shared" si="251"/>
        <v>0.28814057573312002</v>
      </c>
      <c r="K2997" s="250">
        <f t="shared" si="251"/>
        <v>0.28602083787007998</v>
      </c>
      <c r="L2997" s="250">
        <f t="shared" si="247"/>
        <v>0.28602083787007998</v>
      </c>
      <c r="M2997" s="250"/>
      <c r="N2997" s="250"/>
      <c r="O2997" s="250"/>
      <c r="P2997" s="250">
        <f t="shared" si="252"/>
        <v>0.34265924481755994</v>
      </c>
      <c r="Q2997" s="250">
        <f t="shared" si="252"/>
        <v>0.34291506791639997</v>
      </c>
      <c r="R2997" s="250">
        <f t="shared" si="248"/>
        <v>0.34265924481755994</v>
      </c>
      <c r="S2997" s="250"/>
      <c r="T2997" s="250">
        <f t="shared" si="253"/>
        <v>0.50155144922870343</v>
      </c>
      <c r="U2997" s="250">
        <f t="shared" si="253"/>
        <v>0.49926668355288806</v>
      </c>
      <c r="V2997" s="250">
        <f t="shared" si="253"/>
        <v>0.49908584295498765</v>
      </c>
      <c r="W2997" s="250">
        <f t="shared" si="249"/>
        <v>0.49908584295498765</v>
      </c>
      <c r="X2997" s="250"/>
      <c r="Y2997" s="250"/>
      <c r="Z2997" s="250"/>
      <c r="AA2997" s="250"/>
    </row>
    <row r="2998" spans="1:27" ht="14.25" hidden="1" customHeight="1">
      <c r="A2998" s="120">
        <v>0.33</v>
      </c>
      <c r="B2998" s="120">
        <v>0.31</v>
      </c>
      <c r="C2998" s="120">
        <v>0.36</v>
      </c>
      <c r="D2998" s="250">
        <f t="shared" si="250"/>
        <v>0.30605159352356004</v>
      </c>
      <c r="E2998" s="250">
        <f t="shared" si="250"/>
        <v>0.30429379324507999</v>
      </c>
      <c r="F2998" s="250">
        <f t="shared" si="246"/>
        <v>0.30429379324507999</v>
      </c>
      <c r="G2998" s="250"/>
      <c r="H2998" s="250"/>
      <c r="I2998" s="250"/>
      <c r="J2998" s="250">
        <f t="shared" si="251"/>
        <v>0.28782329554735997</v>
      </c>
      <c r="K2998" s="250">
        <f t="shared" si="251"/>
        <v>0.28633981929008001</v>
      </c>
      <c r="L2998" s="250">
        <f t="shared" si="247"/>
        <v>0.28633981929008001</v>
      </c>
      <c r="M2998" s="250"/>
      <c r="N2998" s="250"/>
      <c r="O2998" s="250"/>
      <c r="P2998" s="250">
        <f t="shared" si="252"/>
        <v>0.34266541179167997</v>
      </c>
      <c r="Q2998" s="250">
        <f t="shared" si="252"/>
        <v>0.34290890094227999</v>
      </c>
      <c r="R2998" s="250">
        <f t="shared" si="248"/>
        <v>0.34266541179167997</v>
      </c>
      <c r="S2998" s="250"/>
      <c r="T2998" s="250">
        <f t="shared" si="253"/>
        <v>0.50112152598789228</v>
      </c>
      <c r="U2998" s="250">
        <f t="shared" si="253"/>
        <v>0.49947536226112343</v>
      </c>
      <c r="V2998" s="250">
        <f t="shared" si="253"/>
        <v>0.49929450723250357</v>
      </c>
      <c r="W2998" s="250">
        <f t="shared" si="249"/>
        <v>0.49929450723250357</v>
      </c>
      <c r="X2998" s="250"/>
      <c r="Y2998" s="250"/>
      <c r="Z2998" s="250"/>
      <c r="AA2998" s="250"/>
    </row>
    <row r="2999" spans="1:27" ht="14.25" hidden="1" customHeight="1">
      <c r="A2999" s="120">
        <v>0.33</v>
      </c>
      <c r="B2999" s="120">
        <v>0.32</v>
      </c>
      <c r="C2999" s="120">
        <v>0.35</v>
      </c>
      <c r="D2999" s="250">
        <f t="shared" si="250"/>
        <v>0.30570432908431999</v>
      </c>
      <c r="E2999" s="250">
        <f t="shared" si="250"/>
        <v>0.30461277466508002</v>
      </c>
      <c r="F2999" s="250">
        <f t="shared" si="246"/>
        <v>0.30461277466508002</v>
      </c>
      <c r="G2999" s="250"/>
      <c r="H2999" s="250"/>
      <c r="I2999" s="250"/>
      <c r="J2999" s="250">
        <f t="shared" si="251"/>
        <v>0.28750601536160003</v>
      </c>
      <c r="K2999" s="250">
        <f t="shared" si="251"/>
        <v>0.28665880071007999</v>
      </c>
      <c r="L2999" s="250">
        <f t="shared" si="247"/>
        <v>0.28665880071007999</v>
      </c>
      <c r="M2999" s="250"/>
      <c r="N2999" s="250"/>
      <c r="O2999" s="250"/>
      <c r="P2999" s="250">
        <f t="shared" si="252"/>
        <v>0.34267157876580001</v>
      </c>
      <c r="Q2999" s="250">
        <f t="shared" si="252"/>
        <v>0.34290273396815996</v>
      </c>
      <c r="R2999" s="250">
        <f t="shared" si="248"/>
        <v>0.34267157876580001</v>
      </c>
      <c r="S2999" s="250"/>
      <c r="T2999" s="250">
        <f t="shared" si="253"/>
        <v>0.50069160274708113</v>
      </c>
      <c r="U2999" s="250">
        <f t="shared" si="253"/>
        <v>0.49968404096935881</v>
      </c>
      <c r="V2999" s="250">
        <f t="shared" si="253"/>
        <v>0.49950317151001955</v>
      </c>
      <c r="W2999" s="250">
        <f t="shared" si="249"/>
        <v>0.49950317151001955</v>
      </c>
      <c r="X2999" s="250"/>
      <c r="Y2999" s="250"/>
      <c r="Z2999" s="250"/>
      <c r="AA2999" s="250"/>
    </row>
    <row r="3000" spans="1:27" ht="14.25" hidden="1" customHeight="1">
      <c r="A3000" s="120">
        <v>0.33</v>
      </c>
      <c r="B3000" s="120">
        <v>0.33</v>
      </c>
      <c r="C3000" s="120">
        <v>0.34</v>
      </c>
      <c r="D3000" s="250">
        <f t="shared" si="250"/>
        <v>0.30535706464508006</v>
      </c>
      <c r="E3000" s="250">
        <f t="shared" si="250"/>
        <v>0.30493175608508005</v>
      </c>
      <c r="F3000" s="250">
        <f t="shared" si="246"/>
        <v>0.30493175608508005</v>
      </c>
      <c r="G3000" s="250"/>
      <c r="H3000" s="250"/>
      <c r="I3000" s="250"/>
      <c r="J3000" s="250">
        <f t="shared" si="251"/>
        <v>0.28718873517584004</v>
      </c>
      <c r="K3000" s="250">
        <f t="shared" si="251"/>
        <v>0.28697778213008002</v>
      </c>
      <c r="L3000" s="250">
        <f t="shared" si="247"/>
        <v>0.28697778213008002</v>
      </c>
      <c r="M3000" s="250"/>
      <c r="N3000" s="250"/>
      <c r="O3000" s="250"/>
      <c r="P3000" s="250">
        <f t="shared" si="252"/>
        <v>0.34267774573991999</v>
      </c>
      <c r="Q3000" s="250">
        <f t="shared" si="252"/>
        <v>0.34289656699404003</v>
      </c>
      <c r="R3000" s="250">
        <f t="shared" si="248"/>
        <v>0.34267774573991999</v>
      </c>
      <c r="S3000" s="250"/>
      <c r="T3000" s="250">
        <f t="shared" si="253"/>
        <v>0.50026167950626999</v>
      </c>
      <c r="U3000" s="250">
        <f t="shared" si="253"/>
        <v>0.49989271967759419</v>
      </c>
      <c r="V3000" s="250">
        <f t="shared" si="253"/>
        <v>0.49971183578753553</v>
      </c>
      <c r="W3000" s="250">
        <f t="shared" si="249"/>
        <v>0.49971183578753553</v>
      </c>
      <c r="X3000" s="250"/>
      <c r="Y3000" s="250"/>
      <c r="Z3000" s="250"/>
      <c r="AA3000" s="250"/>
    </row>
    <row r="3001" spans="1:27" ht="14.25" hidden="1" customHeight="1">
      <c r="A3001" s="120">
        <v>0.33</v>
      </c>
      <c r="B3001" s="120">
        <v>0.34</v>
      </c>
      <c r="C3001" s="120">
        <v>0.33</v>
      </c>
      <c r="D3001" s="250">
        <f t="shared" si="250"/>
        <v>0.30500980020584006</v>
      </c>
      <c r="E3001" s="250">
        <f t="shared" si="250"/>
        <v>0.30525073750508003</v>
      </c>
      <c r="F3001" s="250">
        <f t="shared" si="246"/>
        <v>0.30500980020584006</v>
      </c>
      <c r="G3001" s="250"/>
      <c r="H3001" s="250"/>
      <c r="I3001" s="250"/>
      <c r="J3001" s="250">
        <f t="shared" si="251"/>
        <v>0.28687145499008004</v>
      </c>
      <c r="K3001" s="250">
        <f t="shared" si="251"/>
        <v>0.28729676355008005</v>
      </c>
      <c r="L3001" s="250">
        <f t="shared" si="247"/>
        <v>0.28687145499008004</v>
      </c>
      <c r="M3001" s="250"/>
      <c r="N3001" s="250"/>
      <c r="O3001" s="250"/>
      <c r="P3001" s="250">
        <f t="shared" si="252"/>
        <v>0.34268391271403997</v>
      </c>
      <c r="Q3001" s="250">
        <f t="shared" si="252"/>
        <v>0.34289040001991999</v>
      </c>
      <c r="R3001" s="250">
        <f t="shared" si="248"/>
        <v>0.34268391271403997</v>
      </c>
      <c r="S3001" s="250"/>
      <c r="T3001" s="250">
        <f t="shared" si="253"/>
        <v>0.49983175626545884</v>
      </c>
      <c r="U3001" s="250">
        <f t="shared" si="253"/>
        <v>0.50010139838582968</v>
      </c>
      <c r="V3001" s="250">
        <f t="shared" si="253"/>
        <v>0.49992050006505151</v>
      </c>
      <c r="W3001" s="250">
        <f t="shared" si="249"/>
        <v>0.49983175626545884</v>
      </c>
      <c r="X3001" s="250"/>
      <c r="Y3001" s="250"/>
      <c r="Z3001" s="250"/>
      <c r="AA3001" s="250"/>
    </row>
    <row r="3002" spans="1:27" ht="14.25" hidden="1" customHeight="1">
      <c r="A3002" s="120">
        <v>0.33</v>
      </c>
      <c r="B3002" s="120">
        <v>0.35</v>
      </c>
      <c r="C3002" s="120">
        <v>0.32</v>
      </c>
      <c r="D3002" s="250">
        <f t="shared" si="250"/>
        <v>0.30466253576660002</v>
      </c>
      <c r="E3002" s="250">
        <f t="shared" si="250"/>
        <v>0.30556971892508</v>
      </c>
      <c r="F3002" s="250">
        <f t="shared" si="246"/>
        <v>0.30466253576660002</v>
      </c>
      <c r="G3002" s="250"/>
      <c r="H3002" s="250"/>
      <c r="I3002" s="250"/>
      <c r="J3002" s="250">
        <f t="shared" si="251"/>
        <v>0.28655417480431999</v>
      </c>
      <c r="K3002" s="250">
        <f t="shared" si="251"/>
        <v>0.28761574497008002</v>
      </c>
      <c r="L3002" s="250">
        <f t="shared" si="247"/>
        <v>0.28655417480431999</v>
      </c>
      <c r="M3002" s="250"/>
      <c r="N3002" s="250"/>
      <c r="O3002" s="250"/>
      <c r="P3002" s="250">
        <f t="shared" si="252"/>
        <v>0.34269007968816001</v>
      </c>
      <c r="Q3002" s="250">
        <f t="shared" si="252"/>
        <v>0.34288423304579996</v>
      </c>
      <c r="R3002" s="250">
        <f t="shared" si="248"/>
        <v>0.34269007968816001</v>
      </c>
      <c r="S3002" s="250"/>
      <c r="T3002" s="250">
        <f t="shared" si="253"/>
        <v>0.49940183302464758</v>
      </c>
      <c r="U3002" s="250">
        <f t="shared" si="253"/>
        <v>0.50031007709406505</v>
      </c>
      <c r="V3002" s="250">
        <f t="shared" si="253"/>
        <v>0.50012916434256749</v>
      </c>
      <c r="W3002" s="250">
        <f t="shared" si="249"/>
        <v>0.49940183302464758</v>
      </c>
      <c r="X3002" s="250"/>
      <c r="Y3002" s="250"/>
      <c r="Z3002" s="250"/>
      <c r="AA3002" s="250"/>
    </row>
    <row r="3003" spans="1:27" ht="14.25" hidden="1" customHeight="1">
      <c r="A3003" s="120">
        <v>0.33</v>
      </c>
      <c r="B3003" s="120">
        <v>0.36</v>
      </c>
      <c r="C3003" s="120">
        <v>0.31</v>
      </c>
      <c r="D3003" s="250">
        <f t="shared" si="250"/>
        <v>0.30431527132736003</v>
      </c>
      <c r="E3003" s="250">
        <f t="shared" si="250"/>
        <v>0.30588870034508003</v>
      </c>
      <c r="F3003" s="250">
        <f t="shared" si="246"/>
        <v>0.30431527132736003</v>
      </c>
      <c r="G3003" s="250"/>
      <c r="H3003" s="250"/>
      <c r="I3003" s="250"/>
      <c r="J3003" s="250">
        <f t="shared" si="251"/>
        <v>0.28623689461856</v>
      </c>
      <c r="K3003" s="250">
        <f t="shared" si="251"/>
        <v>0.28793472639008</v>
      </c>
      <c r="L3003" s="250">
        <f t="shared" si="247"/>
        <v>0.28623689461856</v>
      </c>
      <c r="M3003" s="250"/>
      <c r="N3003" s="250"/>
      <c r="O3003" s="250"/>
      <c r="P3003" s="250">
        <f t="shared" si="252"/>
        <v>0.34269624666227999</v>
      </c>
      <c r="Q3003" s="250">
        <f t="shared" si="252"/>
        <v>0.34287806607167998</v>
      </c>
      <c r="R3003" s="250">
        <f t="shared" si="248"/>
        <v>0.34269624666227999</v>
      </c>
      <c r="S3003" s="250"/>
      <c r="T3003" s="250">
        <f t="shared" si="253"/>
        <v>0.49897190978383643</v>
      </c>
      <c r="U3003" s="250">
        <f t="shared" si="253"/>
        <v>0.50051875580230043</v>
      </c>
      <c r="V3003" s="250">
        <f t="shared" si="253"/>
        <v>0.50033782862008347</v>
      </c>
      <c r="W3003" s="250">
        <f t="shared" si="249"/>
        <v>0.49897190978383643</v>
      </c>
      <c r="X3003" s="250"/>
      <c r="Y3003" s="250"/>
      <c r="Z3003" s="250"/>
      <c r="AA3003" s="250"/>
    </row>
    <row r="3004" spans="1:27" ht="14.25" hidden="1" customHeight="1">
      <c r="A3004" s="120">
        <v>0.33</v>
      </c>
      <c r="B3004" s="120">
        <v>0.37</v>
      </c>
      <c r="C3004" s="120">
        <v>0.3</v>
      </c>
      <c r="D3004" s="250">
        <f t="shared" si="250"/>
        <v>0.30396800688812003</v>
      </c>
      <c r="E3004" s="250">
        <f t="shared" si="250"/>
        <v>0.30620768176508001</v>
      </c>
      <c r="F3004" s="250">
        <f t="shared" si="246"/>
        <v>0.30396800688812003</v>
      </c>
      <c r="G3004" s="250"/>
      <c r="H3004" s="250"/>
      <c r="I3004" s="250"/>
      <c r="J3004" s="250">
        <f t="shared" si="251"/>
        <v>0.28591961443280001</v>
      </c>
      <c r="K3004" s="250">
        <f t="shared" si="251"/>
        <v>0.28825370781008003</v>
      </c>
      <c r="L3004" s="250">
        <f t="shared" si="247"/>
        <v>0.28591961443280001</v>
      </c>
      <c r="M3004" s="250"/>
      <c r="N3004" s="250"/>
      <c r="O3004" s="250"/>
      <c r="P3004" s="250">
        <f t="shared" si="252"/>
        <v>0.34270241363639997</v>
      </c>
      <c r="Q3004" s="250">
        <f t="shared" si="252"/>
        <v>0.34287189909756</v>
      </c>
      <c r="R3004" s="250">
        <f t="shared" si="248"/>
        <v>0.34270241363639997</v>
      </c>
      <c r="S3004" s="250"/>
      <c r="T3004" s="250">
        <f t="shared" si="253"/>
        <v>0.49854198654302528</v>
      </c>
      <c r="U3004" s="250">
        <f t="shared" si="253"/>
        <v>0.50072743451053592</v>
      </c>
      <c r="V3004" s="250">
        <f t="shared" si="253"/>
        <v>0.50054649289759934</v>
      </c>
      <c r="W3004" s="250">
        <f t="shared" si="249"/>
        <v>0.49854198654302528</v>
      </c>
      <c r="X3004" s="250"/>
      <c r="Y3004" s="250"/>
      <c r="Z3004" s="250"/>
      <c r="AA3004" s="250"/>
    </row>
    <row r="3005" spans="1:27" ht="14.25" hidden="1" customHeight="1">
      <c r="A3005" s="120">
        <v>0.33</v>
      </c>
      <c r="B3005" s="120">
        <v>0.38</v>
      </c>
      <c r="C3005" s="120">
        <v>0.28999999999999998</v>
      </c>
      <c r="D3005" s="250">
        <f t="shared" si="250"/>
        <v>0.30362074244888004</v>
      </c>
      <c r="E3005" s="250">
        <f t="shared" si="250"/>
        <v>0.30652666318508004</v>
      </c>
      <c r="F3005" s="250">
        <f t="shared" si="246"/>
        <v>0.30362074244888004</v>
      </c>
      <c r="G3005" s="250"/>
      <c r="H3005" s="250"/>
      <c r="I3005" s="250"/>
      <c r="J3005" s="250">
        <f t="shared" si="251"/>
        <v>0.28560233424703996</v>
      </c>
      <c r="K3005" s="250">
        <f t="shared" si="251"/>
        <v>0.28857268923008</v>
      </c>
      <c r="L3005" s="250">
        <f t="shared" si="247"/>
        <v>0.28560233424703996</v>
      </c>
      <c r="M3005" s="250"/>
      <c r="N3005" s="250"/>
      <c r="O3005" s="250"/>
      <c r="P3005" s="250">
        <f t="shared" si="252"/>
        <v>0.34270858061052001</v>
      </c>
      <c r="Q3005" s="250">
        <f t="shared" si="252"/>
        <v>0.34286573212343996</v>
      </c>
      <c r="R3005" s="250">
        <f t="shared" si="248"/>
        <v>0.34270858061052001</v>
      </c>
      <c r="S3005" s="250"/>
      <c r="T3005" s="250">
        <f t="shared" si="253"/>
        <v>0.49811206330221408</v>
      </c>
      <c r="U3005" s="250">
        <f t="shared" si="253"/>
        <v>0.5009361132187713</v>
      </c>
      <c r="V3005" s="250">
        <f t="shared" si="253"/>
        <v>0.50075515717511532</v>
      </c>
      <c r="W3005" s="250">
        <f t="shared" si="249"/>
        <v>0.49811206330221408</v>
      </c>
      <c r="X3005" s="250"/>
      <c r="Y3005" s="250"/>
      <c r="Z3005" s="250"/>
      <c r="AA3005" s="250"/>
    </row>
    <row r="3006" spans="1:27" ht="14.25" hidden="1" customHeight="1">
      <c r="A3006" s="120">
        <v>0.33</v>
      </c>
      <c r="B3006" s="120">
        <v>0.39</v>
      </c>
      <c r="C3006" s="120">
        <v>0.28000000000000003</v>
      </c>
      <c r="D3006" s="250">
        <f t="shared" si="250"/>
        <v>0.30327347800964005</v>
      </c>
      <c r="E3006" s="250">
        <f t="shared" si="250"/>
        <v>0.30684564460508001</v>
      </c>
      <c r="F3006" s="250">
        <f t="shared" si="246"/>
        <v>0.30327347800964005</v>
      </c>
      <c r="G3006" s="250"/>
      <c r="H3006" s="250"/>
      <c r="I3006" s="250"/>
      <c r="J3006" s="250">
        <f t="shared" si="251"/>
        <v>0.28528505406128002</v>
      </c>
      <c r="K3006" s="250">
        <f t="shared" si="251"/>
        <v>0.28889167065008003</v>
      </c>
      <c r="L3006" s="250">
        <f t="shared" si="247"/>
        <v>0.28528505406128002</v>
      </c>
      <c r="M3006" s="250"/>
      <c r="N3006" s="250"/>
      <c r="O3006" s="250"/>
      <c r="P3006" s="250">
        <f t="shared" si="252"/>
        <v>0.34271474758464004</v>
      </c>
      <c r="Q3006" s="250">
        <f t="shared" si="252"/>
        <v>0.34285956514932003</v>
      </c>
      <c r="R3006" s="250">
        <f t="shared" si="248"/>
        <v>0.34271474758464004</v>
      </c>
      <c r="S3006" s="250"/>
      <c r="T3006" s="250">
        <f t="shared" si="253"/>
        <v>0.49768214006140293</v>
      </c>
      <c r="U3006" s="250">
        <f t="shared" si="253"/>
        <v>0.50114479192700667</v>
      </c>
      <c r="V3006" s="250">
        <f t="shared" si="253"/>
        <v>0.5009638214526313</v>
      </c>
      <c r="W3006" s="250">
        <f t="shared" si="249"/>
        <v>0.49768214006140293</v>
      </c>
      <c r="X3006" s="250"/>
      <c r="Y3006" s="250"/>
      <c r="Z3006" s="250"/>
      <c r="AA3006" s="250"/>
    </row>
    <row r="3007" spans="1:27" ht="14.25" hidden="1" customHeight="1">
      <c r="A3007" s="120">
        <v>0.33</v>
      </c>
      <c r="B3007" s="120">
        <v>0.4</v>
      </c>
      <c r="C3007" s="120">
        <v>0.27</v>
      </c>
      <c r="D3007" s="250">
        <f t="shared" si="250"/>
        <v>0.30292621357040006</v>
      </c>
      <c r="E3007" s="250">
        <f t="shared" si="250"/>
        <v>0.30716462602508005</v>
      </c>
      <c r="F3007" s="250">
        <f t="shared" si="246"/>
        <v>0.30292621357040006</v>
      </c>
      <c r="G3007" s="250"/>
      <c r="H3007" s="250"/>
      <c r="I3007" s="250"/>
      <c r="J3007" s="250">
        <f t="shared" si="251"/>
        <v>0.28496777387552003</v>
      </c>
      <c r="K3007" s="250">
        <f t="shared" si="251"/>
        <v>0.28921065207008001</v>
      </c>
      <c r="L3007" s="250">
        <f t="shared" si="247"/>
        <v>0.28496777387552003</v>
      </c>
      <c r="M3007" s="250"/>
      <c r="N3007" s="250"/>
      <c r="O3007" s="250"/>
      <c r="P3007" s="250">
        <f t="shared" si="252"/>
        <v>0.34272091455876008</v>
      </c>
      <c r="Q3007" s="250">
        <f t="shared" si="252"/>
        <v>0.3428533981752</v>
      </c>
      <c r="R3007" s="250">
        <f t="shared" si="248"/>
        <v>0.34272091455876008</v>
      </c>
      <c r="S3007" s="250"/>
      <c r="T3007" s="250">
        <f t="shared" si="253"/>
        <v>0.49725221682059173</v>
      </c>
      <c r="U3007" s="250">
        <f t="shared" si="253"/>
        <v>0.50135347063524205</v>
      </c>
      <c r="V3007" s="250">
        <f t="shared" si="253"/>
        <v>0.50117248573014728</v>
      </c>
      <c r="W3007" s="250">
        <f t="shared" si="249"/>
        <v>0.49725221682059173</v>
      </c>
      <c r="X3007" s="250"/>
      <c r="Y3007" s="250"/>
      <c r="Z3007" s="250"/>
      <c r="AA3007" s="250"/>
    </row>
    <row r="3008" spans="1:27" ht="14.25" hidden="1" customHeight="1">
      <c r="A3008" s="120">
        <v>0.33</v>
      </c>
      <c r="B3008" s="120">
        <v>0.41</v>
      </c>
      <c r="C3008" s="120">
        <v>0.26</v>
      </c>
      <c r="D3008" s="250">
        <f t="shared" si="250"/>
        <v>0.30257894913116001</v>
      </c>
      <c r="E3008" s="250">
        <f t="shared" si="250"/>
        <v>0.30748360744508002</v>
      </c>
      <c r="F3008" s="250">
        <f t="shared" si="246"/>
        <v>0.30257894913116001</v>
      </c>
      <c r="G3008" s="250"/>
      <c r="H3008" s="250"/>
      <c r="I3008" s="250"/>
      <c r="J3008" s="250">
        <f t="shared" si="251"/>
        <v>0.28465049368976003</v>
      </c>
      <c r="K3008" s="250">
        <f t="shared" si="251"/>
        <v>0.28952963349007999</v>
      </c>
      <c r="L3008" s="250">
        <f t="shared" si="247"/>
        <v>0.28465049368976003</v>
      </c>
      <c r="M3008" s="250"/>
      <c r="N3008" s="250"/>
      <c r="O3008" s="250"/>
      <c r="P3008" s="250">
        <f t="shared" si="252"/>
        <v>0.34272708153288001</v>
      </c>
      <c r="Q3008" s="250">
        <f t="shared" si="252"/>
        <v>0.34284723120108002</v>
      </c>
      <c r="R3008" s="250">
        <f t="shared" si="248"/>
        <v>0.34272708153288001</v>
      </c>
      <c r="S3008" s="250"/>
      <c r="T3008" s="250">
        <f t="shared" si="253"/>
        <v>0.49682229357978058</v>
      </c>
      <c r="U3008" s="250">
        <f t="shared" si="253"/>
        <v>0.50156214934347743</v>
      </c>
      <c r="V3008" s="250">
        <f t="shared" si="253"/>
        <v>0.50138115000766326</v>
      </c>
      <c r="W3008" s="250">
        <f t="shared" si="249"/>
        <v>0.49682229357978058</v>
      </c>
      <c r="X3008" s="250"/>
      <c r="Y3008" s="250"/>
      <c r="Z3008" s="250"/>
      <c r="AA3008" s="250"/>
    </row>
    <row r="3009" spans="1:27" ht="14.25" hidden="1" customHeight="1">
      <c r="A3009" s="120">
        <v>0.33</v>
      </c>
      <c r="B3009" s="120">
        <v>0.42</v>
      </c>
      <c r="C3009" s="120">
        <v>0.25</v>
      </c>
      <c r="D3009" s="250">
        <f t="shared" si="250"/>
        <v>0.30223168469192002</v>
      </c>
      <c r="E3009" s="250">
        <f t="shared" si="250"/>
        <v>0.30780258886508</v>
      </c>
      <c r="F3009" s="250">
        <f t="shared" si="246"/>
        <v>0.30223168469192002</v>
      </c>
      <c r="G3009" s="250"/>
      <c r="H3009" s="250"/>
      <c r="I3009" s="250"/>
      <c r="J3009" s="250">
        <f t="shared" si="251"/>
        <v>0.28433321350400004</v>
      </c>
      <c r="K3009" s="250">
        <f t="shared" si="251"/>
        <v>0.28984861491008002</v>
      </c>
      <c r="L3009" s="250">
        <f t="shared" si="247"/>
        <v>0.28433321350400004</v>
      </c>
      <c r="M3009" s="250"/>
      <c r="N3009" s="250"/>
      <c r="O3009" s="250"/>
      <c r="P3009" s="250">
        <f t="shared" si="252"/>
        <v>0.34273324850699999</v>
      </c>
      <c r="Q3009" s="250">
        <f t="shared" si="252"/>
        <v>0.34284106422695998</v>
      </c>
      <c r="R3009" s="250">
        <f t="shared" si="248"/>
        <v>0.34273324850699999</v>
      </c>
      <c r="S3009" s="250"/>
      <c r="T3009" s="250">
        <f t="shared" si="253"/>
        <v>0.49639237033896938</v>
      </c>
      <c r="U3009" s="250">
        <f t="shared" si="253"/>
        <v>0.5017708280517128</v>
      </c>
      <c r="V3009" s="250">
        <f t="shared" si="253"/>
        <v>0.50158981428517913</v>
      </c>
      <c r="W3009" s="250">
        <f t="shared" si="249"/>
        <v>0.49639237033896938</v>
      </c>
      <c r="X3009" s="250"/>
      <c r="Y3009" s="250"/>
      <c r="Z3009" s="250"/>
      <c r="AA3009" s="250"/>
    </row>
    <row r="3010" spans="1:27" ht="14.25" hidden="1" customHeight="1">
      <c r="A3010" s="120">
        <v>0.33</v>
      </c>
      <c r="B3010" s="120">
        <v>0.43</v>
      </c>
      <c r="C3010" s="120">
        <v>0.24</v>
      </c>
      <c r="D3010" s="250">
        <f t="shared" si="250"/>
        <v>0.30188442025268003</v>
      </c>
      <c r="E3010" s="250">
        <f t="shared" si="250"/>
        <v>0.30812157028508003</v>
      </c>
      <c r="F3010" s="250">
        <f t="shared" si="246"/>
        <v>0.30188442025268003</v>
      </c>
      <c r="G3010" s="250"/>
      <c r="H3010" s="250"/>
      <c r="I3010" s="250"/>
      <c r="J3010" s="250">
        <f t="shared" si="251"/>
        <v>0.28401593331823999</v>
      </c>
      <c r="K3010" s="250">
        <f t="shared" si="251"/>
        <v>0.29016759633008005</v>
      </c>
      <c r="L3010" s="250">
        <f t="shared" si="247"/>
        <v>0.28401593331823999</v>
      </c>
      <c r="M3010" s="250"/>
      <c r="N3010" s="250"/>
      <c r="O3010" s="250"/>
      <c r="P3010" s="250">
        <f t="shared" si="252"/>
        <v>0.34273941548112002</v>
      </c>
      <c r="Q3010" s="250">
        <f t="shared" si="252"/>
        <v>0.34283489725284</v>
      </c>
      <c r="R3010" s="250">
        <f t="shared" si="248"/>
        <v>0.34273941548112002</v>
      </c>
      <c r="S3010" s="250"/>
      <c r="T3010" s="250">
        <f t="shared" si="253"/>
        <v>0.49596244709815818</v>
      </c>
      <c r="U3010" s="250">
        <f t="shared" si="253"/>
        <v>0.50197950675994818</v>
      </c>
      <c r="V3010" s="250">
        <f t="shared" si="253"/>
        <v>0.5017984785626951</v>
      </c>
      <c r="W3010" s="250">
        <f t="shared" si="249"/>
        <v>0.49596244709815818</v>
      </c>
      <c r="X3010" s="250"/>
      <c r="Y3010" s="250"/>
      <c r="Z3010" s="250"/>
      <c r="AA3010" s="250"/>
    </row>
    <row r="3011" spans="1:27" ht="14.25" hidden="1" customHeight="1">
      <c r="A3011" s="120">
        <v>0.33</v>
      </c>
      <c r="B3011" s="120">
        <v>0.44</v>
      </c>
      <c r="C3011" s="120">
        <v>0.23</v>
      </c>
      <c r="D3011" s="250">
        <f t="shared" si="250"/>
        <v>0.30153715581344004</v>
      </c>
      <c r="E3011" s="250">
        <f t="shared" si="250"/>
        <v>0.30844055170508</v>
      </c>
      <c r="F3011" s="250">
        <f t="shared" si="246"/>
        <v>0.30153715581344004</v>
      </c>
      <c r="G3011" s="250"/>
      <c r="H3011" s="250"/>
      <c r="I3011" s="250"/>
      <c r="J3011" s="250">
        <f t="shared" si="251"/>
        <v>0.28369865313247999</v>
      </c>
      <c r="K3011" s="250">
        <f t="shared" si="251"/>
        <v>0.29048657775007997</v>
      </c>
      <c r="L3011" s="250">
        <f t="shared" si="247"/>
        <v>0.28369865313247999</v>
      </c>
      <c r="M3011" s="250"/>
      <c r="N3011" s="250"/>
      <c r="O3011" s="250"/>
      <c r="P3011" s="250">
        <f t="shared" si="252"/>
        <v>0.34274558245523995</v>
      </c>
      <c r="Q3011" s="250">
        <f t="shared" si="252"/>
        <v>0.34282873027871996</v>
      </c>
      <c r="R3011" s="250">
        <f t="shared" si="248"/>
        <v>0.34274558245523995</v>
      </c>
      <c r="S3011" s="250"/>
      <c r="T3011" s="250">
        <f t="shared" si="253"/>
        <v>0.49553252385734703</v>
      </c>
      <c r="U3011" s="250">
        <f t="shared" si="253"/>
        <v>0.50218818546818367</v>
      </c>
      <c r="V3011" s="250">
        <f t="shared" si="253"/>
        <v>0.50200714284021108</v>
      </c>
      <c r="W3011" s="250">
        <f t="shared" si="249"/>
        <v>0.49553252385734703</v>
      </c>
      <c r="X3011" s="250"/>
      <c r="Y3011" s="250"/>
      <c r="Z3011" s="250"/>
      <c r="AA3011" s="250"/>
    </row>
    <row r="3012" spans="1:27" ht="14.25" hidden="1" customHeight="1">
      <c r="A3012" s="120">
        <v>0.33</v>
      </c>
      <c r="B3012" s="120">
        <v>0.45</v>
      </c>
      <c r="C3012" s="120">
        <v>0.22</v>
      </c>
      <c r="D3012" s="250">
        <f t="shared" si="250"/>
        <v>0.30118989137420005</v>
      </c>
      <c r="E3012" s="250">
        <f t="shared" si="250"/>
        <v>0.30875953312508003</v>
      </c>
      <c r="F3012" s="250">
        <f t="shared" si="246"/>
        <v>0.30118989137420005</v>
      </c>
      <c r="G3012" s="250"/>
      <c r="H3012" s="250"/>
      <c r="I3012" s="250"/>
      <c r="J3012" s="250">
        <f t="shared" si="251"/>
        <v>0.28338137294672</v>
      </c>
      <c r="K3012" s="250">
        <f t="shared" si="251"/>
        <v>0.29080555917008</v>
      </c>
      <c r="L3012" s="250">
        <f t="shared" si="247"/>
        <v>0.28338137294672</v>
      </c>
      <c r="M3012" s="250"/>
      <c r="N3012" s="250"/>
      <c r="O3012" s="250"/>
      <c r="P3012" s="250">
        <f t="shared" si="252"/>
        <v>0.34275174942936004</v>
      </c>
      <c r="Q3012" s="250">
        <f t="shared" si="252"/>
        <v>0.34282256330460004</v>
      </c>
      <c r="R3012" s="250">
        <f t="shared" si="248"/>
        <v>0.34275174942936004</v>
      </c>
      <c r="S3012" s="250"/>
      <c r="T3012" s="250">
        <f t="shared" si="253"/>
        <v>0.49510260061653588</v>
      </c>
      <c r="U3012" s="250">
        <f t="shared" si="253"/>
        <v>0.50239686417641904</v>
      </c>
      <c r="V3012" s="250">
        <f t="shared" si="253"/>
        <v>0.50221580711772706</v>
      </c>
      <c r="W3012" s="250">
        <f t="shared" si="249"/>
        <v>0.49510260061653588</v>
      </c>
      <c r="X3012" s="250"/>
      <c r="Y3012" s="250"/>
      <c r="Z3012" s="250"/>
      <c r="AA3012" s="250"/>
    </row>
    <row r="3013" spans="1:27" ht="14.25" hidden="1" customHeight="1">
      <c r="A3013" s="120">
        <v>0.33</v>
      </c>
      <c r="B3013" s="120">
        <v>0.46</v>
      </c>
      <c r="C3013" s="120">
        <v>0.21</v>
      </c>
      <c r="D3013" s="250">
        <f t="shared" si="250"/>
        <v>0.30084262693496</v>
      </c>
      <c r="E3013" s="250">
        <f t="shared" si="250"/>
        <v>0.30907851454508001</v>
      </c>
      <c r="F3013" s="250">
        <f t="shared" si="246"/>
        <v>0.30084262693496</v>
      </c>
      <c r="G3013" s="250"/>
      <c r="H3013" s="250"/>
      <c r="I3013" s="250"/>
      <c r="J3013" s="250">
        <f t="shared" si="251"/>
        <v>0.28306409276096001</v>
      </c>
      <c r="K3013" s="250">
        <f t="shared" si="251"/>
        <v>0.29112454059007997</v>
      </c>
      <c r="L3013" s="250">
        <f t="shared" si="247"/>
        <v>0.28306409276096001</v>
      </c>
      <c r="M3013" s="250"/>
      <c r="N3013" s="250"/>
      <c r="O3013" s="250"/>
      <c r="P3013" s="250">
        <f t="shared" si="252"/>
        <v>0.34275791640347997</v>
      </c>
      <c r="Q3013" s="250">
        <f t="shared" si="252"/>
        <v>0.34281639633048</v>
      </c>
      <c r="R3013" s="250">
        <f t="shared" si="248"/>
        <v>0.34275791640347997</v>
      </c>
      <c r="S3013" s="250"/>
      <c r="T3013" s="250">
        <f t="shared" si="253"/>
        <v>0.49467267737572473</v>
      </c>
      <c r="U3013" s="250">
        <f t="shared" si="253"/>
        <v>0.50260554288465442</v>
      </c>
      <c r="V3013" s="250">
        <f t="shared" si="253"/>
        <v>0.50242447139524304</v>
      </c>
      <c r="W3013" s="250">
        <f t="shared" si="249"/>
        <v>0.49467267737572473</v>
      </c>
      <c r="X3013" s="250"/>
      <c r="Y3013" s="250"/>
      <c r="Z3013" s="250"/>
      <c r="AA3013" s="250"/>
    </row>
    <row r="3014" spans="1:27" ht="14.25" hidden="1" customHeight="1">
      <c r="A3014" s="120">
        <v>0.33</v>
      </c>
      <c r="B3014" s="120">
        <v>0.47</v>
      </c>
      <c r="C3014" s="120">
        <v>0.2</v>
      </c>
      <c r="D3014" s="250">
        <f t="shared" si="250"/>
        <v>0.30049536249572001</v>
      </c>
      <c r="E3014" s="250">
        <f t="shared" si="250"/>
        <v>0.30939749596508004</v>
      </c>
      <c r="F3014" s="250">
        <f t="shared" si="246"/>
        <v>0.30049536249572001</v>
      </c>
      <c r="G3014" s="250"/>
      <c r="H3014" s="250"/>
      <c r="I3014" s="250"/>
      <c r="J3014" s="250">
        <f t="shared" si="251"/>
        <v>0.28274681257520001</v>
      </c>
      <c r="K3014" s="250">
        <f t="shared" si="251"/>
        <v>0.29144352201008</v>
      </c>
      <c r="L3014" s="250">
        <f t="shared" si="247"/>
        <v>0.28274681257520001</v>
      </c>
      <c r="M3014" s="250"/>
      <c r="N3014" s="250"/>
      <c r="O3014" s="250"/>
      <c r="P3014" s="250">
        <f t="shared" si="252"/>
        <v>0.3427640833776</v>
      </c>
      <c r="Q3014" s="250">
        <f t="shared" si="252"/>
        <v>0.34281022935636002</v>
      </c>
      <c r="R3014" s="250">
        <f t="shared" si="248"/>
        <v>0.3427640833776</v>
      </c>
      <c r="S3014" s="250"/>
      <c r="T3014" s="250">
        <f t="shared" si="253"/>
        <v>0.49424275413491359</v>
      </c>
      <c r="U3014" s="250">
        <f t="shared" si="253"/>
        <v>0.5028142215928898</v>
      </c>
      <c r="V3014" s="250">
        <f t="shared" si="253"/>
        <v>0.50263313567275902</v>
      </c>
      <c r="W3014" s="250">
        <f t="shared" si="249"/>
        <v>0.49424275413491359</v>
      </c>
      <c r="X3014" s="250"/>
      <c r="Y3014" s="250"/>
      <c r="Z3014" s="250"/>
      <c r="AA3014" s="250"/>
    </row>
    <row r="3015" spans="1:27" ht="14.25" hidden="1" customHeight="1">
      <c r="A3015" s="120">
        <v>0.33</v>
      </c>
      <c r="B3015" s="120">
        <v>0.48</v>
      </c>
      <c r="C3015" s="120">
        <v>0.19</v>
      </c>
      <c r="D3015" s="250">
        <f t="shared" si="250"/>
        <v>0.30014809805648002</v>
      </c>
      <c r="E3015" s="250">
        <f t="shared" si="250"/>
        <v>0.30971647738508001</v>
      </c>
      <c r="F3015" s="250">
        <f t="shared" si="246"/>
        <v>0.30014809805648002</v>
      </c>
      <c r="G3015" s="250"/>
      <c r="H3015" s="250"/>
      <c r="I3015" s="250"/>
      <c r="J3015" s="250">
        <f t="shared" si="251"/>
        <v>0.28242953238944002</v>
      </c>
      <c r="K3015" s="250">
        <f t="shared" si="251"/>
        <v>0.29176250343008003</v>
      </c>
      <c r="L3015" s="250">
        <f t="shared" si="247"/>
        <v>0.28242953238944002</v>
      </c>
      <c r="M3015" s="250"/>
      <c r="N3015" s="250"/>
      <c r="O3015" s="250"/>
      <c r="P3015" s="250">
        <f t="shared" si="252"/>
        <v>0.34277025035171999</v>
      </c>
      <c r="Q3015" s="250">
        <f t="shared" si="252"/>
        <v>0.34280406238223998</v>
      </c>
      <c r="R3015" s="250">
        <f t="shared" si="248"/>
        <v>0.34277025035171999</v>
      </c>
      <c r="S3015" s="250"/>
      <c r="T3015" s="250">
        <f t="shared" si="253"/>
        <v>0.49381283089410238</v>
      </c>
      <c r="U3015" s="250">
        <f t="shared" si="253"/>
        <v>0.50302290030112518</v>
      </c>
      <c r="V3015" s="250">
        <f t="shared" si="253"/>
        <v>0.50284179995027489</v>
      </c>
      <c r="W3015" s="250">
        <f t="shared" si="249"/>
        <v>0.49381283089410238</v>
      </c>
      <c r="X3015" s="250"/>
      <c r="Y3015" s="250"/>
      <c r="Z3015" s="250"/>
      <c r="AA3015" s="250"/>
    </row>
    <row r="3016" spans="1:27" ht="14.25" hidden="1" customHeight="1">
      <c r="A3016" s="120">
        <v>0.33</v>
      </c>
      <c r="B3016" s="120">
        <v>0.49</v>
      </c>
      <c r="C3016" s="120">
        <v>0.18</v>
      </c>
      <c r="D3016" s="250">
        <f t="shared" si="250"/>
        <v>0.29980083361724003</v>
      </c>
      <c r="E3016" s="250">
        <f t="shared" si="250"/>
        <v>0.31003545880507999</v>
      </c>
      <c r="F3016" s="250">
        <f t="shared" si="246"/>
        <v>0.29980083361724003</v>
      </c>
      <c r="G3016" s="250"/>
      <c r="H3016" s="250"/>
      <c r="I3016" s="250"/>
      <c r="J3016" s="250">
        <f t="shared" si="251"/>
        <v>0.28211225220368003</v>
      </c>
      <c r="K3016" s="250">
        <f t="shared" si="251"/>
        <v>0.29208148485008001</v>
      </c>
      <c r="L3016" s="250">
        <f t="shared" si="247"/>
        <v>0.28211225220368003</v>
      </c>
      <c r="M3016" s="250"/>
      <c r="N3016" s="250"/>
      <c r="O3016" s="250"/>
      <c r="P3016" s="250">
        <f t="shared" si="252"/>
        <v>0.34277641732583997</v>
      </c>
      <c r="Q3016" s="250">
        <f t="shared" si="252"/>
        <v>0.34279789540812</v>
      </c>
      <c r="R3016" s="250">
        <f t="shared" si="248"/>
        <v>0.34277641732583997</v>
      </c>
      <c r="S3016" s="250"/>
      <c r="T3016" s="250">
        <f t="shared" si="253"/>
        <v>0.49338290765329124</v>
      </c>
      <c r="U3016" s="250">
        <f t="shared" si="253"/>
        <v>0.50323157900936066</v>
      </c>
      <c r="V3016" s="250">
        <f t="shared" si="253"/>
        <v>0.50305046422779087</v>
      </c>
      <c r="W3016" s="250">
        <f t="shared" si="249"/>
        <v>0.49338290765329124</v>
      </c>
      <c r="X3016" s="250"/>
      <c r="Y3016" s="250"/>
      <c r="Z3016" s="250"/>
      <c r="AA3016" s="250"/>
    </row>
    <row r="3017" spans="1:27" ht="14.25" hidden="1" customHeight="1">
      <c r="A3017" s="120">
        <v>0.33</v>
      </c>
      <c r="B3017" s="120">
        <v>0.5</v>
      </c>
      <c r="C3017" s="120">
        <v>0.17</v>
      </c>
      <c r="D3017" s="250">
        <f t="shared" si="250"/>
        <v>0.29945356917800003</v>
      </c>
      <c r="E3017" s="250">
        <f t="shared" si="250"/>
        <v>0.31035444022508007</v>
      </c>
      <c r="F3017" s="250">
        <f t="shared" si="246"/>
        <v>0.29945356917800003</v>
      </c>
      <c r="G3017" s="250"/>
      <c r="H3017" s="250"/>
      <c r="I3017" s="250"/>
      <c r="J3017" s="250">
        <f t="shared" si="251"/>
        <v>0.28179497201792003</v>
      </c>
      <c r="K3017" s="250">
        <f t="shared" si="251"/>
        <v>0.29240046627007998</v>
      </c>
      <c r="L3017" s="250">
        <f t="shared" si="247"/>
        <v>0.28179497201792003</v>
      </c>
      <c r="M3017" s="250"/>
      <c r="N3017" s="250"/>
      <c r="O3017" s="250"/>
      <c r="P3017" s="250">
        <f t="shared" si="252"/>
        <v>0.34278258429996</v>
      </c>
      <c r="Q3017" s="250">
        <f t="shared" si="252"/>
        <v>0.34279172843399996</v>
      </c>
      <c r="R3017" s="250">
        <f t="shared" si="248"/>
        <v>0.34278258429996</v>
      </c>
      <c r="S3017" s="250"/>
      <c r="T3017" s="250">
        <f t="shared" si="253"/>
        <v>0.49295298441248009</v>
      </c>
      <c r="U3017" s="250">
        <f t="shared" si="253"/>
        <v>0.50344025771759604</v>
      </c>
      <c r="V3017" s="250">
        <f t="shared" si="253"/>
        <v>0.50325912850530685</v>
      </c>
      <c r="W3017" s="250">
        <f t="shared" si="249"/>
        <v>0.49295298441248009</v>
      </c>
      <c r="X3017" s="250"/>
      <c r="Y3017" s="250"/>
      <c r="Z3017" s="250"/>
      <c r="AA3017" s="250"/>
    </row>
    <row r="3018" spans="1:27" ht="14.25" hidden="1" customHeight="1">
      <c r="A3018" s="120">
        <v>0.33</v>
      </c>
      <c r="B3018" s="120">
        <v>0.51</v>
      </c>
      <c r="C3018" s="120">
        <v>0.16</v>
      </c>
      <c r="D3018" s="250">
        <f t="shared" si="250"/>
        <v>0.29910630473876004</v>
      </c>
      <c r="E3018" s="250">
        <f t="shared" si="250"/>
        <v>0.31067342164508005</v>
      </c>
      <c r="F3018" s="250">
        <f t="shared" si="246"/>
        <v>0.29910630473876004</v>
      </c>
      <c r="G3018" s="250"/>
      <c r="H3018" s="250"/>
      <c r="I3018" s="250"/>
      <c r="J3018" s="250">
        <f t="shared" si="251"/>
        <v>0.28147769183216004</v>
      </c>
      <c r="K3018" s="250">
        <f t="shared" si="251"/>
        <v>0.29271944769008001</v>
      </c>
      <c r="L3018" s="250">
        <f t="shared" si="247"/>
        <v>0.28147769183216004</v>
      </c>
      <c r="M3018" s="250"/>
      <c r="N3018" s="250"/>
      <c r="O3018" s="250"/>
      <c r="P3018" s="250">
        <f t="shared" si="252"/>
        <v>0.34278875127408004</v>
      </c>
      <c r="Q3018" s="250">
        <f t="shared" si="252"/>
        <v>0.34278556145988004</v>
      </c>
      <c r="R3018" s="250">
        <f t="shared" si="248"/>
        <v>0.34278556145988004</v>
      </c>
      <c r="S3018" s="250"/>
      <c r="T3018" s="250">
        <f t="shared" si="253"/>
        <v>0.49252306117166889</v>
      </c>
      <c r="U3018" s="250">
        <f t="shared" si="253"/>
        <v>0.50364893642583142</v>
      </c>
      <c r="V3018" s="250">
        <f t="shared" si="253"/>
        <v>0.50346779278282283</v>
      </c>
      <c r="W3018" s="250">
        <f t="shared" si="249"/>
        <v>0.49252306117166889</v>
      </c>
      <c r="X3018" s="250"/>
      <c r="Y3018" s="250"/>
      <c r="Z3018" s="250"/>
      <c r="AA3018" s="250"/>
    </row>
    <row r="3019" spans="1:27" ht="14.25" hidden="1" customHeight="1">
      <c r="A3019" s="120">
        <v>0.33</v>
      </c>
      <c r="B3019" s="120">
        <v>0.52</v>
      </c>
      <c r="C3019" s="120">
        <v>0.15</v>
      </c>
      <c r="D3019" s="250">
        <f t="shared" si="250"/>
        <v>0.29875904029952</v>
      </c>
      <c r="E3019" s="250">
        <f t="shared" si="250"/>
        <v>0.31099240306507997</v>
      </c>
      <c r="F3019" s="250">
        <f t="shared" si="246"/>
        <v>0.29875904029952</v>
      </c>
      <c r="G3019" s="250"/>
      <c r="H3019" s="250"/>
      <c r="I3019" s="250"/>
      <c r="J3019" s="250">
        <f t="shared" si="251"/>
        <v>0.28116041164640004</v>
      </c>
      <c r="K3019" s="250">
        <f t="shared" si="251"/>
        <v>0.29303842911007999</v>
      </c>
      <c r="L3019" s="250">
        <f t="shared" si="247"/>
        <v>0.28116041164640004</v>
      </c>
      <c r="M3019" s="250"/>
      <c r="N3019" s="250"/>
      <c r="O3019" s="250"/>
      <c r="P3019" s="250">
        <f t="shared" si="252"/>
        <v>0.34279491824820002</v>
      </c>
      <c r="Q3019" s="250">
        <f t="shared" si="252"/>
        <v>0.34277939448576</v>
      </c>
      <c r="R3019" s="250">
        <f t="shared" si="248"/>
        <v>0.34277939448576</v>
      </c>
      <c r="S3019" s="250"/>
      <c r="T3019" s="250">
        <f t="shared" si="253"/>
        <v>0.49209313793085774</v>
      </c>
      <c r="U3019" s="250">
        <f t="shared" si="253"/>
        <v>0.50385761513406691</v>
      </c>
      <c r="V3019" s="250">
        <f t="shared" si="253"/>
        <v>0.5036764570603387</v>
      </c>
      <c r="W3019" s="250">
        <f t="shared" si="249"/>
        <v>0.49209313793085774</v>
      </c>
      <c r="X3019" s="250"/>
      <c r="Y3019" s="250"/>
      <c r="Z3019" s="250"/>
      <c r="AA3019" s="250"/>
    </row>
    <row r="3020" spans="1:27" ht="14.25" hidden="1" customHeight="1">
      <c r="A3020" s="120">
        <v>0.33</v>
      </c>
      <c r="B3020" s="120">
        <v>0.53</v>
      </c>
      <c r="C3020" s="120">
        <v>0.14000000000000001</v>
      </c>
      <c r="D3020" s="250">
        <f t="shared" si="250"/>
        <v>0.29841177586028</v>
      </c>
      <c r="E3020" s="250">
        <f t="shared" si="250"/>
        <v>0.31131138448508</v>
      </c>
      <c r="F3020" s="250">
        <f t="shared" si="246"/>
        <v>0.29841177586028</v>
      </c>
      <c r="G3020" s="250"/>
      <c r="H3020" s="250"/>
      <c r="I3020" s="250"/>
      <c r="J3020" s="250">
        <f t="shared" si="251"/>
        <v>0.28084313146064005</v>
      </c>
      <c r="K3020" s="250">
        <f t="shared" si="251"/>
        <v>0.29335741053008002</v>
      </c>
      <c r="L3020" s="250">
        <f t="shared" si="247"/>
        <v>0.28084313146064005</v>
      </c>
      <c r="M3020" s="250"/>
      <c r="N3020" s="250"/>
      <c r="O3020" s="250"/>
      <c r="P3020" s="250">
        <f t="shared" si="252"/>
        <v>0.34280108522232</v>
      </c>
      <c r="Q3020" s="250">
        <f t="shared" si="252"/>
        <v>0.34277322751164002</v>
      </c>
      <c r="R3020" s="250">
        <f t="shared" si="248"/>
        <v>0.34277322751164002</v>
      </c>
      <c r="S3020" s="250"/>
      <c r="T3020" s="250">
        <f t="shared" si="253"/>
        <v>0.49166321469004659</v>
      </c>
      <c r="U3020" s="250">
        <f t="shared" si="253"/>
        <v>0.50406629384230228</v>
      </c>
      <c r="V3020" s="250">
        <f t="shared" si="253"/>
        <v>0.50388512133785479</v>
      </c>
      <c r="W3020" s="250">
        <f t="shared" si="249"/>
        <v>0.49166321469004659</v>
      </c>
      <c r="X3020" s="250"/>
      <c r="Y3020" s="250"/>
      <c r="Z3020" s="250"/>
      <c r="AA3020" s="250"/>
    </row>
    <row r="3021" spans="1:27" ht="14.25" hidden="1" customHeight="1">
      <c r="A3021" s="120">
        <v>0.33</v>
      </c>
      <c r="B3021" s="120">
        <v>0.54</v>
      </c>
      <c r="C3021" s="120">
        <v>0.13</v>
      </c>
      <c r="D3021" s="250">
        <f t="shared" si="250"/>
        <v>0.29806451142104007</v>
      </c>
      <c r="E3021" s="250">
        <f t="shared" si="250"/>
        <v>0.31163036590508003</v>
      </c>
      <c r="F3021" s="250">
        <f t="shared" si="246"/>
        <v>0.29806451142104007</v>
      </c>
      <c r="G3021" s="250"/>
      <c r="H3021" s="250"/>
      <c r="I3021" s="250"/>
      <c r="J3021" s="250">
        <f t="shared" si="251"/>
        <v>0.28052585127488</v>
      </c>
      <c r="K3021" s="250">
        <f t="shared" si="251"/>
        <v>0.29367639195008005</v>
      </c>
      <c r="L3021" s="250">
        <f t="shared" si="247"/>
        <v>0.28052585127488</v>
      </c>
      <c r="M3021" s="250"/>
      <c r="N3021" s="250"/>
      <c r="O3021" s="250"/>
      <c r="P3021" s="250">
        <f t="shared" si="252"/>
        <v>0.34280725219644004</v>
      </c>
      <c r="Q3021" s="250">
        <f t="shared" si="252"/>
        <v>0.34276706053751999</v>
      </c>
      <c r="R3021" s="250">
        <f t="shared" si="248"/>
        <v>0.34276706053751999</v>
      </c>
      <c r="S3021" s="250"/>
      <c r="T3021" s="250">
        <f t="shared" si="253"/>
        <v>0.49123329144923539</v>
      </c>
      <c r="U3021" s="250">
        <f t="shared" si="253"/>
        <v>0.50427497255053766</v>
      </c>
      <c r="V3021" s="250">
        <f t="shared" si="253"/>
        <v>0.50409378561537077</v>
      </c>
      <c r="W3021" s="250">
        <f t="shared" si="249"/>
        <v>0.49123329144923539</v>
      </c>
      <c r="X3021" s="250"/>
      <c r="Y3021" s="250"/>
      <c r="Z3021" s="250"/>
      <c r="AA3021" s="250"/>
    </row>
    <row r="3022" spans="1:27" ht="14.25" hidden="1" customHeight="1">
      <c r="A3022" s="120">
        <v>0.33</v>
      </c>
      <c r="B3022" s="120">
        <v>0.55000000000000004</v>
      </c>
      <c r="C3022" s="120">
        <v>0.12</v>
      </c>
      <c r="D3022" s="250">
        <f t="shared" si="250"/>
        <v>0.29771724698180002</v>
      </c>
      <c r="E3022" s="250">
        <f t="shared" si="250"/>
        <v>0.31194934732508001</v>
      </c>
      <c r="F3022" s="250">
        <f t="shared" si="246"/>
        <v>0.29771724698180002</v>
      </c>
      <c r="G3022" s="250"/>
      <c r="H3022" s="250"/>
      <c r="I3022" s="250"/>
      <c r="J3022" s="250">
        <f t="shared" si="251"/>
        <v>0.28020857108912001</v>
      </c>
      <c r="K3022" s="250">
        <f t="shared" si="251"/>
        <v>0.29399537337008003</v>
      </c>
      <c r="L3022" s="250">
        <f t="shared" si="247"/>
        <v>0.28020857108912001</v>
      </c>
      <c r="M3022" s="250"/>
      <c r="N3022" s="250"/>
      <c r="O3022" s="250"/>
      <c r="P3022" s="250">
        <f t="shared" si="252"/>
        <v>0.34281341917055996</v>
      </c>
      <c r="Q3022" s="250">
        <f t="shared" si="252"/>
        <v>0.3427608935634</v>
      </c>
      <c r="R3022" s="250">
        <f t="shared" si="248"/>
        <v>0.3427608935634</v>
      </c>
      <c r="S3022" s="250"/>
      <c r="T3022" s="250">
        <f t="shared" si="253"/>
        <v>0.49080336820842418</v>
      </c>
      <c r="U3022" s="250">
        <f t="shared" si="253"/>
        <v>0.50448365125877304</v>
      </c>
      <c r="V3022" s="250">
        <f t="shared" si="253"/>
        <v>0.50430244989288664</v>
      </c>
      <c r="W3022" s="250">
        <f t="shared" si="249"/>
        <v>0.49080336820842418</v>
      </c>
      <c r="X3022" s="250"/>
      <c r="Y3022" s="250"/>
      <c r="Z3022" s="250"/>
      <c r="AA3022" s="250"/>
    </row>
    <row r="3023" spans="1:27" ht="14.25" hidden="1" customHeight="1">
      <c r="A3023" s="120">
        <v>0.33</v>
      </c>
      <c r="B3023" s="120">
        <v>0.56000000000000005</v>
      </c>
      <c r="C3023" s="120">
        <v>0.11</v>
      </c>
      <c r="D3023" s="250">
        <f t="shared" si="250"/>
        <v>0.29736998254256003</v>
      </c>
      <c r="E3023" s="250">
        <f t="shared" si="250"/>
        <v>0.31226832874507998</v>
      </c>
      <c r="F3023" s="250">
        <f t="shared" si="246"/>
        <v>0.29736998254256003</v>
      </c>
      <c r="G3023" s="250"/>
      <c r="H3023" s="250"/>
      <c r="I3023" s="250"/>
      <c r="J3023" s="250">
        <f t="shared" si="251"/>
        <v>0.27989129090336001</v>
      </c>
      <c r="K3023" s="250">
        <f t="shared" si="251"/>
        <v>0.29431435479008</v>
      </c>
      <c r="L3023" s="250">
        <f t="shared" si="247"/>
        <v>0.27989129090336001</v>
      </c>
      <c r="M3023" s="250"/>
      <c r="N3023" s="250"/>
      <c r="O3023" s="250"/>
      <c r="P3023" s="250">
        <f t="shared" si="252"/>
        <v>0.34281958614468006</v>
      </c>
      <c r="Q3023" s="250">
        <f t="shared" si="252"/>
        <v>0.34275472658928002</v>
      </c>
      <c r="R3023" s="250">
        <f t="shared" si="248"/>
        <v>0.34275472658928002</v>
      </c>
      <c r="S3023" s="250"/>
      <c r="T3023" s="250">
        <f t="shared" si="253"/>
        <v>0.49037344496761304</v>
      </c>
      <c r="U3023" s="250">
        <f t="shared" si="253"/>
        <v>0.50469232996700852</v>
      </c>
      <c r="V3023" s="250">
        <f t="shared" si="253"/>
        <v>0.50451111417040262</v>
      </c>
      <c r="W3023" s="250">
        <f t="shared" si="249"/>
        <v>0.49037344496761304</v>
      </c>
      <c r="X3023" s="250"/>
      <c r="Y3023" s="250"/>
      <c r="Z3023" s="250"/>
      <c r="AA3023" s="250"/>
    </row>
    <row r="3024" spans="1:27" ht="14.25" hidden="1" customHeight="1">
      <c r="A3024" s="120">
        <v>0.33</v>
      </c>
      <c r="B3024" s="120">
        <v>0.56999999999999995</v>
      </c>
      <c r="C3024" s="120">
        <v>0.1</v>
      </c>
      <c r="D3024" s="250">
        <f t="shared" si="250"/>
        <v>0.29702271810332004</v>
      </c>
      <c r="E3024" s="250">
        <f t="shared" si="250"/>
        <v>0.31258731016508001</v>
      </c>
      <c r="F3024" s="250">
        <f t="shared" si="246"/>
        <v>0.29702271810332004</v>
      </c>
      <c r="G3024" s="250"/>
      <c r="H3024" s="250"/>
      <c r="I3024" s="250"/>
      <c r="J3024" s="250">
        <f t="shared" si="251"/>
        <v>0.27957401071760002</v>
      </c>
      <c r="K3024" s="250">
        <f t="shared" si="251"/>
        <v>0.29463333621008003</v>
      </c>
      <c r="L3024" s="250">
        <f t="shared" si="247"/>
        <v>0.27957401071760002</v>
      </c>
      <c r="M3024" s="250"/>
      <c r="N3024" s="250"/>
      <c r="O3024" s="250"/>
      <c r="P3024" s="250">
        <f t="shared" si="252"/>
        <v>0.34282575311879998</v>
      </c>
      <c r="Q3024" s="250">
        <f t="shared" si="252"/>
        <v>0.34274855961515993</v>
      </c>
      <c r="R3024" s="250">
        <f t="shared" si="248"/>
        <v>0.34274855961515993</v>
      </c>
      <c r="S3024" s="250"/>
      <c r="T3024" s="250">
        <f t="shared" si="253"/>
        <v>0.48994352172680183</v>
      </c>
      <c r="U3024" s="250">
        <f t="shared" si="253"/>
        <v>0.50490100867524379</v>
      </c>
      <c r="V3024" s="250">
        <f t="shared" si="253"/>
        <v>0.5047197784479186</v>
      </c>
      <c r="W3024" s="250">
        <f t="shared" si="249"/>
        <v>0.48994352172680183</v>
      </c>
      <c r="X3024" s="250"/>
      <c r="Y3024" s="250"/>
      <c r="Z3024" s="250"/>
      <c r="AA3024" s="250"/>
    </row>
    <row r="3025" spans="1:27" ht="14.25" hidden="1" customHeight="1">
      <c r="A3025" s="120">
        <v>0.33</v>
      </c>
      <c r="B3025" s="120">
        <v>0.57999999999999996</v>
      </c>
      <c r="C3025" s="120">
        <v>0.09</v>
      </c>
      <c r="D3025" s="250">
        <f t="shared" si="250"/>
        <v>0.29667545366408005</v>
      </c>
      <c r="E3025" s="250">
        <f t="shared" si="250"/>
        <v>0.31290629158507999</v>
      </c>
      <c r="F3025" s="250">
        <f t="shared" si="246"/>
        <v>0.29667545366408005</v>
      </c>
      <c r="G3025" s="250"/>
      <c r="H3025" s="250"/>
      <c r="I3025" s="250"/>
      <c r="J3025" s="250">
        <f t="shared" si="251"/>
        <v>0.27925673053184003</v>
      </c>
      <c r="K3025" s="250">
        <f t="shared" si="251"/>
        <v>0.29495231763008001</v>
      </c>
      <c r="L3025" s="250">
        <f t="shared" si="247"/>
        <v>0.27925673053184003</v>
      </c>
      <c r="M3025" s="250"/>
      <c r="N3025" s="250"/>
      <c r="O3025" s="250"/>
      <c r="P3025" s="250">
        <f t="shared" si="252"/>
        <v>0.34283192009292002</v>
      </c>
      <c r="Q3025" s="250">
        <f t="shared" si="252"/>
        <v>0.34274239264104001</v>
      </c>
      <c r="R3025" s="250">
        <f t="shared" si="248"/>
        <v>0.34274239264104001</v>
      </c>
      <c r="S3025" s="250"/>
      <c r="T3025" s="250">
        <f t="shared" si="253"/>
        <v>0.48951359848599069</v>
      </c>
      <c r="U3025" s="250">
        <f t="shared" si="253"/>
        <v>0.50510968738347928</v>
      </c>
      <c r="V3025" s="250">
        <f t="shared" si="253"/>
        <v>0.50492844272543458</v>
      </c>
      <c r="W3025" s="250">
        <f t="shared" si="249"/>
        <v>0.48951359848599069</v>
      </c>
      <c r="X3025" s="250"/>
      <c r="Y3025" s="250"/>
      <c r="Z3025" s="250"/>
      <c r="AA3025" s="250"/>
    </row>
    <row r="3026" spans="1:27" ht="14.25" hidden="1" customHeight="1">
      <c r="A3026" s="120">
        <v>0.33</v>
      </c>
      <c r="B3026" s="120">
        <v>0.59</v>
      </c>
      <c r="C3026" s="120">
        <v>0.08</v>
      </c>
      <c r="D3026" s="250">
        <f t="shared" si="250"/>
        <v>0.29632818922484006</v>
      </c>
      <c r="E3026" s="250">
        <f t="shared" si="250"/>
        <v>0.31322527300507996</v>
      </c>
      <c r="F3026" s="250">
        <f t="shared" si="246"/>
        <v>0.29632818922484006</v>
      </c>
      <c r="G3026" s="250"/>
      <c r="H3026" s="250"/>
      <c r="I3026" s="250"/>
      <c r="J3026" s="250">
        <f t="shared" si="251"/>
        <v>0.27893945034608003</v>
      </c>
      <c r="K3026" s="250">
        <f t="shared" si="251"/>
        <v>0.29527129905007998</v>
      </c>
      <c r="L3026" s="250">
        <f t="shared" si="247"/>
        <v>0.27893945034608003</v>
      </c>
      <c r="M3026" s="250"/>
      <c r="N3026" s="250"/>
      <c r="O3026" s="250"/>
      <c r="P3026" s="250">
        <f t="shared" si="252"/>
        <v>0.34283808706704</v>
      </c>
      <c r="Q3026" s="250">
        <f t="shared" si="252"/>
        <v>0.34273622566692002</v>
      </c>
      <c r="R3026" s="250">
        <f t="shared" si="248"/>
        <v>0.34273622566692002</v>
      </c>
      <c r="S3026" s="250"/>
      <c r="T3026" s="250">
        <f t="shared" si="253"/>
        <v>0.48908367524517948</v>
      </c>
      <c r="U3026" s="250">
        <f t="shared" si="253"/>
        <v>0.50531836609171465</v>
      </c>
      <c r="V3026" s="250">
        <f t="shared" si="253"/>
        <v>0.50513710700295045</v>
      </c>
      <c r="W3026" s="250">
        <f t="shared" si="249"/>
        <v>0.48908367524517948</v>
      </c>
      <c r="X3026" s="250"/>
      <c r="Y3026" s="250"/>
      <c r="Z3026" s="250"/>
      <c r="AA3026" s="250"/>
    </row>
    <row r="3027" spans="1:27" ht="14.25" hidden="1" customHeight="1">
      <c r="A3027" s="120">
        <v>0.33</v>
      </c>
      <c r="B3027" s="120">
        <v>0.6</v>
      </c>
      <c r="C3027" s="120">
        <v>7.0000000000000007E-2</v>
      </c>
      <c r="D3027" s="250">
        <f t="shared" si="250"/>
        <v>0.29598092478560006</v>
      </c>
      <c r="E3027" s="250">
        <f t="shared" si="250"/>
        <v>0.31354425442507999</v>
      </c>
      <c r="F3027" s="250">
        <f t="shared" si="246"/>
        <v>0.29598092478560006</v>
      </c>
      <c r="G3027" s="250"/>
      <c r="H3027" s="250"/>
      <c r="I3027" s="250"/>
      <c r="J3027" s="250">
        <f t="shared" si="251"/>
        <v>0.27862217016031998</v>
      </c>
      <c r="K3027" s="250">
        <f t="shared" si="251"/>
        <v>0.29559028047008001</v>
      </c>
      <c r="L3027" s="250">
        <f t="shared" si="247"/>
        <v>0.27862217016031998</v>
      </c>
      <c r="M3027" s="250"/>
      <c r="N3027" s="250"/>
      <c r="O3027" s="250"/>
      <c r="P3027" s="250">
        <f t="shared" si="252"/>
        <v>0.34284425404115998</v>
      </c>
      <c r="Q3027" s="250">
        <f t="shared" si="252"/>
        <v>0.34273005869279999</v>
      </c>
      <c r="R3027" s="250">
        <f t="shared" si="248"/>
        <v>0.34273005869279999</v>
      </c>
      <c r="S3027" s="250"/>
      <c r="T3027" s="250">
        <f t="shared" si="253"/>
        <v>0.48865375200436834</v>
      </c>
      <c r="U3027" s="250">
        <f t="shared" si="253"/>
        <v>0.50552704479995003</v>
      </c>
      <c r="V3027" s="250">
        <f t="shared" si="253"/>
        <v>0.50534577128046643</v>
      </c>
      <c r="W3027" s="250">
        <f t="shared" si="249"/>
        <v>0.48865375200436834</v>
      </c>
      <c r="X3027" s="250"/>
      <c r="Y3027" s="250"/>
      <c r="Z3027" s="250"/>
      <c r="AA3027" s="250"/>
    </row>
    <row r="3028" spans="1:27" ht="14.25" hidden="1" customHeight="1">
      <c r="A3028" s="120">
        <v>0.33</v>
      </c>
      <c r="B3028" s="120">
        <v>0.61</v>
      </c>
      <c r="C3028" s="120">
        <v>0.06</v>
      </c>
      <c r="D3028" s="250">
        <f t="shared" si="250"/>
        <v>0.29563366034636007</v>
      </c>
      <c r="E3028" s="250">
        <f t="shared" si="250"/>
        <v>0.31386323584508002</v>
      </c>
      <c r="F3028" s="250">
        <f t="shared" si="246"/>
        <v>0.29563366034636007</v>
      </c>
      <c r="G3028" s="250"/>
      <c r="H3028" s="250"/>
      <c r="I3028" s="250"/>
      <c r="J3028" s="250">
        <f t="shared" si="251"/>
        <v>0.27830488997455999</v>
      </c>
      <c r="K3028" s="250">
        <f t="shared" si="251"/>
        <v>0.29590926189007999</v>
      </c>
      <c r="L3028" s="250">
        <f t="shared" si="247"/>
        <v>0.27830488997455999</v>
      </c>
      <c r="M3028" s="250"/>
      <c r="N3028" s="250"/>
      <c r="O3028" s="250"/>
      <c r="P3028" s="250">
        <f t="shared" si="252"/>
        <v>0.34285042101528002</v>
      </c>
      <c r="Q3028" s="250">
        <f t="shared" si="252"/>
        <v>0.34272389171868001</v>
      </c>
      <c r="R3028" s="250">
        <f t="shared" si="248"/>
        <v>0.34272389171868001</v>
      </c>
      <c r="S3028" s="250"/>
      <c r="T3028" s="250">
        <f t="shared" si="253"/>
        <v>0.48822382876355713</v>
      </c>
      <c r="U3028" s="250">
        <f t="shared" si="253"/>
        <v>0.50573572350818541</v>
      </c>
      <c r="V3028" s="250">
        <f t="shared" si="253"/>
        <v>0.50555443555798252</v>
      </c>
      <c r="W3028" s="250">
        <f t="shared" si="249"/>
        <v>0.48822382876355713</v>
      </c>
      <c r="X3028" s="250"/>
      <c r="Y3028" s="250"/>
      <c r="Z3028" s="250"/>
      <c r="AA3028" s="250"/>
    </row>
    <row r="3029" spans="1:27" ht="14.25" hidden="1" customHeight="1">
      <c r="A3029" s="120">
        <v>0.33</v>
      </c>
      <c r="B3029" s="120">
        <v>0.62</v>
      </c>
      <c r="C3029" s="120">
        <v>0.05</v>
      </c>
      <c r="D3029" s="250">
        <f t="shared" si="250"/>
        <v>0.29528639590712003</v>
      </c>
      <c r="E3029" s="250">
        <f t="shared" si="250"/>
        <v>0.31418221726508</v>
      </c>
      <c r="F3029" s="250">
        <f t="shared" si="246"/>
        <v>0.29528639590712003</v>
      </c>
      <c r="G3029" s="250"/>
      <c r="H3029" s="250"/>
      <c r="I3029" s="250"/>
      <c r="J3029" s="250">
        <f t="shared" si="251"/>
        <v>0.27798760978879999</v>
      </c>
      <c r="K3029" s="250">
        <f t="shared" si="251"/>
        <v>0.29622824331008002</v>
      </c>
      <c r="L3029" s="250">
        <f t="shared" si="247"/>
        <v>0.27798760978879999</v>
      </c>
      <c r="M3029" s="250"/>
      <c r="N3029" s="250"/>
      <c r="O3029" s="250"/>
      <c r="P3029" s="250">
        <f t="shared" si="252"/>
        <v>0.3428565879894</v>
      </c>
      <c r="Q3029" s="250">
        <f t="shared" si="252"/>
        <v>0.34271772474455997</v>
      </c>
      <c r="R3029" s="250">
        <f t="shared" si="248"/>
        <v>0.34271772474455997</v>
      </c>
      <c r="S3029" s="250"/>
      <c r="T3029" s="250">
        <f t="shared" si="253"/>
        <v>0.4877939055227461</v>
      </c>
      <c r="U3029" s="250">
        <f t="shared" si="253"/>
        <v>0.5059444022164209</v>
      </c>
      <c r="V3029" s="250">
        <f t="shared" si="253"/>
        <v>0.50576309983549839</v>
      </c>
      <c r="W3029" s="250">
        <f t="shared" si="249"/>
        <v>0.4877939055227461</v>
      </c>
      <c r="X3029" s="250"/>
      <c r="Y3029" s="250"/>
      <c r="Z3029" s="250"/>
      <c r="AA3029" s="250"/>
    </row>
    <row r="3030" spans="1:27" ht="14.25" hidden="1" customHeight="1">
      <c r="A3030" s="120">
        <v>0.33</v>
      </c>
      <c r="B3030" s="120">
        <v>0.63</v>
      </c>
      <c r="C3030" s="120">
        <v>0.04</v>
      </c>
      <c r="D3030" s="250">
        <f t="shared" si="250"/>
        <v>0.29493913146788003</v>
      </c>
      <c r="E3030" s="250">
        <f t="shared" si="250"/>
        <v>0.31450119868508003</v>
      </c>
      <c r="F3030" s="250">
        <f t="shared" si="246"/>
        <v>0.29493913146788003</v>
      </c>
      <c r="G3030" s="250"/>
      <c r="H3030" s="250"/>
      <c r="I3030" s="250"/>
      <c r="J3030" s="250">
        <f t="shared" si="251"/>
        <v>0.27767032960304</v>
      </c>
      <c r="K3030" s="250">
        <f t="shared" si="251"/>
        <v>0.29654722473007999</v>
      </c>
      <c r="L3030" s="250">
        <f t="shared" si="247"/>
        <v>0.27767032960304</v>
      </c>
      <c r="M3030" s="250"/>
      <c r="N3030" s="250"/>
      <c r="O3030" s="250"/>
      <c r="P3030" s="250">
        <f t="shared" si="252"/>
        <v>0.34286275496352003</v>
      </c>
      <c r="Q3030" s="250">
        <f t="shared" si="252"/>
        <v>0.34271155777043999</v>
      </c>
      <c r="R3030" s="250">
        <f t="shared" si="248"/>
        <v>0.34271155777043999</v>
      </c>
      <c r="S3030" s="250"/>
      <c r="T3030" s="250">
        <f t="shared" si="253"/>
        <v>0.48736398228193489</v>
      </c>
      <c r="U3030" s="250">
        <f t="shared" si="253"/>
        <v>0.50615308092465627</v>
      </c>
      <c r="V3030" s="250">
        <f t="shared" si="253"/>
        <v>0.50597176411301437</v>
      </c>
      <c r="W3030" s="250">
        <f t="shared" si="249"/>
        <v>0.48736398228193489</v>
      </c>
      <c r="X3030" s="250"/>
      <c r="Y3030" s="250"/>
      <c r="Z3030" s="250"/>
      <c r="AA3030" s="250"/>
    </row>
    <row r="3031" spans="1:27" ht="14.25" hidden="1" customHeight="1">
      <c r="A3031" s="120">
        <v>0.33</v>
      </c>
      <c r="B3031" s="120">
        <v>0.64</v>
      </c>
      <c r="C3031" s="120">
        <v>0.03</v>
      </c>
      <c r="D3031" s="250">
        <f t="shared" si="250"/>
        <v>0.29459186702864004</v>
      </c>
      <c r="E3031" s="250">
        <f t="shared" si="250"/>
        <v>0.31482018010508001</v>
      </c>
      <c r="F3031" s="250">
        <f t="shared" si="246"/>
        <v>0.29459186702864004</v>
      </c>
      <c r="G3031" s="250"/>
      <c r="H3031" s="250"/>
      <c r="I3031" s="250"/>
      <c r="J3031" s="250">
        <f t="shared" si="251"/>
        <v>0.27735304941728001</v>
      </c>
      <c r="K3031" s="250">
        <f t="shared" si="251"/>
        <v>0.29686620615008003</v>
      </c>
      <c r="L3031" s="250">
        <f t="shared" si="247"/>
        <v>0.27735304941728001</v>
      </c>
      <c r="M3031" s="250"/>
      <c r="N3031" s="250"/>
      <c r="O3031" s="250"/>
      <c r="P3031" s="250">
        <f t="shared" si="252"/>
        <v>0.34286892193764001</v>
      </c>
      <c r="Q3031" s="250">
        <f t="shared" si="252"/>
        <v>0.34270539079632001</v>
      </c>
      <c r="R3031" s="250">
        <f t="shared" si="248"/>
        <v>0.34270539079632001</v>
      </c>
      <c r="S3031" s="250"/>
      <c r="T3031" s="250">
        <f t="shared" si="253"/>
        <v>0.48693405904112375</v>
      </c>
      <c r="U3031" s="250">
        <f t="shared" si="253"/>
        <v>0.50636175963289165</v>
      </c>
      <c r="V3031" s="250">
        <f t="shared" si="253"/>
        <v>0.50618042839053023</v>
      </c>
      <c r="W3031" s="250">
        <f t="shared" si="249"/>
        <v>0.48693405904112375</v>
      </c>
      <c r="X3031" s="250"/>
      <c r="Y3031" s="250"/>
      <c r="Z3031" s="250"/>
      <c r="AA3031" s="250"/>
    </row>
    <row r="3032" spans="1:27" ht="14.25" hidden="1" customHeight="1">
      <c r="A3032" s="120">
        <v>0.33</v>
      </c>
      <c r="B3032" s="120">
        <v>0.65</v>
      </c>
      <c r="C3032" s="120">
        <v>0.02</v>
      </c>
      <c r="D3032" s="250">
        <f t="shared" si="250"/>
        <v>0.29424460258940005</v>
      </c>
      <c r="E3032" s="250">
        <f t="shared" si="250"/>
        <v>0.31513916152508004</v>
      </c>
      <c r="F3032" s="250">
        <f t="shared" si="246"/>
        <v>0.29424460258940005</v>
      </c>
      <c r="G3032" s="250"/>
      <c r="H3032" s="250"/>
      <c r="I3032" s="250"/>
      <c r="J3032" s="250">
        <f t="shared" si="251"/>
        <v>0.27703576923152001</v>
      </c>
      <c r="K3032" s="250">
        <f t="shared" si="251"/>
        <v>0.29718518757008006</v>
      </c>
      <c r="L3032" s="250">
        <f t="shared" si="247"/>
        <v>0.27703576923152001</v>
      </c>
      <c r="M3032" s="250"/>
      <c r="N3032" s="250"/>
      <c r="O3032" s="250"/>
      <c r="P3032" s="250">
        <f t="shared" si="252"/>
        <v>0.34287508891176005</v>
      </c>
      <c r="Q3032" s="250">
        <f t="shared" si="252"/>
        <v>0.34269922382220003</v>
      </c>
      <c r="R3032" s="250">
        <f t="shared" si="248"/>
        <v>0.34269922382220003</v>
      </c>
      <c r="S3032" s="250"/>
      <c r="T3032" s="250">
        <f t="shared" si="253"/>
        <v>0.48650413580031254</v>
      </c>
      <c r="U3032" s="250">
        <f t="shared" si="253"/>
        <v>0.50657043834112703</v>
      </c>
      <c r="V3032" s="250">
        <f t="shared" si="253"/>
        <v>0.50638909266804633</v>
      </c>
      <c r="W3032" s="250">
        <f t="shared" si="249"/>
        <v>0.48650413580031254</v>
      </c>
      <c r="X3032" s="250"/>
      <c r="Y3032" s="250"/>
      <c r="Z3032" s="250"/>
      <c r="AA3032" s="250"/>
    </row>
    <row r="3033" spans="1:27" ht="14.25" hidden="1" customHeight="1">
      <c r="A3033" s="120">
        <v>0.33</v>
      </c>
      <c r="B3033" s="120">
        <v>0.66</v>
      </c>
      <c r="C3033" s="120">
        <v>0.01</v>
      </c>
      <c r="D3033" s="250">
        <f t="shared" si="250"/>
        <v>0.29389733815016</v>
      </c>
      <c r="E3033" s="250">
        <f t="shared" si="250"/>
        <v>0.31545814294508007</v>
      </c>
      <c r="F3033" s="250">
        <f t="shared" si="246"/>
        <v>0.29389733815016</v>
      </c>
      <c r="G3033" s="250"/>
      <c r="H3033" s="250"/>
      <c r="I3033" s="250"/>
      <c r="J3033" s="250">
        <f t="shared" si="251"/>
        <v>0.27671848904576002</v>
      </c>
      <c r="K3033" s="250">
        <f t="shared" si="251"/>
        <v>0.29750416899007998</v>
      </c>
      <c r="L3033" s="250">
        <f t="shared" si="247"/>
        <v>0.27671848904576002</v>
      </c>
      <c r="M3033" s="250"/>
      <c r="N3033" s="250"/>
      <c r="O3033" s="250"/>
      <c r="P3033" s="250">
        <f t="shared" si="252"/>
        <v>0.34288125588588003</v>
      </c>
      <c r="Q3033" s="250">
        <f t="shared" si="252"/>
        <v>0.34269305684807999</v>
      </c>
      <c r="R3033" s="250">
        <f t="shared" si="248"/>
        <v>0.34269305684807999</v>
      </c>
      <c r="S3033" s="250"/>
      <c r="T3033" s="250">
        <f t="shared" si="253"/>
        <v>0.4860742125595014</v>
      </c>
      <c r="U3033" s="250">
        <f t="shared" si="253"/>
        <v>0.50677911704936252</v>
      </c>
      <c r="V3033" s="250">
        <f t="shared" si="253"/>
        <v>0.50659775694556231</v>
      </c>
      <c r="W3033" s="250">
        <f t="shared" si="249"/>
        <v>0.4860742125595014</v>
      </c>
      <c r="X3033" s="250"/>
      <c r="Y3033" s="250"/>
      <c r="Z3033" s="250"/>
      <c r="AA3033" s="250"/>
    </row>
    <row r="3034" spans="1:27" ht="14.25" hidden="1" customHeight="1">
      <c r="A3034" s="120">
        <v>0.33</v>
      </c>
      <c r="B3034" s="120">
        <v>0.67</v>
      </c>
      <c r="C3034" s="120">
        <v>0</v>
      </c>
      <c r="D3034" s="250">
        <f t="shared" si="250"/>
        <v>0.29355007371092001</v>
      </c>
      <c r="E3034" s="250">
        <f t="shared" si="250"/>
        <v>0.31577712436508004</v>
      </c>
      <c r="F3034" s="250">
        <f t="shared" si="246"/>
        <v>0.29355007371092001</v>
      </c>
      <c r="G3034" s="250"/>
      <c r="H3034" s="250"/>
      <c r="I3034" s="250"/>
      <c r="J3034" s="250">
        <f t="shared" si="251"/>
        <v>0.27640120886000002</v>
      </c>
      <c r="K3034" s="250">
        <f t="shared" si="251"/>
        <v>0.29782315041008001</v>
      </c>
      <c r="L3034" s="250">
        <f t="shared" si="247"/>
        <v>0.27640120886000002</v>
      </c>
      <c r="M3034" s="250"/>
      <c r="N3034" s="250"/>
      <c r="O3034" s="250"/>
      <c r="P3034" s="250">
        <f t="shared" si="252"/>
        <v>0.34288742286000001</v>
      </c>
      <c r="Q3034" s="250">
        <f t="shared" si="252"/>
        <v>0.34268688987396001</v>
      </c>
      <c r="R3034" s="250">
        <f t="shared" si="248"/>
        <v>0.34268688987396001</v>
      </c>
      <c r="S3034" s="250"/>
      <c r="T3034" s="250">
        <f t="shared" si="253"/>
        <v>0.48564428931869019</v>
      </c>
      <c r="U3034" s="250">
        <f t="shared" si="253"/>
        <v>0.50698779575759789</v>
      </c>
      <c r="V3034" s="250">
        <f t="shared" si="253"/>
        <v>0.50680642122307817</v>
      </c>
      <c r="W3034" s="250">
        <f t="shared" si="249"/>
        <v>0.48564428931869019</v>
      </c>
      <c r="X3034" s="250"/>
      <c r="Y3034" s="250"/>
      <c r="Z3034" s="250"/>
      <c r="AA3034" s="250"/>
    </row>
    <row r="3035" spans="1:27" ht="14.25" hidden="1" customHeight="1">
      <c r="A3035" s="120">
        <v>0.34</v>
      </c>
      <c r="B3035" s="120">
        <v>0</v>
      </c>
      <c r="C3035" s="120">
        <v>0.66</v>
      </c>
      <c r="D3035" s="250">
        <f t="shared" si="250"/>
        <v>0.31649780972000002</v>
      </c>
      <c r="E3035" s="250">
        <f t="shared" si="250"/>
        <v>0.29469606762584</v>
      </c>
      <c r="F3035" s="250">
        <f t="shared" si="246"/>
        <v>0.29469606762584</v>
      </c>
      <c r="G3035" s="250"/>
      <c r="H3035" s="250"/>
      <c r="I3035" s="250"/>
      <c r="J3035" s="250">
        <f t="shared" si="251"/>
        <v>0.29766068254015998</v>
      </c>
      <c r="K3035" s="250">
        <f t="shared" si="251"/>
        <v>0.27644969403584002</v>
      </c>
      <c r="L3035" s="250">
        <f t="shared" si="247"/>
        <v>0.27644969403584002</v>
      </c>
      <c r="M3035" s="250"/>
      <c r="N3035" s="250"/>
      <c r="O3035" s="250"/>
      <c r="P3035" s="250">
        <f t="shared" si="252"/>
        <v>0.34279938398807996</v>
      </c>
      <c r="Q3035" s="250">
        <f t="shared" si="252"/>
        <v>0.34278109571999998</v>
      </c>
      <c r="R3035" s="250">
        <f t="shared" si="248"/>
        <v>0.34278109571999998</v>
      </c>
      <c r="S3035" s="250"/>
      <c r="T3035" s="250">
        <f t="shared" si="253"/>
        <v>0.51423260202024512</v>
      </c>
      <c r="U3035" s="250">
        <f t="shared" si="253"/>
        <v>0.49342836341792806</v>
      </c>
      <c r="V3035" s="250">
        <f t="shared" si="253"/>
        <v>0.49260937516431946</v>
      </c>
      <c r="W3035" s="250">
        <f t="shared" si="249"/>
        <v>0.49260937516431946</v>
      </c>
      <c r="X3035" s="250"/>
      <c r="Y3035" s="250"/>
      <c r="Z3035" s="250"/>
      <c r="AA3035" s="250"/>
    </row>
    <row r="3036" spans="1:27" ht="14.25" hidden="1" customHeight="1">
      <c r="A3036" s="120">
        <v>0.34</v>
      </c>
      <c r="B3036" s="120">
        <v>0.01</v>
      </c>
      <c r="C3036" s="120">
        <v>0.65</v>
      </c>
      <c r="D3036" s="250">
        <f t="shared" si="250"/>
        <v>0.31615054528076003</v>
      </c>
      <c r="E3036" s="250">
        <f t="shared" si="250"/>
        <v>0.29501504904584003</v>
      </c>
      <c r="F3036" s="250">
        <f t="shared" si="246"/>
        <v>0.29501504904584003</v>
      </c>
      <c r="G3036" s="250"/>
      <c r="H3036" s="250"/>
      <c r="I3036" s="250"/>
      <c r="J3036" s="250">
        <f t="shared" si="251"/>
        <v>0.29734340235440004</v>
      </c>
      <c r="K3036" s="250">
        <f t="shared" si="251"/>
        <v>0.27676867545584</v>
      </c>
      <c r="L3036" s="250">
        <f t="shared" si="247"/>
        <v>0.27676867545584</v>
      </c>
      <c r="M3036" s="250"/>
      <c r="N3036" s="250"/>
      <c r="O3036" s="250"/>
      <c r="P3036" s="250">
        <f t="shared" si="252"/>
        <v>0.3428055509622</v>
      </c>
      <c r="Q3036" s="250">
        <f t="shared" si="252"/>
        <v>0.34277492874588</v>
      </c>
      <c r="R3036" s="250">
        <f t="shared" si="248"/>
        <v>0.34277492874588</v>
      </c>
      <c r="S3036" s="250"/>
      <c r="T3036" s="250">
        <f t="shared" si="253"/>
        <v>0.51380267877943386</v>
      </c>
      <c r="U3036" s="250">
        <f t="shared" si="253"/>
        <v>0.49363704212616344</v>
      </c>
      <c r="V3036" s="250">
        <f t="shared" si="253"/>
        <v>0.49281803944183533</v>
      </c>
      <c r="W3036" s="250">
        <f t="shared" si="249"/>
        <v>0.49281803944183533</v>
      </c>
      <c r="X3036" s="250"/>
      <c r="Y3036" s="250"/>
      <c r="Z3036" s="250"/>
      <c r="AA3036" s="250"/>
    </row>
    <row r="3037" spans="1:27" ht="14.25" hidden="1" customHeight="1">
      <c r="A3037" s="120">
        <v>0.34</v>
      </c>
      <c r="B3037" s="120">
        <v>0.02</v>
      </c>
      <c r="C3037" s="120">
        <v>0.64</v>
      </c>
      <c r="D3037" s="250">
        <f t="shared" si="250"/>
        <v>0.31580328084151998</v>
      </c>
      <c r="E3037" s="250">
        <f t="shared" si="250"/>
        <v>0.29533403046584</v>
      </c>
      <c r="F3037" s="250">
        <f t="shared" si="246"/>
        <v>0.29533403046584</v>
      </c>
      <c r="G3037" s="250"/>
      <c r="H3037" s="250"/>
      <c r="I3037" s="250"/>
      <c r="J3037" s="250">
        <f t="shared" si="251"/>
        <v>0.29702612216863999</v>
      </c>
      <c r="K3037" s="250">
        <f t="shared" si="251"/>
        <v>0.27708765687584003</v>
      </c>
      <c r="L3037" s="250">
        <f t="shared" si="247"/>
        <v>0.27708765687584003</v>
      </c>
      <c r="M3037" s="250"/>
      <c r="N3037" s="250"/>
      <c r="O3037" s="250"/>
      <c r="P3037" s="250">
        <f t="shared" si="252"/>
        <v>0.34281171793632004</v>
      </c>
      <c r="Q3037" s="250">
        <f t="shared" si="252"/>
        <v>0.34276876177176002</v>
      </c>
      <c r="R3037" s="250">
        <f t="shared" si="248"/>
        <v>0.34276876177176002</v>
      </c>
      <c r="S3037" s="250"/>
      <c r="T3037" s="250">
        <f t="shared" si="253"/>
        <v>0.51337275553862272</v>
      </c>
      <c r="U3037" s="250">
        <f t="shared" si="253"/>
        <v>0.49384572083439882</v>
      </c>
      <c r="V3037" s="250">
        <f t="shared" si="253"/>
        <v>0.49302670371935137</v>
      </c>
      <c r="W3037" s="250">
        <f t="shared" si="249"/>
        <v>0.49302670371935137</v>
      </c>
      <c r="X3037" s="250"/>
      <c r="Y3037" s="250"/>
      <c r="Z3037" s="250"/>
      <c r="AA3037" s="250"/>
    </row>
    <row r="3038" spans="1:27" ht="14.25" hidden="1" customHeight="1">
      <c r="A3038" s="120">
        <v>0.34</v>
      </c>
      <c r="B3038" s="120">
        <v>0.03</v>
      </c>
      <c r="C3038" s="120">
        <v>0.63</v>
      </c>
      <c r="D3038" s="250">
        <f t="shared" si="250"/>
        <v>0.31545601640228005</v>
      </c>
      <c r="E3038" s="250">
        <f t="shared" si="250"/>
        <v>0.29565301188584003</v>
      </c>
      <c r="F3038" s="250">
        <f t="shared" si="246"/>
        <v>0.29565301188584003</v>
      </c>
      <c r="G3038" s="250"/>
      <c r="H3038" s="250"/>
      <c r="I3038" s="250"/>
      <c r="J3038" s="250">
        <f t="shared" si="251"/>
        <v>0.29670884198288</v>
      </c>
      <c r="K3038" s="250">
        <f t="shared" si="251"/>
        <v>0.27740663829584</v>
      </c>
      <c r="L3038" s="250">
        <f t="shared" si="247"/>
        <v>0.27740663829584</v>
      </c>
      <c r="M3038" s="250"/>
      <c r="N3038" s="250"/>
      <c r="O3038" s="250"/>
      <c r="P3038" s="250">
        <f t="shared" si="252"/>
        <v>0.34281788491043996</v>
      </c>
      <c r="Q3038" s="250">
        <f t="shared" si="252"/>
        <v>0.34276259479763999</v>
      </c>
      <c r="R3038" s="250">
        <f t="shared" si="248"/>
        <v>0.34276259479763999</v>
      </c>
      <c r="S3038" s="250"/>
      <c r="T3038" s="250">
        <f t="shared" si="253"/>
        <v>0.51294283229781157</v>
      </c>
      <c r="U3038" s="250">
        <f t="shared" si="253"/>
        <v>0.49405439954263419</v>
      </c>
      <c r="V3038" s="250">
        <f t="shared" si="253"/>
        <v>0.49323536799686729</v>
      </c>
      <c r="W3038" s="250">
        <f t="shared" si="249"/>
        <v>0.49323536799686729</v>
      </c>
      <c r="X3038" s="250"/>
      <c r="Y3038" s="250"/>
      <c r="Z3038" s="250"/>
      <c r="AA3038" s="250"/>
    </row>
    <row r="3039" spans="1:27" ht="14.25" hidden="1" customHeight="1">
      <c r="A3039" s="120">
        <v>0.34</v>
      </c>
      <c r="B3039" s="120">
        <v>0.04</v>
      </c>
      <c r="C3039" s="120">
        <v>0.62</v>
      </c>
      <c r="D3039" s="250">
        <f t="shared" si="250"/>
        <v>0.31510875196304</v>
      </c>
      <c r="E3039" s="250">
        <f t="shared" si="250"/>
        <v>0.29597199330584001</v>
      </c>
      <c r="F3039" s="250">
        <f t="shared" si="246"/>
        <v>0.29597199330584001</v>
      </c>
      <c r="G3039" s="250"/>
      <c r="H3039" s="250"/>
      <c r="I3039" s="250"/>
      <c r="J3039" s="250">
        <f t="shared" si="251"/>
        <v>0.29639156179712001</v>
      </c>
      <c r="K3039" s="250">
        <f t="shared" si="251"/>
        <v>0.27772561971583998</v>
      </c>
      <c r="L3039" s="250">
        <f t="shared" si="247"/>
        <v>0.27772561971583998</v>
      </c>
      <c r="M3039" s="250"/>
      <c r="N3039" s="250"/>
      <c r="O3039" s="250"/>
      <c r="P3039" s="250">
        <f t="shared" si="252"/>
        <v>0.34282405188456</v>
      </c>
      <c r="Q3039" s="250">
        <f t="shared" si="252"/>
        <v>0.34275642782352</v>
      </c>
      <c r="R3039" s="250">
        <f t="shared" si="248"/>
        <v>0.34275642782352</v>
      </c>
      <c r="S3039" s="250"/>
      <c r="T3039" s="250">
        <f t="shared" si="253"/>
        <v>0.51251290905700042</v>
      </c>
      <c r="U3039" s="250">
        <f t="shared" si="253"/>
        <v>0.49426307825086957</v>
      </c>
      <c r="V3039" s="250">
        <f t="shared" si="253"/>
        <v>0.49344403227438327</v>
      </c>
      <c r="W3039" s="250">
        <f t="shared" si="249"/>
        <v>0.49344403227438327</v>
      </c>
      <c r="X3039" s="250"/>
      <c r="Y3039" s="250"/>
      <c r="Z3039" s="250"/>
      <c r="AA3039" s="250"/>
    </row>
    <row r="3040" spans="1:27" ht="14.25" hidden="1" customHeight="1">
      <c r="A3040" s="120">
        <v>0.34</v>
      </c>
      <c r="B3040" s="120">
        <v>0.05</v>
      </c>
      <c r="C3040" s="120">
        <v>0.61</v>
      </c>
      <c r="D3040" s="250">
        <f t="shared" si="250"/>
        <v>0.31476148752380001</v>
      </c>
      <c r="E3040" s="250">
        <f t="shared" si="250"/>
        <v>0.29629097472584004</v>
      </c>
      <c r="F3040" s="250">
        <f t="shared" si="246"/>
        <v>0.29629097472584004</v>
      </c>
      <c r="G3040" s="250"/>
      <c r="H3040" s="250"/>
      <c r="I3040" s="250"/>
      <c r="J3040" s="250">
        <f t="shared" si="251"/>
        <v>0.29607428161136001</v>
      </c>
      <c r="K3040" s="250">
        <f t="shared" si="251"/>
        <v>0.27804460113584001</v>
      </c>
      <c r="L3040" s="250">
        <f t="shared" si="247"/>
        <v>0.27804460113584001</v>
      </c>
      <c r="M3040" s="250"/>
      <c r="N3040" s="250"/>
      <c r="O3040" s="250"/>
      <c r="P3040" s="250">
        <f t="shared" si="252"/>
        <v>0.34283021885868004</v>
      </c>
      <c r="Q3040" s="250">
        <f t="shared" si="252"/>
        <v>0.34275026084939997</v>
      </c>
      <c r="R3040" s="250">
        <f t="shared" si="248"/>
        <v>0.34275026084939997</v>
      </c>
      <c r="S3040" s="250"/>
      <c r="T3040" s="250">
        <f t="shared" si="253"/>
        <v>0.51208298581618927</v>
      </c>
      <c r="U3040" s="250">
        <f t="shared" si="253"/>
        <v>0.49447175695910506</v>
      </c>
      <c r="V3040" s="250">
        <f t="shared" si="253"/>
        <v>0.49365269655189925</v>
      </c>
      <c r="W3040" s="250">
        <f t="shared" si="249"/>
        <v>0.49365269655189925</v>
      </c>
      <c r="X3040" s="250"/>
      <c r="Y3040" s="250"/>
      <c r="Z3040" s="250"/>
      <c r="AA3040" s="250"/>
    </row>
    <row r="3041" spans="1:27" ht="14.25" hidden="1" customHeight="1">
      <c r="A3041" s="120">
        <v>0.34</v>
      </c>
      <c r="B3041" s="120">
        <v>0.06</v>
      </c>
      <c r="C3041" s="120">
        <v>0.6</v>
      </c>
      <c r="D3041" s="250">
        <f t="shared" si="250"/>
        <v>0.31441422308456002</v>
      </c>
      <c r="E3041" s="250">
        <f t="shared" si="250"/>
        <v>0.29660995614583996</v>
      </c>
      <c r="F3041" s="250">
        <f t="shared" si="246"/>
        <v>0.29660995614583996</v>
      </c>
      <c r="G3041" s="250"/>
      <c r="H3041" s="250"/>
      <c r="I3041" s="250"/>
      <c r="J3041" s="250">
        <f t="shared" si="251"/>
        <v>0.29575700142560002</v>
      </c>
      <c r="K3041" s="250">
        <f t="shared" si="251"/>
        <v>0.27836358255583998</v>
      </c>
      <c r="L3041" s="250">
        <f t="shared" si="247"/>
        <v>0.27836358255583998</v>
      </c>
      <c r="M3041" s="250"/>
      <c r="N3041" s="250"/>
      <c r="O3041" s="250"/>
      <c r="P3041" s="250">
        <f t="shared" si="252"/>
        <v>0.34283638583279996</v>
      </c>
      <c r="Q3041" s="250">
        <f t="shared" si="252"/>
        <v>0.34274409387528004</v>
      </c>
      <c r="R3041" s="250">
        <f t="shared" si="248"/>
        <v>0.34274409387528004</v>
      </c>
      <c r="S3041" s="250"/>
      <c r="T3041" s="250">
        <f t="shared" si="253"/>
        <v>0.51165306257537813</v>
      </c>
      <c r="U3041" s="250">
        <f t="shared" si="253"/>
        <v>0.49468043566734043</v>
      </c>
      <c r="V3041" s="250">
        <f t="shared" si="253"/>
        <v>0.49386136082941512</v>
      </c>
      <c r="W3041" s="250">
        <f t="shared" si="249"/>
        <v>0.49386136082941512</v>
      </c>
      <c r="X3041" s="250"/>
      <c r="Y3041" s="250"/>
      <c r="Z3041" s="250"/>
      <c r="AA3041" s="250"/>
    </row>
    <row r="3042" spans="1:27" ht="14.25" hidden="1" customHeight="1">
      <c r="A3042" s="120">
        <v>0.34</v>
      </c>
      <c r="B3042" s="120">
        <v>7.0000000000000007E-2</v>
      </c>
      <c r="C3042" s="120">
        <v>0.59</v>
      </c>
      <c r="D3042" s="250">
        <f t="shared" ref="D3042:E3105" si="254">$A3042*B$157+$B3042*B$158+$C3042*B$159</f>
        <v>0.31406695864532003</v>
      </c>
      <c r="E3042" s="250">
        <f t="shared" si="254"/>
        <v>0.29692893756583999</v>
      </c>
      <c r="F3042" s="250">
        <f t="shared" si="246"/>
        <v>0.29692893756583999</v>
      </c>
      <c r="G3042" s="250"/>
      <c r="H3042" s="250"/>
      <c r="I3042" s="250"/>
      <c r="J3042" s="250">
        <f t="shared" ref="J3042:K3105" si="255">$A3042*H$157+$B3042*H$158+$C3042*H$159</f>
        <v>0.29543972123983997</v>
      </c>
      <c r="K3042" s="250">
        <f t="shared" si="255"/>
        <v>0.27868256397584001</v>
      </c>
      <c r="L3042" s="250">
        <f t="shared" si="247"/>
        <v>0.27868256397584001</v>
      </c>
      <c r="M3042" s="250"/>
      <c r="N3042" s="250"/>
      <c r="O3042" s="250"/>
      <c r="P3042" s="250">
        <f t="shared" ref="P3042:Q3105" si="256">$A3042*N$157+$B3042*N$158+$C3042*N$159</f>
        <v>0.34284255280692</v>
      </c>
      <c r="Q3042" s="250">
        <f t="shared" si="256"/>
        <v>0.34273792690116001</v>
      </c>
      <c r="R3042" s="250">
        <f t="shared" si="248"/>
        <v>0.34273792690116001</v>
      </c>
      <c r="S3042" s="250"/>
      <c r="T3042" s="250">
        <f t="shared" ref="T3042:V3105" si="257">$A3042*I$3+$B3042*I$4+$C3042*I$5</f>
        <v>0.51122313933456687</v>
      </c>
      <c r="U3042" s="250">
        <f t="shared" si="257"/>
        <v>0.49488911437557581</v>
      </c>
      <c r="V3042" s="250">
        <f t="shared" si="257"/>
        <v>0.4940700251069311</v>
      </c>
      <c r="W3042" s="250">
        <f t="shared" si="249"/>
        <v>0.4940700251069311</v>
      </c>
      <c r="X3042" s="250"/>
      <c r="Y3042" s="250"/>
      <c r="Z3042" s="250"/>
      <c r="AA3042" s="250"/>
    </row>
    <row r="3043" spans="1:27" ht="14.25" hidden="1" customHeight="1">
      <c r="A3043" s="120">
        <v>0.34</v>
      </c>
      <c r="B3043" s="120">
        <v>0.08</v>
      </c>
      <c r="C3043" s="120">
        <v>0.57999999999999996</v>
      </c>
      <c r="D3043" s="250">
        <f t="shared" si="254"/>
        <v>0.31371969420608004</v>
      </c>
      <c r="E3043" s="250">
        <f t="shared" si="254"/>
        <v>0.29724791898584002</v>
      </c>
      <c r="F3043" s="250">
        <f t="shared" si="246"/>
        <v>0.29724791898584002</v>
      </c>
      <c r="G3043" s="250"/>
      <c r="H3043" s="250"/>
      <c r="I3043" s="250"/>
      <c r="J3043" s="250">
        <f t="shared" si="255"/>
        <v>0.29512244105407998</v>
      </c>
      <c r="K3043" s="250">
        <f t="shared" si="255"/>
        <v>0.27900154539583999</v>
      </c>
      <c r="L3043" s="250">
        <f t="shared" si="247"/>
        <v>0.27900154539583999</v>
      </c>
      <c r="M3043" s="250"/>
      <c r="N3043" s="250"/>
      <c r="O3043" s="250"/>
      <c r="P3043" s="250">
        <f t="shared" si="256"/>
        <v>0.34284871978103998</v>
      </c>
      <c r="Q3043" s="250">
        <f t="shared" si="256"/>
        <v>0.34273175992703997</v>
      </c>
      <c r="R3043" s="250">
        <f t="shared" si="248"/>
        <v>0.34273175992703997</v>
      </c>
      <c r="S3043" s="250"/>
      <c r="T3043" s="250">
        <f t="shared" si="257"/>
        <v>0.51079321609375572</v>
      </c>
      <c r="U3043" s="250">
        <f t="shared" si="257"/>
        <v>0.49509779308381119</v>
      </c>
      <c r="V3043" s="250">
        <f t="shared" si="257"/>
        <v>0.49427868938444708</v>
      </c>
      <c r="W3043" s="250">
        <f t="shared" si="249"/>
        <v>0.49427868938444708</v>
      </c>
      <c r="X3043" s="250"/>
      <c r="Y3043" s="250"/>
      <c r="Z3043" s="250"/>
      <c r="AA3043" s="250"/>
    </row>
    <row r="3044" spans="1:27" ht="14.25" hidden="1" customHeight="1">
      <c r="A3044" s="120">
        <v>0.34</v>
      </c>
      <c r="B3044" s="120">
        <v>0.09</v>
      </c>
      <c r="C3044" s="120">
        <v>0.56999999999999995</v>
      </c>
      <c r="D3044" s="250">
        <f t="shared" si="254"/>
        <v>0.31337242976683999</v>
      </c>
      <c r="E3044" s="250">
        <f t="shared" si="254"/>
        <v>0.29756690040584</v>
      </c>
      <c r="F3044" s="250">
        <f t="shared" si="246"/>
        <v>0.29756690040584</v>
      </c>
      <c r="G3044" s="250"/>
      <c r="H3044" s="250"/>
      <c r="I3044" s="250"/>
      <c r="J3044" s="250">
        <f t="shared" si="255"/>
        <v>0.29480516086831998</v>
      </c>
      <c r="K3044" s="250">
        <f t="shared" si="255"/>
        <v>0.27932052681583996</v>
      </c>
      <c r="L3044" s="250">
        <f t="shared" si="247"/>
        <v>0.27932052681583996</v>
      </c>
      <c r="M3044" s="250"/>
      <c r="N3044" s="250"/>
      <c r="O3044" s="250"/>
      <c r="P3044" s="250">
        <f t="shared" si="256"/>
        <v>0.34285488675515996</v>
      </c>
      <c r="Q3044" s="250">
        <f t="shared" si="256"/>
        <v>0.34272559295291993</v>
      </c>
      <c r="R3044" s="250">
        <f t="shared" si="248"/>
        <v>0.34272559295291993</v>
      </c>
      <c r="S3044" s="250"/>
      <c r="T3044" s="250">
        <f t="shared" si="257"/>
        <v>0.51036329285294446</v>
      </c>
      <c r="U3044" s="250">
        <f t="shared" si="257"/>
        <v>0.49530647179204662</v>
      </c>
      <c r="V3044" s="250">
        <f t="shared" si="257"/>
        <v>0.49448735366196306</v>
      </c>
      <c r="W3044" s="250">
        <f t="shared" si="249"/>
        <v>0.49448735366196306</v>
      </c>
      <c r="X3044" s="250"/>
      <c r="Y3044" s="250"/>
      <c r="Z3044" s="250"/>
      <c r="AA3044" s="250"/>
    </row>
    <row r="3045" spans="1:27" ht="14.25" hidden="1" customHeight="1">
      <c r="A3045" s="120">
        <v>0.34</v>
      </c>
      <c r="B3045" s="120">
        <v>0.1</v>
      </c>
      <c r="C3045" s="120">
        <v>0.56000000000000005</v>
      </c>
      <c r="D3045" s="250">
        <f t="shared" si="254"/>
        <v>0.31302516532760005</v>
      </c>
      <c r="E3045" s="250">
        <f t="shared" si="254"/>
        <v>0.29788588182584003</v>
      </c>
      <c r="F3045" s="250">
        <f t="shared" si="246"/>
        <v>0.29788588182584003</v>
      </c>
      <c r="G3045" s="250"/>
      <c r="H3045" s="250"/>
      <c r="I3045" s="250"/>
      <c r="J3045" s="250">
        <f t="shared" si="255"/>
        <v>0.29448788068256004</v>
      </c>
      <c r="K3045" s="250">
        <f t="shared" si="255"/>
        <v>0.27963950823584005</v>
      </c>
      <c r="L3045" s="250">
        <f t="shared" si="247"/>
        <v>0.27963950823584005</v>
      </c>
      <c r="M3045" s="250"/>
      <c r="N3045" s="250"/>
      <c r="O3045" s="250"/>
      <c r="P3045" s="250">
        <f t="shared" si="256"/>
        <v>0.34286105372928</v>
      </c>
      <c r="Q3045" s="250">
        <f t="shared" si="256"/>
        <v>0.34271942597880001</v>
      </c>
      <c r="R3045" s="250">
        <f t="shared" si="248"/>
        <v>0.34271942597880001</v>
      </c>
      <c r="S3045" s="250"/>
      <c r="T3045" s="250">
        <f t="shared" si="257"/>
        <v>0.50993336961213342</v>
      </c>
      <c r="U3045" s="250">
        <f t="shared" si="257"/>
        <v>0.49551515050028205</v>
      </c>
      <c r="V3045" s="250">
        <f t="shared" si="257"/>
        <v>0.49469601793947904</v>
      </c>
      <c r="W3045" s="250">
        <f t="shared" si="249"/>
        <v>0.49469601793947904</v>
      </c>
      <c r="X3045" s="250"/>
      <c r="Y3045" s="250"/>
      <c r="Z3045" s="250"/>
      <c r="AA3045" s="250"/>
    </row>
    <row r="3046" spans="1:27" ht="14.25" hidden="1" customHeight="1">
      <c r="A3046" s="120">
        <v>0.34</v>
      </c>
      <c r="B3046" s="120">
        <v>0.11</v>
      </c>
      <c r="C3046" s="120">
        <v>0.55000000000000004</v>
      </c>
      <c r="D3046" s="250">
        <f t="shared" si="254"/>
        <v>0.31267790088836001</v>
      </c>
      <c r="E3046" s="250">
        <f t="shared" si="254"/>
        <v>0.29820486324584006</v>
      </c>
      <c r="F3046" s="250">
        <f t="shared" si="246"/>
        <v>0.29820486324584006</v>
      </c>
      <c r="G3046" s="250"/>
      <c r="H3046" s="250"/>
      <c r="I3046" s="250"/>
      <c r="J3046" s="250">
        <f t="shared" si="255"/>
        <v>0.29417060049679999</v>
      </c>
      <c r="K3046" s="250">
        <f t="shared" si="255"/>
        <v>0.27995848965584003</v>
      </c>
      <c r="L3046" s="250">
        <f t="shared" si="247"/>
        <v>0.27995848965584003</v>
      </c>
      <c r="M3046" s="250"/>
      <c r="N3046" s="250"/>
      <c r="O3046" s="250"/>
      <c r="P3046" s="250">
        <f t="shared" si="256"/>
        <v>0.34286722070340003</v>
      </c>
      <c r="Q3046" s="250">
        <f t="shared" si="256"/>
        <v>0.34271325900467997</v>
      </c>
      <c r="R3046" s="250">
        <f t="shared" si="248"/>
        <v>0.34271325900467997</v>
      </c>
      <c r="S3046" s="250"/>
      <c r="T3046" s="250">
        <f t="shared" si="257"/>
        <v>0.50950344637132228</v>
      </c>
      <c r="U3046" s="250">
        <f t="shared" si="257"/>
        <v>0.49572382920851743</v>
      </c>
      <c r="V3046" s="250">
        <f t="shared" si="257"/>
        <v>0.49490468221699496</v>
      </c>
      <c r="W3046" s="250">
        <f t="shared" si="249"/>
        <v>0.49490468221699496</v>
      </c>
      <c r="X3046" s="250"/>
      <c r="Y3046" s="250"/>
      <c r="Z3046" s="250"/>
      <c r="AA3046" s="250"/>
    </row>
    <row r="3047" spans="1:27" ht="14.25" hidden="1" customHeight="1">
      <c r="A3047" s="120">
        <v>0.34</v>
      </c>
      <c r="B3047" s="120">
        <v>0.12</v>
      </c>
      <c r="C3047" s="120">
        <v>0.54</v>
      </c>
      <c r="D3047" s="250">
        <f t="shared" si="254"/>
        <v>0.31233063644912001</v>
      </c>
      <c r="E3047" s="250">
        <f t="shared" si="254"/>
        <v>0.29852384466584003</v>
      </c>
      <c r="F3047" s="250">
        <f t="shared" si="246"/>
        <v>0.29852384466584003</v>
      </c>
      <c r="G3047" s="250"/>
      <c r="H3047" s="250"/>
      <c r="I3047" s="250"/>
      <c r="J3047" s="250">
        <f t="shared" si="255"/>
        <v>0.29385332031104</v>
      </c>
      <c r="K3047" s="250">
        <f t="shared" si="255"/>
        <v>0.28027747107584</v>
      </c>
      <c r="L3047" s="250">
        <f t="shared" si="247"/>
        <v>0.28027747107584</v>
      </c>
      <c r="M3047" s="250"/>
      <c r="N3047" s="250"/>
      <c r="O3047" s="250"/>
      <c r="P3047" s="250">
        <f t="shared" si="256"/>
        <v>0.34287338767752001</v>
      </c>
      <c r="Q3047" s="250">
        <f t="shared" si="256"/>
        <v>0.34270709203056005</v>
      </c>
      <c r="R3047" s="250">
        <f t="shared" si="248"/>
        <v>0.34270709203056005</v>
      </c>
      <c r="S3047" s="250"/>
      <c r="T3047" s="250">
        <f t="shared" si="257"/>
        <v>0.50907352313051102</v>
      </c>
      <c r="U3047" s="250">
        <f t="shared" si="257"/>
        <v>0.49593250791675281</v>
      </c>
      <c r="V3047" s="250">
        <f t="shared" si="257"/>
        <v>0.495113346494511</v>
      </c>
      <c r="W3047" s="250">
        <f t="shared" si="249"/>
        <v>0.495113346494511</v>
      </c>
      <c r="X3047" s="250"/>
      <c r="Y3047" s="250"/>
      <c r="Z3047" s="250"/>
      <c r="AA3047" s="250"/>
    </row>
    <row r="3048" spans="1:27" ht="14.25" hidden="1" customHeight="1">
      <c r="A3048" s="120">
        <v>0.34</v>
      </c>
      <c r="B3048" s="120">
        <v>0.13</v>
      </c>
      <c r="C3048" s="120">
        <v>0.53</v>
      </c>
      <c r="D3048" s="250">
        <f t="shared" si="254"/>
        <v>0.31198337200988002</v>
      </c>
      <c r="E3048" s="250">
        <f t="shared" si="254"/>
        <v>0.29884282608584001</v>
      </c>
      <c r="F3048" s="250">
        <f t="shared" si="246"/>
        <v>0.29884282608584001</v>
      </c>
      <c r="G3048" s="250"/>
      <c r="H3048" s="250"/>
      <c r="I3048" s="250"/>
      <c r="J3048" s="250">
        <f t="shared" si="255"/>
        <v>0.29353604012528001</v>
      </c>
      <c r="K3048" s="250">
        <f t="shared" si="255"/>
        <v>0.28059645249583998</v>
      </c>
      <c r="L3048" s="250">
        <f t="shared" si="247"/>
        <v>0.28059645249583998</v>
      </c>
      <c r="M3048" s="250"/>
      <c r="N3048" s="250"/>
      <c r="O3048" s="250"/>
      <c r="P3048" s="250">
        <f t="shared" si="256"/>
        <v>0.34287955465164</v>
      </c>
      <c r="Q3048" s="250">
        <f t="shared" si="256"/>
        <v>0.34270092505644001</v>
      </c>
      <c r="R3048" s="250">
        <f t="shared" si="248"/>
        <v>0.34270092505644001</v>
      </c>
      <c r="S3048" s="250"/>
      <c r="T3048" s="250">
        <f t="shared" si="257"/>
        <v>0.50864359988969987</v>
      </c>
      <c r="U3048" s="250">
        <f t="shared" si="257"/>
        <v>0.49614118662498824</v>
      </c>
      <c r="V3048" s="250">
        <f t="shared" si="257"/>
        <v>0.49532201077202687</v>
      </c>
      <c r="W3048" s="250">
        <f t="shared" si="249"/>
        <v>0.49532201077202687</v>
      </c>
      <c r="X3048" s="250"/>
      <c r="Y3048" s="250"/>
      <c r="Z3048" s="250"/>
      <c r="AA3048" s="250"/>
    </row>
    <row r="3049" spans="1:27" ht="14.25" hidden="1" customHeight="1">
      <c r="A3049" s="120">
        <v>0.34</v>
      </c>
      <c r="B3049" s="120">
        <v>0.14000000000000001</v>
      </c>
      <c r="C3049" s="120">
        <v>0.52</v>
      </c>
      <c r="D3049" s="250">
        <f t="shared" si="254"/>
        <v>0.31163610757064003</v>
      </c>
      <c r="E3049" s="250">
        <f t="shared" si="254"/>
        <v>0.29916180750583998</v>
      </c>
      <c r="F3049" s="250">
        <f t="shared" si="246"/>
        <v>0.29916180750583998</v>
      </c>
      <c r="G3049" s="250"/>
      <c r="H3049" s="250"/>
      <c r="I3049" s="250"/>
      <c r="J3049" s="250">
        <f t="shared" si="255"/>
        <v>0.29321875993952001</v>
      </c>
      <c r="K3049" s="250">
        <f t="shared" si="255"/>
        <v>0.28091543391584001</v>
      </c>
      <c r="L3049" s="250">
        <f t="shared" si="247"/>
        <v>0.28091543391584001</v>
      </c>
      <c r="M3049" s="250"/>
      <c r="N3049" s="250"/>
      <c r="O3049" s="250"/>
      <c r="P3049" s="250">
        <f t="shared" si="256"/>
        <v>0.34288572162576003</v>
      </c>
      <c r="Q3049" s="250">
        <f t="shared" si="256"/>
        <v>0.34269475808232003</v>
      </c>
      <c r="R3049" s="250">
        <f t="shared" si="248"/>
        <v>0.34269475808232003</v>
      </c>
      <c r="S3049" s="250"/>
      <c r="T3049" s="250">
        <f t="shared" si="257"/>
        <v>0.50821367664888872</v>
      </c>
      <c r="U3049" s="250">
        <f t="shared" si="257"/>
        <v>0.49634986533322367</v>
      </c>
      <c r="V3049" s="250">
        <f t="shared" si="257"/>
        <v>0.4955306750495429</v>
      </c>
      <c r="W3049" s="250">
        <f t="shared" si="249"/>
        <v>0.4955306750495429</v>
      </c>
      <c r="X3049" s="250"/>
      <c r="Y3049" s="250"/>
      <c r="Z3049" s="250"/>
      <c r="AA3049" s="250"/>
    </row>
    <row r="3050" spans="1:27" ht="14.25" hidden="1" customHeight="1">
      <c r="A3050" s="120">
        <v>0.34</v>
      </c>
      <c r="B3050" s="120">
        <v>0.15</v>
      </c>
      <c r="C3050" s="120">
        <v>0.51</v>
      </c>
      <c r="D3050" s="250">
        <f t="shared" si="254"/>
        <v>0.31128884313140004</v>
      </c>
      <c r="E3050" s="250">
        <f t="shared" si="254"/>
        <v>0.29948078892584001</v>
      </c>
      <c r="F3050" s="250">
        <f t="shared" si="246"/>
        <v>0.29948078892584001</v>
      </c>
      <c r="G3050" s="250"/>
      <c r="H3050" s="250"/>
      <c r="I3050" s="250"/>
      <c r="J3050" s="250">
        <f t="shared" si="255"/>
        <v>0.29290147975376002</v>
      </c>
      <c r="K3050" s="250">
        <f t="shared" si="255"/>
        <v>0.28123441533584004</v>
      </c>
      <c r="L3050" s="250">
        <f t="shared" si="247"/>
        <v>0.28123441533584004</v>
      </c>
      <c r="M3050" s="250"/>
      <c r="N3050" s="250"/>
      <c r="O3050" s="250"/>
      <c r="P3050" s="250">
        <f t="shared" si="256"/>
        <v>0.34289188859987996</v>
      </c>
      <c r="Q3050" s="250">
        <f t="shared" si="256"/>
        <v>0.34268859110819999</v>
      </c>
      <c r="R3050" s="250">
        <f t="shared" si="248"/>
        <v>0.34268859110819999</v>
      </c>
      <c r="S3050" s="250"/>
      <c r="T3050" s="250">
        <f t="shared" si="257"/>
        <v>0.50778375340807758</v>
      </c>
      <c r="U3050" s="250">
        <f t="shared" si="257"/>
        <v>0.49655854404145905</v>
      </c>
      <c r="V3050" s="250">
        <f t="shared" si="257"/>
        <v>0.49573933932705883</v>
      </c>
      <c r="W3050" s="250">
        <f t="shared" si="249"/>
        <v>0.49573933932705883</v>
      </c>
      <c r="X3050" s="250"/>
      <c r="Y3050" s="250"/>
      <c r="Z3050" s="250"/>
      <c r="AA3050" s="250"/>
    </row>
    <row r="3051" spans="1:27" ht="14.25" hidden="1" customHeight="1">
      <c r="A3051" s="120">
        <v>0.34</v>
      </c>
      <c r="B3051" s="120">
        <v>0.16</v>
      </c>
      <c r="C3051" s="120">
        <v>0.5</v>
      </c>
      <c r="D3051" s="250">
        <f t="shared" si="254"/>
        <v>0.31094157869215999</v>
      </c>
      <c r="E3051" s="250">
        <f t="shared" si="254"/>
        <v>0.29979977034584004</v>
      </c>
      <c r="F3051" s="250">
        <f t="shared" si="246"/>
        <v>0.29979977034584004</v>
      </c>
      <c r="G3051" s="250"/>
      <c r="H3051" s="250"/>
      <c r="I3051" s="250"/>
      <c r="J3051" s="250">
        <f t="shared" si="255"/>
        <v>0.29258419956799997</v>
      </c>
      <c r="K3051" s="250">
        <f t="shared" si="255"/>
        <v>0.28155339675584001</v>
      </c>
      <c r="L3051" s="250">
        <f t="shared" si="247"/>
        <v>0.28155339675584001</v>
      </c>
      <c r="M3051" s="250"/>
      <c r="N3051" s="250"/>
      <c r="O3051" s="250"/>
      <c r="P3051" s="250">
        <f t="shared" si="256"/>
        <v>0.34289805557399999</v>
      </c>
      <c r="Q3051" s="250">
        <f t="shared" si="256"/>
        <v>0.34268242413408001</v>
      </c>
      <c r="R3051" s="250">
        <f t="shared" si="248"/>
        <v>0.34268242413408001</v>
      </c>
      <c r="S3051" s="250"/>
      <c r="T3051" s="250">
        <f t="shared" si="257"/>
        <v>0.50735383016726643</v>
      </c>
      <c r="U3051" s="250">
        <f t="shared" si="257"/>
        <v>0.49676722274969443</v>
      </c>
      <c r="V3051" s="250">
        <f t="shared" si="257"/>
        <v>0.49594800360457481</v>
      </c>
      <c r="W3051" s="250">
        <f t="shared" si="249"/>
        <v>0.49594800360457481</v>
      </c>
      <c r="X3051" s="250"/>
      <c r="Y3051" s="250"/>
      <c r="Z3051" s="250"/>
      <c r="AA3051" s="250"/>
    </row>
    <row r="3052" spans="1:27" ht="14.25" hidden="1" customHeight="1">
      <c r="A3052" s="120">
        <v>0.34</v>
      </c>
      <c r="B3052" s="120">
        <v>0.17</v>
      </c>
      <c r="C3052" s="120">
        <v>0.49</v>
      </c>
      <c r="D3052" s="250">
        <f t="shared" si="254"/>
        <v>0.31059431425292006</v>
      </c>
      <c r="E3052" s="250">
        <f t="shared" si="254"/>
        <v>0.30011875176584002</v>
      </c>
      <c r="F3052" s="250">
        <f t="shared" si="246"/>
        <v>0.30011875176584002</v>
      </c>
      <c r="G3052" s="250"/>
      <c r="H3052" s="250"/>
      <c r="I3052" s="250"/>
      <c r="J3052" s="250">
        <f t="shared" si="255"/>
        <v>0.29226691938224003</v>
      </c>
      <c r="K3052" s="250">
        <f t="shared" si="255"/>
        <v>0.28187237817583999</v>
      </c>
      <c r="L3052" s="250">
        <f t="shared" si="247"/>
        <v>0.28187237817583999</v>
      </c>
      <c r="M3052" s="250"/>
      <c r="N3052" s="250"/>
      <c r="O3052" s="250"/>
      <c r="P3052" s="250">
        <f t="shared" si="256"/>
        <v>0.34290422254812003</v>
      </c>
      <c r="Q3052" s="250">
        <f t="shared" si="256"/>
        <v>0.34267625715995997</v>
      </c>
      <c r="R3052" s="250">
        <f t="shared" si="248"/>
        <v>0.34267625715995997</v>
      </c>
      <c r="S3052" s="250"/>
      <c r="T3052" s="250">
        <f t="shared" si="257"/>
        <v>0.50692390692645528</v>
      </c>
      <c r="U3052" s="250">
        <f t="shared" si="257"/>
        <v>0.4969759014579298</v>
      </c>
      <c r="V3052" s="250">
        <f t="shared" si="257"/>
        <v>0.49615666788209073</v>
      </c>
      <c r="W3052" s="250">
        <f t="shared" si="249"/>
        <v>0.49615666788209073</v>
      </c>
      <c r="X3052" s="250"/>
      <c r="Y3052" s="250"/>
      <c r="Z3052" s="250"/>
      <c r="AA3052" s="250"/>
    </row>
    <row r="3053" spans="1:27" ht="14.25" hidden="1" customHeight="1">
      <c r="A3053" s="120">
        <v>0.34</v>
      </c>
      <c r="B3053" s="120">
        <v>0.18</v>
      </c>
      <c r="C3053" s="120">
        <v>0.48</v>
      </c>
      <c r="D3053" s="250">
        <f t="shared" si="254"/>
        <v>0.31024704981368001</v>
      </c>
      <c r="E3053" s="250">
        <f t="shared" si="254"/>
        <v>0.30043773318583999</v>
      </c>
      <c r="F3053" s="250">
        <f t="shared" si="246"/>
        <v>0.30043773318583999</v>
      </c>
      <c r="G3053" s="250"/>
      <c r="H3053" s="250"/>
      <c r="I3053" s="250"/>
      <c r="J3053" s="250">
        <f t="shared" si="255"/>
        <v>0.29194963919647998</v>
      </c>
      <c r="K3053" s="250">
        <f t="shared" si="255"/>
        <v>0.28219135959583996</v>
      </c>
      <c r="L3053" s="250">
        <f t="shared" si="247"/>
        <v>0.28219135959583996</v>
      </c>
      <c r="M3053" s="250"/>
      <c r="N3053" s="250"/>
      <c r="O3053" s="250"/>
      <c r="P3053" s="250">
        <f t="shared" si="256"/>
        <v>0.34291038952223996</v>
      </c>
      <c r="Q3053" s="250">
        <f t="shared" si="256"/>
        <v>0.34267009018583999</v>
      </c>
      <c r="R3053" s="250">
        <f t="shared" si="248"/>
        <v>0.34267009018583999</v>
      </c>
      <c r="S3053" s="250"/>
      <c r="T3053" s="250">
        <f t="shared" si="257"/>
        <v>0.50649398368564413</v>
      </c>
      <c r="U3053" s="250">
        <f t="shared" si="257"/>
        <v>0.49718458016616518</v>
      </c>
      <c r="V3053" s="250">
        <f t="shared" si="257"/>
        <v>0.49636533215960665</v>
      </c>
      <c r="W3053" s="250">
        <f t="shared" si="249"/>
        <v>0.49636533215960665</v>
      </c>
      <c r="X3053" s="250"/>
      <c r="Y3053" s="250"/>
      <c r="Z3053" s="250"/>
      <c r="AA3053" s="250"/>
    </row>
    <row r="3054" spans="1:27" ht="14.25" hidden="1" customHeight="1">
      <c r="A3054" s="120">
        <v>0.34</v>
      </c>
      <c r="B3054" s="120">
        <v>0.19</v>
      </c>
      <c r="C3054" s="120">
        <v>0.47</v>
      </c>
      <c r="D3054" s="250">
        <f t="shared" si="254"/>
        <v>0.30989978537444002</v>
      </c>
      <c r="E3054" s="250">
        <f t="shared" si="254"/>
        <v>0.30075671460584003</v>
      </c>
      <c r="F3054" s="250">
        <f t="shared" si="246"/>
        <v>0.30075671460584003</v>
      </c>
      <c r="G3054" s="250"/>
      <c r="H3054" s="250"/>
      <c r="I3054" s="250"/>
      <c r="J3054" s="250">
        <f t="shared" si="255"/>
        <v>0.29163235901072004</v>
      </c>
      <c r="K3054" s="250">
        <f t="shared" si="255"/>
        <v>0.28251034101583999</v>
      </c>
      <c r="L3054" s="250">
        <f t="shared" si="247"/>
        <v>0.28251034101583999</v>
      </c>
      <c r="M3054" s="250"/>
      <c r="N3054" s="250"/>
      <c r="O3054" s="250"/>
      <c r="P3054" s="250">
        <f t="shared" si="256"/>
        <v>0.34291655649635999</v>
      </c>
      <c r="Q3054" s="250">
        <f t="shared" si="256"/>
        <v>0.34266392321172001</v>
      </c>
      <c r="R3054" s="250">
        <f t="shared" si="248"/>
        <v>0.34266392321172001</v>
      </c>
      <c r="S3054" s="250"/>
      <c r="T3054" s="250">
        <f t="shared" si="257"/>
        <v>0.50606406044483287</v>
      </c>
      <c r="U3054" s="250">
        <f t="shared" si="257"/>
        <v>0.49739325887440067</v>
      </c>
      <c r="V3054" s="250">
        <f t="shared" si="257"/>
        <v>0.49657399643712263</v>
      </c>
      <c r="W3054" s="250">
        <f t="shared" si="249"/>
        <v>0.49657399643712263</v>
      </c>
      <c r="X3054" s="250"/>
      <c r="Y3054" s="250"/>
      <c r="Z3054" s="250"/>
      <c r="AA3054" s="250"/>
    </row>
    <row r="3055" spans="1:27" ht="14.25" hidden="1" customHeight="1">
      <c r="A3055" s="120">
        <v>0.34</v>
      </c>
      <c r="B3055" s="120">
        <v>0.2</v>
      </c>
      <c r="C3055" s="120">
        <v>0.46</v>
      </c>
      <c r="D3055" s="250">
        <f t="shared" si="254"/>
        <v>0.30955252093520003</v>
      </c>
      <c r="E3055" s="250">
        <f t="shared" si="254"/>
        <v>0.30107569602584006</v>
      </c>
      <c r="F3055" s="250">
        <f t="shared" si="246"/>
        <v>0.30107569602584006</v>
      </c>
      <c r="G3055" s="250"/>
      <c r="H3055" s="250"/>
      <c r="I3055" s="250"/>
      <c r="J3055" s="250">
        <f t="shared" si="255"/>
        <v>0.29131507882495999</v>
      </c>
      <c r="K3055" s="250">
        <f t="shared" si="255"/>
        <v>0.28282932243584002</v>
      </c>
      <c r="L3055" s="250">
        <f t="shared" si="247"/>
        <v>0.28282932243584002</v>
      </c>
      <c r="M3055" s="250"/>
      <c r="N3055" s="250"/>
      <c r="O3055" s="250"/>
      <c r="P3055" s="250">
        <f t="shared" si="256"/>
        <v>0.34292272347048003</v>
      </c>
      <c r="Q3055" s="250">
        <f t="shared" si="256"/>
        <v>0.34265775623760003</v>
      </c>
      <c r="R3055" s="250">
        <f t="shared" si="248"/>
        <v>0.34265775623760003</v>
      </c>
      <c r="S3055" s="250"/>
      <c r="T3055" s="250">
        <f t="shared" si="257"/>
        <v>0.50563413720402173</v>
      </c>
      <c r="U3055" s="250">
        <f t="shared" si="257"/>
        <v>0.49760193758263604</v>
      </c>
      <c r="V3055" s="250">
        <f t="shared" si="257"/>
        <v>0.49678266071463861</v>
      </c>
      <c r="W3055" s="250">
        <f t="shared" si="249"/>
        <v>0.49678266071463861</v>
      </c>
      <c r="X3055" s="250"/>
      <c r="Y3055" s="250"/>
      <c r="Z3055" s="250"/>
      <c r="AA3055" s="250"/>
    </row>
    <row r="3056" spans="1:27" ht="14.25" hidden="1" customHeight="1">
      <c r="A3056" s="120">
        <v>0.34</v>
      </c>
      <c r="B3056" s="120">
        <v>0.21</v>
      </c>
      <c r="C3056" s="120">
        <v>0.45</v>
      </c>
      <c r="D3056" s="250">
        <f t="shared" si="254"/>
        <v>0.30920525649596003</v>
      </c>
      <c r="E3056" s="250">
        <f t="shared" si="254"/>
        <v>0.30139467744584003</v>
      </c>
      <c r="F3056" s="250">
        <f t="shared" si="246"/>
        <v>0.30139467744584003</v>
      </c>
      <c r="G3056" s="250"/>
      <c r="H3056" s="250"/>
      <c r="I3056" s="250"/>
      <c r="J3056" s="250">
        <f t="shared" si="255"/>
        <v>0.2909977986392</v>
      </c>
      <c r="K3056" s="250">
        <f t="shared" si="255"/>
        <v>0.28314830385584</v>
      </c>
      <c r="L3056" s="250">
        <f t="shared" si="247"/>
        <v>0.28314830385584</v>
      </c>
      <c r="M3056" s="250"/>
      <c r="N3056" s="250"/>
      <c r="O3056" s="250"/>
      <c r="P3056" s="250">
        <f t="shared" si="256"/>
        <v>0.34292889044460001</v>
      </c>
      <c r="Q3056" s="250">
        <f t="shared" si="256"/>
        <v>0.34265158926347999</v>
      </c>
      <c r="R3056" s="250">
        <f t="shared" si="248"/>
        <v>0.34265158926347999</v>
      </c>
      <c r="S3056" s="250"/>
      <c r="T3056" s="250">
        <f t="shared" si="257"/>
        <v>0.50520421396321058</v>
      </c>
      <c r="U3056" s="250">
        <f t="shared" si="257"/>
        <v>0.49781061629087142</v>
      </c>
      <c r="V3056" s="250">
        <f t="shared" si="257"/>
        <v>0.49699132499215459</v>
      </c>
      <c r="W3056" s="250">
        <f t="shared" si="249"/>
        <v>0.49699132499215459</v>
      </c>
      <c r="X3056" s="250"/>
      <c r="Y3056" s="250"/>
      <c r="Z3056" s="250"/>
      <c r="AA3056" s="250"/>
    </row>
    <row r="3057" spans="1:27" ht="14.25" hidden="1" customHeight="1">
      <c r="A3057" s="120">
        <v>0.34</v>
      </c>
      <c r="B3057" s="120">
        <v>0.22</v>
      </c>
      <c r="C3057" s="120">
        <v>0.44</v>
      </c>
      <c r="D3057" s="250">
        <f t="shared" si="254"/>
        <v>0.30885799205672004</v>
      </c>
      <c r="E3057" s="250">
        <f t="shared" si="254"/>
        <v>0.30171365886584001</v>
      </c>
      <c r="F3057" s="250">
        <f t="shared" si="246"/>
        <v>0.30171365886584001</v>
      </c>
      <c r="G3057" s="250"/>
      <c r="H3057" s="250"/>
      <c r="I3057" s="250"/>
      <c r="J3057" s="250">
        <f t="shared" si="255"/>
        <v>0.29068051845344001</v>
      </c>
      <c r="K3057" s="250">
        <f t="shared" si="255"/>
        <v>0.28346728527583998</v>
      </c>
      <c r="L3057" s="250">
        <f t="shared" si="247"/>
        <v>0.28346728527583998</v>
      </c>
      <c r="M3057" s="250"/>
      <c r="N3057" s="250"/>
      <c r="O3057" s="250"/>
      <c r="P3057" s="250">
        <f t="shared" si="256"/>
        <v>0.34293505741871999</v>
      </c>
      <c r="Q3057" s="250">
        <f t="shared" si="256"/>
        <v>0.34264542228936001</v>
      </c>
      <c r="R3057" s="250">
        <f t="shared" si="248"/>
        <v>0.34264542228936001</v>
      </c>
      <c r="S3057" s="250"/>
      <c r="T3057" s="250">
        <f t="shared" si="257"/>
        <v>0.50477429072239932</v>
      </c>
      <c r="U3057" s="250">
        <f t="shared" si="257"/>
        <v>0.4980192949991068</v>
      </c>
      <c r="V3057" s="250">
        <f t="shared" si="257"/>
        <v>0.49719998926967057</v>
      </c>
      <c r="W3057" s="250">
        <f t="shared" si="249"/>
        <v>0.49719998926967057</v>
      </c>
      <c r="X3057" s="250"/>
      <c r="Y3057" s="250"/>
      <c r="Z3057" s="250"/>
      <c r="AA3057" s="250"/>
    </row>
    <row r="3058" spans="1:27" ht="14.25" hidden="1" customHeight="1">
      <c r="A3058" s="120">
        <v>0.34</v>
      </c>
      <c r="B3058" s="120">
        <v>0.23</v>
      </c>
      <c r="C3058" s="120">
        <v>0.43</v>
      </c>
      <c r="D3058" s="250">
        <f t="shared" si="254"/>
        <v>0.30851072761748</v>
      </c>
      <c r="E3058" s="250">
        <f t="shared" si="254"/>
        <v>0.30203264028583998</v>
      </c>
      <c r="F3058" s="250">
        <f t="shared" si="246"/>
        <v>0.30203264028583998</v>
      </c>
      <c r="G3058" s="250"/>
      <c r="H3058" s="250"/>
      <c r="I3058" s="250"/>
      <c r="J3058" s="250">
        <f t="shared" si="255"/>
        <v>0.29036323826767996</v>
      </c>
      <c r="K3058" s="250">
        <f t="shared" si="255"/>
        <v>0.28378626669584001</v>
      </c>
      <c r="L3058" s="250">
        <f t="shared" si="247"/>
        <v>0.28378626669584001</v>
      </c>
      <c r="M3058" s="250"/>
      <c r="N3058" s="250"/>
      <c r="O3058" s="250"/>
      <c r="P3058" s="250">
        <f t="shared" si="256"/>
        <v>0.34294122439284003</v>
      </c>
      <c r="Q3058" s="250">
        <f t="shared" si="256"/>
        <v>0.34263925531523998</v>
      </c>
      <c r="R3058" s="250">
        <f t="shared" si="248"/>
        <v>0.34263925531523998</v>
      </c>
      <c r="S3058" s="250"/>
      <c r="T3058" s="250">
        <f t="shared" si="257"/>
        <v>0.50434436748158817</v>
      </c>
      <c r="U3058" s="250">
        <f t="shared" si="257"/>
        <v>0.49822797370734218</v>
      </c>
      <c r="V3058" s="250">
        <f t="shared" si="257"/>
        <v>0.4974086535471865</v>
      </c>
      <c r="W3058" s="250">
        <f t="shared" si="249"/>
        <v>0.4974086535471865</v>
      </c>
      <c r="X3058" s="250"/>
      <c r="Y3058" s="250"/>
      <c r="Z3058" s="250"/>
      <c r="AA3058" s="250"/>
    </row>
    <row r="3059" spans="1:27" ht="14.25" hidden="1" customHeight="1">
      <c r="A3059" s="120">
        <v>0.34</v>
      </c>
      <c r="B3059" s="120">
        <v>0.24</v>
      </c>
      <c r="C3059" s="120">
        <v>0.42</v>
      </c>
      <c r="D3059" s="250">
        <f t="shared" si="254"/>
        <v>0.30816346317824</v>
      </c>
      <c r="E3059" s="250">
        <f t="shared" si="254"/>
        <v>0.30235162170584001</v>
      </c>
      <c r="F3059" s="250">
        <f t="shared" si="246"/>
        <v>0.30235162170584001</v>
      </c>
      <c r="G3059" s="250"/>
      <c r="H3059" s="250"/>
      <c r="I3059" s="250"/>
      <c r="J3059" s="250">
        <f t="shared" si="255"/>
        <v>0.29004595808192002</v>
      </c>
      <c r="K3059" s="250">
        <f t="shared" si="255"/>
        <v>0.28410524811583998</v>
      </c>
      <c r="L3059" s="250">
        <f t="shared" si="247"/>
        <v>0.28410524811583998</v>
      </c>
      <c r="M3059" s="250"/>
      <c r="N3059" s="250"/>
      <c r="O3059" s="250"/>
      <c r="P3059" s="250">
        <f t="shared" si="256"/>
        <v>0.34294739136695995</v>
      </c>
      <c r="Q3059" s="250">
        <f t="shared" si="256"/>
        <v>0.34263308834112</v>
      </c>
      <c r="R3059" s="250">
        <f t="shared" si="248"/>
        <v>0.34263308834112</v>
      </c>
      <c r="S3059" s="250"/>
      <c r="T3059" s="250">
        <f t="shared" si="257"/>
        <v>0.50391444424077703</v>
      </c>
      <c r="U3059" s="250">
        <f t="shared" si="257"/>
        <v>0.49843665241557766</v>
      </c>
      <c r="V3059" s="250">
        <f t="shared" si="257"/>
        <v>0.49761731782470253</v>
      </c>
      <c r="W3059" s="250">
        <f t="shared" si="249"/>
        <v>0.49761731782470253</v>
      </c>
      <c r="X3059" s="250"/>
      <c r="Y3059" s="250"/>
      <c r="Z3059" s="250"/>
      <c r="AA3059" s="250"/>
    </row>
    <row r="3060" spans="1:27" ht="14.25" hidden="1" customHeight="1">
      <c r="A3060" s="120">
        <v>0.34</v>
      </c>
      <c r="B3060" s="120">
        <v>0.25</v>
      </c>
      <c r="C3060" s="120">
        <v>0.41</v>
      </c>
      <c r="D3060" s="250">
        <f t="shared" si="254"/>
        <v>0.30781619873900001</v>
      </c>
      <c r="E3060" s="250">
        <f t="shared" si="254"/>
        <v>0.30267060312583999</v>
      </c>
      <c r="F3060" s="250">
        <f t="shared" si="246"/>
        <v>0.30267060312583999</v>
      </c>
      <c r="G3060" s="250"/>
      <c r="H3060" s="250"/>
      <c r="I3060" s="250"/>
      <c r="J3060" s="250">
        <f t="shared" si="255"/>
        <v>0.28972867789615997</v>
      </c>
      <c r="K3060" s="250">
        <f t="shared" si="255"/>
        <v>0.28442422953584001</v>
      </c>
      <c r="L3060" s="250">
        <f t="shared" si="247"/>
        <v>0.28442422953584001</v>
      </c>
      <c r="M3060" s="250"/>
      <c r="N3060" s="250"/>
      <c r="O3060" s="250"/>
      <c r="P3060" s="250">
        <f t="shared" si="256"/>
        <v>0.34295355834107999</v>
      </c>
      <c r="Q3060" s="250">
        <f t="shared" si="256"/>
        <v>0.34262692136700001</v>
      </c>
      <c r="R3060" s="250">
        <f t="shared" si="248"/>
        <v>0.34262692136700001</v>
      </c>
      <c r="S3060" s="250"/>
      <c r="T3060" s="250">
        <f t="shared" si="257"/>
        <v>0.50348452099996588</v>
      </c>
      <c r="U3060" s="250">
        <f t="shared" si="257"/>
        <v>0.49864533112381304</v>
      </c>
      <c r="V3060" s="250">
        <f t="shared" si="257"/>
        <v>0.4978259821022184</v>
      </c>
      <c r="W3060" s="250">
        <f t="shared" si="249"/>
        <v>0.4978259821022184</v>
      </c>
      <c r="X3060" s="250"/>
      <c r="Y3060" s="250"/>
      <c r="Z3060" s="250"/>
      <c r="AA3060" s="250"/>
    </row>
    <row r="3061" spans="1:27" ht="14.25" hidden="1" customHeight="1">
      <c r="A3061" s="120">
        <v>0.34</v>
      </c>
      <c r="B3061" s="120">
        <v>0.26</v>
      </c>
      <c r="C3061" s="120">
        <v>0.4</v>
      </c>
      <c r="D3061" s="250">
        <f t="shared" si="254"/>
        <v>0.30746893429976002</v>
      </c>
      <c r="E3061" s="250">
        <f t="shared" si="254"/>
        <v>0.30298958454584002</v>
      </c>
      <c r="F3061" s="250">
        <f t="shared" si="246"/>
        <v>0.30298958454584002</v>
      </c>
      <c r="G3061" s="250"/>
      <c r="H3061" s="250"/>
      <c r="I3061" s="250"/>
      <c r="J3061" s="250">
        <f t="shared" si="255"/>
        <v>0.28941139771040003</v>
      </c>
      <c r="K3061" s="250">
        <f t="shared" si="255"/>
        <v>0.28474321095583999</v>
      </c>
      <c r="L3061" s="250">
        <f t="shared" si="247"/>
        <v>0.28474321095583999</v>
      </c>
      <c r="M3061" s="250"/>
      <c r="N3061" s="250"/>
      <c r="O3061" s="250"/>
      <c r="P3061" s="250">
        <f t="shared" si="256"/>
        <v>0.34295972531520003</v>
      </c>
      <c r="Q3061" s="250">
        <f t="shared" si="256"/>
        <v>0.34262075439287998</v>
      </c>
      <c r="R3061" s="250">
        <f t="shared" si="248"/>
        <v>0.34262075439287998</v>
      </c>
      <c r="S3061" s="250"/>
      <c r="T3061" s="250">
        <f t="shared" si="257"/>
        <v>0.50305459775915473</v>
      </c>
      <c r="U3061" s="250">
        <f t="shared" si="257"/>
        <v>0.49885400983204853</v>
      </c>
      <c r="V3061" s="250">
        <f t="shared" si="257"/>
        <v>0.49803464637973438</v>
      </c>
      <c r="W3061" s="250">
        <f t="shared" si="249"/>
        <v>0.49803464637973438</v>
      </c>
      <c r="X3061" s="250"/>
      <c r="Y3061" s="250"/>
      <c r="Z3061" s="250"/>
      <c r="AA3061" s="250"/>
    </row>
    <row r="3062" spans="1:27" ht="14.25" hidden="1" customHeight="1">
      <c r="A3062" s="120">
        <v>0.34</v>
      </c>
      <c r="B3062" s="120">
        <v>0.27</v>
      </c>
      <c r="C3062" s="120">
        <v>0.39</v>
      </c>
      <c r="D3062" s="250">
        <f t="shared" si="254"/>
        <v>0.30712166986052003</v>
      </c>
      <c r="E3062" s="250">
        <f t="shared" si="254"/>
        <v>0.30330856596583999</v>
      </c>
      <c r="F3062" s="250">
        <f t="shared" si="246"/>
        <v>0.30330856596583999</v>
      </c>
      <c r="G3062" s="250"/>
      <c r="H3062" s="250"/>
      <c r="I3062" s="250"/>
      <c r="J3062" s="250">
        <f t="shared" si="255"/>
        <v>0.28909411752464004</v>
      </c>
      <c r="K3062" s="250">
        <f t="shared" si="255"/>
        <v>0.28506219237584002</v>
      </c>
      <c r="L3062" s="250">
        <f t="shared" si="247"/>
        <v>0.28506219237584002</v>
      </c>
      <c r="M3062" s="250"/>
      <c r="N3062" s="250"/>
      <c r="O3062" s="250"/>
      <c r="P3062" s="250">
        <f t="shared" si="256"/>
        <v>0.34296589228931995</v>
      </c>
      <c r="Q3062" s="250">
        <f t="shared" si="256"/>
        <v>0.34261458741876</v>
      </c>
      <c r="R3062" s="250">
        <f t="shared" si="248"/>
        <v>0.34261458741876</v>
      </c>
      <c r="S3062" s="250"/>
      <c r="T3062" s="250">
        <f t="shared" si="257"/>
        <v>0.50262467451834358</v>
      </c>
      <c r="U3062" s="250">
        <f t="shared" si="257"/>
        <v>0.49906268854028391</v>
      </c>
      <c r="V3062" s="250">
        <f t="shared" si="257"/>
        <v>0.49824331065725036</v>
      </c>
      <c r="W3062" s="250">
        <f t="shared" si="249"/>
        <v>0.49824331065725036</v>
      </c>
      <c r="X3062" s="250"/>
      <c r="Y3062" s="250"/>
      <c r="Z3062" s="250"/>
      <c r="AA3062" s="250"/>
    </row>
    <row r="3063" spans="1:27" ht="14.25" hidden="1" customHeight="1">
      <c r="A3063" s="120">
        <v>0.34</v>
      </c>
      <c r="B3063" s="120">
        <v>0.28000000000000003</v>
      </c>
      <c r="C3063" s="120">
        <v>0.38</v>
      </c>
      <c r="D3063" s="250">
        <f t="shared" si="254"/>
        <v>0.30677440542127998</v>
      </c>
      <c r="E3063" s="250">
        <f t="shared" si="254"/>
        <v>0.30362754738584002</v>
      </c>
      <c r="F3063" s="250">
        <f t="shared" si="246"/>
        <v>0.30362754738584002</v>
      </c>
      <c r="G3063" s="250"/>
      <c r="H3063" s="250"/>
      <c r="I3063" s="250"/>
      <c r="J3063" s="250">
        <f t="shared" si="255"/>
        <v>0.28877683733888004</v>
      </c>
      <c r="K3063" s="250">
        <f t="shared" si="255"/>
        <v>0.28538117379583999</v>
      </c>
      <c r="L3063" s="250">
        <f t="shared" si="247"/>
        <v>0.28538117379583999</v>
      </c>
      <c r="M3063" s="250"/>
      <c r="N3063" s="250"/>
      <c r="O3063" s="250"/>
      <c r="P3063" s="250">
        <f t="shared" si="256"/>
        <v>0.34297205926343999</v>
      </c>
      <c r="Q3063" s="250">
        <f t="shared" si="256"/>
        <v>0.34260842044464002</v>
      </c>
      <c r="R3063" s="250">
        <f t="shared" si="248"/>
        <v>0.34260842044464002</v>
      </c>
      <c r="S3063" s="250"/>
      <c r="T3063" s="250">
        <f t="shared" si="257"/>
        <v>0.50219475127753244</v>
      </c>
      <c r="U3063" s="250">
        <f t="shared" si="257"/>
        <v>0.49927136724851928</v>
      </c>
      <c r="V3063" s="250">
        <f t="shared" si="257"/>
        <v>0.49845197493476634</v>
      </c>
      <c r="W3063" s="250">
        <f t="shared" si="249"/>
        <v>0.49845197493476634</v>
      </c>
      <c r="X3063" s="250"/>
      <c r="Y3063" s="250"/>
      <c r="Z3063" s="250"/>
      <c r="AA3063" s="250"/>
    </row>
    <row r="3064" spans="1:27" ht="14.25" hidden="1" customHeight="1">
      <c r="A3064" s="120">
        <v>0.34</v>
      </c>
      <c r="B3064" s="120">
        <v>0.28999999999999998</v>
      </c>
      <c r="C3064" s="120">
        <v>0.37</v>
      </c>
      <c r="D3064" s="250">
        <f t="shared" si="254"/>
        <v>0.30642714098204005</v>
      </c>
      <c r="E3064" s="250">
        <f t="shared" si="254"/>
        <v>0.30394652880584</v>
      </c>
      <c r="F3064" s="250">
        <f t="shared" si="246"/>
        <v>0.30394652880584</v>
      </c>
      <c r="G3064" s="250"/>
      <c r="H3064" s="250"/>
      <c r="I3064" s="250"/>
      <c r="J3064" s="250">
        <f t="shared" si="255"/>
        <v>0.28845955715311999</v>
      </c>
      <c r="K3064" s="250">
        <f t="shared" si="255"/>
        <v>0.28570015521583997</v>
      </c>
      <c r="L3064" s="250">
        <f t="shared" si="247"/>
        <v>0.28570015521583997</v>
      </c>
      <c r="M3064" s="250"/>
      <c r="N3064" s="250"/>
      <c r="O3064" s="250"/>
      <c r="P3064" s="250">
        <f t="shared" si="256"/>
        <v>0.34297822623756002</v>
      </c>
      <c r="Q3064" s="250">
        <f t="shared" si="256"/>
        <v>0.34260225347051998</v>
      </c>
      <c r="R3064" s="250">
        <f t="shared" si="248"/>
        <v>0.34260225347051998</v>
      </c>
      <c r="S3064" s="250"/>
      <c r="T3064" s="250">
        <f t="shared" si="257"/>
        <v>0.50176482803672118</v>
      </c>
      <c r="U3064" s="250">
        <f t="shared" si="257"/>
        <v>0.49948004595675466</v>
      </c>
      <c r="V3064" s="250">
        <f t="shared" si="257"/>
        <v>0.49866063921228226</v>
      </c>
      <c r="W3064" s="250">
        <f t="shared" si="249"/>
        <v>0.49866063921228226</v>
      </c>
      <c r="X3064" s="250"/>
      <c r="Y3064" s="250"/>
      <c r="Z3064" s="250"/>
      <c r="AA3064" s="250"/>
    </row>
    <row r="3065" spans="1:27" ht="14.25" hidden="1" customHeight="1">
      <c r="A3065" s="120">
        <v>0.34</v>
      </c>
      <c r="B3065" s="120">
        <v>0.3</v>
      </c>
      <c r="C3065" s="120">
        <v>0.36</v>
      </c>
      <c r="D3065" s="250">
        <f t="shared" si="254"/>
        <v>0.3060798765428</v>
      </c>
      <c r="E3065" s="250">
        <f t="shared" si="254"/>
        <v>0.30426551022584003</v>
      </c>
      <c r="F3065" s="250">
        <f t="shared" si="246"/>
        <v>0.30426551022584003</v>
      </c>
      <c r="G3065" s="250"/>
      <c r="H3065" s="250"/>
      <c r="I3065" s="250"/>
      <c r="J3065" s="250">
        <f t="shared" si="255"/>
        <v>0.28814227696735994</v>
      </c>
      <c r="K3065" s="250">
        <f t="shared" si="255"/>
        <v>0.28601913663584</v>
      </c>
      <c r="L3065" s="250">
        <f t="shared" si="247"/>
        <v>0.28601913663584</v>
      </c>
      <c r="M3065" s="250"/>
      <c r="N3065" s="250"/>
      <c r="O3065" s="250"/>
      <c r="P3065" s="250">
        <f t="shared" si="256"/>
        <v>0.34298439321168001</v>
      </c>
      <c r="Q3065" s="250">
        <f t="shared" si="256"/>
        <v>0.3425960864964</v>
      </c>
      <c r="R3065" s="250">
        <f t="shared" si="248"/>
        <v>0.3425960864964</v>
      </c>
      <c r="S3065" s="250"/>
      <c r="T3065" s="250">
        <f t="shared" si="257"/>
        <v>0.50133490479591003</v>
      </c>
      <c r="U3065" s="250">
        <f t="shared" si="257"/>
        <v>0.49968872466499004</v>
      </c>
      <c r="V3065" s="250">
        <f t="shared" si="257"/>
        <v>0.49886930348979819</v>
      </c>
      <c r="W3065" s="250">
        <f t="shared" si="249"/>
        <v>0.49886930348979819</v>
      </c>
      <c r="X3065" s="250"/>
      <c r="Y3065" s="250"/>
      <c r="Z3065" s="250"/>
      <c r="AA3065" s="250"/>
    </row>
    <row r="3066" spans="1:27" ht="14.25" hidden="1" customHeight="1">
      <c r="A3066" s="120">
        <v>0.34</v>
      </c>
      <c r="B3066" s="120">
        <v>0.31</v>
      </c>
      <c r="C3066" s="120">
        <v>0.35</v>
      </c>
      <c r="D3066" s="250">
        <f t="shared" si="254"/>
        <v>0.30573261210356001</v>
      </c>
      <c r="E3066" s="250">
        <f t="shared" si="254"/>
        <v>0.30458449164584001</v>
      </c>
      <c r="F3066" s="250">
        <f t="shared" si="246"/>
        <v>0.30458449164584001</v>
      </c>
      <c r="G3066" s="250"/>
      <c r="H3066" s="250"/>
      <c r="I3066" s="250"/>
      <c r="J3066" s="250">
        <f t="shared" si="255"/>
        <v>0.28782499678160001</v>
      </c>
      <c r="K3066" s="250">
        <f t="shared" si="255"/>
        <v>0.28633811805583997</v>
      </c>
      <c r="L3066" s="250">
        <f t="shared" si="247"/>
        <v>0.28633811805583997</v>
      </c>
      <c r="M3066" s="250"/>
      <c r="N3066" s="250"/>
      <c r="O3066" s="250"/>
      <c r="P3066" s="250">
        <f t="shared" si="256"/>
        <v>0.34299056018579999</v>
      </c>
      <c r="Q3066" s="250">
        <f t="shared" si="256"/>
        <v>0.34258991952227996</v>
      </c>
      <c r="R3066" s="250">
        <f t="shared" si="248"/>
        <v>0.34258991952227996</v>
      </c>
      <c r="S3066" s="250"/>
      <c r="T3066" s="250">
        <f t="shared" si="257"/>
        <v>0.50090498155509888</v>
      </c>
      <c r="U3066" s="250">
        <f t="shared" si="257"/>
        <v>0.49989740337322541</v>
      </c>
      <c r="V3066" s="250">
        <f t="shared" si="257"/>
        <v>0.49907796776731417</v>
      </c>
      <c r="W3066" s="250">
        <f t="shared" si="249"/>
        <v>0.49907796776731417</v>
      </c>
      <c r="X3066" s="250"/>
      <c r="Y3066" s="250"/>
      <c r="Z3066" s="250"/>
      <c r="AA3066" s="250"/>
    </row>
    <row r="3067" spans="1:27" ht="14.25" hidden="1" customHeight="1">
      <c r="A3067" s="120">
        <v>0.34</v>
      </c>
      <c r="B3067" s="120">
        <v>0.32</v>
      </c>
      <c r="C3067" s="120">
        <v>0.34</v>
      </c>
      <c r="D3067" s="250">
        <f t="shared" si="254"/>
        <v>0.30538534766432002</v>
      </c>
      <c r="E3067" s="250">
        <f t="shared" si="254"/>
        <v>0.30490347306584004</v>
      </c>
      <c r="F3067" s="250">
        <f t="shared" si="246"/>
        <v>0.30490347306584004</v>
      </c>
      <c r="G3067" s="250"/>
      <c r="H3067" s="250"/>
      <c r="I3067" s="250"/>
      <c r="J3067" s="250">
        <f t="shared" si="255"/>
        <v>0.28750771659584001</v>
      </c>
      <c r="K3067" s="250">
        <f t="shared" si="255"/>
        <v>0.28665709947584</v>
      </c>
      <c r="L3067" s="250">
        <f t="shared" si="247"/>
        <v>0.28665709947584</v>
      </c>
      <c r="M3067" s="250"/>
      <c r="N3067" s="250"/>
      <c r="O3067" s="250"/>
      <c r="P3067" s="250">
        <f t="shared" si="256"/>
        <v>0.34299672715992002</v>
      </c>
      <c r="Q3067" s="250">
        <f t="shared" si="256"/>
        <v>0.34258375254816004</v>
      </c>
      <c r="R3067" s="250">
        <f t="shared" si="248"/>
        <v>0.34258375254816004</v>
      </c>
      <c r="S3067" s="250"/>
      <c r="T3067" s="250">
        <f t="shared" si="257"/>
        <v>0.50047505831428774</v>
      </c>
      <c r="U3067" s="250">
        <f t="shared" si="257"/>
        <v>0.5001060820814609</v>
      </c>
      <c r="V3067" s="250">
        <f t="shared" si="257"/>
        <v>0.49928663204483015</v>
      </c>
      <c r="W3067" s="250">
        <f t="shared" si="249"/>
        <v>0.49928663204483015</v>
      </c>
      <c r="X3067" s="250"/>
      <c r="Y3067" s="250"/>
      <c r="Z3067" s="250"/>
      <c r="AA3067" s="250"/>
    </row>
    <row r="3068" spans="1:27" ht="14.25" hidden="1" customHeight="1">
      <c r="A3068" s="120">
        <v>0.34</v>
      </c>
      <c r="B3068" s="120">
        <v>0.33</v>
      </c>
      <c r="C3068" s="120">
        <v>0.33</v>
      </c>
      <c r="D3068" s="250">
        <f t="shared" si="254"/>
        <v>0.30503808322508003</v>
      </c>
      <c r="E3068" s="250">
        <f t="shared" si="254"/>
        <v>0.30522245448584001</v>
      </c>
      <c r="F3068" s="250">
        <f t="shared" si="246"/>
        <v>0.30503808322508003</v>
      </c>
      <c r="G3068" s="250"/>
      <c r="H3068" s="250"/>
      <c r="I3068" s="250"/>
      <c r="J3068" s="250">
        <f t="shared" si="255"/>
        <v>0.28719043641008002</v>
      </c>
      <c r="K3068" s="250">
        <f t="shared" si="255"/>
        <v>0.28697608089584004</v>
      </c>
      <c r="L3068" s="250">
        <f t="shared" si="247"/>
        <v>0.28697608089584004</v>
      </c>
      <c r="M3068" s="250"/>
      <c r="N3068" s="250"/>
      <c r="O3068" s="250"/>
      <c r="P3068" s="250">
        <f t="shared" si="256"/>
        <v>0.34300289413404006</v>
      </c>
      <c r="Q3068" s="250">
        <f t="shared" si="256"/>
        <v>0.34257758557404</v>
      </c>
      <c r="R3068" s="250">
        <f t="shared" si="248"/>
        <v>0.34257758557404</v>
      </c>
      <c r="S3068" s="250"/>
      <c r="T3068" s="250">
        <f t="shared" si="257"/>
        <v>0.50004513507347659</v>
      </c>
      <c r="U3068" s="250">
        <f t="shared" si="257"/>
        <v>0.50031476078969628</v>
      </c>
      <c r="V3068" s="250">
        <f t="shared" si="257"/>
        <v>0.49949529632234613</v>
      </c>
      <c r="W3068" s="250">
        <f t="shared" si="249"/>
        <v>0.49949529632234613</v>
      </c>
      <c r="X3068" s="250"/>
      <c r="Y3068" s="250"/>
      <c r="Z3068" s="250"/>
      <c r="AA3068" s="250"/>
    </row>
    <row r="3069" spans="1:27" ht="14.25" hidden="1" customHeight="1">
      <c r="A3069" s="120">
        <v>0.34</v>
      </c>
      <c r="B3069" s="120">
        <v>0.34</v>
      </c>
      <c r="C3069" s="120">
        <v>0.32</v>
      </c>
      <c r="D3069" s="250">
        <f t="shared" si="254"/>
        <v>0.30469081878584003</v>
      </c>
      <c r="E3069" s="250">
        <f t="shared" si="254"/>
        <v>0.30554143590584004</v>
      </c>
      <c r="F3069" s="250">
        <f t="shared" si="246"/>
        <v>0.30469081878584003</v>
      </c>
      <c r="G3069" s="250"/>
      <c r="H3069" s="250"/>
      <c r="I3069" s="250"/>
      <c r="J3069" s="250">
        <f t="shared" si="255"/>
        <v>0.28687315622432003</v>
      </c>
      <c r="K3069" s="250">
        <f t="shared" si="255"/>
        <v>0.28729506231584001</v>
      </c>
      <c r="L3069" s="250">
        <f t="shared" si="247"/>
        <v>0.28687315622432003</v>
      </c>
      <c r="M3069" s="250"/>
      <c r="N3069" s="250"/>
      <c r="O3069" s="250"/>
      <c r="P3069" s="250">
        <f t="shared" si="256"/>
        <v>0.34300906110815998</v>
      </c>
      <c r="Q3069" s="250">
        <f t="shared" si="256"/>
        <v>0.34257141859992002</v>
      </c>
      <c r="R3069" s="250">
        <f t="shared" si="248"/>
        <v>0.34257141859992002</v>
      </c>
      <c r="S3069" s="250"/>
      <c r="T3069" s="250">
        <f t="shared" si="257"/>
        <v>0.49961521183266533</v>
      </c>
      <c r="U3069" s="250">
        <f t="shared" si="257"/>
        <v>0.50052343949793165</v>
      </c>
      <c r="V3069" s="250">
        <f t="shared" si="257"/>
        <v>0.49970396059986211</v>
      </c>
      <c r="W3069" s="250">
        <f t="shared" si="249"/>
        <v>0.49961521183266533</v>
      </c>
      <c r="X3069" s="250"/>
      <c r="Y3069" s="250"/>
      <c r="Z3069" s="250"/>
      <c r="AA3069" s="250"/>
    </row>
    <row r="3070" spans="1:27" ht="14.25" hidden="1" customHeight="1">
      <c r="A3070" s="120">
        <v>0.34</v>
      </c>
      <c r="B3070" s="120">
        <v>0.35</v>
      </c>
      <c r="C3070" s="120">
        <v>0.31</v>
      </c>
      <c r="D3070" s="250">
        <f t="shared" si="254"/>
        <v>0.30434355434660004</v>
      </c>
      <c r="E3070" s="250">
        <f t="shared" si="254"/>
        <v>0.30586041732584002</v>
      </c>
      <c r="F3070" s="250">
        <f t="shared" si="246"/>
        <v>0.30434355434660004</v>
      </c>
      <c r="G3070" s="250"/>
      <c r="H3070" s="250"/>
      <c r="I3070" s="250"/>
      <c r="J3070" s="250">
        <f t="shared" si="255"/>
        <v>0.28655587603856003</v>
      </c>
      <c r="K3070" s="250">
        <f t="shared" si="255"/>
        <v>0.28761404373583999</v>
      </c>
      <c r="L3070" s="250">
        <f t="shared" si="247"/>
        <v>0.28655587603856003</v>
      </c>
      <c r="M3070" s="250"/>
      <c r="N3070" s="250"/>
      <c r="O3070" s="250"/>
      <c r="P3070" s="250">
        <f t="shared" si="256"/>
        <v>0.34301522808228002</v>
      </c>
      <c r="Q3070" s="250">
        <f t="shared" si="256"/>
        <v>0.34256525162579998</v>
      </c>
      <c r="R3070" s="250">
        <f t="shared" si="248"/>
        <v>0.34256525162579998</v>
      </c>
      <c r="S3070" s="250"/>
      <c r="T3070" s="250">
        <f t="shared" si="257"/>
        <v>0.49918528859185418</v>
      </c>
      <c r="U3070" s="250">
        <f t="shared" si="257"/>
        <v>0.50073211820616703</v>
      </c>
      <c r="V3070" s="250">
        <f t="shared" si="257"/>
        <v>0.49991262487737803</v>
      </c>
      <c r="W3070" s="250">
        <f t="shared" si="249"/>
        <v>0.49918528859185418</v>
      </c>
      <c r="X3070" s="250"/>
      <c r="Y3070" s="250"/>
      <c r="Z3070" s="250"/>
      <c r="AA3070" s="250"/>
    </row>
    <row r="3071" spans="1:27" ht="14.25" hidden="1" customHeight="1">
      <c r="A3071" s="120">
        <v>0.34</v>
      </c>
      <c r="B3071" s="120">
        <v>0.36</v>
      </c>
      <c r="C3071" s="120">
        <v>0.3</v>
      </c>
      <c r="D3071" s="250">
        <f t="shared" si="254"/>
        <v>0.30399628990736</v>
      </c>
      <c r="E3071" s="250">
        <f t="shared" si="254"/>
        <v>0.30617939874583999</v>
      </c>
      <c r="F3071" s="250">
        <f t="shared" si="246"/>
        <v>0.30399628990736</v>
      </c>
      <c r="G3071" s="250"/>
      <c r="H3071" s="250"/>
      <c r="I3071" s="250"/>
      <c r="J3071" s="250">
        <f t="shared" si="255"/>
        <v>0.28623859585279998</v>
      </c>
      <c r="K3071" s="250">
        <f t="shared" si="255"/>
        <v>0.28793302515584002</v>
      </c>
      <c r="L3071" s="250">
        <f t="shared" si="247"/>
        <v>0.28623859585279998</v>
      </c>
      <c r="M3071" s="250"/>
      <c r="N3071" s="250"/>
      <c r="O3071" s="250"/>
      <c r="P3071" s="250">
        <f t="shared" si="256"/>
        <v>0.3430213950564</v>
      </c>
      <c r="Q3071" s="250">
        <f t="shared" si="256"/>
        <v>0.34255908465168</v>
      </c>
      <c r="R3071" s="250">
        <f t="shared" si="248"/>
        <v>0.34255908465168</v>
      </c>
      <c r="S3071" s="250"/>
      <c r="T3071" s="250">
        <f t="shared" si="257"/>
        <v>0.49875536535104303</v>
      </c>
      <c r="U3071" s="250">
        <f t="shared" si="257"/>
        <v>0.50094079691440241</v>
      </c>
      <c r="V3071" s="250">
        <f t="shared" si="257"/>
        <v>0.50012128915489396</v>
      </c>
      <c r="W3071" s="250">
        <f t="shared" si="249"/>
        <v>0.49875536535104303</v>
      </c>
      <c r="X3071" s="250"/>
      <c r="Y3071" s="250"/>
      <c r="Z3071" s="250"/>
      <c r="AA3071" s="250"/>
    </row>
    <row r="3072" spans="1:27" ht="14.25" hidden="1" customHeight="1">
      <c r="A3072" s="120">
        <v>0.34</v>
      </c>
      <c r="B3072" s="120">
        <v>0.37</v>
      </c>
      <c r="C3072" s="120">
        <v>0.28999999999999998</v>
      </c>
      <c r="D3072" s="250">
        <f t="shared" si="254"/>
        <v>0.30364902546812</v>
      </c>
      <c r="E3072" s="250">
        <f t="shared" si="254"/>
        <v>0.30649838016584002</v>
      </c>
      <c r="F3072" s="250">
        <f t="shared" si="246"/>
        <v>0.30364902546812</v>
      </c>
      <c r="G3072" s="250"/>
      <c r="H3072" s="250"/>
      <c r="I3072" s="250"/>
      <c r="J3072" s="250">
        <f t="shared" si="255"/>
        <v>0.28592131566703999</v>
      </c>
      <c r="K3072" s="250">
        <f t="shared" si="255"/>
        <v>0.28825200657583999</v>
      </c>
      <c r="L3072" s="250">
        <f t="shared" si="247"/>
        <v>0.28592131566703999</v>
      </c>
      <c r="M3072" s="250"/>
      <c r="N3072" s="250"/>
      <c r="O3072" s="250"/>
      <c r="P3072" s="250">
        <f t="shared" si="256"/>
        <v>0.34302756203051998</v>
      </c>
      <c r="Q3072" s="250">
        <f t="shared" si="256"/>
        <v>0.34255291767755996</v>
      </c>
      <c r="R3072" s="250">
        <f t="shared" si="248"/>
        <v>0.34255291767755996</v>
      </c>
      <c r="S3072" s="250"/>
      <c r="T3072" s="250">
        <f t="shared" si="257"/>
        <v>0.49832544211023183</v>
      </c>
      <c r="U3072" s="250">
        <f t="shared" si="257"/>
        <v>0.50114947562263779</v>
      </c>
      <c r="V3072" s="250">
        <f t="shared" si="257"/>
        <v>0.50032995343240994</v>
      </c>
      <c r="W3072" s="250">
        <f t="shared" si="249"/>
        <v>0.49832544211023183</v>
      </c>
      <c r="X3072" s="250"/>
      <c r="Y3072" s="250"/>
      <c r="Z3072" s="250"/>
      <c r="AA3072" s="250"/>
    </row>
    <row r="3073" spans="1:27" ht="14.25" hidden="1" customHeight="1">
      <c r="A3073" s="120">
        <v>0.34</v>
      </c>
      <c r="B3073" s="120">
        <v>0.38</v>
      </c>
      <c r="C3073" s="120">
        <v>0.28000000000000003</v>
      </c>
      <c r="D3073" s="250">
        <f t="shared" si="254"/>
        <v>0.30330176102888001</v>
      </c>
      <c r="E3073" s="250">
        <f t="shared" si="254"/>
        <v>0.30681736158584005</v>
      </c>
      <c r="F3073" s="250">
        <f t="shared" si="246"/>
        <v>0.30330176102888001</v>
      </c>
      <c r="G3073" s="250"/>
      <c r="H3073" s="250"/>
      <c r="I3073" s="250"/>
      <c r="J3073" s="250">
        <f t="shared" si="255"/>
        <v>0.28560403548127999</v>
      </c>
      <c r="K3073" s="250">
        <f t="shared" si="255"/>
        <v>0.28857098799584002</v>
      </c>
      <c r="L3073" s="250">
        <f t="shared" si="247"/>
        <v>0.28560403548127999</v>
      </c>
      <c r="M3073" s="250"/>
      <c r="N3073" s="250"/>
      <c r="O3073" s="250"/>
      <c r="P3073" s="250">
        <f t="shared" si="256"/>
        <v>0.34303372900464002</v>
      </c>
      <c r="Q3073" s="250">
        <f t="shared" si="256"/>
        <v>0.34254675070344004</v>
      </c>
      <c r="R3073" s="250">
        <f t="shared" si="248"/>
        <v>0.34254675070344004</v>
      </c>
      <c r="S3073" s="250"/>
      <c r="T3073" s="250">
        <f t="shared" si="257"/>
        <v>0.49789551886942068</v>
      </c>
      <c r="U3073" s="250">
        <f t="shared" si="257"/>
        <v>0.50135815433087327</v>
      </c>
      <c r="V3073" s="250">
        <f t="shared" si="257"/>
        <v>0.50053861770992591</v>
      </c>
      <c r="W3073" s="250">
        <f t="shared" si="249"/>
        <v>0.49789551886942068</v>
      </c>
      <c r="X3073" s="250"/>
      <c r="Y3073" s="250"/>
      <c r="Z3073" s="250"/>
      <c r="AA3073" s="250"/>
    </row>
    <row r="3074" spans="1:27" ht="14.25" hidden="1" customHeight="1">
      <c r="A3074" s="120">
        <v>0.34</v>
      </c>
      <c r="B3074" s="120">
        <v>0.39</v>
      </c>
      <c r="C3074" s="120">
        <v>0.27</v>
      </c>
      <c r="D3074" s="250">
        <f t="shared" si="254"/>
        <v>0.30295449658964002</v>
      </c>
      <c r="E3074" s="250">
        <f t="shared" si="254"/>
        <v>0.30713634300584003</v>
      </c>
      <c r="F3074" s="250">
        <f t="shared" si="246"/>
        <v>0.30295449658964002</v>
      </c>
      <c r="G3074" s="250"/>
      <c r="H3074" s="250"/>
      <c r="I3074" s="250"/>
      <c r="J3074" s="250">
        <f t="shared" si="255"/>
        <v>0.28528675529552</v>
      </c>
      <c r="K3074" s="250">
        <f t="shared" si="255"/>
        <v>0.28888996941584</v>
      </c>
      <c r="L3074" s="250">
        <f t="shared" si="247"/>
        <v>0.28528675529552</v>
      </c>
      <c r="M3074" s="250"/>
      <c r="N3074" s="250"/>
      <c r="O3074" s="250"/>
      <c r="P3074" s="250">
        <f t="shared" si="256"/>
        <v>0.34303989597876006</v>
      </c>
      <c r="Q3074" s="250">
        <f t="shared" si="256"/>
        <v>0.34254058372932</v>
      </c>
      <c r="R3074" s="250">
        <f t="shared" si="248"/>
        <v>0.34254058372932</v>
      </c>
      <c r="S3074" s="250"/>
      <c r="T3074" s="250">
        <f t="shared" si="257"/>
        <v>0.49746559562860948</v>
      </c>
      <c r="U3074" s="250">
        <f t="shared" si="257"/>
        <v>0.50156683303910865</v>
      </c>
      <c r="V3074" s="250">
        <f t="shared" si="257"/>
        <v>0.50074728198744189</v>
      </c>
      <c r="W3074" s="250">
        <f t="shared" si="249"/>
        <v>0.49746559562860948</v>
      </c>
      <c r="X3074" s="250"/>
      <c r="Y3074" s="250"/>
      <c r="Z3074" s="250"/>
      <c r="AA3074" s="250"/>
    </row>
    <row r="3075" spans="1:27" ht="14.25" hidden="1" customHeight="1">
      <c r="A3075" s="120">
        <v>0.34</v>
      </c>
      <c r="B3075" s="120">
        <v>0.4</v>
      </c>
      <c r="C3075" s="120">
        <v>0.26</v>
      </c>
      <c r="D3075" s="250">
        <f t="shared" si="254"/>
        <v>0.30260723215040003</v>
      </c>
      <c r="E3075" s="250">
        <f t="shared" si="254"/>
        <v>0.30745532442584006</v>
      </c>
      <c r="F3075" s="250">
        <f t="shared" si="246"/>
        <v>0.30260723215040003</v>
      </c>
      <c r="G3075" s="250"/>
      <c r="H3075" s="250"/>
      <c r="I3075" s="250"/>
      <c r="J3075" s="250">
        <f t="shared" si="255"/>
        <v>0.28496947510976001</v>
      </c>
      <c r="K3075" s="250">
        <f t="shared" si="255"/>
        <v>0.28920895083583997</v>
      </c>
      <c r="L3075" s="250">
        <f t="shared" si="247"/>
        <v>0.28496947510976001</v>
      </c>
      <c r="M3075" s="250"/>
      <c r="N3075" s="250"/>
      <c r="O3075" s="250"/>
      <c r="P3075" s="250">
        <f t="shared" si="256"/>
        <v>0.34304606295288004</v>
      </c>
      <c r="Q3075" s="250">
        <f t="shared" si="256"/>
        <v>0.34253441675520002</v>
      </c>
      <c r="R3075" s="250">
        <f t="shared" si="248"/>
        <v>0.34253441675520002</v>
      </c>
      <c r="S3075" s="250"/>
      <c r="T3075" s="250">
        <f t="shared" si="257"/>
        <v>0.49703567238779833</v>
      </c>
      <c r="U3075" s="250">
        <f t="shared" si="257"/>
        <v>0.50177551174734403</v>
      </c>
      <c r="V3075" s="250">
        <f t="shared" si="257"/>
        <v>0.50095594626495787</v>
      </c>
      <c r="W3075" s="250">
        <f t="shared" si="249"/>
        <v>0.49703567238779833</v>
      </c>
      <c r="X3075" s="250"/>
      <c r="Y3075" s="250"/>
      <c r="Z3075" s="250"/>
      <c r="AA3075" s="250"/>
    </row>
    <row r="3076" spans="1:27" ht="14.25" hidden="1" customHeight="1">
      <c r="A3076" s="120">
        <v>0.34</v>
      </c>
      <c r="B3076" s="120">
        <v>0.41</v>
      </c>
      <c r="C3076" s="120">
        <v>0.25</v>
      </c>
      <c r="D3076" s="250">
        <f t="shared" si="254"/>
        <v>0.30225996771116004</v>
      </c>
      <c r="E3076" s="250">
        <f t="shared" si="254"/>
        <v>0.30777430584584003</v>
      </c>
      <c r="F3076" s="250">
        <f t="shared" si="246"/>
        <v>0.30225996771116004</v>
      </c>
      <c r="G3076" s="250"/>
      <c r="H3076" s="250"/>
      <c r="I3076" s="250"/>
      <c r="J3076" s="250">
        <f t="shared" si="255"/>
        <v>0.28465219492400001</v>
      </c>
      <c r="K3076" s="250">
        <f t="shared" si="255"/>
        <v>0.28952793225584</v>
      </c>
      <c r="L3076" s="250">
        <f t="shared" si="247"/>
        <v>0.28465219492400001</v>
      </c>
      <c r="M3076" s="250"/>
      <c r="N3076" s="250"/>
      <c r="O3076" s="250"/>
      <c r="P3076" s="250">
        <f t="shared" si="256"/>
        <v>0.34305222992700002</v>
      </c>
      <c r="Q3076" s="250">
        <f t="shared" si="256"/>
        <v>0.34252824978107999</v>
      </c>
      <c r="R3076" s="250">
        <f t="shared" si="248"/>
        <v>0.34252824978107999</v>
      </c>
      <c r="S3076" s="250"/>
      <c r="T3076" s="250">
        <f t="shared" si="257"/>
        <v>0.49660574914698713</v>
      </c>
      <c r="U3076" s="250">
        <f t="shared" si="257"/>
        <v>0.5019841904555794</v>
      </c>
      <c r="V3076" s="250">
        <f t="shared" si="257"/>
        <v>0.50116461054247374</v>
      </c>
      <c r="W3076" s="250">
        <f t="shared" si="249"/>
        <v>0.49660574914698713</v>
      </c>
      <c r="X3076" s="250"/>
      <c r="Y3076" s="250"/>
      <c r="Z3076" s="250"/>
      <c r="AA3076" s="250"/>
    </row>
    <row r="3077" spans="1:27" ht="14.25" hidden="1" customHeight="1">
      <c r="A3077" s="120">
        <v>0.34</v>
      </c>
      <c r="B3077" s="120">
        <v>0.42</v>
      </c>
      <c r="C3077" s="120">
        <v>0.24</v>
      </c>
      <c r="D3077" s="250">
        <f t="shared" si="254"/>
        <v>0.30191270327191999</v>
      </c>
      <c r="E3077" s="250">
        <f t="shared" si="254"/>
        <v>0.30809328726584001</v>
      </c>
      <c r="F3077" s="250">
        <f t="shared" si="246"/>
        <v>0.30191270327191999</v>
      </c>
      <c r="G3077" s="250"/>
      <c r="H3077" s="250"/>
      <c r="I3077" s="250"/>
      <c r="J3077" s="250">
        <f t="shared" si="255"/>
        <v>0.28433491473824002</v>
      </c>
      <c r="K3077" s="250">
        <f t="shared" si="255"/>
        <v>0.28984691367584003</v>
      </c>
      <c r="L3077" s="250">
        <f t="shared" si="247"/>
        <v>0.28433491473824002</v>
      </c>
      <c r="M3077" s="250"/>
      <c r="N3077" s="250"/>
      <c r="O3077" s="250"/>
      <c r="P3077" s="250">
        <f t="shared" si="256"/>
        <v>0.34305839690112</v>
      </c>
      <c r="Q3077" s="250">
        <f t="shared" si="256"/>
        <v>0.34252208280696</v>
      </c>
      <c r="R3077" s="250">
        <f t="shared" si="248"/>
        <v>0.34252208280696</v>
      </c>
      <c r="S3077" s="250"/>
      <c r="T3077" s="250">
        <f t="shared" si="257"/>
        <v>0.49617582590617593</v>
      </c>
      <c r="U3077" s="250">
        <f t="shared" si="257"/>
        <v>0.50219286916381489</v>
      </c>
      <c r="V3077" s="250">
        <f t="shared" si="257"/>
        <v>0.50137327481998972</v>
      </c>
      <c r="W3077" s="250">
        <f t="shared" si="249"/>
        <v>0.49617582590617593</v>
      </c>
      <c r="X3077" s="250"/>
      <c r="Y3077" s="250"/>
      <c r="Z3077" s="250"/>
      <c r="AA3077" s="250"/>
    </row>
    <row r="3078" spans="1:27" ht="14.25" hidden="1" customHeight="1">
      <c r="A3078" s="120">
        <v>0.34</v>
      </c>
      <c r="B3078" s="120">
        <v>0.43</v>
      </c>
      <c r="C3078" s="120">
        <v>0.23</v>
      </c>
      <c r="D3078" s="250">
        <f t="shared" si="254"/>
        <v>0.30156543883268006</v>
      </c>
      <c r="E3078" s="250">
        <f t="shared" si="254"/>
        <v>0.30841226868584004</v>
      </c>
      <c r="F3078" s="250">
        <f t="shared" si="246"/>
        <v>0.30156543883268006</v>
      </c>
      <c r="G3078" s="250"/>
      <c r="H3078" s="250"/>
      <c r="I3078" s="250"/>
      <c r="J3078" s="250">
        <f t="shared" si="255"/>
        <v>0.28401763455248002</v>
      </c>
      <c r="K3078" s="250">
        <f t="shared" si="255"/>
        <v>0.29016589509584001</v>
      </c>
      <c r="L3078" s="250">
        <f t="shared" si="247"/>
        <v>0.28401763455248002</v>
      </c>
      <c r="M3078" s="250"/>
      <c r="N3078" s="250"/>
      <c r="O3078" s="250"/>
      <c r="P3078" s="250">
        <f t="shared" si="256"/>
        <v>0.34306456387524004</v>
      </c>
      <c r="Q3078" s="250">
        <f t="shared" si="256"/>
        <v>0.34251591583284002</v>
      </c>
      <c r="R3078" s="250">
        <f t="shared" si="248"/>
        <v>0.34251591583284002</v>
      </c>
      <c r="S3078" s="250"/>
      <c r="T3078" s="250">
        <f t="shared" si="257"/>
        <v>0.49574590266536483</v>
      </c>
      <c r="U3078" s="250">
        <f t="shared" si="257"/>
        <v>0.50240154787205027</v>
      </c>
      <c r="V3078" s="250">
        <f t="shared" si="257"/>
        <v>0.5015819390975057</v>
      </c>
      <c r="W3078" s="250">
        <f t="shared" si="249"/>
        <v>0.49574590266536483</v>
      </c>
      <c r="X3078" s="250"/>
      <c r="Y3078" s="250"/>
      <c r="Z3078" s="250"/>
      <c r="AA3078" s="250"/>
    </row>
    <row r="3079" spans="1:27" ht="14.25" hidden="1" customHeight="1">
      <c r="A3079" s="120">
        <v>0.34</v>
      </c>
      <c r="B3079" s="120">
        <v>0.44</v>
      </c>
      <c r="C3079" s="120">
        <v>0.22</v>
      </c>
      <c r="D3079" s="250">
        <f t="shared" si="254"/>
        <v>0.30121817439344001</v>
      </c>
      <c r="E3079" s="250">
        <f t="shared" si="254"/>
        <v>0.30873125010584002</v>
      </c>
      <c r="F3079" s="250">
        <f t="shared" si="246"/>
        <v>0.30121817439344001</v>
      </c>
      <c r="G3079" s="250"/>
      <c r="H3079" s="250"/>
      <c r="I3079" s="250"/>
      <c r="J3079" s="250">
        <f t="shared" si="255"/>
        <v>0.28370035436672003</v>
      </c>
      <c r="K3079" s="250">
        <f t="shared" si="255"/>
        <v>0.29048487651583998</v>
      </c>
      <c r="L3079" s="250">
        <f t="shared" si="247"/>
        <v>0.28370035436672003</v>
      </c>
      <c r="M3079" s="250"/>
      <c r="N3079" s="250"/>
      <c r="O3079" s="250"/>
      <c r="P3079" s="250">
        <f t="shared" si="256"/>
        <v>0.34307073084936002</v>
      </c>
      <c r="Q3079" s="250">
        <f t="shared" si="256"/>
        <v>0.34250974885871999</v>
      </c>
      <c r="R3079" s="250">
        <f t="shared" si="248"/>
        <v>0.34250974885871999</v>
      </c>
      <c r="S3079" s="250"/>
      <c r="T3079" s="250">
        <f t="shared" si="257"/>
        <v>0.49531597942455363</v>
      </c>
      <c r="U3079" s="250">
        <f t="shared" si="257"/>
        <v>0.50261022658028565</v>
      </c>
      <c r="V3079" s="250">
        <f t="shared" si="257"/>
        <v>0.50179060337502168</v>
      </c>
      <c r="W3079" s="250">
        <f t="shared" si="249"/>
        <v>0.49531597942455363</v>
      </c>
      <c r="X3079" s="250"/>
      <c r="Y3079" s="250"/>
      <c r="Z3079" s="250"/>
      <c r="AA3079" s="250"/>
    </row>
    <row r="3080" spans="1:27" ht="14.25" hidden="1" customHeight="1">
      <c r="A3080" s="120">
        <v>0.34</v>
      </c>
      <c r="B3080" s="120">
        <v>0.45</v>
      </c>
      <c r="C3080" s="120">
        <v>0.21</v>
      </c>
      <c r="D3080" s="250">
        <f t="shared" si="254"/>
        <v>0.30087090995420002</v>
      </c>
      <c r="E3080" s="250">
        <f t="shared" si="254"/>
        <v>0.30905023152584005</v>
      </c>
      <c r="F3080" s="250">
        <f t="shared" si="246"/>
        <v>0.30087090995420002</v>
      </c>
      <c r="G3080" s="250"/>
      <c r="H3080" s="250"/>
      <c r="I3080" s="250"/>
      <c r="J3080" s="250">
        <f t="shared" si="255"/>
        <v>0.28338307418096004</v>
      </c>
      <c r="K3080" s="250">
        <f t="shared" si="255"/>
        <v>0.29080385793583996</v>
      </c>
      <c r="L3080" s="250">
        <f t="shared" si="247"/>
        <v>0.28338307418096004</v>
      </c>
      <c r="M3080" s="250"/>
      <c r="N3080" s="250"/>
      <c r="O3080" s="250"/>
      <c r="P3080" s="250">
        <f t="shared" si="256"/>
        <v>0.34307689782348</v>
      </c>
      <c r="Q3080" s="250">
        <f t="shared" si="256"/>
        <v>0.34250358188459995</v>
      </c>
      <c r="R3080" s="250">
        <f t="shared" si="248"/>
        <v>0.34250358188459995</v>
      </c>
      <c r="S3080" s="250"/>
      <c r="T3080" s="250">
        <f t="shared" si="257"/>
        <v>0.49488605618374254</v>
      </c>
      <c r="U3080" s="250">
        <f t="shared" si="257"/>
        <v>0.50281890528852102</v>
      </c>
      <c r="V3080" s="250">
        <f t="shared" si="257"/>
        <v>0.50199926765253766</v>
      </c>
      <c r="W3080" s="250">
        <f t="shared" si="249"/>
        <v>0.49488605618374254</v>
      </c>
      <c r="X3080" s="250"/>
      <c r="Y3080" s="250"/>
      <c r="Z3080" s="250"/>
      <c r="AA3080" s="250"/>
    </row>
    <row r="3081" spans="1:27" ht="14.25" hidden="1" customHeight="1">
      <c r="A3081" s="120">
        <v>0.34</v>
      </c>
      <c r="B3081" s="120">
        <v>0.46</v>
      </c>
      <c r="C3081" s="120">
        <v>0.2</v>
      </c>
      <c r="D3081" s="250">
        <f t="shared" si="254"/>
        <v>0.30052364551496002</v>
      </c>
      <c r="E3081" s="250">
        <f t="shared" si="254"/>
        <v>0.30936921294584002</v>
      </c>
      <c r="F3081" s="250">
        <f t="shared" si="246"/>
        <v>0.30052364551496002</v>
      </c>
      <c r="G3081" s="250"/>
      <c r="H3081" s="250"/>
      <c r="I3081" s="250"/>
      <c r="J3081" s="250">
        <f t="shared" si="255"/>
        <v>0.28306579399519999</v>
      </c>
      <c r="K3081" s="250">
        <f t="shared" si="255"/>
        <v>0.29112283935583999</v>
      </c>
      <c r="L3081" s="250">
        <f t="shared" si="247"/>
        <v>0.28306579399519999</v>
      </c>
      <c r="M3081" s="250"/>
      <c r="N3081" s="250"/>
      <c r="O3081" s="250"/>
      <c r="P3081" s="250">
        <f t="shared" si="256"/>
        <v>0.34308306479760003</v>
      </c>
      <c r="Q3081" s="250">
        <f t="shared" si="256"/>
        <v>0.34249741491048002</v>
      </c>
      <c r="R3081" s="250">
        <f t="shared" si="248"/>
        <v>0.34249741491048002</v>
      </c>
      <c r="S3081" s="250"/>
      <c r="T3081" s="250">
        <f t="shared" si="257"/>
        <v>0.49445613294293134</v>
      </c>
      <c r="U3081" s="250">
        <f t="shared" si="257"/>
        <v>0.5030275839967564</v>
      </c>
      <c r="V3081" s="250">
        <f t="shared" si="257"/>
        <v>0.50220793193005364</v>
      </c>
      <c r="W3081" s="250">
        <f t="shared" si="249"/>
        <v>0.49445613294293134</v>
      </c>
      <c r="X3081" s="250"/>
      <c r="Y3081" s="250"/>
      <c r="Z3081" s="250"/>
      <c r="AA3081" s="250"/>
    </row>
    <row r="3082" spans="1:27" ht="14.25" hidden="1" customHeight="1">
      <c r="A3082" s="120">
        <v>0.34</v>
      </c>
      <c r="B3082" s="120">
        <v>0.47</v>
      </c>
      <c r="C3082" s="120">
        <v>0.19</v>
      </c>
      <c r="D3082" s="250">
        <f t="shared" si="254"/>
        <v>0.30017638107572003</v>
      </c>
      <c r="E3082" s="250">
        <f t="shared" si="254"/>
        <v>0.30968819436584005</v>
      </c>
      <c r="F3082" s="250">
        <f t="shared" si="246"/>
        <v>0.30017638107572003</v>
      </c>
      <c r="G3082" s="250"/>
      <c r="H3082" s="250"/>
      <c r="I3082" s="250"/>
      <c r="J3082" s="250">
        <f t="shared" si="255"/>
        <v>0.28274851380943999</v>
      </c>
      <c r="K3082" s="250">
        <f t="shared" si="255"/>
        <v>0.29144182077584002</v>
      </c>
      <c r="L3082" s="250">
        <f t="shared" si="247"/>
        <v>0.28274851380943999</v>
      </c>
      <c r="M3082" s="250"/>
      <c r="N3082" s="250"/>
      <c r="O3082" s="250"/>
      <c r="P3082" s="250">
        <f t="shared" si="256"/>
        <v>0.34308923177171996</v>
      </c>
      <c r="Q3082" s="250">
        <f t="shared" si="256"/>
        <v>0.34249124793635999</v>
      </c>
      <c r="R3082" s="250">
        <f t="shared" si="248"/>
        <v>0.34249124793635999</v>
      </c>
      <c r="S3082" s="250"/>
      <c r="T3082" s="250">
        <f t="shared" si="257"/>
        <v>0.49402620970212019</v>
      </c>
      <c r="U3082" s="250">
        <f t="shared" si="257"/>
        <v>0.50323626270499178</v>
      </c>
      <c r="V3082" s="250">
        <f t="shared" si="257"/>
        <v>0.50241659620756951</v>
      </c>
      <c r="W3082" s="250">
        <f t="shared" si="249"/>
        <v>0.49402620970212019</v>
      </c>
      <c r="X3082" s="250"/>
      <c r="Y3082" s="250"/>
      <c r="Z3082" s="250"/>
      <c r="AA3082" s="250"/>
    </row>
    <row r="3083" spans="1:27" ht="14.25" hidden="1" customHeight="1">
      <c r="A3083" s="120">
        <v>0.34</v>
      </c>
      <c r="B3083" s="120">
        <v>0.48</v>
      </c>
      <c r="C3083" s="120">
        <v>0.18</v>
      </c>
      <c r="D3083" s="250">
        <f t="shared" si="254"/>
        <v>0.29982911663648004</v>
      </c>
      <c r="E3083" s="250">
        <f t="shared" si="254"/>
        <v>0.31000717578584003</v>
      </c>
      <c r="F3083" s="250">
        <f t="shared" si="246"/>
        <v>0.29982911663648004</v>
      </c>
      <c r="G3083" s="250"/>
      <c r="H3083" s="250"/>
      <c r="I3083" s="250"/>
      <c r="J3083" s="250">
        <f t="shared" si="255"/>
        <v>0.28243123362368</v>
      </c>
      <c r="K3083" s="250">
        <f t="shared" si="255"/>
        <v>0.29176080219584</v>
      </c>
      <c r="L3083" s="250">
        <f t="shared" si="247"/>
        <v>0.28243123362368</v>
      </c>
      <c r="M3083" s="250"/>
      <c r="N3083" s="250"/>
      <c r="O3083" s="250"/>
      <c r="P3083" s="250">
        <f t="shared" si="256"/>
        <v>0.34309539874584005</v>
      </c>
      <c r="Q3083" s="250">
        <f t="shared" si="256"/>
        <v>0.34248508096224001</v>
      </c>
      <c r="R3083" s="250">
        <f t="shared" si="248"/>
        <v>0.34248508096224001</v>
      </c>
      <c r="S3083" s="250"/>
      <c r="T3083" s="250">
        <f t="shared" si="257"/>
        <v>0.49359628646130899</v>
      </c>
      <c r="U3083" s="250">
        <f t="shared" si="257"/>
        <v>0.50344494141322726</v>
      </c>
      <c r="V3083" s="250">
        <f t="shared" si="257"/>
        <v>0.5026252604850856</v>
      </c>
      <c r="W3083" s="250">
        <f t="shared" si="249"/>
        <v>0.49359628646130899</v>
      </c>
      <c r="X3083" s="250"/>
      <c r="Y3083" s="250"/>
      <c r="Z3083" s="250"/>
      <c r="AA3083" s="250"/>
    </row>
    <row r="3084" spans="1:27" ht="14.25" hidden="1" customHeight="1">
      <c r="A3084" s="120">
        <v>0.34</v>
      </c>
      <c r="B3084" s="120">
        <v>0.49</v>
      </c>
      <c r="C3084" s="120">
        <v>0.17</v>
      </c>
      <c r="D3084" s="250">
        <f t="shared" si="254"/>
        <v>0.29948185219723999</v>
      </c>
      <c r="E3084" s="250">
        <f t="shared" si="254"/>
        <v>0.31032615720584006</v>
      </c>
      <c r="F3084" s="250">
        <f t="shared" si="246"/>
        <v>0.29948185219723999</v>
      </c>
      <c r="G3084" s="250"/>
      <c r="H3084" s="250"/>
      <c r="I3084" s="250"/>
      <c r="J3084" s="250">
        <f t="shared" si="255"/>
        <v>0.28211395343792001</v>
      </c>
      <c r="K3084" s="250">
        <f t="shared" si="255"/>
        <v>0.29207978361583997</v>
      </c>
      <c r="L3084" s="250">
        <f t="shared" si="247"/>
        <v>0.28211395343792001</v>
      </c>
      <c r="M3084" s="250"/>
      <c r="N3084" s="250"/>
      <c r="O3084" s="250"/>
      <c r="P3084" s="250">
        <f t="shared" si="256"/>
        <v>0.34310156571995998</v>
      </c>
      <c r="Q3084" s="250">
        <f t="shared" si="256"/>
        <v>0.34247891398811997</v>
      </c>
      <c r="R3084" s="250">
        <f t="shared" si="248"/>
        <v>0.34247891398811997</v>
      </c>
      <c r="S3084" s="250"/>
      <c r="T3084" s="250">
        <f t="shared" si="257"/>
        <v>0.49316636322049784</v>
      </c>
      <c r="U3084" s="250">
        <f t="shared" si="257"/>
        <v>0.50365362012146264</v>
      </c>
      <c r="V3084" s="250">
        <f t="shared" si="257"/>
        <v>0.50283392476260147</v>
      </c>
      <c r="W3084" s="250">
        <f t="shared" si="249"/>
        <v>0.49316636322049784</v>
      </c>
      <c r="X3084" s="250"/>
      <c r="Y3084" s="250"/>
      <c r="Z3084" s="250"/>
      <c r="AA3084" s="250"/>
    </row>
    <row r="3085" spans="1:27" ht="14.25" hidden="1" customHeight="1">
      <c r="A3085" s="120">
        <v>0.34</v>
      </c>
      <c r="B3085" s="120">
        <v>0.5</v>
      </c>
      <c r="C3085" s="120">
        <v>0.16</v>
      </c>
      <c r="D3085" s="250">
        <f t="shared" si="254"/>
        <v>0.299134587758</v>
      </c>
      <c r="E3085" s="250">
        <f t="shared" si="254"/>
        <v>0.31064513862583998</v>
      </c>
      <c r="F3085" s="250">
        <f t="shared" si="246"/>
        <v>0.299134587758</v>
      </c>
      <c r="G3085" s="250"/>
      <c r="H3085" s="250"/>
      <c r="I3085" s="250"/>
      <c r="J3085" s="250">
        <f t="shared" si="255"/>
        <v>0.28179667325216001</v>
      </c>
      <c r="K3085" s="250">
        <f t="shared" si="255"/>
        <v>0.29239876503584</v>
      </c>
      <c r="L3085" s="250">
        <f t="shared" si="247"/>
        <v>0.28179667325216001</v>
      </c>
      <c r="M3085" s="250"/>
      <c r="N3085" s="250"/>
      <c r="O3085" s="250"/>
      <c r="P3085" s="250">
        <f t="shared" si="256"/>
        <v>0.34310773269408001</v>
      </c>
      <c r="Q3085" s="250">
        <f t="shared" si="256"/>
        <v>0.34247274701399999</v>
      </c>
      <c r="R3085" s="250">
        <f t="shared" si="248"/>
        <v>0.34247274701399999</v>
      </c>
      <c r="S3085" s="250"/>
      <c r="T3085" s="250">
        <f t="shared" si="257"/>
        <v>0.49273643997968664</v>
      </c>
      <c r="U3085" s="250">
        <f t="shared" si="257"/>
        <v>0.50386229882969813</v>
      </c>
      <c r="V3085" s="250">
        <f t="shared" si="257"/>
        <v>0.50304258904011745</v>
      </c>
      <c r="W3085" s="250">
        <f t="shared" si="249"/>
        <v>0.49273643997968664</v>
      </c>
      <c r="X3085" s="250"/>
      <c r="Y3085" s="250"/>
      <c r="Z3085" s="250"/>
      <c r="AA3085" s="250"/>
    </row>
    <row r="3086" spans="1:27" ht="14.25" hidden="1" customHeight="1">
      <c r="A3086" s="120">
        <v>0.34</v>
      </c>
      <c r="B3086" s="120">
        <v>0.51</v>
      </c>
      <c r="C3086" s="120">
        <v>0.15</v>
      </c>
      <c r="D3086" s="250">
        <f t="shared" si="254"/>
        <v>0.29878732331876001</v>
      </c>
      <c r="E3086" s="250">
        <f t="shared" si="254"/>
        <v>0.31096412004584001</v>
      </c>
      <c r="F3086" s="250">
        <f t="shared" si="246"/>
        <v>0.29878732331876001</v>
      </c>
      <c r="G3086" s="250"/>
      <c r="H3086" s="250"/>
      <c r="I3086" s="250"/>
      <c r="J3086" s="250">
        <f t="shared" si="255"/>
        <v>0.28147939306640002</v>
      </c>
      <c r="K3086" s="250">
        <f t="shared" si="255"/>
        <v>0.29271774645583998</v>
      </c>
      <c r="L3086" s="250">
        <f t="shared" si="247"/>
        <v>0.28147939306640002</v>
      </c>
      <c r="M3086" s="250"/>
      <c r="N3086" s="250"/>
      <c r="O3086" s="250"/>
      <c r="P3086" s="250">
        <f t="shared" si="256"/>
        <v>0.3431138996682</v>
      </c>
      <c r="Q3086" s="250">
        <f t="shared" si="256"/>
        <v>0.34246658003988001</v>
      </c>
      <c r="R3086" s="250">
        <f t="shared" si="248"/>
        <v>0.34246658003988001</v>
      </c>
      <c r="S3086" s="250"/>
      <c r="T3086" s="250">
        <f t="shared" si="257"/>
        <v>0.49230651673887549</v>
      </c>
      <c r="U3086" s="250">
        <f t="shared" si="257"/>
        <v>0.50407097753793351</v>
      </c>
      <c r="V3086" s="250">
        <f t="shared" si="257"/>
        <v>0.50325125331763332</v>
      </c>
      <c r="W3086" s="250">
        <f t="shared" si="249"/>
        <v>0.49230651673887549</v>
      </c>
      <c r="X3086" s="250"/>
      <c r="Y3086" s="250"/>
      <c r="Z3086" s="250"/>
      <c r="AA3086" s="250"/>
    </row>
    <row r="3087" spans="1:27" ht="14.25" hidden="1" customHeight="1">
      <c r="A3087" s="120">
        <v>0.34</v>
      </c>
      <c r="B3087" s="120">
        <v>0.52</v>
      </c>
      <c r="C3087" s="120">
        <v>0.14000000000000001</v>
      </c>
      <c r="D3087" s="250">
        <f t="shared" si="254"/>
        <v>0.29844005887952008</v>
      </c>
      <c r="E3087" s="250">
        <f t="shared" si="254"/>
        <v>0.31128310146584004</v>
      </c>
      <c r="F3087" s="250">
        <f t="shared" si="246"/>
        <v>0.29844005887952008</v>
      </c>
      <c r="G3087" s="250"/>
      <c r="H3087" s="250"/>
      <c r="I3087" s="250"/>
      <c r="J3087" s="250">
        <f t="shared" si="255"/>
        <v>0.28116211288064002</v>
      </c>
      <c r="K3087" s="250">
        <f t="shared" si="255"/>
        <v>0.29303672787584001</v>
      </c>
      <c r="L3087" s="250">
        <f t="shared" si="247"/>
        <v>0.28116211288064002</v>
      </c>
      <c r="M3087" s="250"/>
      <c r="N3087" s="250"/>
      <c r="O3087" s="250"/>
      <c r="P3087" s="250">
        <f t="shared" si="256"/>
        <v>0.34312006664232009</v>
      </c>
      <c r="Q3087" s="250">
        <f t="shared" si="256"/>
        <v>0.34246041306576003</v>
      </c>
      <c r="R3087" s="250">
        <f t="shared" si="248"/>
        <v>0.34246041306576003</v>
      </c>
      <c r="S3087" s="250"/>
      <c r="T3087" s="250">
        <f t="shared" si="257"/>
        <v>0.49187659349806434</v>
      </c>
      <c r="U3087" s="250">
        <f t="shared" si="257"/>
        <v>0.50427965624616888</v>
      </c>
      <c r="V3087" s="250">
        <f t="shared" si="257"/>
        <v>0.50345991759514941</v>
      </c>
      <c r="W3087" s="250">
        <f t="shared" si="249"/>
        <v>0.49187659349806434</v>
      </c>
      <c r="X3087" s="250"/>
      <c r="Y3087" s="250"/>
      <c r="Z3087" s="250"/>
      <c r="AA3087" s="250"/>
    </row>
    <row r="3088" spans="1:27" ht="14.25" hidden="1" customHeight="1">
      <c r="A3088" s="120">
        <v>0.34</v>
      </c>
      <c r="B3088" s="120">
        <v>0.53</v>
      </c>
      <c r="C3088" s="120">
        <v>0.13</v>
      </c>
      <c r="D3088" s="250">
        <f t="shared" si="254"/>
        <v>0.29809279444028003</v>
      </c>
      <c r="E3088" s="250">
        <f t="shared" si="254"/>
        <v>0.31160208288584001</v>
      </c>
      <c r="F3088" s="250">
        <f t="shared" si="246"/>
        <v>0.29809279444028003</v>
      </c>
      <c r="G3088" s="250"/>
      <c r="H3088" s="250"/>
      <c r="I3088" s="250"/>
      <c r="J3088" s="250">
        <f t="shared" si="255"/>
        <v>0.28084483269488003</v>
      </c>
      <c r="K3088" s="250">
        <f t="shared" si="255"/>
        <v>0.29335570929584004</v>
      </c>
      <c r="L3088" s="250">
        <f t="shared" si="247"/>
        <v>0.28084483269488003</v>
      </c>
      <c r="M3088" s="250"/>
      <c r="N3088" s="250"/>
      <c r="O3088" s="250"/>
      <c r="P3088" s="250">
        <f t="shared" si="256"/>
        <v>0.34312623361644001</v>
      </c>
      <c r="Q3088" s="250">
        <f t="shared" si="256"/>
        <v>0.34245424609163999</v>
      </c>
      <c r="R3088" s="250">
        <f t="shared" si="248"/>
        <v>0.34245424609163999</v>
      </c>
      <c r="S3088" s="250"/>
      <c r="T3088" s="250">
        <f t="shared" si="257"/>
        <v>0.49144667025725319</v>
      </c>
      <c r="U3088" s="250">
        <f t="shared" si="257"/>
        <v>0.50448833495440426</v>
      </c>
      <c r="V3088" s="250">
        <f t="shared" si="257"/>
        <v>0.50366858187266539</v>
      </c>
      <c r="W3088" s="250">
        <f t="shared" si="249"/>
        <v>0.49144667025725319</v>
      </c>
      <c r="X3088" s="250"/>
      <c r="Y3088" s="250"/>
      <c r="Z3088" s="250"/>
      <c r="AA3088" s="250"/>
    </row>
    <row r="3089" spans="1:27" ht="14.25" hidden="1" customHeight="1">
      <c r="A3089" s="120">
        <v>0.34</v>
      </c>
      <c r="B3089" s="120">
        <v>0.54</v>
      </c>
      <c r="C3089" s="120">
        <v>0.12</v>
      </c>
      <c r="D3089" s="250">
        <f t="shared" si="254"/>
        <v>0.29774553000104009</v>
      </c>
      <c r="E3089" s="250">
        <f t="shared" si="254"/>
        <v>0.31192106430583999</v>
      </c>
      <c r="F3089" s="250">
        <f t="shared" si="246"/>
        <v>0.29774553000104009</v>
      </c>
      <c r="G3089" s="250"/>
      <c r="H3089" s="250"/>
      <c r="I3089" s="250"/>
      <c r="J3089" s="250">
        <f t="shared" si="255"/>
        <v>0.28052755250911998</v>
      </c>
      <c r="K3089" s="250">
        <f t="shared" si="255"/>
        <v>0.29367469071584001</v>
      </c>
      <c r="L3089" s="250">
        <f t="shared" si="247"/>
        <v>0.28052755250911998</v>
      </c>
      <c r="M3089" s="250"/>
      <c r="N3089" s="250"/>
      <c r="O3089" s="250"/>
      <c r="P3089" s="250">
        <f t="shared" si="256"/>
        <v>0.34313240059055999</v>
      </c>
      <c r="Q3089" s="250">
        <f t="shared" si="256"/>
        <v>0.34244807911752001</v>
      </c>
      <c r="R3089" s="250">
        <f t="shared" si="248"/>
        <v>0.34244807911752001</v>
      </c>
      <c r="S3089" s="250"/>
      <c r="T3089" s="250">
        <f t="shared" si="257"/>
        <v>0.49101674701644199</v>
      </c>
      <c r="U3089" s="250">
        <f t="shared" si="257"/>
        <v>0.50469701366263964</v>
      </c>
      <c r="V3089" s="250">
        <f t="shared" si="257"/>
        <v>0.50387724615018126</v>
      </c>
      <c r="W3089" s="250">
        <f t="shared" si="249"/>
        <v>0.49101674701644199</v>
      </c>
      <c r="X3089" s="250"/>
      <c r="Y3089" s="250"/>
      <c r="Z3089" s="250"/>
      <c r="AA3089" s="250"/>
    </row>
    <row r="3090" spans="1:27" ht="14.25" hidden="1" customHeight="1">
      <c r="A3090" s="120">
        <v>0.34</v>
      </c>
      <c r="B3090" s="120">
        <v>0.55000000000000004</v>
      </c>
      <c r="C3090" s="120">
        <v>0.11</v>
      </c>
      <c r="D3090" s="250">
        <f t="shared" si="254"/>
        <v>0.2973982655618001</v>
      </c>
      <c r="E3090" s="250">
        <f t="shared" si="254"/>
        <v>0.31224004572584002</v>
      </c>
      <c r="F3090" s="250">
        <f t="shared" si="246"/>
        <v>0.2973982655618001</v>
      </c>
      <c r="G3090" s="250"/>
      <c r="H3090" s="250"/>
      <c r="I3090" s="250"/>
      <c r="J3090" s="250">
        <f t="shared" si="255"/>
        <v>0.28021027232335999</v>
      </c>
      <c r="K3090" s="250">
        <f t="shared" si="255"/>
        <v>0.29399367213584005</v>
      </c>
      <c r="L3090" s="250">
        <f t="shared" si="247"/>
        <v>0.28021027232335999</v>
      </c>
      <c r="M3090" s="250"/>
      <c r="N3090" s="250"/>
      <c r="O3090" s="250"/>
      <c r="P3090" s="250">
        <f t="shared" si="256"/>
        <v>0.34313856756468003</v>
      </c>
      <c r="Q3090" s="250">
        <f t="shared" si="256"/>
        <v>0.34244191214340003</v>
      </c>
      <c r="R3090" s="250">
        <f t="shared" si="248"/>
        <v>0.34244191214340003</v>
      </c>
      <c r="S3090" s="250"/>
      <c r="T3090" s="250">
        <f t="shared" si="257"/>
        <v>0.49058682377563084</v>
      </c>
      <c r="U3090" s="250">
        <f t="shared" si="257"/>
        <v>0.50490569237087513</v>
      </c>
      <c r="V3090" s="250">
        <f t="shared" si="257"/>
        <v>0.50408591042769724</v>
      </c>
      <c r="W3090" s="250">
        <f t="shared" si="249"/>
        <v>0.49058682377563084</v>
      </c>
      <c r="X3090" s="250"/>
      <c r="Y3090" s="250"/>
      <c r="Z3090" s="250"/>
      <c r="AA3090" s="250"/>
    </row>
    <row r="3091" spans="1:27" ht="14.25" hidden="1" customHeight="1">
      <c r="A3091" s="120">
        <v>0.34</v>
      </c>
      <c r="B3091" s="120">
        <v>0.56000000000000005</v>
      </c>
      <c r="C3091" s="120">
        <v>0.1</v>
      </c>
      <c r="D3091" s="250">
        <f t="shared" si="254"/>
        <v>0.29705100112256005</v>
      </c>
      <c r="E3091" s="250">
        <f t="shared" si="254"/>
        <v>0.31255902714584</v>
      </c>
      <c r="F3091" s="250">
        <f t="shared" si="246"/>
        <v>0.29705100112256005</v>
      </c>
      <c r="G3091" s="250"/>
      <c r="H3091" s="250"/>
      <c r="I3091" s="250"/>
      <c r="J3091" s="250">
        <f t="shared" si="255"/>
        <v>0.27989299213759999</v>
      </c>
      <c r="K3091" s="250">
        <f t="shared" si="255"/>
        <v>0.29431265355584002</v>
      </c>
      <c r="L3091" s="250">
        <f t="shared" si="247"/>
        <v>0.27989299213759999</v>
      </c>
      <c r="M3091" s="250"/>
      <c r="N3091" s="250"/>
      <c r="O3091" s="250"/>
      <c r="P3091" s="250">
        <f t="shared" si="256"/>
        <v>0.34314473453880001</v>
      </c>
      <c r="Q3091" s="250">
        <f t="shared" si="256"/>
        <v>0.34243574516927999</v>
      </c>
      <c r="R3091" s="250">
        <f t="shared" si="248"/>
        <v>0.34243574516927999</v>
      </c>
      <c r="S3091" s="250"/>
      <c r="T3091" s="250">
        <f t="shared" si="257"/>
        <v>0.49015690053481964</v>
      </c>
      <c r="U3091" s="250">
        <f t="shared" si="257"/>
        <v>0.5051143710791105</v>
      </c>
      <c r="V3091" s="250">
        <f t="shared" si="257"/>
        <v>0.50429457470521322</v>
      </c>
      <c r="W3091" s="250">
        <f t="shared" si="249"/>
        <v>0.49015690053481964</v>
      </c>
      <c r="X3091" s="250"/>
      <c r="Y3091" s="250"/>
      <c r="Z3091" s="250"/>
      <c r="AA3091" s="250"/>
    </row>
    <row r="3092" spans="1:27" ht="14.25" hidden="1" customHeight="1">
      <c r="A3092" s="120">
        <v>0.34</v>
      </c>
      <c r="B3092" s="120">
        <v>0.56999999999999995</v>
      </c>
      <c r="C3092" s="120">
        <v>0.09</v>
      </c>
      <c r="D3092" s="250">
        <f t="shared" si="254"/>
        <v>0.29670373668332001</v>
      </c>
      <c r="E3092" s="250">
        <f t="shared" si="254"/>
        <v>0.31287800856583997</v>
      </c>
      <c r="F3092" s="250">
        <f t="shared" si="246"/>
        <v>0.29670373668332001</v>
      </c>
      <c r="G3092" s="250"/>
      <c r="H3092" s="250"/>
      <c r="I3092" s="250"/>
      <c r="J3092" s="250">
        <f t="shared" si="255"/>
        <v>0.27957571195184</v>
      </c>
      <c r="K3092" s="250">
        <f t="shared" si="255"/>
        <v>0.29463163497584</v>
      </c>
      <c r="L3092" s="250">
        <f t="shared" si="247"/>
        <v>0.27957571195184</v>
      </c>
      <c r="M3092" s="250"/>
      <c r="N3092" s="250"/>
      <c r="O3092" s="250"/>
      <c r="P3092" s="250">
        <f t="shared" si="256"/>
        <v>0.34315090151292005</v>
      </c>
      <c r="Q3092" s="250">
        <f t="shared" si="256"/>
        <v>0.34242957819515996</v>
      </c>
      <c r="R3092" s="250">
        <f t="shared" si="248"/>
        <v>0.34242957819515996</v>
      </c>
      <c r="S3092" s="250"/>
      <c r="T3092" s="250">
        <f t="shared" si="257"/>
        <v>0.48972697729400849</v>
      </c>
      <c r="U3092" s="250">
        <f t="shared" si="257"/>
        <v>0.50532304978734577</v>
      </c>
      <c r="V3092" s="250">
        <f t="shared" si="257"/>
        <v>0.5045032389827292</v>
      </c>
      <c r="W3092" s="250">
        <f t="shared" si="249"/>
        <v>0.48972697729400849</v>
      </c>
      <c r="X3092" s="250"/>
      <c r="Y3092" s="250"/>
      <c r="Z3092" s="250"/>
      <c r="AA3092" s="250"/>
    </row>
    <row r="3093" spans="1:27" ht="14.25" hidden="1" customHeight="1">
      <c r="A3093" s="120">
        <v>0.34</v>
      </c>
      <c r="B3093" s="120">
        <v>0.57999999999999996</v>
      </c>
      <c r="C3093" s="120">
        <v>0.08</v>
      </c>
      <c r="D3093" s="250">
        <f t="shared" si="254"/>
        <v>0.29635647224408002</v>
      </c>
      <c r="E3093" s="250">
        <f t="shared" si="254"/>
        <v>0.31319698998584</v>
      </c>
      <c r="F3093" s="250">
        <f t="shared" si="246"/>
        <v>0.29635647224408002</v>
      </c>
      <c r="G3093" s="250"/>
      <c r="H3093" s="250"/>
      <c r="I3093" s="250"/>
      <c r="J3093" s="250">
        <f t="shared" si="255"/>
        <v>0.27925843176608001</v>
      </c>
      <c r="K3093" s="250">
        <f t="shared" si="255"/>
        <v>0.29495061639584003</v>
      </c>
      <c r="L3093" s="250">
        <f t="shared" si="247"/>
        <v>0.27925843176608001</v>
      </c>
      <c r="M3093" s="250"/>
      <c r="N3093" s="250"/>
      <c r="O3093" s="250"/>
      <c r="P3093" s="250">
        <f t="shared" si="256"/>
        <v>0.34315706848703997</v>
      </c>
      <c r="Q3093" s="250">
        <f t="shared" si="256"/>
        <v>0.34242341122103997</v>
      </c>
      <c r="R3093" s="250">
        <f t="shared" si="248"/>
        <v>0.34242341122103997</v>
      </c>
      <c r="S3093" s="250"/>
      <c r="T3093" s="250">
        <f t="shared" si="257"/>
        <v>0.48929705405319729</v>
      </c>
      <c r="U3093" s="250">
        <f t="shared" si="257"/>
        <v>0.50553172849558126</v>
      </c>
      <c r="V3093" s="250">
        <f t="shared" si="257"/>
        <v>0.50471190326024507</v>
      </c>
      <c r="W3093" s="250">
        <f t="shared" si="249"/>
        <v>0.48929705405319729</v>
      </c>
      <c r="X3093" s="250"/>
      <c r="Y3093" s="250"/>
      <c r="Z3093" s="250"/>
      <c r="AA3093" s="250"/>
    </row>
    <row r="3094" spans="1:27" ht="14.25" hidden="1" customHeight="1">
      <c r="A3094" s="120">
        <v>0.34</v>
      </c>
      <c r="B3094" s="120">
        <v>0.59</v>
      </c>
      <c r="C3094" s="120">
        <v>7.0000000000000007E-2</v>
      </c>
      <c r="D3094" s="250">
        <f t="shared" si="254"/>
        <v>0.29600920780484002</v>
      </c>
      <c r="E3094" s="250">
        <f t="shared" si="254"/>
        <v>0.31351597140583998</v>
      </c>
      <c r="F3094" s="250">
        <f t="shared" si="246"/>
        <v>0.29600920780484002</v>
      </c>
      <c r="G3094" s="250"/>
      <c r="H3094" s="250"/>
      <c r="I3094" s="250"/>
      <c r="J3094" s="250">
        <f t="shared" si="255"/>
        <v>0.27894115158032001</v>
      </c>
      <c r="K3094" s="250">
        <f t="shared" si="255"/>
        <v>0.29526959781584</v>
      </c>
      <c r="L3094" s="250">
        <f t="shared" si="247"/>
        <v>0.27894115158032001</v>
      </c>
      <c r="M3094" s="250"/>
      <c r="N3094" s="250"/>
      <c r="O3094" s="250"/>
      <c r="P3094" s="250">
        <f t="shared" si="256"/>
        <v>0.34316323546116001</v>
      </c>
      <c r="Q3094" s="250">
        <f t="shared" si="256"/>
        <v>0.34241724424691999</v>
      </c>
      <c r="R3094" s="250">
        <f t="shared" si="248"/>
        <v>0.34241724424691999</v>
      </c>
      <c r="S3094" s="250"/>
      <c r="T3094" s="250">
        <f t="shared" si="257"/>
        <v>0.48886713081238614</v>
      </c>
      <c r="U3094" s="250">
        <f t="shared" si="257"/>
        <v>0.50574040720381663</v>
      </c>
      <c r="V3094" s="250">
        <f t="shared" si="257"/>
        <v>0.50492056753776104</v>
      </c>
      <c r="W3094" s="250">
        <f t="shared" si="249"/>
        <v>0.48886713081238614</v>
      </c>
      <c r="X3094" s="250"/>
      <c r="Y3094" s="250"/>
      <c r="Z3094" s="250"/>
      <c r="AA3094" s="250"/>
    </row>
    <row r="3095" spans="1:27" ht="14.25" hidden="1" customHeight="1">
      <c r="A3095" s="120">
        <v>0.34</v>
      </c>
      <c r="B3095" s="120">
        <v>0.6</v>
      </c>
      <c r="C3095" s="120">
        <v>0.06</v>
      </c>
      <c r="D3095" s="250">
        <f t="shared" si="254"/>
        <v>0.29566194336560003</v>
      </c>
      <c r="E3095" s="250">
        <f t="shared" si="254"/>
        <v>0.31383495282584001</v>
      </c>
      <c r="F3095" s="250">
        <f t="shared" si="246"/>
        <v>0.29566194336560003</v>
      </c>
      <c r="G3095" s="250"/>
      <c r="H3095" s="250"/>
      <c r="I3095" s="250"/>
      <c r="J3095" s="250">
        <f t="shared" si="255"/>
        <v>0.27862387139456002</v>
      </c>
      <c r="K3095" s="250">
        <f t="shared" si="255"/>
        <v>0.29558857923583998</v>
      </c>
      <c r="L3095" s="250">
        <f t="shared" si="247"/>
        <v>0.27862387139456002</v>
      </c>
      <c r="M3095" s="250"/>
      <c r="N3095" s="250"/>
      <c r="O3095" s="250"/>
      <c r="P3095" s="250">
        <f t="shared" si="256"/>
        <v>0.34316940243527999</v>
      </c>
      <c r="Q3095" s="250">
        <f t="shared" si="256"/>
        <v>0.34241107727280001</v>
      </c>
      <c r="R3095" s="250">
        <f t="shared" si="248"/>
        <v>0.34241107727280001</v>
      </c>
      <c r="S3095" s="250"/>
      <c r="T3095" s="250">
        <f t="shared" si="257"/>
        <v>0.48843720757157494</v>
      </c>
      <c r="U3095" s="250">
        <f t="shared" si="257"/>
        <v>0.50594908591205201</v>
      </c>
      <c r="V3095" s="250">
        <f t="shared" si="257"/>
        <v>0.50512923181527702</v>
      </c>
      <c r="W3095" s="250">
        <f t="shared" si="249"/>
        <v>0.48843720757157494</v>
      </c>
      <c r="X3095" s="250"/>
      <c r="Y3095" s="250"/>
      <c r="Z3095" s="250"/>
      <c r="AA3095" s="250"/>
    </row>
    <row r="3096" spans="1:27" ht="14.25" hidden="1" customHeight="1">
      <c r="A3096" s="120">
        <v>0.34</v>
      </c>
      <c r="B3096" s="120">
        <v>0.61</v>
      </c>
      <c r="C3096" s="120">
        <v>0.05</v>
      </c>
      <c r="D3096" s="250">
        <f t="shared" si="254"/>
        <v>0.29531467892636004</v>
      </c>
      <c r="E3096" s="250">
        <f t="shared" si="254"/>
        <v>0.31415393424583998</v>
      </c>
      <c r="F3096" s="250">
        <f t="shared" si="246"/>
        <v>0.29531467892636004</v>
      </c>
      <c r="G3096" s="250"/>
      <c r="H3096" s="250"/>
      <c r="I3096" s="250"/>
      <c r="J3096" s="250">
        <f t="shared" si="255"/>
        <v>0.27830659120880002</v>
      </c>
      <c r="K3096" s="250">
        <f t="shared" si="255"/>
        <v>0.29590756065584001</v>
      </c>
      <c r="L3096" s="250">
        <f t="shared" si="247"/>
        <v>0.27830659120880002</v>
      </c>
      <c r="M3096" s="250"/>
      <c r="N3096" s="250"/>
      <c r="O3096" s="250"/>
      <c r="P3096" s="250">
        <f t="shared" si="256"/>
        <v>0.34317556940940003</v>
      </c>
      <c r="Q3096" s="250">
        <f t="shared" si="256"/>
        <v>0.34240491029867998</v>
      </c>
      <c r="R3096" s="250">
        <f t="shared" si="248"/>
        <v>0.34240491029867998</v>
      </c>
      <c r="S3096" s="250"/>
      <c r="T3096" s="250">
        <f t="shared" si="257"/>
        <v>0.48800728433076379</v>
      </c>
      <c r="U3096" s="250">
        <f t="shared" si="257"/>
        <v>0.5061577646202875</v>
      </c>
      <c r="V3096" s="250">
        <f t="shared" si="257"/>
        <v>0.505337896092793</v>
      </c>
      <c r="W3096" s="250">
        <f t="shared" si="249"/>
        <v>0.48800728433076379</v>
      </c>
      <c r="X3096" s="250"/>
      <c r="Y3096" s="250"/>
      <c r="Z3096" s="250"/>
      <c r="AA3096" s="250"/>
    </row>
    <row r="3097" spans="1:27" ht="14.25" hidden="1" customHeight="1">
      <c r="A3097" s="120">
        <v>0.34</v>
      </c>
      <c r="B3097" s="120">
        <v>0.62</v>
      </c>
      <c r="C3097" s="120">
        <v>0.04</v>
      </c>
      <c r="D3097" s="250">
        <f t="shared" si="254"/>
        <v>0.29496741448712005</v>
      </c>
      <c r="E3097" s="250">
        <f t="shared" si="254"/>
        <v>0.31447291566584001</v>
      </c>
      <c r="F3097" s="250">
        <f t="shared" si="246"/>
        <v>0.29496741448712005</v>
      </c>
      <c r="G3097" s="250"/>
      <c r="H3097" s="250"/>
      <c r="I3097" s="250"/>
      <c r="J3097" s="250">
        <f t="shared" si="255"/>
        <v>0.27798931102304003</v>
      </c>
      <c r="K3097" s="250">
        <f t="shared" si="255"/>
        <v>0.29622654207583998</v>
      </c>
      <c r="L3097" s="250">
        <f t="shared" si="247"/>
        <v>0.27798931102304003</v>
      </c>
      <c r="M3097" s="250"/>
      <c r="N3097" s="250"/>
      <c r="O3097" s="250"/>
      <c r="P3097" s="250">
        <f t="shared" si="256"/>
        <v>0.34318173638352001</v>
      </c>
      <c r="Q3097" s="250">
        <f t="shared" si="256"/>
        <v>0.34239874332456</v>
      </c>
      <c r="R3097" s="250">
        <f t="shared" si="248"/>
        <v>0.34239874332456</v>
      </c>
      <c r="S3097" s="250"/>
      <c r="T3097" s="250">
        <f t="shared" si="257"/>
        <v>0.48757736108995264</v>
      </c>
      <c r="U3097" s="250">
        <f t="shared" si="257"/>
        <v>0.50636644332852287</v>
      </c>
      <c r="V3097" s="250">
        <f t="shared" si="257"/>
        <v>0.50554656037030898</v>
      </c>
      <c r="W3097" s="250">
        <f t="shared" si="249"/>
        <v>0.48757736108995264</v>
      </c>
      <c r="X3097" s="250"/>
      <c r="Y3097" s="250"/>
      <c r="Z3097" s="250"/>
      <c r="AA3097" s="250"/>
    </row>
    <row r="3098" spans="1:27" ht="14.25" hidden="1" customHeight="1">
      <c r="A3098" s="120">
        <v>0.34</v>
      </c>
      <c r="B3098" s="120">
        <v>0.63</v>
      </c>
      <c r="C3098" s="120">
        <v>0.03</v>
      </c>
      <c r="D3098" s="250">
        <f t="shared" si="254"/>
        <v>0.29462015004788006</v>
      </c>
      <c r="E3098" s="250">
        <f t="shared" si="254"/>
        <v>0.31479189708584004</v>
      </c>
      <c r="F3098" s="250">
        <f t="shared" si="246"/>
        <v>0.29462015004788006</v>
      </c>
      <c r="G3098" s="250"/>
      <c r="H3098" s="250"/>
      <c r="I3098" s="250"/>
      <c r="J3098" s="250">
        <f t="shared" si="255"/>
        <v>0.27767203083728004</v>
      </c>
      <c r="K3098" s="250">
        <f t="shared" si="255"/>
        <v>0.29654552349584001</v>
      </c>
      <c r="L3098" s="250">
        <f t="shared" si="247"/>
        <v>0.27767203083728004</v>
      </c>
      <c r="M3098" s="250"/>
      <c r="N3098" s="250"/>
      <c r="O3098" s="250"/>
      <c r="P3098" s="250">
        <f t="shared" si="256"/>
        <v>0.34318790335764005</v>
      </c>
      <c r="Q3098" s="250">
        <f t="shared" si="256"/>
        <v>0.34239257635043996</v>
      </c>
      <c r="R3098" s="250">
        <f t="shared" si="248"/>
        <v>0.34239257635043996</v>
      </c>
      <c r="S3098" s="250"/>
      <c r="T3098" s="250">
        <f t="shared" si="257"/>
        <v>0.4871474378491415</v>
      </c>
      <c r="U3098" s="250">
        <f t="shared" si="257"/>
        <v>0.50657512203675825</v>
      </c>
      <c r="V3098" s="250">
        <f t="shared" si="257"/>
        <v>0.50575522464782485</v>
      </c>
      <c r="W3098" s="250">
        <f t="shared" si="249"/>
        <v>0.4871474378491415</v>
      </c>
      <c r="X3098" s="250"/>
      <c r="Y3098" s="250"/>
      <c r="Z3098" s="250"/>
      <c r="AA3098" s="250"/>
    </row>
    <row r="3099" spans="1:27" ht="14.25" hidden="1" customHeight="1">
      <c r="A3099" s="120">
        <v>0.34</v>
      </c>
      <c r="B3099" s="120">
        <v>0.64</v>
      </c>
      <c r="C3099" s="120">
        <v>0.02</v>
      </c>
      <c r="D3099" s="250">
        <f t="shared" si="254"/>
        <v>0.29427288560864007</v>
      </c>
      <c r="E3099" s="250">
        <f t="shared" si="254"/>
        <v>0.31511087850584002</v>
      </c>
      <c r="F3099" s="250">
        <f t="shared" si="246"/>
        <v>0.29427288560864007</v>
      </c>
      <c r="G3099" s="250"/>
      <c r="H3099" s="250"/>
      <c r="I3099" s="250"/>
      <c r="J3099" s="250">
        <f t="shared" si="255"/>
        <v>0.27735475065152004</v>
      </c>
      <c r="K3099" s="250">
        <f t="shared" si="255"/>
        <v>0.29686450491584004</v>
      </c>
      <c r="L3099" s="250">
        <f t="shared" si="247"/>
        <v>0.27735475065152004</v>
      </c>
      <c r="M3099" s="250"/>
      <c r="N3099" s="250"/>
      <c r="O3099" s="250"/>
      <c r="P3099" s="250">
        <f t="shared" si="256"/>
        <v>0.34319407033176003</v>
      </c>
      <c r="Q3099" s="250">
        <f t="shared" si="256"/>
        <v>0.34238640937632003</v>
      </c>
      <c r="R3099" s="250">
        <f t="shared" si="248"/>
        <v>0.34238640937632003</v>
      </c>
      <c r="S3099" s="250"/>
      <c r="T3099" s="250">
        <f t="shared" si="257"/>
        <v>0.48671751460833029</v>
      </c>
      <c r="U3099" s="250">
        <f t="shared" si="257"/>
        <v>0.50678380074499374</v>
      </c>
      <c r="V3099" s="250">
        <f t="shared" si="257"/>
        <v>0.50596388892534094</v>
      </c>
      <c r="W3099" s="250">
        <f t="shared" si="249"/>
        <v>0.48671751460833029</v>
      </c>
      <c r="X3099" s="250"/>
      <c r="Y3099" s="250"/>
      <c r="Z3099" s="250"/>
      <c r="AA3099" s="250"/>
    </row>
    <row r="3100" spans="1:27" ht="14.25" hidden="1" customHeight="1">
      <c r="A3100" s="120">
        <v>0.34</v>
      </c>
      <c r="B3100" s="120">
        <v>0.65</v>
      </c>
      <c r="C3100" s="120">
        <v>0.01</v>
      </c>
      <c r="D3100" s="250">
        <f t="shared" si="254"/>
        <v>0.29392562116940008</v>
      </c>
      <c r="E3100" s="250">
        <f t="shared" si="254"/>
        <v>0.31542985992584005</v>
      </c>
      <c r="F3100" s="250">
        <f t="shared" si="246"/>
        <v>0.29392562116940008</v>
      </c>
      <c r="G3100" s="250"/>
      <c r="H3100" s="250"/>
      <c r="I3100" s="250"/>
      <c r="J3100" s="250">
        <f t="shared" si="255"/>
        <v>0.27703747046576005</v>
      </c>
      <c r="K3100" s="250">
        <f t="shared" si="255"/>
        <v>0.29718348633584002</v>
      </c>
      <c r="L3100" s="250">
        <f t="shared" si="247"/>
        <v>0.27703747046576005</v>
      </c>
      <c r="M3100" s="250"/>
      <c r="N3100" s="250"/>
      <c r="O3100" s="250"/>
      <c r="P3100" s="250">
        <f t="shared" si="256"/>
        <v>0.34320023730588006</v>
      </c>
      <c r="Q3100" s="250">
        <f t="shared" si="256"/>
        <v>0.3423802424022</v>
      </c>
      <c r="R3100" s="250">
        <f t="shared" si="248"/>
        <v>0.3423802424022</v>
      </c>
      <c r="S3100" s="250"/>
      <c r="T3100" s="250">
        <f t="shared" si="257"/>
        <v>0.48628759136751915</v>
      </c>
      <c r="U3100" s="250">
        <f t="shared" si="257"/>
        <v>0.50699247945322912</v>
      </c>
      <c r="V3100" s="250">
        <f t="shared" si="257"/>
        <v>0.50617255320285692</v>
      </c>
      <c r="W3100" s="250">
        <f t="shared" si="249"/>
        <v>0.48628759136751915</v>
      </c>
      <c r="X3100" s="250"/>
      <c r="Y3100" s="250"/>
      <c r="Z3100" s="250"/>
      <c r="AA3100" s="250"/>
    </row>
    <row r="3101" spans="1:27" ht="14.25" hidden="1" customHeight="1">
      <c r="A3101" s="120">
        <v>0.34</v>
      </c>
      <c r="B3101" s="120">
        <v>0.66</v>
      </c>
      <c r="C3101" s="120">
        <v>0</v>
      </c>
      <c r="D3101" s="250">
        <f t="shared" si="254"/>
        <v>0.29357835673016003</v>
      </c>
      <c r="E3101" s="250">
        <f t="shared" si="254"/>
        <v>0.31574884134584003</v>
      </c>
      <c r="F3101" s="250">
        <f t="shared" si="246"/>
        <v>0.29357835673016003</v>
      </c>
      <c r="G3101" s="250"/>
      <c r="H3101" s="250"/>
      <c r="I3101" s="250"/>
      <c r="J3101" s="250">
        <f t="shared" si="255"/>
        <v>0.27672019028</v>
      </c>
      <c r="K3101" s="250">
        <f t="shared" si="255"/>
        <v>0.29750246775583999</v>
      </c>
      <c r="L3101" s="250">
        <f t="shared" si="247"/>
        <v>0.27672019028</v>
      </c>
      <c r="M3101" s="250"/>
      <c r="N3101" s="250"/>
      <c r="O3101" s="250"/>
      <c r="P3101" s="250">
        <f t="shared" si="256"/>
        <v>0.34320640428000004</v>
      </c>
      <c r="Q3101" s="250">
        <f t="shared" si="256"/>
        <v>0.34237407542808002</v>
      </c>
      <c r="R3101" s="250">
        <f t="shared" si="248"/>
        <v>0.34237407542808002</v>
      </c>
      <c r="S3101" s="250"/>
      <c r="T3101" s="250">
        <f t="shared" si="257"/>
        <v>0.485857668126708</v>
      </c>
      <c r="U3101" s="250">
        <f t="shared" si="257"/>
        <v>0.50720115816146449</v>
      </c>
      <c r="V3101" s="250">
        <f t="shared" si="257"/>
        <v>0.50638121748037279</v>
      </c>
      <c r="W3101" s="250">
        <f t="shared" si="249"/>
        <v>0.485857668126708</v>
      </c>
      <c r="X3101" s="250"/>
      <c r="Y3101" s="250"/>
      <c r="Z3101" s="250"/>
      <c r="AA3101" s="250"/>
    </row>
    <row r="3102" spans="1:27" ht="14.25" hidden="1" customHeight="1">
      <c r="A3102" s="120">
        <v>0.35</v>
      </c>
      <c r="B3102" s="120">
        <v>0</v>
      </c>
      <c r="C3102" s="120">
        <v>0.65</v>
      </c>
      <c r="D3102" s="250">
        <f t="shared" si="254"/>
        <v>0.31617882829999999</v>
      </c>
      <c r="E3102" s="250">
        <f t="shared" si="254"/>
        <v>0.29498676602660001</v>
      </c>
      <c r="F3102" s="250">
        <f t="shared" si="246"/>
        <v>0.29498676602660001</v>
      </c>
      <c r="G3102" s="250"/>
      <c r="H3102" s="250"/>
      <c r="I3102" s="250"/>
      <c r="J3102" s="250">
        <f t="shared" si="255"/>
        <v>0.29766238377440002</v>
      </c>
      <c r="K3102" s="250">
        <f t="shared" si="255"/>
        <v>0.27644799280159998</v>
      </c>
      <c r="L3102" s="250">
        <f t="shared" si="247"/>
        <v>0.27644799280159998</v>
      </c>
      <c r="M3102" s="250"/>
      <c r="N3102" s="250"/>
      <c r="O3102" s="250"/>
      <c r="P3102" s="250">
        <f t="shared" si="256"/>
        <v>0.34312453238219998</v>
      </c>
      <c r="Q3102" s="250">
        <f t="shared" si="256"/>
        <v>0.34246211429999995</v>
      </c>
      <c r="R3102" s="250">
        <f t="shared" si="248"/>
        <v>0.34246211429999995</v>
      </c>
      <c r="S3102" s="250"/>
      <c r="T3102" s="250">
        <f t="shared" si="257"/>
        <v>0.51401605758745161</v>
      </c>
      <c r="U3102" s="250">
        <f t="shared" si="257"/>
        <v>0.49385040453002998</v>
      </c>
      <c r="V3102" s="250">
        <f t="shared" si="257"/>
        <v>0.49239283569912995</v>
      </c>
      <c r="W3102" s="250">
        <f t="shared" si="249"/>
        <v>0.49239283569912995</v>
      </c>
      <c r="X3102" s="250"/>
      <c r="Y3102" s="250"/>
      <c r="Z3102" s="250"/>
      <c r="AA3102" s="250"/>
    </row>
    <row r="3103" spans="1:27" ht="14.25" hidden="1" customHeight="1">
      <c r="A3103" s="120">
        <v>0.35</v>
      </c>
      <c r="B3103" s="120">
        <v>0.01</v>
      </c>
      <c r="C3103" s="120">
        <v>0.64</v>
      </c>
      <c r="D3103" s="250">
        <f t="shared" si="254"/>
        <v>0.31583156386076</v>
      </c>
      <c r="E3103" s="250">
        <f t="shared" si="254"/>
        <v>0.29530574744659999</v>
      </c>
      <c r="F3103" s="250">
        <f t="shared" si="246"/>
        <v>0.29530574744659999</v>
      </c>
      <c r="G3103" s="250"/>
      <c r="H3103" s="250"/>
      <c r="I3103" s="250"/>
      <c r="J3103" s="250">
        <f t="shared" si="255"/>
        <v>0.29734510358863997</v>
      </c>
      <c r="K3103" s="250">
        <f t="shared" si="255"/>
        <v>0.27676697422159996</v>
      </c>
      <c r="L3103" s="250">
        <f t="shared" si="247"/>
        <v>0.27676697422159996</v>
      </c>
      <c r="M3103" s="250"/>
      <c r="N3103" s="250"/>
      <c r="O3103" s="250"/>
      <c r="P3103" s="250">
        <f t="shared" si="256"/>
        <v>0.34313069935632001</v>
      </c>
      <c r="Q3103" s="250">
        <f t="shared" si="256"/>
        <v>0.34245594732587997</v>
      </c>
      <c r="R3103" s="250">
        <f t="shared" si="248"/>
        <v>0.34245594732587997</v>
      </c>
      <c r="S3103" s="250"/>
      <c r="T3103" s="250">
        <f t="shared" si="257"/>
        <v>0.51358613434664047</v>
      </c>
      <c r="U3103" s="250">
        <f t="shared" si="257"/>
        <v>0.49405908323826542</v>
      </c>
      <c r="V3103" s="250">
        <f t="shared" si="257"/>
        <v>0.49260149997664593</v>
      </c>
      <c r="W3103" s="250">
        <f t="shared" si="249"/>
        <v>0.49260149997664593</v>
      </c>
      <c r="X3103" s="250"/>
      <c r="Y3103" s="250"/>
      <c r="Z3103" s="250"/>
      <c r="AA3103" s="250"/>
    </row>
    <row r="3104" spans="1:27" ht="14.25" hidden="1" customHeight="1">
      <c r="A3104" s="120">
        <v>0.35</v>
      </c>
      <c r="B3104" s="120">
        <v>0.02</v>
      </c>
      <c r="C3104" s="120">
        <v>0.63</v>
      </c>
      <c r="D3104" s="250">
        <f t="shared" si="254"/>
        <v>0.31548429942152001</v>
      </c>
      <c r="E3104" s="250">
        <f t="shared" si="254"/>
        <v>0.29562472886660002</v>
      </c>
      <c r="F3104" s="250">
        <f t="shared" si="246"/>
        <v>0.29562472886660002</v>
      </c>
      <c r="G3104" s="250"/>
      <c r="H3104" s="250"/>
      <c r="I3104" s="250"/>
      <c r="J3104" s="250">
        <f t="shared" si="255"/>
        <v>0.29702782340287998</v>
      </c>
      <c r="K3104" s="250">
        <f t="shared" si="255"/>
        <v>0.27708595564159999</v>
      </c>
      <c r="L3104" s="250">
        <f t="shared" si="247"/>
        <v>0.27708595564159999</v>
      </c>
      <c r="M3104" s="250"/>
      <c r="N3104" s="250"/>
      <c r="O3104" s="250"/>
      <c r="P3104" s="250">
        <f t="shared" si="256"/>
        <v>0.34313686633043999</v>
      </c>
      <c r="Q3104" s="250">
        <f t="shared" si="256"/>
        <v>0.34244978035175999</v>
      </c>
      <c r="R3104" s="250">
        <f t="shared" si="248"/>
        <v>0.34244978035175999</v>
      </c>
      <c r="S3104" s="250"/>
      <c r="T3104" s="250">
        <f t="shared" si="257"/>
        <v>0.51315621110582932</v>
      </c>
      <c r="U3104" s="250">
        <f t="shared" si="257"/>
        <v>0.49426776194650079</v>
      </c>
      <c r="V3104" s="250">
        <f t="shared" si="257"/>
        <v>0.49281016425416191</v>
      </c>
      <c r="W3104" s="250">
        <f t="shared" si="249"/>
        <v>0.49281016425416191</v>
      </c>
      <c r="X3104" s="250"/>
      <c r="Y3104" s="250"/>
      <c r="Z3104" s="250"/>
      <c r="AA3104" s="250"/>
    </row>
    <row r="3105" spans="1:27" ht="14.25" hidden="1" customHeight="1">
      <c r="A3105" s="120">
        <v>0.35</v>
      </c>
      <c r="B3105" s="120">
        <v>0.03</v>
      </c>
      <c r="C3105" s="120">
        <v>0.62</v>
      </c>
      <c r="D3105" s="250">
        <f t="shared" si="254"/>
        <v>0.31513703498228002</v>
      </c>
      <c r="E3105" s="250">
        <f t="shared" si="254"/>
        <v>0.29594371028659999</v>
      </c>
      <c r="F3105" s="250">
        <f t="shared" si="246"/>
        <v>0.29594371028659999</v>
      </c>
      <c r="G3105" s="250"/>
      <c r="H3105" s="250"/>
      <c r="I3105" s="250"/>
      <c r="J3105" s="250">
        <f t="shared" si="255"/>
        <v>0.29671054321711998</v>
      </c>
      <c r="K3105" s="250">
        <f t="shared" si="255"/>
        <v>0.27740493706159997</v>
      </c>
      <c r="L3105" s="250">
        <f t="shared" si="247"/>
        <v>0.27740493706159997</v>
      </c>
      <c r="M3105" s="250"/>
      <c r="N3105" s="250"/>
      <c r="O3105" s="250"/>
      <c r="P3105" s="250">
        <f t="shared" si="256"/>
        <v>0.34314303330455997</v>
      </c>
      <c r="Q3105" s="250">
        <f t="shared" si="256"/>
        <v>0.34244361337763995</v>
      </c>
      <c r="R3105" s="250">
        <f t="shared" si="248"/>
        <v>0.34244361337763995</v>
      </c>
      <c r="S3105" s="250"/>
      <c r="T3105" s="250">
        <f t="shared" si="257"/>
        <v>0.51272628786501806</v>
      </c>
      <c r="U3105" s="250">
        <f t="shared" si="257"/>
        <v>0.49447644065473617</v>
      </c>
      <c r="V3105" s="250">
        <f t="shared" si="257"/>
        <v>0.49301882853167789</v>
      </c>
      <c r="W3105" s="250">
        <f t="shared" si="249"/>
        <v>0.49301882853167789</v>
      </c>
      <c r="X3105" s="250"/>
      <c r="Y3105" s="250"/>
      <c r="Z3105" s="250"/>
      <c r="AA3105" s="250"/>
    </row>
    <row r="3106" spans="1:27" ht="14.25" hidden="1" customHeight="1">
      <c r="A3106" s="120">
        <v>0.35</v>
      </c>
      <c r="B3106" s="120">
        <v>0.04</v>
      </c>
      <c r="C3106" s="120">
        <v>0.61</v>
      </c>
      <c r="D3106" s="250">
        <f t="shared" ref="D3106:E3169" si="258">$A3106*B$157+$B3106*B$158+$C3106*B$159</f>
        <v>0.31478977054304003</v>
      </c>
      <c r="E3106" s="250">
        <f t="shared" si="258"/>
        <v>0.29626269170660002</v>
      </c>
      <c r="F3106" s="250">
        <f t="shared" si="246"/>
        <v>0.29626269170660002</v>
      </c>
      <c r="G3106" s="250"/>
      <c r="H3106" s="250"/>
      <c r="I3106" s="250"/>
      <c r="J3106" s="250">
        <f t="shared" ref="J3106:K3169" si="259">$A3106*H$157+$B3106*H$158+$C3106*H$159</f>
        <v>0.29639326303135999</v>
      </c>
      <c r="K3106" s="250">
        <f t="shared" si="259"/>
        <v>0.2777239184816</v>
      </c>
      <c r="L3106" s="250">
        <f t="shared" si="247"/>
        <v>0.2777239184816</v>
      </c>
      <c r="M3106" s="250"/>
      <c r="N3106" s="250"/>
      <c r="O3106" s="250"/>
      <c r="P3106" s="250">
        <f t="shared" ref="P3106:Q3169" si="260">$A3106*N$157+$B3106*N$158+$C3106*N$159</f>
        <v>0.34314920027868001</v>
      </c>
      <c r="Q3106" s="250">
        <f t="shared" si="260"/>
        <v>0.34243744640351997</v>
      </c>
      <c r="R3106" s="250">
        <f t="shared" si="248"/>
        <v>0.34243744640351997</v>
      </c>
      <c r="S3106" s="250"/>
      <c r="T3106" s="250">
        <f t="shared" ref="T3106:V3169" si="261">$A3106*I$3+$B3106*I$4+$C3106*I$5</f>
        <v>0.51229636462420691</v>
      </c>
      <c r="U3106" s="250">
        <f t="shared" si="261"/>
        <v>0.4946851193629716</v>
      </c>
      <c r="V3106" s="250">
        <f t="shared" si="261"/>
        <v>0.49322749280919376</v>
      </c>
      <c r="W3106" s="250">
        <f t="shared" si="249"/>
        <v>0.49322749280919376</v>
      </c>
      <c r="X3106" s="250"/>
      <c r="Y3106" s="250"/>
      <c r="Z3106" s="250"/>
      <c r="AA3106" s="250"/>
    </row>
    <row r="3107" spans="1:27" ht="14.25" hidden="1" customHeight="1">
      <c r="A3107" s="120">
        <v>0.35</v>
      </c>
      <c r="B3107" s="120">
        <v>0.05</v>
      </c>
      <c r="C3107" s="120">
        <v>0.6</v>
      </c>
      <c r="D3107" s="250">
        <f t="shared" si="258"/>
        <v>0.31444250610379998</v>
      </c>
      <c r="E3107" s="250">
        <f t="shared" si="258"/>
        <v>0.2965816731266</v>
      </c>
      <c r="F3107" s="250">
        <f t="shared" si="246"/>
        <v>0.2965816731266</v>
      </c>
      <c r="G3107" s="250"/>
      <c r="H3107" s="250"/>
      <c r="I3107" s="250"/>
      <c r="J3107" s="250">
        <f t="shared" si="259"/>
        <v>0.29607598284559999</v>
      </c>
      <c r="K3107" s="250">
        <f t="shared" si="259"/>
        <v>0.27804289990159997</v>
      </c>
      <c r="L3107" s="250">
        <f t="shared" si="247"/>
        <v>0.27804289990159997</v>
      </c>
      <c r="M3107" s="250"/>
      <c r="N3107" s="250"/>
      <c r="O3107" s="250"/>
      <c r="P3107" s="250">
        <f t="shared" si="260"/>
        <v>0.34315536725279994</v>
      </c>
      <c r="Q3107" s="250">
        <f t="shared" si="260"/>
        <v>0.34243127942939999</v>
      </c>
      <c r="R3107" s="250">
        <f t="shared" si="248"/>
        <v>0.34243127942939999</v>
      </c>
      <c r="S3107" s="250"/>
      <c r="T3107" s="250">
        <f t="shared" si="261"/>
        <v>0.51186644138339576</v>
      </c>
      <c r="U3107" s="250">
        <f t="shared" si="261"/>
        <v>0.49489379807120704</v>
      </c>
      <c r="V3107" s="250">
        <f t="shared" si="261"/>
        <v>0.49343615708670974</v>
      </c>
      <c r="W3107" s="250">
        <f t="shared" si="249"/>
        <v>0.49343615708670974</v>
      </c>
      <c r="X3107" s="250"/>
      <c r="Y3107" s="250"/>
      <c r="Z3107" s="250"/>
      <c r="AA3107" s="250"/>
    </row>
    <row r="3108" spans="1:27" ht="14.25" hidden="1" customHeight="1">
      <c r="A3108" s="120">
        <v>0.35</v>
      </c>
      <c r="B3108" s="120">
        <v>0.06</v>
      </c>
      <c r="C3108" s="120">
        <v>0.59</v>
      </c>
      <c r="D3108" s="250">
        <f t="shared" si="258"/>
        <v>0.31409524166455999</v>
      </c>
      <c r="E3108" s="250">
        <f t="shared" si="258"/>
        <v>0.29690065454659997</v>
      </c>
      <c r="F3108" s="250">
        <f t="shared" si="246"/>
        <v>0.29690065454659997</v>
      </c>
      <c r="G3108" s="250"/>
      <c r="H3108" s="250"/>
      <c r="I3108" s="250"/>
      <c r="J3108" s="250">
        <f t="shared" si="259"/>
        <v>0.29575870265983994</v>
      </c>
      <c r="K3108" s="250">
        <f t="shared" si="259"/>
        <v>0.2783618813216</v>
      </c>
      <c r="L3108" s="250">
        <f t="shared" si="247"/>
        <v>0.2783618813216</v>
      </c>
      <c r="M3108" s="250"/>
      <c r="N3108" s="250"/>
      <c r="O3108" s="250"/>
      <c r="P3108" s="250">
        <f t="shared" si="260"/>
        <v>0.34316153422691997</v>
      </c>
      <c r="Q3108" s="250">
        <f t="shared" si="260"/>
        <v>0.34242511245527996</v>
      </c>
      <c r="R3108" s="250">
        <f t="shared" si="248"/>
        <v>0.34242511245527996</v>
      </c>
      <c r="S3108" s="250"/>
      <c r="T3108" s="250">
        <f t="shared" si="261"/>
        <v>0.51143651814258462</v>
      </c>
      <c r="U3108" s="250">
        <f t="shared" si="261"/>
        <v>0.49510247677944241</v>
      </c>
      <c r="V3108" s="250">
        <f t="shared" si="261"/>
        <v>0.49364482136422572</v>
      </c>
      <c r="W3108" s="250">
        <f t="shared" si="249"/>
        <v>0.49364482136422572</v>
      </c>
      <c r="X3108" s="250"/>
      <c r="Y3108" s="250"/>
      <c r="Z3108" s="250"/>
      <c r="AA3108" s="250"/>
    </row>
    <row r="3109" spans="1:27" ht="14.25" hidden="1" customHeight="1">
      <c r="A3109" s="120">
        <v>0.35</v>
      </c>
      <c r="B3109" s="120">
        <v>7.0000000000000007E-2</v>
      </c>
      <c r="C3109" s="120">
        <v>0.57999999999999996</v>
      </c>
      <c r="D3109" s="250">
        <f t="shared" si="258"/>
        <v>0.31374797722532</v>
      </c>
      <c r="E3109" s="250">
        <f t="shared" si="258"/>
        <v>0.29721963596659995</v>
      </c>
      <c r="F3109" s="250">
        <f t="shared" si="246"/>
        <v>0.29721963596659995</v>
      </c>
      <c r="G3109" s="250"/>
      <c r="H3109" s="250"/>
      <c r="I3109" s="250"/>
      <c r="J3109" s="250">
        <f t="shared" si="259"/>
        <v>0.29544142247407995</v>
      </c>
      <c r="K3109" s="250">
        <f t="shared" si="259"/>
        <v>0.27868086274159998</v>
      </c>
      <c r="L3109" s="250">
        <f t="shared" si="247"/>
        <v>0.27868086274159998</v>
      </c>
      <c r="M3109" s="250"/>
      <c r="N3109" s="250"/>
      <c r="O3109" s="250"/>
      <c r="P3109" s="250">
        <f t="shared" si="260"/>
        <v>0.34316770120103995</v>
      </c>
      <c r="Q3109" s="250">
        <f t="shared" si="260"/>
        <v>0.34241894548115998</v>
      </c>
      <c r="R3109" s="250">
        <f t="shared" si="248"/>
        <v>0.34241894548115998</v>
      </c>
      <c r="S3109" s="250"/>
      <c r="T3109" s="250">
        <f t="shared" si="261"/>
        <v>0.51100659490177347</v>
      </c>
      <c r="U3109" s="250">
        <f t="shared" si="261"/>
        <v>0.49531115548767779</v>
      </c>
      <c r="V3109" s="250">
        <f t="shared" si="261"/>
        <v>0.49385348564174164</v>
      </c>
      <c r="W3109" s="250">
        <f t="shared" si="249"/>
        <v>0.49385348564174164</v>
      </c>
      <c r="X3109" s="250"/>
      <c r="Y3109" s="250"/>
      <c r="Z3109" s="250"/>
      <c r="AA3109" s="250"/>
    </row>
    <row r="3110" spans="1:27" ht="14.25" hidden="1" customHeight="1">
      <c r="A3110" s="120">
        <v>0.35</v>
      </c>
      <c r="B3110" s="120">
        <v>0.08</v>
      </c>
      <c r="C3110" s="120">
        <v>0.56999999999999995</v>
      </c>
      <c r="D3110" s="250">
        <f t="shared" si="258"/>
        <v>0.31340071278607995</v>
      </c>
      <c r="E3110" s="250">
        <f t="shared" si="258"/>
        <v>0.29753861738659998</v>
      </c>
      <c r="F3110" s="250">
        <f t="shared" si="246"/>
        <v>0.29753861738659998</v>
      </c>
      <c r="G3110" s="250"/>
      <c r="H3110" s="250"/>
      <c r="I3110" s="250"/>
      <c r="J3110" s="250">
        <f t="shared" si="259"/>
        <v>0.29512414228831996</v>
      </c>
      <c r="K3110" s="250">
        <f t="shared" si="259"/>
        <v>0.27899984416159995</v>
      </c>
      <c r="L3110" s="250">
        <f t="shared" si="247"/>
        <v>0.27899984416159995</v>
      </c>
      <c r="M3110" s="250"/>
      <c r="N3110" s="250"/>
      <c r="O3110" s="250"/>
      <c r="P3110" s="250">
        <f t="shared" si="260"/>
        <v>0.34317386817515994</v>
      </c>
      <c r="Q3110" s="250">
        <f t="shared" si="260"/>
        <v>0.34241277850703999</v>
      </c>
      <c r="R3110" s="250">
        <f t="shared" si="248"/>
        <v>0.34241277850703999</v>
      </c>
      <c r="S3110" s="250"/>
      <c r="T3110" s="250">
        <f t="shared" si="261"/>
        <v>0.51057667166096221</v>
      </c>
      <c r="U3110" s="250">
        <f t="shared" si="261"/>
        <v>0.49551983419591317</v>
      </c>
      <c r="V3110" s="250">
        <f t="shared" si="261"/>
        <v>0.49406214991925762</v>
      </c>
      <c r="W3110" s="250">
        <f t="shared" si="249"/>
        <v>0.49406214991925762</v>
      </c>
      <c r="X3110" s="250"/>
      <c r="Y3110" s="250"/>
      <c r="Z3110" s="250"/>
      <c r="AA3110" s="250"/>
    </row>
    <row r="3111" spans="1:27" ht="14.25" hidden="1" customHeight="1">
      <c r="A3111" s="120">
        <v>0.35</v>
      </c>
      <c r="B3111" s="120">
        <v>0.09</v>
      </c>
      <c r="C3111" s="120">
        <v>0.56000000000000005</v>
      </c>
      <c r="D3111" s="250">
        <f t="shared" si="258"/>
        <v>0.31305344834684001</v>
      </c>
      <c r="E3111" s="250">
        <f t="shared" si="258"/>
        <v>0.29785759880660001</v>
      </c>
      <c r="F3111" s="250">
        <f t="shared" si="246"/>
        <v>0.29785759880660001</v>
      </c>
      <c r="G3111" s="250"/>
      <c r="H3111" s="250"/>
      <c r="I3111" s="250"/>
      <c r="J3111" s="250">
        <f t="shared" si="259"/>
        <v>0.29480686210256002</v>
      </c>
      <c r="K3111" s="250">
        <f t="shared" si="259"/>
        <v>0.27931882558159998</v>
      </c>
      <c r="L3111" s="250">
        <f t="shared" si="247"/>
        <v>0.27931882558159998</v>
      </c>
      <c r="M3111" s="250"/>
      <c r="N3111" s="250"/>
      <c r="O3111" s="250"/>
      <c r="P3111" s="250">
        <f t="shared" si="260"/>
        <v>0.34318003514927997</v>
      </c>
      <c r="Q3111" s="250">
        <f t="shared" si="260"/>
        <v>0.34240661153291996</v>
      </c>
      <c r="R3111" s="250">
        <f t="shared" si="248"/>
        <v>0.34240661153291996</v>
      </c>
      <c r="S3111" s="250"/>
      <c r="T3111" s="250">
        <f t="shared" si="261"/>
        <v>0.51014674842015117</v>
      </c>
      <c r="U3111" s="250">
        <f t="shared" si="261"/>
        <v>0.4957285129041486</v>
      </c>
      <c r="V3111" s="250">
        <f t="shared" si="261"/>
        <v>0.49427081419677366</v>
      </c>
      <c r="W3111" s="250">
        <f t="shared" si="249"/>
        <v>0.49427081419677366</v>
      </c>
      <c r="X3111" s="250"/>
      <c r="Y3111" s="250"/>
      <c r="Z3111" s="250"/>
      <c r="AA3111" s="250"/>
    </row>
    <row r="3112" spans="1:27" ht="14.25" hidden="1" customHeight="1">
      <c r="A3112" s="120">
        <v>0.35</v>
      </c>
      <c r="B3112" s="120">
        <v>0.1</v>
      </c>
      <c r="C3112" s="120">
        <v>0.55000000000000004</v>
      </c>
      <c r="D3112" s="250">
        <f t="shared" si="258"/>
        <v>0.31270618390760002</v>
      </c>
      <c r="E3112" s="250">
        <f t="shared" si="258"/>
        <v>0.29817658022659999</v>
      </c>
      <c r="F3112" s="250">
        <f t="shared" si="246"/>
        <v>0.29817658022659999</v>
      </c>
      <c r="G3112" s="250"/>
      <c r="H3112" s="250"/>
      <c r="I3112" s="250"/>
      <c r="J3112" s="250">
        <f t="shared" si="259"/>
        <v>0.29448958191679997</v>
      </c>
      <c r="K3112" s="250">
        <f t="shared" si="259"/>
        <v>0.27963780700160001</v>
      </c>
      <c r="L3112" s="250">
        <f t="shared" si="247"/>
        <v>0.27963780700160001</v>
      </c>
      <c r="M3112" s="250"/>
      <c r="N3112" s="250"/>
      <c r="O3112" s="250"/>
      <c r="P3112" s="250">
        <f t="shared" si="260"/>
        <v>0.34318620212340001</v>
      </c>
      <c r="Q3112" s="250">
        <f t="shared" si="260"/>
        <v>0.34240044455880003</v>
      </c>
      <c r="R3112" s="250">
        <f t="shared" si="248"/>
        <v>0.34240044455880003</v>
      </c>
      <c r="S3112" s="250"/>
      <c r="T3112" s="250">
        <f t="shared" si="261"/>
        <v>0.50971682517934003</v>
      </c>
      <c r="U3112" s="250">
        <f t="shared" si="261"/>
        <v>0.49593719161238403</v>
      </c>
      <c r="V3112" s="250">
        <f t="shared" si="261"/>
        <v>0.49447947847428952</v>
      </c>
      <c r="W3112" s="250">
        <f t="shared" si="249"/>
        <v>0.49447947847428952</v>
      </c>
      <c r="X3112" s="250"/>
      <c r="Y3112" s="250"/>
      <c r="Z3112" s="250"/>
      <c r="AA3112" s="250"/>
    </row>
    <row r="3113" spans="1:27" ht="14.25" hidden="1" customHeight="1">
      <c r="A3113" s="120">
        <v>0.35</v>
      </c>
      <c r="B3113" s="120">
        <v>0.11</v>
      </c>
      <c r="C3113" s="120">
        <v>0.54</v>
      </c>
      <c r="D3113" s="250">
        <f t="shared" si="258"/>
        <v>0.31235891946836003</v>
      </c>
      <c r="E3113" s="250">
        <f t="shared" si="258"/>
        <v>0.29849556164660002</v>
      </c>
      <c r="F3113" s="250">
        <f t="shared" si="246"/>
        <v>0.29849556164660002</v>
      </c>
      <c r="G3113" s="250"/>
      <c r="H3113" s="250"/>
      <c r="I3113" s="250"/>
      <c r="J3113" s="250">
        <f t="shared" si="259"/>
        <v>0.29417230173103998</v>
      </c>
      <c r="K3113" s="250">
        <f t="shared" si="259"/>
        <v>0.27995678842159999</v>
      </c>
      <c r="L3113" s="250">
        <f t="shared" si="247"/>
        <v>0.27995678842159999</v>
      </c>
      <c r="M3113" s="250"/>
      <c r="N3113" s="250"/>
      <c r="O3113" s="250"/>
      <c r="P3113" s="250">
        <f t="shared" si="260"/>
        <v>0.34319236909751999</v>
      </c>
      <c r="Q3113" s="250">
        <f t="shared" si="260"/>
        <v>0.34239427758468</v>
      </c>
      <c r="R3113" s="250">
        <f t="shared" si="248"/>
        <v>0.34239427758468</v>
      </c>
      <c r="S3113" s="250"/>
      <c r="T3113" s="250">
        <f t="shared" si="261"/>
        <v>0.50928690193852877</v>
      </c>
      <c r="U3113" s="250">
        <f t="shared" si="261"/>
        <v>0.49614587032061941</v>
      </c>
      <c r="V3113" s="250">
        <f t="shared" si="261"/>
        <v>0.49468814275180556</v>
      </c>
      <c r="W3113" s="250">
        <f t="shared" si="249"/>
        <v>0.49468814275180556</v>
      </c>
      <c r="X3113" s="250"/>
      <c r="Y3113" s="250"/>
      <c r="Z3113" s="250"/>
      <c r="AA3113" s="250"/>
    </row>
    <row r="3114" spans="1:27" ht="14.25" hidden="1" customHeight="1">
      <c r="A3114" s="120">
        <v>0.35</v>
      </c>
      <c r="B3114" s="120">
        <v>0.12</v>
      </c>
      <c r="C3114" s="120">
        <v>0.53</v>
      </c>
      <c r="D3114" s="250">
        <f t="shared" si="258"/>
        <v>0.31201165502911998</v>
      </c>
      <c r="E3114" s="250">
        <f t="shared" si="258"/>
        <v>0.29881454306659999</v>
      </c>
      <c r="F3114" s="250">
        <f t="shared" si="246"/>
        <v>0.29881454306659999</v>
      </c>
      <c r="G3114" s="250"/>
      <c r="H3114" s="250"/>
      <c r="I3114" s="250"/>
      <c r="J3114" s="250">
        <f t="shared" si="259"/>
        <v>0.29385502154527998</v>
      </c>
      <c r="K3114" s="250">
        <f t="shared" si="259"/>
        <v>0.28027576984159996</v>
      </c>
      <c r="L3114" s="250">
        <f t="shared" si="247"/>
        <v>0.28027576984159996</v>
      </c>
      <c r="M3114" s="250"/>
      <c r="N3114" s="250"/>
      <c r="O3114" s="250"/>
      <c r="P3114" s="250">
        <f t="shared" si="260"/>
        <v>0.34319853607163997</v>
      </c>
      <c r="Q3114" s="250">
        <f t="shared" si="260"/>
        <v>0.34238811061055996</v>
      </c>
      <c r="R3114" s="250">
        <f t="shared" si="248"/>
        <v>0.34238811061055996</v>
      </c>
      <c r="S3114" s="250"/>
      <c r="T3114" s="250">
        <f t="shared" si="261"/>
        <v>0.50885697869771762</v>
      </c>
      <c r="U3114" s="250">
        <f t="shared" si="261"/>
        <v>0.49635454902885479</v>
      </c>
      <c r="V3114" s="250">
        <f t="shared" si="261"/>
        <v>0.49489680702932148</v>
      </c>
      <c r="W3114" s="250">
        <f t="shared" si="249"/>
        <v>0.49489680702932148</v>
      </c>
      <c r="X3114" s="250"/>
      <c r="Y3114" s="250"/>
      <c r="Z3114" s="250"/>
      <c r="AA3114" s="250"/>
    </row>
    <row r="3115" spans="1:27" ht="14.25" hidden="1" customHeight="1">
      <c r="A3115" s="120">
        <v>0.35</v>
      </c>
      <c r="B3115" s="120">
        <v>0.13</v>
      </c>
      <c r="C3115" s="120">
        <v>0.52</v>
      </c>
      <c r="D3115" s="250">
        <f t="shared" si="258"/>
        <v>0.31166439058987999</v>
      </c>
      <c r="E3115" s="250">
        <f t="shared" si="258"/>
        <v>0.29913352448660002</v>
      </c>
      <c r="F3115" s="250">
        <f t="shared" si="246"/>
        <v>0.29913352448660002</v>
      </c>
      <c r="G3115" s="250"/>
      <c r="H3115" s="250"/>
      <c r="I3115" s="250"/>
      <c r="J3115" s="250">
        <f t="shared" si="259"/>
        <v>0.29353774135951999</v>
      </c>
      <c r="K3115" s="250">
        <f t="shared" si="259"/>
        <v>0.2805947512616</v>
      </c>
      <c r="L3115" s="250">
        <f t="shared" si="247"/>
        <v>0.2805947512616</v>
      </c>
      <c r="M3115" s="250"/>
      <c r="N3115" s="250"/>
      <c r="O3115" s="250"/>
      <c r="P3115" s="250">
        <f t="shared" si="260"/>
        <v>0.34320470304576001</v>
      </c>
      <c r="Q3115" s="250">
        <f t="shared" si="260"/>
        <v>0.34238194363643998</v>
      </c>
      <c r="R3115" s="250">
        <f t="shared" si="248"/>
        <v>0.34238194363643998</v>
      </c>
      <c r="S3115" s="250"/>
      <c r="T3115" s="250">
        <f t="shared" si="261"/>
        <v>0.50842705545690647</v>
      </c>
      <c r="U3115" s="250">
        <f t="shared" si="261"/>
        <v>0.49656322773709022</v>
      </c>
      <c r="V3115" s="250">
        <f t="shared" si="261"/>
        <v>0.49510547130683746</v>
      </c>
      <c r="W3115" s="250">
        <f t="shared" si="249"/>
        <v>0.49510547130683746</v>
      </c>
      <c r="X3115" s="250"/>
      <c r="Y3115" s="250"/>
      <c r="Z3115" s="250"/>
      <c r="AA3115" s="250"/>
    </row>
    <row r="3116" spans="1:27" ht="14.25" hidden="1" customHeight="1">
      <c r="A3116" s="120">
        <v>0.35</v>
      </c>
      <c r="B3116" s="120">
        <v>0.14000000000000001</v>
      </c>
      <c r="C3116" s="120">
        <v>0.51</v>
      </c>
      <c r="D3116" s="250">
        <f t="shared" si="258"/>
        <v>0.31131712615064</v>
      </c>
      <c r="E3116" s="250">
        <f t="shared" si="258"/>
        <v>0.2994525059066</v>
      </c>
      <c r="F3116" s="250">
        <f t="shared" si="246"/>
        <v>0.2994525059066</v>
      </c>
      <c r="G3116" s="250"/>
      <c r="H3116" s="250"/>
      <c r="I3116" s="250"/>
      <c r="J3116" s="250">
        <f t="shared" si="259"/>
        <v>0.29322046117375999</v>
      </c>
      <c r="K3116" s="250">
        <f t="shared" si="259"/>
        <v>0.28091373268160003</v>
      </c>
      <c r="L3116" s="250">
        <f t="shared" si="247"/>
        <v>0.28091373268160003</v>
      </c>
      <c r="M3116" s="250"/>
      <c r="N3116" s="250"/>
      <c r="O3116" s="250"/>
      <c r="P3116" s="250">
        <f t="shared" si="260"/>
        <v>0.34321087001987999</v>
      </c>
      <c r="Q3116" s="250">
        <f t="shared" si="260"/>
        <v>0.34237577666232</v>
      </c>
      <c r="R3116" s="250">
        <f t="shared" si="248"/>
        <v>0.34237577666232</v>
      </c>
      <c r="S3116" s="250"/>
      <c r="T3116" s="250">
        <f t="shared" si="261"/>
        <v>0.50799713221609533</v>
      </c>
      <c r="U3116" s="250">
        <f t="shared" si="261"/>
        <v>0.49677190644532565</v>
      </c>
      <c r="V3116" s="250">
        <f t="shared" si="261"/>
        <v>0.49531413558435339</v>
      </c>
      <c r="W3116" s="250">
        <f t="shared" si="249"/>
        <v>0.49531413558435339</v>
      </c>
      <c r="X3116" s="250"/>
      <c r="Y3116" s="250"/>
      <c r="Z3116" s="250"/>
      <c r="AA3116" s="250"/>
    </row>
    <row r="3117" spans="1:27" ht="14.25" hidden="1" customHeight="1">
      <c r="A3117" s="120">
        <v>0.35</v>
      </c>
      <c r="B3117" s="120">
        <v>0.15</v>
      </c>
      <c r="C3117" s="120">
        <v>0.5</v>
      </c>
      <c r="D3117" s="250">
        <f t="shared" si="258"/>
        <v>0.31096986171140001</v>
      </c>
      <c r="E3117" s="250">
        <f t="shared" si="258"/>
        <v>0.29977148732659997</v>
      </c>
      <c r="F3117" s="250">
        <f t="shared" si="246"/>
        <v>0.29977148732659997</v>
      </c>
      <c r="G3117" s="250"/>
      <c r="H3117" s="250"/>
      <c r="I3117" s="250"/>
      <c r="J3117" s="250">
        <f t="shared" si="259"/>
        <v>0.29290318098799994</v>
      </c>
      <c r="K3117" s="250">
        <f t="shared" si="259"/>
        <v>0.2812327141016</v>
      </c>
      <c r="L3117" s="250">
        <f t="shared" si="247"/>
        <v>0.2812327141016</v>
      </c>
      <c r="M3117" s="250"/>
      <c r="N3117" s="250"/>
      <c r="O3117" s="250"/>
      <c r="P3117" s="250">
        <f t="shared" si="260"/>
        <v>0.34321703699399997</v>
      </c>
      <c r="Q3117" s="250">
        <f t="shared" si="260"/>
        <v>0.34236960968819996</v>
      </c>
      <c r="R3117" s="250">
        <f t="shared" si="248"/>
        <v>0.34236960968819996</v>
      </c>
      <c r="S3117" s="250"/>
      <c r="T3117" s="250">
        <f t="shared" si="261"/>
        <v>0.50756720897528407</v>
      </c>
      <c r="U3117" s="250">
        <f t="shared" si="261"/>
        <v>0.49698058515356103</v>
      </c>
      <c r="V3117" s="250">
        <f t="shared" si="261"/>
        <v>0.49552279986186931</v>
      </c>
      <c r="W3117" s="250">
        <f t="shared" si="249"/>
        <v>0.49552279986186931</v>
      </c>
      <c r="X3117" s="250"/>
      <c r="Y3117" s="250"/>
      <c r="Z3117" s="250"/>
      <c r="AA3117" s="250"/>
    </row>
    <row r="3118" spans="1:27" ht="14.25" hidden="1" customHeight="1">
      <c r="A3118" s="120">
        <v>0.35</v>
      </c>
      <c r="B3118" s="120">
        <v>0.16</v>
      </c>
      <c r="C3118" s="120">
        <v>0.49</v>
      </c>
      <c r="D3118" s="250">
        <f t="shared" si="258"/>
        <v>0.31062259727216002</v>
      </c>
      <c r="E3118" s="250">
        <f t="shared" si="258"/>
        <v>0.3000904687466</v>
      </c>
      <c r="F3118" s="250">
        <f t="shared" si="246"/>
        <v>0.3000904687466</v>
      </c>
      <c r="G3118" s="250"/>
      <c r="H3118" s="250"/>
      <c r="I3118" s="250"/>
      <c r="J3118" s="250">
        <f t="shared" si="259"/>
        <v>0.29258590080224001</v>
      </c>
      <c r="K3118" s="250">
        <f t="shared" si="259"/>
        <v>0.28155169552159998</v>
      </c>
      <c r="L3118" s="250">
        <f t="shared" si="247"/>
        <v>0.28155169552159998</v>
      </c>
      <c r="M3118" s="250"/>
      <c r="N3118" s="250"/>
      <c r="O3118" s="250"/>
      <c r="P3118" s="250">
        <f t="shared" si="260"/>
        <v>0.34322320396812001</v>
      </c>
      <c r="Q3118" s="250">
        <f t="shared" si="260"/>
        <v>0.34236344271407998</v>
      </c>
      <c r="R3118" s="250">
        <f t="shared" si="248"/>
        <v>0.34236344271407998</v>
      </c>
      <c r="S3118" s="250"/>
      <c r="T3118" s="250">
        <f t="shared" si="261"/>
        <v>0.50713728573447292</v>
      </c>
      <c r="U3118" s="250">
        <f t="shared" si="261"/>
        <v>0.4971892638617964</v>
      </c>
      <c r="V3118" s="250">
        <f t="shared" si="261"/>
        <v>0.49573146413938529</v>
      </c>
      <c r="W3118" s="250">
        <f t="shared" si="249"/>
        <v>0.49573146413938529</v>
      </c>
      <c r="X3118" s="250"/>
      <c r="Y3118" s="250"/>
      <c r="Z3118" s="250"/>
      <c r="AA3118" s="250"/>
    </row>
    <row r="3119" spans="1:27" ht="14.25" hidden="1" customHeight="1">
      <c r="A3119" s="120">
        <v>0.35</v>
      </c>
      <c r="B3119" s="120">
        <v>0.17</v>
      </c>
      <c r="C3119" s="120">
        <v>0.48</v>
      </c>
      <c r="D3119" s="250">
        <f t="shared" si="258"/>
        <v>0.31027533283291997</v>
      </c>
      <c r="E3119" s="250">
        <f t="shared" si="258"/>
        <v>0.30040945016660003</v>
      </c>
      <c r="F3119" s="250">
        <f t="shared" si="246"/>
        <v>0.30040945016660003</v>
      </c>
      <c r="G3119" s="250"/>
      <c r="H3119" s="250"/>
      <c r="I3119" s="250"/>
      <c r="J3119" s="250">
        <f t="shared" si="259"/>
        <v>0.29226862061647996</v>
      </c>
      <c r="K3119" s="250">
        <f t="shared" si="259"/>
        <v>0.28187067694159995</v>
      </c>
      <c r="L3119" s="250">
        <f t="shared" si="247"/>
        <v>0.28187067694159995</v>
      </c>
      <c r="M3119" s="250"/>
      <c r="N3119" s="250"/>
      <c r="O3119" s="250"/>
      <c r="P3119" s="250">
        <f t="shared" si="260"/>
        <v>0.34322937094223999</v>
      </c>
      <c r="Q3119" s="250">
        <f t="shared" si="260"/>
        <v>0.34235727573996</v>
      </c>
      <c r="R3119" s="250">
        <f t="shared" si="248"/>
        <v>0.34235727573996</v>
      </c>
      <c r="S3119" s="250"/>
      <c r="T3119" s="250">
        <f t="shared" si="261"/>
        <v>0.50670736249366177</v>
      </c>
      <c r="U3119" s="250">
        <f t="shared" si="261"/>
        <v>0.49739794257003178</v>
      </c>
      <c r="V3119" s="250">
        <f t="shared" si="261"/>
        <v>0.49594012841690127</v>
      </c>
      <c r="W3119" s="250">
        <f t="shared" si="249"/>
        <v>0.49594012841690127</v>
      </c>
      <c r="X3119" s="250"/>
      <c r="Y3119" s="250"/>
      <c r="Z3119" s="250"/>
      <c r="AA3119" s="250"/>
    </row>
    <row r="3120" spans="1:27" ht="14.25" hidden="1" customHeight="1">
      <c r="A3120" s="120">
        <v>0.35</v>
      </c>
      <c r="B3120" s="120">
        <v>0.18</v>
      </c>
      <c r="C3120" s="120">
        <v>0.47</v>
      </c>
      <c r="D3120" s="250">
        <f t="shared" si="258"/>
        <v>0.30992806839367998</v>
      </c>
      <c r="E3120" s="250">
        <f t="shared" si="258"/>
        <v>0.30072843158660001</v>
      </c>
      <c r="F3120" s="250">
        <f t="shared" si="246"/>
        <v>0.30072843158660001</v>
      </c>
      <c r="G3120" s="250"/>
      <c r="H3120" s="250"/>
      <c r="I3120" s="250"/>
      <c r="J3120" s="250">
        <f t="shared" si="259"/>
        <v>0.29195134043072002</v>
      </c>
      <c r="K3120" s="250">
        <f t="shared" si="259"/>
        <v>0.28218965836159998</v>
      </c>
      <c r="L3120" s="250">
        <f t="shared" si="247"/>
        <v>0.28218965836159998</v>
      </c>
      <c r="M3120" s="250"/>
      <c r="N3120" s="250"/>
      <c r="O3120" s="250"/>
      <c r="P3120" s="250">
        <f t="shared" si="260"/>
        <v>0.34323553791635997</v>
      </c>
      <c r="Q3120" s="250">
        <f t="shared" si="260"/>
        <v>0.34235110876583996</v>
      </c>
      <c r="R3120" s="250">
        <f t="shared" si="248"/>
        <v>0.34235110876583996</v>
      </c>
      <c r="S3120" s="250"/>
      <c r="T3120" s="250">
        <f t="shared" si="261"/>
        <v>0.50627743925285063</v>
      </c>
      <c r="U3120" s="250">
        <f t="shared" si="261"/>
        <v>0.49760662127826716</v>
      </c>
      <c r="V3120" s="250">
        <f t="shared" si="261"/>
        <v>0.49614879269441725</v>
      </c>
      <c r="W3120" s="250">
        <f t="shared" si="249"/>
        <v>0.49614879269441725</v>
      </c>
      <c r="X3120" s="250"/>
      <c r="Y3120" s="250"/>
      <c r="Z3120" s="250"/>
      <c r="AA3120" s="250"/>
    </row>
    <row r="3121" spans="1:27" ht="14.25" hidden="1" customHeight="1">
      <c r="A3121" s="120">
        <v>0.35</v>
      </c>
      <c r="B3121" s="120">
        <v>0.19</v>
      </c>
      <c r="C3121" s="120">
        <v>0.46</v>
      </c>
      <c r="D3121" s="250">
        <f t="shared" si="258"/>
        <v>0.30958080395443999</v>
      </c>
      <c r="E3121" s="250">
        <f t="shared" si="258"/>
        <v>0.30104741300659998</v>
      </c>
      <c r="F3121" s="250">
        <f t="shared" si="246"/>
        <v>0.30104741300659998</v>
      </c>
      <c r="G3121" s="250"/>
      <c r="H3121" s="250"/>
      <c r="I3121" s="250"/>
      <c r="J3121" s="250">
        <f t="shared" si="259"/>
        <v>0.29163406024495997</v>
      </c>
      <c r="K3121" s="250">
        <f t="shared" si="259"/>
        <v>0.28250863978160001</v>
      </c>
      <c r="L3121" s="250">
        <f t="shared" si="247"/>
        <v>0.28250863978160001</v>
      </c>
      <c r="M3121" s="250"/>
      <c r="N3121" s="250"/>
      <c r="O3121" s="250"/>
      <c r="P3121" s="250">
        <f t="shared" si="260"/>
        <v>0.34324170489048</v>
      </c>
      <c r="Q3121" s="250">
        <f t="shared" si="260"/>
        <v>0.34234494179171998</v>
      </c>
      <c r="R3121" s="250">
        <f t="shared" si="248"/>
        <v>0.34234494179171998</v>
      </c>
      <c r="S3121" s="250"/>
      <c r="T3121" s="250">
        <f t="shared" si="261"/>
        <v>0.50584751601203948</v>
      </c>
      <c r="U3121" s="250">
        <f t="shared" si="261"/>
        <v>0.49781529998650265</v>
      </c>
      <c r="V3121" s="250">
        <f t="shared" si="261"/>
        <v>0.49635745697193323</v>
      </c>
      <c r="W3121" s="250">
        <f t="shared" si="249"/>
        <v>0.49635745697193323</v>
      </c>
      <c r="X3121" s="250"/>
      <c r="Y3121" s="250"/>
      <c r="Z3121" s="250"/>
      <c r="AA3121" s="250"/>
    </row>
    <row r="3122" spans="1:27" ht="14.25" hidden="1" customHeight="1">
      <c r="A3122" s="120">
        <v>0.35</v>
      </c>
      <c r="B3122" s="120">
        <v>0.2</v>
      </c>
      <c r="C3122" s="120">
        <v>0.45</v>
      </c>
      <c r="D3122" s="250">
        <f t="shared" si="258"/>
        <v>0.30923353951520005</v>
      </c>
      <c r="E3122" s="250">
        <f t="shared" si="258"/>
        <v>0.30136639442660001</v>
      </c>
      <c r="F3122" s="250">
        <f t="shared" si="246"/>
        <v>0.30136639442660001</v>
      </c>
      <c r="G3122" s="250"/>
      <c r="H3122" s="250"/>
      <c r="I3122" s="250"/>
      <c r="J3122" s="250">
        <f t="shared" si="259"/>
        <v>0.29131678005919998</v>
      </c>
      <c r="K3122" s="250">
        <f t="shared" si="259"/>
        <v>0.28282762120159999</v>
      </c>
      <c r="L3122" s="250">
        <f t="shared" si="247"/>
        <v>0.28282762120159999</v>
      </c>
      <c r="M3122" s="250"/>
      <c r="N3122" s="250"/>
      <c r="O3122" s="250"/>
      <c r="P3122" s="250">
        <f t="shared" si="260"/>
        <v>0.34324787186459998</v>
      </c>
      <c r="Q3122" s="250">
        <f t="shared" si="260"/>
        <v>0.3423387748176</v>
      </c>
      <c r="R3122" s="250">
        <f t="shared" si="248"/>
        <v>0.3423387748176</v>
      </c>
      <c r="S3122" s="250"/>
      <c r="T3122" s="250">
        <f t="shared" si="261"/>
        <v>0.50541759277122833</v>
      </c>
      <c r="U3122" s="250">
        <f t="shared" si="261"/>
        <v>0.49802397869473802</v>
      </c>
      <c r="V3122" s="250">
        <f t="shared" si="261"/>
        <v>0.49656612124944915</v>
      </c>
      <c r="W3122" s="250">
        <f t="shared" si="249"/>
        <v>0.49656612124944915</v>
      </c>
      <c r="X3122" s="250"/>
      <c r="Y3122" s="250"/>
      <c r="Z3122" s="250"/>
      <c r="AA3122" s="250"/>
    </row>
    <row r="3123" spans="1:27" ht="14.25" hidden="1" customHeight="1">
      <c r="A3123" s="120">
        <v>0.35</v>
      </c>
      <c r="B3123" s="120">
        <v>0.21</v>
      </c>
      <c r="C3123" s="120">
        <v>0.44</v>
      </c>
      <c r="D3123" s="250">
        <f t="shared" si="258"/>
        <v>0.30888627507596</v>
      </c>
      <c r="E3123" s="250">
        <f t="shared" si="258"/>
        <v>0.30168537584660005</v>
      </c>
      <c r="F3123" s="250">
        <f t="shared" si="246"/>
        <v>0.30168537584660005</v>
      </c>
      <c r="G3123" s="250"/>
      <c r="H3123" s="250"/>
      <c r="I3123" s="250"/>
      <c r="J3123" s="250">
        <f t="shared" si="259"/>
        <v>0.29099949987343998</v>
      </c>
      <c r="K3123" s="250">
        <f t="shared" si="259"/>
        <v>0.28314660262159996</v>
      </c>
      <c r="L3123" s="250">
        <f t="shared" si="247"/>
        <v>0.28314660262159996</v>
      </c>
      <c r="M3123" s="250"/>
      <c r="N3123" s="250"/>
      <c r="O3123" s="250"/>
      <c r="P3123" s="250">
        <f t="shared" si="260"/>
        <v>0.34325403883871997</v>
      </c>
      <c r="Q3123" s="250">
        <f t="shared" si="260"/>
        <v>0.34233260784347996</v>
      </c>
      <c r="R3123" s="250">
        <f t="shared" si="248"/>
        <v>0.34233260784347996</v>
      </c>
      <c r="S3123" s="250"/>
      <c r="T3123" s="250">
        <f t="shared" si="261"/>
        <v>0.50498766953041707</v>
      </c>
      <c r="U3123" s="250">
        <f t="shared" si="261"/>
        <v>0.4982326574029734</v>
      </c>
      <c r="V3123" s="250">
        <f t="shared" si="261"/>
        <v>0.49677478552696508</v>
      </c>
      <c r="W3123" s="250">
        <f t="shared" si="249"/>
        <v>0.49677478552696508</v>
      </c>
      <c r="X3123" s="250"/>
      <c r="Y3123" s="250"/>
      <c r="Z3123" s="250"/>
      <c r="AA3123" s="250"/>
    </row>
    <row r="3124" spans="1:27" ht="14.25" hidden="1" customHeight="1">
      <c r="A3124" s="120">
        <v>0.35</v>
      </c>
      <c r="B3124" s="120">
        <v>0.22</v>
      </c>
      <c r="C3124" s="120">
        <v>0.43</v>
      </c>
      <c r="D3124" s="250">
        <f t="shared" si="258"/>
        <v>0.30853901063671996</v>
      </c>
      <c r="E3124" s="250">
        <f t="shared" si="258"/>
        <v>0.30200435726659997</v>
      </c>
      <c r="F3124" s="250">
        <f t="shared" si="246"/>
        <v>0.30200435726659997</v>
      </c>
      <c r="G3124" s="250"/>
      <c r="H3124" s="250"/>
      <c r="I3124" s="250"/>
      <c r="J3124" s="250">
        <f t="shared" si="259"/>
        <v>0.29068221968767999</v>
      </c>
      <c r="K3124" s="250">
        <f t="shared" si="259"/>
        <v>0.28346558404159994</v>
      </c>
      <c r="L3124" s="250">
        <f t="shared" si="247"/>
        <v>0.28346558404159994</v>
      </c>
      <c r="M3124" s="250"/>
      <c r="N3124" s="250"/>
      <c r="O3124" s="250"/>
      <c r="P3124" s="250">
        <f t="shared" si="260"/>
        <v>0.34326020581284</v>
      </c>
      <c r="Q3124" s="250">
        <f t="shared" si="260"/>
        <v>0.34232644086935998</v>
      </c>
      <c r="R3124" s="250">
        <f t="shared" si="248"/>
        <v>0.34232644086935998</v>
      </c>
      <c r="S3124" s="250"/>
      <c r="T3124" s="250">
        <f t="shared" si="261"/>
        <v>0.50455774628960592</v>
      </c>
      <c r="U3124" s="250">
        <f t="shared" si="261"/>
        <v>0.49844133611120878</v>
      </c>
      <c r="V3124" s="250">
        <f t="shared" si="261"/>
        <v>0.49698344980448111</v>
      </c>
      <c r="W3124" s="250">
        <f t="shared" si="249"/>
        <v>0.49698344980448111</v>
      </c>
      <c r="X3124" s="250"/>
      <c r="Y3124" s="250"/>
      <c r="Z3124" s="250"/>
      <c r="AA3124" s="250"/>
    </row>
    <row r="3125" spans="1:27" ht="14.25" hidden="1" customHeight="1">
      <c r="A3125" s="120">
        <v>0.35</v>
      </c>
      <c r="B3125" s="120">
        <v>0.23</v>
      </c>
      <c r="C3125" s="120">
        <v>0.42</v>
      </c>
      <c r="D3125" s="250">
        <f t="shared" si="258"/>
        <v>0.30819174619748002</v>
      </c>
      <c r="E3125" s="250">
        <f t="shared" si="258"/>
        <v>0.3023233386866</v>
      </c>
      <c r="F3125" s="250">
        <f t="shared" si="246"/>
        <v>0.3023233386866</v>
      </c>
      <c r="G3125" s="250"/>
      <c r="H3125" s="250"/>
      <c r="I3125" s="250"/>
      <c r="J3125" s="250">
        <f t="shared" si="259"/>
        <v>0.29036493950191999</v>
      </c>
      <c r="K3125" s="250">
        <f t="shared" si="259"/>
        <v>0.28378456546159997</v>
      </c>
      <c r="L3125" s="250">
        <f t="shared" si="247"/>
        <v>0.28378456546159997</v>
      </c>
      <c r="M3125" s="250"/>
      <c r="N3125" s="250"/>
      <c r="O3125" s="250"/>
      <c r="P3125" s="250">
        <f t="shared" si="260"/>
        <v>0.34326637278695998</v>
      </c>
      <c r="Q3125" s="250">
        <f t="shared" si="260"/>
        <v>0.34232027389523995</v>
      </c>
      <c r="R3125" s="250">
        <f t="shared" si="248"/>
        <v>0.34232027389523995</v>
      </c>
      <c r="S3125" s="250"/>
      <c r="T3125" s="250">
        <f t="shared" si="261"/>
        <v>0.50412782304879478</v>
      </c>
      <c r="U3125" s="250">
        <f t="shared" si="261"/>
        <v>0.49865001481944415</v>
      </c>
      <c r="V3125" s="250">
        <f t="shared" si="261"/>
        <v>0.49719211408199704</v>
      </c>
      <c r="W3125" s="250">
        <f t="shared" si="249"/>
        <v>0.49719211408199704</v>
      </c>
      <c r="X3125" s="250"/>
      <c r="Y3125" s="250"/>
      <c r="Z3125" s="250"/>
      <c r="AA3125" s="250"/>
    </row>
    <row r="3126" spans="1:27" ht="14.25" hidden="1" customHeight="1">
      <c r="A3126" s="120">
        <v>0.35</v>
      </c>
      <c r="B3126" s="120">
        <v>0.24</v>
      </c>
      <c r="C3126" s="120">
        <v>0.41</v>
      </c>
      <c r="D3126" s="250">
        <f t="shared" si="258"/>
        <v>0.30784448175823997</v>
      </c>
      <c r="E3126" s="250">
        <f t="shared" si="258"/>
        <v>0.30264232010659997</v>
      </c>
      <c r="F3126" s="250">
        <f t="shared" si="246"/>
        <v>0.30264232010659997</v>
      </c>
      <c r="G3126" s="250"/>
      <c r="H3126" s="250"/>
      <c r="I3126" s="250"/>
      <c r="J3126" s="250">
        <f t="shared" si="259"/>
        <v>0.29004765931615994</v>
      </c>
      <c r="K3126" s="250">
        <f t="shared" si="259"/>
        <v>0.2841035468816</v>
      </c>
      <c r="L3126" s="250">
        <f t="shared" si="247"/>
        <v>0.2841035468816</v>
      </c>
      <c r="M3126" s="250"/>
      <c r="N3126" s="250"/>
      <c r="O3126" s="250"/>
      <c r="P3126" s="250">
        <f t="shared" si="260"/>
        <v>0.34327253976107996</v>
      </c>
      <c r="Q3126" s="250">
        <f t="shared" si="260"/>
        <v>0.34231410692111996</v>
      </c>
      <c r="R3126" s="250">
        <f t="shared" si="248"/>
        <v>0.34231410692111996</v>
      </c>
      <c r="S3126" s="250"/>
      <c r="T3126" s="250">
        <f t="shared" si="261"/>
        <v>0.50369789980798352</v>
      </c>
      <c r="U3126" s="250">
        <f t="shared" si="261"/>
        <v>0.49885869352767959</v>
      </c>
      <c r="V3126" s="250">
        <f t="shared" si="261"/>
        <v>0.49740077835951302</v>
      </c>
      <c r="W3126" s="250">
        <f t="shared" si="249"/>
        <v>0.49740077835951302</v>
      </c>
      <c r="X3126" s="250"/>
      <c r="Y3126" s="250"/>
      <c r="Z3126" s="250"/>
      <c r="AA3126" s="250"/>
    </row>
    <row r="3127" spans="1:27" ht="14.25" hidden="1" customHeight="1">
      <c r="A3127" s="120">
        <v>0.35</v>
      </c>
      <c r="B3127" s="120">
        <v>0.25</v>
      </c>
      <c r="C3127" s="120">
        <v>0.4</v>
      </c>
      <c r="D3127" s="250">
        <f t="shared" si="258"/>
        <v>0.30749721731900004</v>
      </c>
      <c r="E3127" s="250">
        <f t="shared" si="258"/>
        <v>0.3029613015266</v>
      </c>
      <c r="F3127" s="250">
        <f t="shared" si="246"/>
        <v>0.3029613015266</v>
      </c>
      <c r="G3127" s="250"/>
      <c r="H3127" s="250"/>
      <c r="I3127" s="250"/>
      <c r="J3127" s="250">
        <f t="shared" si="259"/>
        <v>0.28973037913040001</v>
      </c>
      <c r="K3127" s="250">
        <f t="shared" si="259"/>
        <v>0.28442252830159998</v>
      </c>
      <c r="L3127" s="250">
        <f t="shared" si="247"/>
        <v>0.28442252830159998</v>
      </c>
      <c r="M3127" s="250"/>
      <c r="N3127" s="250"/>
      <c r="O3127" s="250"/>
      <c r="P3127" s="250">
        <f t="shared" si="260"/>
        <v>0.3432787067352</v>
      </c>
      <c r="Q3127" s="250">
        <f t="shared" si="260"/>
        <v>0.34230793994699993</v>
      </c>
      <c r="R3127" s="250">
        <f t="shared" si="248"/>
        <v>0.34230793994699993</v>
      </c>
      <c r="S3127" s="250"/>
      <c r="T3127" s="250">
        <f t="shared" si="261"/>
        <v>0.50326797656717237</v>
      </c>
      <c r="U3127" s="250">
        <f t="shared" si="261"/>
        <v>0.49906737223591502</v>
      </c>
      <c r="V3127" s="250">
        <f t="shared" si="261"/>
        <v>0.497609442637029</v>
      </c>
      <c r="W3127" s="250">
        <f t="shared" si="249"/>
        <v>0.497609442637029</v>
      </c>
      <c r="X3127" s="250"/>
      <c r="Y3127" s="250"/>
      <c r="Z3127" s="250"/>
      <c r="AA3127" s="250"/>
    </row>
    <row r="3128" spans="1:27" ht="14.25" hidden="1" customHeight="1">
      <c r="A3128" s="120">
        <v>0.35</v>
      </c>
      <c r="B3128" s="120">
        <v>0.26</v>
      </c>
      <c r="C3128" s="120">
        <v>0.39</v>
      </c>
      <c r="D3128" s="250">
        <f t="shared" si="258"/>
        <v>0.30714995287975999</v>
      </c>
      <c r="E3128" s="250">
        <f t="shared" si="258"/>
        <v>0.30328028294659998</v>
      </c>
      <c r="F3128" s="250">
        <f t="shared" si="246"/>
        <v>0.30328028294659998</v>
      </c>
      <c r="G3128" s="250"/>
      <c r="H3128" s="250"/>
      <c r="I3128" s="250"/>
      <c r="J3128" s="250">
        <f t="shared" si="259"/>
        <v>0.28941309894464001</v>
      </c>
      <c r="K3128" s="250">
        <f t="shared" si="259"/>
        <v>0.28474150972159995</v>
      </c>
      <c r="L3128" s="250">
        <f t="shared" si="247"/>
        <v>0.28474150972159995</v>
      </c>
      <c r="M3128" s="250"/>
      <c r="N3128" s="250"/>
      <c r="O3128" s="250"/>
      <c r="P3128" s="250">
        <f t="shared" si="260"/>
        <v>0.34328487370931998</v>
      </c>
      <c r="Q3128" s="250">
        <f t="shared" si="260"/>
        <v>0.34230177297288</v>
      </c>
      <c r="R3128" s="250">
        <f t="shared" si="248"/>
        <v>0.34230177297288</v>
      </c>
      <c r="S3128" s="250"/>
      <c r="T3128" s="250">
        <f t="shared" si="261"/>
        <v>0.50283805332636122</v>
      </c>
      <c r="U3128" s="250">
        <f t="shared" si="261"/>
        <v>0.4992760509441504</v>
      </c>
      <c r="V3128" s="250">
        <f t="shared" si="261"/>
        <v>0.49781810691454492</v>
      </c>
      <c r="W3128" s="250">
        <f t="shared" si="249"/>
        <v>0.49781810691454492</v>
      </c>
      <c r="X3128" s="250"/>
      <c r="Y3128" s="250"/>
      <c r="Z3128" s="250"/>
      <c r="AA3128" s="250"/>
    </row>
    <row r="3129" spans="1:27" ht="14.25" hidden="1" customHeight="1">
      <c r="A3129" s="120">
        <v>0.35</v>
      </c>
      <c r="B3129" s="120">
        <v>0.27</v>
      </c>
      <c r="C3129" s="120">
        <v>0.38</v>
      </c>
      <c r="D3129" s="250">
        <f t="shared" si="258"/>
        <v>0.30680268844052005</v>
      </c>
      <c r="E3129" s="250">
        <f t="shared" si="258"/>
        <v>0.30359926436660001</v>
      </c>
      <c r="F3129" s="250">
        <f t="shared" si="246"/>
        <v>0.30359926436660001</v>
      </c>
      <c r="G3129" s="250"/>
      <c r="H3129" s="250"/>
      <c r="I3129" s="250"/>
      <c r="J3129" s="250">
        <f t="shared" si="259"/>
        <v>0.28909581875888002</v>
      </c>
      <c r="K3129" s="250">
        <f t="shared" si="259"/>
        <v>0.28506049114159998</v>
      </c>
      <c r="L3129" s="250">
        <f t="shared" si="247"/>
        <v>0.28506049114159998</v>
      </c>
      <c r="M3129" s="250"/>
      <c r="N3129" s="250"/>
      <c r="O3129" s="250"/>
      <c r="P3129" s="250">
        <f t="shared" si="260"/>
        <v>0.34329104068343996</v>
      </c>
      <c r="Q3129" s="250">
        <f t="shared" si="260"/>
        <v>0.34229560599875997</v>
      </c>
      <c r="R3129" s="250">
        <f t="shared" si="248"/>
        <v>0.34229560599875997</v>
      </c>
      <c r="S3129" s="250"/>
      <c r="T3129" s="250">
        <f t="shared" si="261"/>
        <v>0.50240813008555008</v>
      </c>
      <c r="U3129" s="250">
        <f t="shared" si="261"/>
        <v>0.49948472965238577</v>
      </c>
      <c r="V3129" s="250">
        <f t="shared" si="261"/>
        <v>0.49802677119206096</v>
      </c>
      <c r="W3129" s="250">
        <f t="shared" si="249"/>
        <v>0.49802677119206096</v>
      </c>
      <c r="X3129" s="250"/>
      <c r="Y3129" s="250"/>
      <c r="Z3129" s="250"/>
      <c r="AA3129" s="250"/>
    </row>
    <row r="3130" spans="1:27" ht="14.25" hidden="1" customHeight="1">
      <c r="A3130" s="120">
        <v>0.35</v>
      </c>
      <c r="B3130" s="120">
        <v>0.28000000000000003</v>
      </c>
      <c r="C3130" s="120">
        <v>0.37</v>
      </c>
      <c r="D3130" s="250">
        <f t="shared" si="258"/>
        <v>0.30645542400128001</v>
      </c>
      <c r="E3130" s="250">
        <f t="shared" si="258"/>
        <v>0.30391824578659998</v>
      </c>
      <c r="F3130" s="250">
        <f t="shared" si="246"/>
        <v>0.30391824578659998</v>
      </c>
      <c r="G3130" s="250"/>
      <c r="H3130" s="250"/>
      <c r="I3130" s="250"/>
      <c r="J3130" s="250">
        <f t="shared" si="259"/>
        <v>0.28877853857311997</v>
      </c>
      <c r="K3130" s="250">
        <f t="shared" si="259"/>
        <v>0.28537947256159996</v>
      </c>
      <c r="L3130" s="250">
        <f t="shared" si="247"/>
        <v>0.28537947256159996</v>
      </c>
      <c r="M3130" s="250"/>
      <c r="N3130" s="250"/>
      <c r="O3130" s="250"/>
      <c r="P3130" s="250">
        <f t="shared" si="260"/>
        <v>0.34329720765756</v>
      </c>
      <c r="Q3130" s="250">
        <f t="shared" si="260"/>
        <v>0.34228943902463999</v>
      </c>
      <c r="R3130" s="250">
        <f t="shared" si="248"/>
        <v>0.34228943902463999</v>
      </c>
      <c r="S3130" s="250"/>
      <c r="T3130" s="250">
        <f t="shared" si="261"/>
        <v>0.50197820684473893</v>
      </c>
      <c r="U3130" s="250">
        <f t="shared" si="261"/>
        <v>0.49969340836062126</v>
      </c>
      <c r="V3130" s="250">
        <f t="shared" si="261"/>
        <v>0.49823543546957683</v>
      </c>
      <c r="W3130" s="250">
        <f t="shared" si="249"/>
        <v>0.49823543546957683</v>
      </c>
      <c r="X3130" s="250"/>
      <c r="Y3130" s="250"/>
      <c r="Z3130" s="250"/>
      <c r="AA3130" s="250"/>
    </row>
    <row r="3131" spans="1:27" ht="14.25" hidden="1" customHeight="1">
      <c r="A3131" s="120">
        <v>0.35</v>
      </c>
      <c r="B3131" s="120">
        <v>0.28999999999999998</v>
      </c>
      <c r="C3131" s="120">
        <v>0.36</v>
      </c>
      <c r="D3131" s="250">
        <f t="shared" si="258"/>
        <v>0.30610815956203996</v>
      </c>
      <c r="E3131" s="250">
        <f t="shared" si="258"/>
        <v>0.30423722720659996</v>
      </c>
      <c r="F3131" s="250">
        <f t="shared" si="246"/>
        <v>0.30423722720659996</v>
      </c>
      <c r="G3131" s="250"/>
      <c r="H3131" s="250"/>
      <c r="I3131" s="250"/>
      <c r="J3131" s="250">
        <f t="shared" si="259"/>
        <v>0.28846125838735998</v>
      </c>
      <c r="K3131" s="250">
        <f t="shared" si="259"/>
        <v>0.28569845398159999</v>
      </c>
      <c r="L3131" s="250">
        <f t="shared" si="247"/>
        <v>0.28569845398159999</v>
      </c>
      <c r="M3131" s="250"/>
      <c r="N3131" s="250"/>
      <c r="O3131" s="250"/>
      <c r="P3131" s="250">
        <f t="shared" si="260"/>
        <v>0.34330337463167998</v>
      </c>
      <c r="Q3131" s="250">
        <f t="shared" si="260"/>
        <v>0.34228327205051995</v>
      </c>
      <c r="R3131" s="250">
        <f t="shared" si="248"/>
        <v>0.34228327205051995</v>
      </c>
      <c r="S3131" s="250"/>
      <c r="T3131" s="250">
        <f t="shared" si="261"/>
        <v>0.50154828360392767</v>
      </c>
      <c r="U3131" s="250">
        <f t="shared" si="261"/>
        <v>0.49990208706885664</v>
      </c>
      <c r="V3131" s="250">
        <f t="shared" si="261"/>
        <v>0.49844409974709281</v>
      </c>
      <c r="W3131" s="250">
        <f t="shared" si="249"/>
        <v>0.49844409974709281</v>
      </c>
      <c r="X3131" s="250"/>
      <c r="Y3131" s="250"/>
      <c r="Z3131" s="250"/>
      <c r="AA3131" s="250"/>
    </row>
    <row r="3132" spans="1:27" ht="14.25" hidden="1" customHeight="1">
      <c r="A3132" s="120">
        <v>0.35</v>
      </c>
      <c r="B3132" s="120">
        <v>0.3</v>
      </c>
      <c r="C3132" s="120">
        <v>0.35</v>
      </c>
      <c r="D3132" s="250">
        <f t="shared" si="258"/>
        <v>0.30576089512280002</v>
      </c>
      <c r="E3132" s="250">
        <f t="shared" si="258"/>
        <v>0.30455620862659999</v>
      </c>
      <c r="F3132" s="250">
        <f t="shared" si="246"/>
        <v>0.30455620862659999</v>
      </c>
      <c r="G3132" s="250"/>
      <c r="H3132" s="250"/>
      <c r="I3132" s="250"/>
      <c r="J3132" s="250">
        <f t="shared" si="259"/>
        <v>0.28814397820159998</v>
      </c>
      <c r="K3132" s="250">
        <f t="shared" si="259"/>
        <v>0.28601743540159996</v>
      </c>
      <c r="L3132" s="250">
        <f t="shared" si="247"/>
        <v>0.28601743540159996</v>
      </c>
      <c r="M3132" s="250"/>
      <c r="N3132" s="250"/>
      <c r="O3132" s="250"/>
      <c r="P3132" s="250">
        <f t="shared" si="260"/>
        <v>0.34330954160579996</v>
      </c>
      <c r="Q3132" s="250">
        <f t="shared" si="260"/>
        <v>0.34227710507639997</v>
      </c>
      <c r="R3132" s="250">
        <f t="shared" si="248"/>
        <v>0.34227710507639997</v>
      </c>
      <c r="S3132" s="250"/>
      <c r="T3132" s="250">
        <f t="shared" si="261"/>
        <v>0.50111836036311652</v>
      </c>
      <c r="U3132" s="250">
        <f t="shared" si="261"/>
        <v>0.50011076577709201</v>
      </c>
      <c r="V3132" s="250">
        <f t="shared" si="261"/>
        <v>0.49865276402460867</v>
      </c>
      <c r="W3132" s="250">
        <f t="shared" si="249"/>
        <v>0.49865276402460867</v>
      </c>
      <c r="X3132" s="250"/>
      <c r="Y3132" s="250"/>
      <c r="Z3132" s="250"/>
      <c r="AA3132" s="250"/>
    </row>
    <row r="3133" spans="1:27" ht="14.25" hidden="1" customHeight="1">
      <c r="A3133" s="120">
        <v>0.35</v>
      </c>
      <c r="B3133" s="120">
        <v>0.31</v>
      </c>
      <c r="C3133" s="120">
        <v>0.34</v>
      </c>
      <c r="D3133" s="250">
        <f t="shared" si="258"/>
        <v>0.30541363068356003</v>
      </c>
      <c r="E3133" s="250">
        <f t="shared" si="258"/>
        <v>0.30487519004660002</v>
      </c>
      <c r="F3133" s="250">
        <f t="shared" si="246"/>
        <v>0.30487519004660002</v>
      </c>
      <c r="G3133" s="250"/>
      <c r="H3133" s="250"/>
      <c r="I3133" s="250"/>
      <c r="J3133" s="250">
        <f t="shared" si="259"/>
        <v>0.28782669801583999</v>
      </c>
      <c r="K3133" s="250">
        <f t="shared" si="259"/>
        <v>0.28633641682159999</v>
      </c>
      <c r="L3133" s="250">
        <f t="shared" si="247"/>
        <v>0.28633641682159999</v>
      </c>
      <c r="M3133" s="250"/>
      <c r="N3133" s="250"/>
      <c r="O3133" s="250"/>
      <c r="P3133" s="250">
        <f t="shared" si="260"/>
        <v>0.34331570857992</v>
      </c>
      <c r="Q3133" s="250">
        <f t="shared" si="260"/>
        <v>0.34227093810227999</v>
      </c>
      <c r="R3133" s="250">
        <f t="shared" si="248"/>
        <v>0.34227093810227999</v>
      </c>
      <c r="S3133" s="250"/>
      <c r="T3133" s="250">
        <f t="shared" si="261"/>
        <v>0.50068843712230549</v>
      </c>
      <c r="U3133" s="250">
        <f t="shared" si="261"/>
        <v>0.50031944448532739</v>
      </c>
      <c r="V3133" s="250">
        <f t="shared" si="261"/>
        <v>0.49886142830212477</v>
      </c>
      <c r="W3133" s="250">
        <f t="shared" si="249"/>
        <v>0.49886142830212477</v>
      </c>
      <c r="X3133" s="250"/>
      <c r="Y3133" s="250"/>
      <c r="Z3133" s="250"/>
      <c r="AA3133" s="250"/>
    </row>
    <row r="3134" spans="1:27" ht="14.25" hidden="1" customHeight="1">
      <c r="A3134" s="120">
        <v>0.35</v>
      </c>
      <c r="B3134" s="120">
        <v>0.32</v>
      </c>
      <c r="C3134" s="120">
        <v>0.33</v>
      </c>
      <c r="D3134" s="250">
        <f t="shared" si="258"/>
        <v>0.30506636624432004</v>
      </c>
      <c r="E3134" s="250">
        <f t="shared" si="258"/>
        <v>0.30519417146659999</v>
      </c>
      <c r="F3134" s="250">
        <f t="shared" si="246"/>
        <v>0.30506636624432004</v>
      </c>
      <c r="G3134" s="250"/>
      <c r="H3134" s="250"/>
      <c r="I3134" s="250"/>
      <c r="J3134" s="250">
        <f t="shared" si="259"/>
        <v>0.28750941783007999</v>
      </c>
      <c r="K3134" s="250">
        <f t="shared" si="259"/>
        <v>0.28665539824160002</v>
      </c>
      <c r="L3134" s="250">
        <f t="shared" si="247"/>
        <v>0.28665539824160002</v>
      </c>
      <c r="M3134" s="250"/>
      <c r="N3134" s="250"/>
      <c r="O3134" s="250"/>
      <c r="P3134" s="250">
        <f t="shared" si="260"/>
        <v>0.34332187555404003</v>
      </c>
      <c r="Q3134" s="250">
        <f t="shared" si="260"/>
        <v>0.34226477112816001</v>
      </c>
      <c r="R3134" s="250">
        <f t="shared" si="248"/>
        <v>0.34226477112816001</v>
      </c>
      <c r="S3134" s="250"/>
      <c r="T3134" s="250">
        <f t="shared" si="261"/>
        <v>0.50025851388149423</v>
      </c>
      <c r="U3134" s="250">
        <f t="shared" si="261"/>
        <v>0.50052812319356277</v>
      </c>
      <c r="V3134" s="250">
        <f t="shared" si="261"/>
        <v>0.49907009257964069</v>
      </c>
      <c r="W3134" s="250">
        <f t="shared" si="249"/>
        <v>0.49907009257964069</v>
      </c>
      <c r="X3134" s="250"/>
      <c r="Y3134" s="250"/>
      <c r="Z3134" s="250"/>
      <c r="AA3134" s="250"/>
    </row>
    <row r="3135" spans="1:27" ht="14.25" hidden="1" customHeight="1">
      <c r="A3135" s="120">
        <v>0.35</v>
      </c>
      <c r="B3135" s="120">
        <v>0.33</v>
      </c>
      <c r="C3135" s="120">
        <v>0.32</v>
      </c>
      <c r="D3135" s="250">
        <f t="shared" si="258"/>
        <v>0.30471910180507999</v>
      </c>
      <c r="E3135" s="250">
        <f t="shared" si="258"/>
        <v>0.30551315288660003</v>
      </c>
      <c r="F3135" s="250">
        <f t="shared" si="246"/>
        <v>0.30471910180507999</v>
      </c>
      <c r="G3135" s="250"/>
      <c r="H3135" s="250"/>
      <c r="I3135" s="250"/>
      <c r="J3135" s="250">
        <f t="shared" si="259"/>
        <v>0.28719213764432</v>
      </c>
      <c r="K3135" s="250">
        <f t="shared" si="259"/>
        <v>0.2869743796616</v>
      </c>
      <c r="L3135" s="250">
        <f t="shared" si="247"/>
        <v>0.2869743796616</v>
      </c>
      <c r="M3135" s="250"/>
      <c r="N3135" s="250"/>
      <c r="O3135" s="250"/>
      <c r="P3135" s="250">
        <f t="shared" si="260"/>
        <v>0.34332804252816002</v>
      </c>
      <c r="Q3135" s="250">
        <f t="shared" si="260"/>
        <v>0.34225860415403997</v>
      </c>
      <c r="R3135" s="250">
        <f t="shared" si="248"/>
        <v>0.34225860415403997</v>
      </c>
      <c r="S3135" s="250"/>
      <c r="T3135" s="250">
        <f t="shared" si="261"/>
        <v>0.49982859064068308</v>
      </c>
      <c r="U3135" s="250">
        <f t="shared" si="261"/>
        <v>0.50073680190179815</v>
      </c>
      <c r="V3135" s="250">
        <f t="shared" si="261"/>
        <v>0.49927875685715661</v>
      </c>
      <c r="W3135" s="250">
        <f t="shared" si="249"/>
        <v>0.49927875685715661</v>
      </c>
      <c r="X3135" s="250"/>
      <c r="Y3135" s="250"/>
      <c r="Z3135" s="250"/>
      <c r="AA3135" s="250"/>
    </row>
    <row r="3136" spans="1:27" ht="14.25" hidden="1" customHeight="1">
      <c r="A3136" s="120">
        <v>0.35</v>
      </c>
      <c r="B3136" s="120">
        <v>0.34</v>
      </c>
      <c r="C3136" s="120">
        <v>0.31</v>
      </c>
      <c r="D3136" s="250">
        <f t="shared" si="258"/>
        <v>0.30437183736584</v>
      </c>
      <c r="E3136" s="250">
        <f t="shared" si="258"/>
        <v>0.3058321343066</v>
      </c>
      <c r="F3136" s="250">
        <f t="shared" si="246"/>
        <v>0.30437183736584</v>
      </c>
      <c r="G3136" s="250"/>
      <c r="H3136" s="250"/>
      <c r="I3136" s="250"/>
      <c r="J3136" s="250">
        <f t="shared" si="259"/>
        <v>0.28687485745856001</v>
      </c>
      <c r="K3136" s="250">
        <f t="shared" si="259"/>
        <v>0.28729336108159997</v>
      </c>
      <c r="L3136" s="250">
        <f t="shared" si="247"/>
        <v>0.28687485745856001</v>
      </c>
      <c r="M3136" s="250"/>
      <c r="N3136" s="250"/>
      <c r="O3136" s="250"/>
      <c r="P3136" s="250">
        <f t="shared" si="260"/>
        <v>0.34333420950228</v>
      </c>
      <c r="Q3136" s="250">
        <f t="shared" si="260"/>
        <v>0.34225243717991999</v>
      </c>
      <c r="R3136" s="250">
        <f t="shared" si="248"/>
        <v>0.34225243717991999</v>
      </c>
      <c r="S3136" s="250"/>
      <c r="T3136" s="250">
        <f t="shared" si="261"/>
        <v>0.49939866739987193</v>
      </c>
      <c r="U3136" s="250">
        <f t="shared" si="261"/>
        <v>0.50094548061003363</v>
      </c>
      <c r="V3136" s="250">
        <f t="shared" si="261"/>
        <v>0.49948742113467265</v>
      </c>
      <c r="W3136" s="250">
        <f t="shared" si="249"/>
        <v>0.49939866739987193</v>
      </c>
      <c r="X3136" s="250"/>
      <c r="Y3136" s="250"/>
      <c r="Z3136" s="250"/>
      <c r="AA3136" s="250"/>
    </row>
    <row r="3137" spans="1:27" ht="14.25" hidden="1" customHeight="1">
      <c r="A3137" s="120">
        <v>0.35</v>
      </c>
      <c r="B3137" s="120">
        <v>0.35</v>
      </c>
      <c r="C3137" s="120">
        <v>0.3</v>
      </c>
      <c r="D3137" s="250">
        <f t="shared" si="258"/>
        <v>0.30402457292660001</v>
      </c>
      <c r="E3137" s="250">
        <f t="shared" si="258"/>
        <v>0.30615111572659998</v>
      </c>
      <c r="F3137" s="250">
        <f t="shared" si="246"/>
        <v>0.30402457292660001</v>
      </c>
      <c r="G3137" s="250"/>
      <c r="H3137" s="250"/>
      <c r="I3137" s="250"/>
      <c r="J3137" s="250">
        <f t="shared" si="259"/>
        <v>0.28655757727280001</v>
      </c>
      <c r="K3137" s="250">
        <f t="shared" si="259"/>
        <v>0.2876123425016</v>
      </c>
      <c r="L3137" s="250">
        <f t="shared" si="247"/>
        <v>0.28655757727280001</v>
      </c>
      <c r="M3137" s="250"/>
      <c r="N3137" s="250"/>
      <c r="O3137" s="250"/>
      <c r="P3137" s="250">
        <f t="shared" si="260"/>
        <v>0.34334037647639998</v>
      </c>
      <c r="Q3137" s="250">
        <f t="shared" si="260"/>
        <v>0.34224627020579995</v>
      </c>
      <c r="R3137" s="250">
        <f t="shared" si="248"/>
        <v>0.34224627020579995</v>
      </c>
      <c r="S3137" s="250"/>
      <c r="T3137" s="250">
        <f t="shared" si="261"/>
        <v>0.49896874415906067</v>
      </c>
      <c r="U3137" s="250">
        <f t="shared" si="261"/>
        <v>0.50115415931826901</v>
      </c>
      <c r="V3137" s="250">
        <f t="shared" si="261"/>
        <v>0.49969608541218852</v>
      </c>
      <c r="W3137" s="250">
        <f t="shared" si="249"/>
        <v>0.49896874415906067</v>
      </c>
      <c r="X3137" s="250"/>
      <c r="Y3137" s="250"/>
      <c r="Z3137" s="250"/>
      <c r="AA3137" s="250"/>
    </row>
    <row r="3138" spans="1:27" ht="14.25" hidden="1" customHeight="1">
      <c r="A3138" s="120">
        <v>0.35</v>
      </c>
      <c r="B3138" s="120">
        <v>0.36</v>
      </c>
      <c r="C3138" s="120">
        <v>0.28999999999999998</v>
      </c>
      <c r="D3138" s="250">
        <f t="shared" si="258"/>
        <v>0.30367730848736002</v>
      </c>
      <c r="E3138" s="250">
        <f t="shared" si="258"/>
        <v>0.30647009714660001</v>
      </c>
      <c r="F3138" s="250">
        <f t="shared" si="246"/>
        <v>0.30367730848736002</v>
      </c>
      <c r="G3138" s="250"/>
      <c r="H3138" s="250"/>
      <c r="I3138" s="250"/>
      <c r="J3138" s="250">
        <f t="shared" si="259"/>
        <v>0.28624029708703996</v>
      </c>
      <c r="K3138" s="250">
        <f t="shared" si="259"/>
        <v>0.28793132392159998</v>
      </c>
      <c r="L3138" s="250">
        <f t="shared" si="247"/>
        <v>0.28624029708703996</v>
      </c>
      <c r="M3138" s="250"/>
      <c r="N3138" s="250"/>
      <c r="O3138" s="250"/>
      <c r="P3138" s="250">
        <f t="shared" si="260"/>
        <v>0.34334654345051996</v>
      </c>
      <c r="Q3138" s="250">
        <f t="shared" si="260"/>
        <v>0.34224010323167997</v>
      </c>
      <c r="R3138" s="250">
        <f t="shared" si="248"/>
        <v>0.34224010323167997</v>
      </c>
      <c r="S3138" s="250"/>
      <c r="T3138" s="250">
        <f t="shared" si="261"/>
        <v>0.49853882091824958</v>
      </c>
      <c r="U3138" s="250">
        <f t="shared" si="261"/>
        <v>0.50136283802650439</v>
      </c>
      <c r="V3138" s="250">
        <f t="shared" si="261"/>
        <v>0.49990474968970455</v>
      </c>
      <c r="W3138" s="250">
        <f t="shared" si="249"/>
        <v>0.49853882091824958</v>
      </c>
      <c r="X3138" s="250"/>
      <c r="Y3138" s="250"/>
      <c r="Z3138" s="250"/>
      <c r="AA3138" s="250"/>
    </row>
    <row r="3139" spans="1:27" ht="14.25" hidden="1" customHeight="1">
      <c r="A3139" s="120">
        <v>0.35</v>
      </c>
      <c r="B3139" s="120">
        <v>0.37</v>
      </c>
      <c r="C3139" s="120">
        <v>0.28000000000000003</v>
      </c>
      <c r="D3139" s="250">
        <f t="shared" si="258"/>
        <v>0.30333004404812003</v>
      </c>
      <c r="E3139" s="250">
        <f t="shared" si="258"/>
        <v>0.30678907856659998</v>
      </c>
      <c r="F3139" s="250">
        <f t="shared" si="246"/>
        <v>0.30333004404812003</v>
      </c>
      <c r="G3139" s="250"/>
      <c r="H3139" s="250"/>
      <c r="I3139" s="250"/>
      <c r="J3139" s="250">
        <f t="shared" si="259"/>
        <v>0.28592301690127997</v>
      </c>
      <c r="K3139" s="250">
        <f t="shared" si="259"/>
        <v>0.28825030534160001</v>
      </c>
      <c r="L3139" s="250">
        <f t="shared" si="247"/>
        <v>0.28592301690127997</v>
      </c>
      <c r="M3139" s="250"/>
      <c r="N3139" s="250"/>
      <c r="O3139" s="250"/>
      <c r="P3139" s="250">
        <f t="shared" si="260"/>
        <v>0.34335271042464</v>
      </c>
      <c r="Q3139" s="250">
        <f t="shared" si="260"/>
        <v>0.34223393625755999</v>
      </c>
      <c r="R3139" s="250">
        <f t="shared" si="248"/>
        <v>0.34223393625755999</v>
      </c>
      <c r="S3139" s="250"/>
      <c r="T3139" s="250">
        <f t="shared" si="261"/>
        <v>0.49810889767743843</v>
      </c>
      <c r="U3139" s="250">
        <f t="shared" si="261"/>
        <v>0.50157151673473988</v>
      </c>
      <c r="V3139" s="250">
        <f t="shared" si="261"/>
        <v>0.50011341396722053</v>
      </c>
      <c r="W3139" s="250">
        <f t="shared" si="249"/>
        <v>0.49810889767743843</v>
      </c>
      <c r="X3139" s="250"/>
      <c r="Y3139" s="250"/>
      <c r="Z3139" s="250"/>
      <c r="AA3139" s="250"/>
    </row>
    <row r="3140" spans="1:27" ht="14.25" hidden="1" customHeight="1">
      <c r="A3140" s="120">
        <v>0.35</v>
      </c>
      <c r="B3140" s="120">
        <v>0.38</v>
      </c>
      <c r="C3140" s="120">
        <v>0.27</v>
      </c>
      <c r="D3140" s="250">
        <f t="shared" si="258"/>
        <v>0.30298277960887998</v>
      </c>
      <c r="E3140" s="250">
        <f t="shared" si="258"/>
        <v>0.30710805998660001</v>
      </c>
      <c r="F3140" s="250">
        <f t="shared" si="246"/>
        <v>0.30298277960887998</v>
      </c>
      <c r="G3140" s="250"/>
      <c r="H3140" s="250"/>
      <c r="I3140" s="250"/>
      <c r="J3140" s="250">
        <f t="shared" si="259"/>
        <v>0.28560573671551998</v>
      </c>
      <c r="K3140" s="250">
        <f t="shared" si="259"/>
        <v>0.28856928676159999</v>
      </c>
      <c r="L3140" s="250">
        <f t="shared" si="247"/>
        <v>0.28560573671551998</v>
      </c>
      <c r="M3140" s="250"/>
      <c r="N3140" s="250"/>
      <c r="O3140" s="250"/>
      <c r="P3140" s="250">
        <f t="shared" si="260"/>
        <v>0.34335887739876003</v>
      </c>
      <c r="Q3140" s="250">
        <f t="shared" si="260"/>
        <v>0.34222776928344001</v>
      </c>
      <c r="R3140" s="250">
        <f t="shared" si="248"/>
        <v>0.34222776928344001</v>
      </c>
      <c r="S3140" s="250"/>
      <c r="T3140" s="250">
        <f t="shared" si="261"/>
        <v>0.49767897443662723</v>
      </c>
      <c r="U3140" s="250">
        <f t="shared" si="261"/>
        <v>0.50178019544297525</v>
      </c>
      <c r="V3140" s="250">
        <f t="shared" si="261"/>
        <v>0.5003220782447364</v>
      </c>
      <c r="W3140" s="250">
        <f t="shared" si="249"/>
        <v>0.49767897443662723</v>
      </c>
      <c r="X3140" s="250"/>
      <c r="Y3140" s="250"/>
      <c r="Z3140" s="250"/>
      <c r="AA3140" s="250"/>
    </row>
    <row r="3141" spans="1:27" ht="14.25" hidden="1" customHeight="1">
      <c r="A3141" s="120">
        <v>0.35</v>
      </c>
      <c r="B3141" s="120">
        <v>0.39</v>
      </c>
      <c r="C3141" s="120">
        <v>0.26</v>
      </c>
      <c r="D3141" s="250">
        <f t="shared" si="258"/>
        <v>0.30263551516964005</v>
      </c>
      <c r="E3141" s="250">
        <f t="shared" si="258"/>
        <v>0.30742704140659999</v>
      </c>
      <c r="F3141" s="250">
        <f t="shared" si="246"/>
        <v>0.30263551516964005</v>
      </c>
      <c r="G3141" s="250"/>
      <c r="H3141" s="250"/>
      <c r="I3141" s="250"/>
      <c r="J3141" s="250">
        <f t="shared" si="259"/>
        <v>0.28528845652975998</v>
      </c>
      <c r="K3141" s="250">
        <f t="shared" si="259"/>
        <v>0.28888826818159996</v>
      </c>
      <c r="L3141" s="250">
        <f t="shared" si="247"/>
        <v>0.28528845652975998</v>
      </c>
      <c r="M3141" s="250"/>
      <c r="N3141" s="250"/>
      <c r="O3141" s="250"/>
      <c r="P3141" s="250">
        <f t="shared" si="260"/>
        <v>0.34336504437288001</v>
      </c>
      <c r="Q3141" s="250">
        <f t="shared" si="260"/>
        <v>0.34222160230931997</v>
      </c>
      <c r="R3141" s="250">
        <f t="shared" si="248"/>
        <v>0.34222160230931997</v>
      </c>
      <c r="S3141" s="250"/>
      <c r="T3141" s="250">
        <f t="shared" si="261"/>
        <v>0.49724905119581608</v>
      </c>
      <c r="U3141" s="250">
        <f t="shared" si="261"/>
        <v>0.50198887415121063</v>
      </c>
      <c r="V3141" s="250">
        <f t="shared" si="261"/>
        <v>0.50053074252225249</v>
      </c>
      <c r="W3141" s="250">
        <f t="shared" si="249"/>
        <v>0.49724905119581608</v>
      </c>
      <c r="X3141" s="250"/>
      <c r="Y3141" s="250"/>
      <c r="Z3141" s="250"/>
      <c r="AA3141" s="250"/>
    </row>
    <row r="3142" spans="1:27" ht="14.25" hidden="1" customHeight="1">
      <c r="A3142" s="120">
        <v>0.35</v>
      </c>
      <c r="B3142" s="120">
        <v>0.4</v>
      </c>
      <c r="C3142" s="120">
        <v>0.25</v>
      </c>
      <c r="D3142" s="250">
        <f t="shared" si="258"/>
        <v>0.3022882507304</v>
      </c>
      <c r="E3142" s="250">
        <f t="shared" si="258"/>
        <v>0.30774602282660002</v>
      </c>
      <c r="F3142" s="250">
        <f t="shared" si="246"/>
        <v>0.3022882507304</v>
      </c>
      <c r="G3142" s="250"/>
      <c r="H3142" s="250"/>
      <c r="I3142" s="250"/>
      <c r="J3142" s="250">
        <f t="shared" si="259"/>
        <v>0.28497117634399999</v>
      </c>
      <c r="K3142" s="250">
        <f t="shared" si="259"/>
        <v>0.28920724960159999</v>
      </c>
      <c r="L3142" s="250">
        <f t="shared" si="247"/>
        <v>0.28497117634399999</v>
      </c>
      <c r="M3142" s="250"/>
      <c r="N3142" s="250"/>
      <c r="O3142" s="250"/>
      <c r="P3142" s="250">
        <f t="shared" si="260"/>
        <v>0.34337121134699999</v>
      </c>
      <c r="Q3142" s="250">
        <f t="shared" si="260"/>
        <v>0.34221543533519999</v>
      </c>
      <c r="R3142" s="250">
        <f t="shared" si="248"/>
        <v>0.34221543533519999</v>
      </c>
      <c r="S3142" s="250"/>
      <c r="T3142" s="250">
        <f t="shared" si="261"/>
        <v>0.49681912795500488</v>
      </c>
      <c r="U3142" s="250">
        <f t="shared" si="261"/>
        <v>0.50219755285944601</v>
      </c>
      <c r="V3142" s="250">
        <f t="shared" si="261"/>
        <v>0.50073940679976836</v>
      </c>
      <c r="W3142" s="250">
        <f t="shared" si="249"/>
        <v>0.49681912795500488</v>
      </c>
      <c r="X3142" s="250"/>
      <c r="Y3142" s="250"/>
      <c r="Z3142" s="250"/>
      <c r="AA3142" s="250"/>
    </row>
    <row r="3143" spans="1:27" ht="14.25" hidden="1" customHeight="1">
      <c r="A3143" s="120">
        <v>0.35</v>
      </c>
      <c r="B3143" s="120">
        <v>0.41</v>
      </c>
      <c r="C3143" s="120">
        <v>0.24</v>
      </c>
      <c r="D3143" s="250">
        <f t="shared" si="258"/>
        <v>0.30194098629116001</v>
      </c>
      <c r="E3143" s="250">
        <f t="shared" si="258"/>
        <v>0.30806500424659999</v>
      </c>
      <c r="F3143" s="250">
        <f t="shared" si="246"/>
        <v>0.30194098629116001</v>
      </c>
      <c r="G3143" s="250"/>
      <c r="H3143" s="250"/>
      <c r="I3143" s="250"/>
      <c r="J3143" s="250">
        <f t="shared" si="259"/>
        <v>0.28465389615823999</v>
      </c>
      <c r="K3143" s="250">
        <f t="shared" si="259"/>
        <v>0.28952623102159997</v>
      </c>
      <c r="L3143" s="250">
        <f t="shared" si="247"/>
        <v>0.28465389615823999</v>
      </c>
      <c r="M3143" s="250"/>
      <c r="N3143" s="250"/>
      <c r="O3143" s="250"/>
      <c r="P3143" s="250">
        <f t="shared" si="260"/>
        <v>0.34337737832111997</v>
      </c>
      <c r="Q3143" s="250">
        <f t="shared" si="260"/>
        <v>0.34220926836107995</v>
      </c>
      <c r="R3143" s="250">
        <f t="shared" si="248"/>
        <v>0.34220926836107995</v>
      </c>
      <c r="S3143" s="250"/>
      <c r="T3143" s="250">
        <f t="shared" si="261"/>
        <v>0.49638920471419368</v>
      </c>
      <c r="U3143" s="250">
        <f t="shared" si="261"/>
        <v>0.50240623156768138</v>
      </c>
      <c r="V3143" s="250">
        <f t="shared" si="261"/>
        <v>0.50094807107728434</v>
      </c>
      <c r="W3143" s="250">
        <f t="shared" si="249"/>
        <v>0.49638920471419368</v>
      </c>
      <c r="X3143" s="250"/>
      <c r="Y3143" s="250"/>
      <c r="Z3143" s="250"/>
      <c r="AA3143" s="250"/>
    </row>
    <row r="3144" spans="1:27" ht="14.25" hidden="1" customHeight="1">
      <c r="A3144" s="120">
        <v>0.35</v>
      </c>
      <c r="B3144" s="120">
        <v>0.42</v>
      </c>
      <c r="C3144" s="120">
        <v>0.23</v>
      </c>
      <c r="D3144" s="250">
        <f t="shared" si="258"/>
        <v>0.30159372185192002</v>
      </c>
      <c r="E3144" s="250">
        <f t="shared" si="258"/>
        <v>0.30838398566660002</v>
      </c>
      <c r="F3144" s="250">
        <f t="shared" si="246"/>
        <v>0.30159372185192002</v>
      </c>
      <c r="G3144" s="250"/>
      <c r="H3144" s="250"/>
      <c r="I3144" s="250"/>
      <c r="J3144" s="250">
        <f t="shared" si="259"/>
        <v>0.28433661597248</v>
      </c>
      <c r="K3144" s="250">
        <f t="shared" si="259"/>
        <v>0.2898452124416</v>
      </c>
      <c r="L3144" s="250">
        <f t="shared" si="247"/>
        <v>0.28433661597248</v>
      </c>
      <c r="M3144" s="250"/>
      <c r="N3144" s="250"/>
      <c r="O3144" s="250"/>
      <c r="P3144" s="250">
        <f t="shared" si="260"/>
        <v>0.34338354529524001</v>
      </c>
      <c r="Q3144" s="250">
        <f t="shared" si="260"/>
        <v>0.34220310138695997</v>
      </c>
      <c r="R3144" s="250">
        <f t="shared" si="248"/>
        <v>0.34220310138695997</v>
      </c>
      <c r="S3144" s="250"/>
      <c r="T3144" s="250">
        <f t="shared" si="261"/>
        <v>0.49595928147338253</v>
      </c>
      <c r="U3144" s="250">
        <f t="shared" si="261"/>
        <v>0.50261491027591687</v>
      </c>
      <c r="V3144" s="250">
        <f t="shared" si="261"/>
        <v>0.50115673535480021</v>
      </c>
      <c r="W3144" s="250">
        <f t="shared" si="249"/>
        <v>0.49595928147338253</v>
      </c>
      <c r="X3144" s="250"/>
      <c r="Y3144" s="250"/>
      <c r="Z3144" s="250"/>
      <c r="AA3144" s="250"/>
    </row>
    <row r="3145" spans="1:27" ht="14.25" hidden="1" customHeight="1">
      <c r="A3145" s="120">
        <v>0.35</v>
      </c>
      <c r="B3145" s="120">
        <v>0.43</v>
      </c>
      <c r="C3145" s="120">
        <v>0.22</v>
      </c>
      <c r="D3145" s="250">
        <f t="shared" si="258"/>
        <v>0.30124645741268002</v>
      </c>
      <c r="E3145" s="250">
        <f t="shared" si="258"/>
        <v>0.3087029670866</v>
      </c>
      <c r="F3145" s="250">
        <f t="shared" si="246"/>
        <v>0.30124645741268002</v>
      </c>
      <c r="G3145" s="250"/>
      <c r="H3145" s="250"/>
      <c r="I3145" s="250"/>
      <c r="J3145" s="250">
        <f t="shared" si="259"/>
        <v>0.28401933578672001</v>
      </c>
      <c r="K3145" s="250">
        <f t="shared" si="259"/>
        <v>0.29016419386159997</v>
      </c>
      <c r="L3145" s="250">
        <f t="shared" si="247"/>
        <v>0.28401933578672001</v>
      </c>
      <c r="M3145" s="250"/>
      <c r="N3145" s="250"/>
      <c r="O3145" s="250"/>
      <c r="P3145" s="250">
        <f t="shared" si="260"/>
        <v>0.34338971226935999</v>
      </c>
      <c r="Q3145" s="250">
        <f t="shared" si="260"/>
        <v>0.34219693441283994</v>
      </c>
      <c r="R3145" s="250">
        <f t="shared" si="248"/>
        <v>0.34219693441283994</v>
      </c>
      <c r="S3145" s="250"/>
      <c r="T3145" s="250">
        <f t="shared" si="261"/>
        <v>0.49552935823257138</v>
      </c>
      <c r="U3145" s="250">
        <f t="shared" si="261"/>
        <v>0.50282358898415225</v>
      </c>
      <c r="V3145" s="250">
        <f t="shared" si="261"/>
        <v>0.5013653996323163</v>
      </c>
      <c r="W3145" s="250">
        <f t="shared" si="249"/>
        <v>0.49552935823257138</v>
      </c>
      <c r="X3145" s="250"/>
      <c r="Y3145" s="250"/>
      <c r="Z3145" s="250"/>
      <c r="AA3145" s="250"/>
    </row>
    <row r="3146" spans="1:27" ht="14.25" hidden="1" customHeight="1">
      <c r="A3146" s="120">
        <v>0.35</v>
      </c>
      <c r="B3146" s="120">
        <v>0.44</v>
      </c>
      <c r="C3146" s="120">
        <v>0.21</v>
      </c>
      <c r="D3146" s="250">
        <f t="shared" si="258"/>
        <v>0.30089919297343998</v>
      </c>
      <c r="E3146" s="250">
        <f t="shared" si="258"/>
        <v>0.30902194850660003</v>
      </c>
      <c r="F3146" s="250">
        <f t="shared" si="246"/>
        <v>0.30089919297343998</v>
      </c>
      <c r="G3146" s="250"/>
      <c r="H3146" s="250"/>
      <c r="I3146" s="250"/>
      <c r="J3146" s="250">
        <f t="shared" si="259"/>
        <v>0.28370205560096001</v>
      </c>
      <c r="K3146" s="250">
        <f t="shared" si="259"/>
        <v>0.29048317528159995</v>
      </c>
      <c r="L3146" s="250">
        <f t="shared" si="247"/>
        <v>0.28370205560096001</v>
      </c>
      <c r="M3146" s="250"/>
      <c r="N3146" s="250"/>
      <c r="O3146" s="250"/>
      <c r="P3146" s="250">
        <f t="shared" si="260"/>
        <v>0.34339587924347997</v>
      </c>
      <c r="Q3146" s="250">
        <f t="shared" si="260"/>
        <v>0.34219076743872001</v>
      </c>
      <c r="R3146" s="250">
        <f t="shared" si="248"/>
        <v>0.34219076743872001</v>
      </c>
      <c r="S3146" s="250"/>
      <c r="T3146" s="250">
        <f t="shared" si="261"/>
        <v>0.49509943499176018</v>
      </c>
      <c r="U3146" s="250">
        <f t="shared" si="261"/>
        <v>0.50303226769238762</v>
      </c>
      <c r="V3146" s="250">
        <f t="shared" si="261"/>
        <v>0.50157406390983217</v>
      </c>
      <c r="W3146" s="250">
        <f t="shared" si="249"/>
        <v>0.49509943499176018</v>
      </c>
      <c r="X3146" s="250"/>
      <c r="Y3146" s="250"/>
      <c r="Z3146" s="250"/>
      <c r="AA3146" s="250"/>
    </row>
    <row r="3147" spans="1:27" ht="14.25" hidden="1" customHeight="1">
      <c r="A3147" s="120">
        <v>0.35</v>
      </c>
      <c r="B3147" s="120">
        <v>0.45</v>
      </c>
      <c r="C3147" s="120">
        <v>0.2</v>
      </c>
      <c r="D3147" s="250">
        <f t="shared" si="258"/>
        <v>0.30055192853419999</v>
      </c>
      <c r="E3147" s="250">
        <f t="shared" si="258"/>
        <v>0.30934092992660001</v>
      </c>
      <c r="F3147" s="250">
        <f t="shared" si="246"/>
        <v>0.30055192853419999</v>
      </c>
      <c r="G3147" s="250"/>
      <c r="H3147" s="250"/>
      <c r="I3147" s="250"/>
      <c r="J3147" s="250">
        <f t="shared" si="259"/>
        <v>0.28338477541520002</v>
      </c>
      <c r="K3147" s="250">
        <f t="shared" si="259"/>
        <v>0.29080215670159998</v>
      </c>
      <c r="L3147" s="250">
        <f t="shared" si="247"/>
        <v>0.28338477541520002</v>
      </c>
      <c r="M3147" s="250"/>
      <c r="N3147" s="250"/>
      <c r="O3147" s="250"/>
      <c r="P3147" s="250">
        <f t="shared" si="260"/>
        <v>0.34340204621760001</v>
      </c>
      <c r="Q3147" s="250">
        <f t="shared" si="260"/>
        <v>0.34218460046459998</v>
      </c>
      <c r="R3147" s="250">
        <f t="shared" si="248"/>
        <v>0.34218460046459998</v>
      </c>
      <c r="S3147" s="250"/>
      <c r="T3147" s="250">
        <f t="shared" si="261"/>
        <v>0.49466951175094909</v>
      </c>
      <c r="U3147" s="250">
        <f t="shared" si="261"/>
        <v>0.503240946400623</v>
      </c>
      <c r="V3147" s="250">
        <f t="shared" si="261"/>
        <v>0.50178272818734815</v>
      </c>
      <c r="W3147" s="250">
        <f t="shared" si="249"/>
        <v>0.49466951175094909</v>
      </c>
      <c r="X3147" s="250"/>
      <c r="Y3147" s="250"/>
      <c r="Z3147" s="250"/>
      <c r="AA3147" s="250"/>
    </row>
    <row r="3148" spans="1:27" ht="14.25" hidden="1" customHeight="1">
      <c r="A3148" s="120">
        <v>0.35</v>
      </c>
      <c r="B3148" s="120">
        <v>0.46</v>
      </c>
      <c r="C3148" s="120">
        <v>0.19</v>
      </c>
      <c r="D3148" s="250">
        <f t="shared" si="258"/>
        <v>0.30020466409495999</v>
      </c>
      <c r="E3148" s="250">
        <f t="shared" si="258"/>
        <v>0.30965991134660004</v>
      </c>
      <c r="F3148" s="250">
        <f t="shared" si="246"/>
        <v>0.30020466409495999</v>
      </c>
      <c r="G3148" s="250"/>
      <c r="H3148" s="250"/>
      <c r="I3148" s="250"/>
      <c r="J3148" s="250">
        <f t="shared" si="259"/>
        <v>0.28306749522943997</v>
      </c>
      <c r="K3148" s="250">
        <f t="shared" si="259"/>
        <v>0.29112113812160001</v>
      </c>
      <c r="L3148" s="250">
        <f t="shared" si="247"/>
        <v>0.28306749522943997</v>
      </c>
      <c r="M3148" s="250"/>
      <c r="N3148" s="250"/>
      <c r="O3148" s="250"/>
      <c r="P3148" s="250">
        <f t="shared" si="260"/>
        <v>0.34340821319171999</v>
      </c>
      <c r="Q3148" s="250">
        <f t="shared" si="260"/>
        <v>0.34217843349047999</v>
      </c>
      <c r="R3148" s="250">
        <f t="shared" si="248"/>
        <v>0.34217843349047999</v>
      </c>
      <c r="S3148" s="250"/>
      <c r="T3148" s="250">
        <f t="shared" si="261"/>
        <v>0.49423958851013788</v>
      </c>
      <c r="U3148" s="250">
        <f t="shared" si="261"/>
        <v>0.50344962510885838</v>
      </c>
      <c r="V3148" s="250">
        <f t="shared" si="261"/>
        <v>0.50199139246486413</v>
      </c>
      <c r="W3148" s="250">
        <f t="shared" si="249"/>
        <v>0.49423958851013788</v>
      </c>
      <c r="X3148" s="250"/>
      <c r="Y3148" s="250"/>
      <c r="Z3148" s="250"/>
      <c r="AA3148" s="250"/>
    </row>
    <row r="3149" spans="1:27" ht="14.25" hidden="1" customHeight="1">
      <c r="A3149" s="120">
        <v>0.35</v>
      </c>
      <c r="B3149" s="120">
        <v>0.47</v>
      </c>
      <c r="C3149" s="120">
        <v>0.18</v>
      </c>
      <c r="D3149" s="250">
        <f t="shared" si="258"/>
        <v>0.29985739965572</v>
      </c>
      <c r="E3149" s="250">
        <f t="shared" si="258"/>
        <v>0.30997889276659996</v>
      </c>
      <c r="F3149" s="250">
        <f t="shared" si="246"/>
        <v>0.29985739965572</v>
      </c>
      <c r="G3149" s="250"/>
      <c r="H3149" s="250"/>
      <c r="I3149" s="250"/>
      <c r="J3149" s="250">
        <f t="shared" si="259"/>
        <v>0.28275021504367998</v>
      </c>
      <c r="K3149" s="250">
        <f t="shared" si="259"/>
        <v>0.29144011954159998</v>
      </c>
      <c r="L3149" s="250">
        <f t="shared" si="247"/>
        <v>0.28275021504367998</v>
      </c>
      <c r="M3149" s="250"/>
      <c r="N3149" s="250"/>
      <c r="O3149" s="250"/>
      <c r="P3149" s="250">
        <f t="shared" si="260"/>
        <v>0.34341438016584003</v>
      </c>
      <c r="Q3149" s="250">
        <f t="shared" si="260"/>
        <v>0.34217226651635996</v>
      </c>
      <c r="R3149" s="250">
        <f t="shared" si="248"/>
        <v>0.34217226651635996</v>
      </c>
      <c r="S3149" s="250"/>
      <c r="T3149" s="250">
        <f t="shared" si="261"/>
        <v>0.49380966526932668</v>
      </c>
      <c r="U3149" s="250">
        <f t="shared" si="261"/>
        <v>0.50365830381709387</v>
      </c>
      <c r="V3149" s="250">
        <f t="shared" si="261"/>
        <v>0.50220005674238011</v>
      </c>
      <c r="W3149" s="250">
        <f t="shared" si="249"/>
        <v>0.49380966526932668</v>
      </c>
      <c r="X3149" s="250"/>
      <c r="Y3149" s="250"/>
      <c r="Z3149" s="250"/>
      <c r="AA3149" s="250"/>
    </row>
    <row r="3150" spans="1:27" ht="14.25" hidden="1" customHeight="1">
      <c r="A3150" s="120">
        <v>0.35</v>
      </c>
      <c r="B3150" s="120">
        <v>0.48</v>
      </c>
      <c r="C3150" s="120">
        <v>0.17</v>
      </c>
      <c r="D3150" s="250">
        <f t="shared" si="258"/>
        <v>0.29951013521648001</v>
      </c>
      <c r="E3150" s="250">
        <f t="shared" si="258"/>
        <v>0.31029787418660004</v>
      </c>
      <c r="F3150" s="250">
        <f t="shared" si="246"/>
        <v>0.29951013521648001</v>
      </c>
      <c r="G3150" s="250"/>
      <c r="H3150" s="250"/>
      <c r="I3150" s="250"/>
      <c r="J3150" s="250">
        <f t="shared" si="259"/>
        <v>0.28243293485791998</v>
      </c>
      <c r="K3150" s="250">
        <f t="shared" si="259"/>
        <v>0.29175910096160002</v>
      </c>
      <c r="L3150" s="250">
        <f t="shared" si="247"/>
        <v>0.28243293485791998</v>
      </c>
      <c r="M3150" s="250"/>
      <c r="N3150" s="250"/>
      <c r="O3150" s="250"/>
      <c r="P3150" s="250">
        <f t="shared" si="260"/>
        <v>0.34342054713995995</v>
      </c>
      <c r="Q3150" s="250">
        <f t="shared" si="260"/>
        <v>0.34216609954223998</v>
      </c>
      <c r="R3150" s="250">
        <f t="shared" si="248"/>
        <v>0.34216609954223998</v>
      </c>
      <c r="S3150" s="250"/>
      <c r="T3150" s="250">
        <f t="shared" si="261"/>
        <v>0.49337974202851553</v>
      </c>
      <c r="U3150" s="250">
        <f t="shared" si="261"/>
        <v>0.50386698252532924</v>
      </c>
      <c r="V3150" s="250">
        <f t="shared" si="261"/>
        <v>0.50240872101989609</v>
      </c>
      <c r="W3150" s="250">
        <f t="shared" si="249"/>
        <v>0.49337974202851553</v>
      </c>
      <c r="X3150" s="250"/>
      <c r="Y3150" s="250"/>
      <c r="Z3150" s="250"/>
      <c r="AA3150" s="250"/>
    </row>
    <row r="3151" spans="1:27" ht="14.25" hidden="1" customHeight="1">
      <c r="A3151" s="120">
        <v>0.35</v>
      </c>
      <c r="B3151" s="120">
        <v>0.49</v>
      </c>
      <c r="C3151" s="120">
        <v>0.16</v>
      </c>
      <c r="D3151" s="250">
        <f t="shared" si="258"/>
        <v>0.29916287077723996</v>
      </c>
      <c r="E3151" s="250">
        <f t="shared" si="258"/>
        <v>0.31061685560660002</v>
      </c>
      <c r="F3151" s="250">
        <f t="shared" si="246"/>
        <v>0.29916287077723996</v>
      </c>
      <c r="G3151" s="250"/>
      <c r="H3151" s="250"/>
      <c r="I3151" s="250"/>
      <c r="J3151" s="250">
        <f t="shared" si="259"/>
        <v>0.28211565467215999</v>
      </c>
      <c r="K3151" s="250">
        <f t="shared" si="259"/>
        <v>0.29207808238159999</v>
      </c>
      <c r="L3151" s="250">
        <f t="shared" si="247"/>
        <v>0.28211565467215999</v>
      </c>
      <c r="M3151" s="250"/>
      <c r="N3151" s="250"/>
      <c r="O3151" s="250"/>
      <c r="P3151" s="250">
        <f t="shared" si="260"/>
        <v>0.34342671411407999</v>
      </c>
      <c r="Q3151" s="250">
        <f t="shared" si="260"/>
        <v>0.34215993256811994</v>
      </c>
      <c r="R3151" s="250">
        <f t="shared" si="248"/>
        <v>0.34215993256811994</v>
      </c>
      <c r="S3151" s="250"/>
      <c r="T3151" s="250">
        <f t="shared" si="261"/>
        <v>0.49294981878770439</v>
      </c>
      <c r="U3151" s="250">
        <f t="shared" si="261"/>
        <v>0.50407566123356462</v>
      </c>
      <c r="V3151" s="250">
        <f t="shared" si="261"/>
        <v>0.50261738529741207</v>
      </c>
      <c r="W3151" s="250">
        <f t="shared" si="249"/>
        <v>0.49294981878770439</v>
      </c>
      <c r="X3151" s="250"/>
      <c r="Y3151" s="250"/>
      <c r="Z3151" s="250"/>
      <c r="AA3151" s="250"/>
    </row>
    <row r="3152" spans="1:27" ht="14.25" hidden="1" customHeight="1">
      <c r="A3152" s="120">
        <v>0.35</v>
      </c>
      <c r="B3152" s="120">
        <v>0.5</v>
      </c>
      <c r="C3152" s="120">
        <v>0.15</v>
      </c>
      <c r="D3152" s="250">
        <f t="shared" si="258"/>
        <v>0.29881560633799997</v>
      </c>
      <c r="E3152" s="250">
        <f t="shared" si="258"/>
        <v>0.31093583702659999</v>
      </c>
      <c r="F3152" s="250">
        <f t="shared" si="246"/>
        <v>0.29881560633799997</v>
      </c>
      <c r="G3152" s="250"/>
      <c r="H3152" s="250"/>
      <c r="I3152" s="250"/>
      <c r="J3152" s="250">
        <f t="shared" si="259"/>
        <v>0.28179837448639999</v>
      </c>
      <c r="K3152" s="250">
        <f t="shared" si="259"/>
        <v>0.29239706380159997</v>
      </c>
      <c r="L3152" s="250">
        <f t="shared" si="247"/>
        <v>0.28179837448639999</v>
      </c>
      <c r="M3152" s="250"/>
      <c r="N3152" s="250"/>
      <c r="O3152" s="250"/>
      <c r="P3152" s="250">
        <f t="shared" si="260"/>
        <v>0.34343288108819997</v>
      </c>
      <c r="Q3152" s="250">
        <f t="shared" si="260"/>
        <v>0.34215376559400001</v>
      </c>
      <c r="R3152" s="250">
        <f t="shared" si="248"/>
        <v>0.34215376559400001</v>
      </c>
      <c r="S3152" s="250"/>
      <c r="T3152" s="250">
        <f t="shared" si="261"/>
        <v>0.49251989554689324</v>
      </c>
      <c r="U3152" s="250">
        <f t="shared" si="261"/>
        <v>0.5042843399418</v>
      </c>
      <c r="V3152" s="250">
        <f t="shared" si="261"/>
        <v>0.50282604957492794</v>
      </c>
      <c r="W3152" s="250">
        <f t="shared" si="249"/>
        <v>0.49251989554689324</v>
      </c>
      <c r="X3152" s="250"/>
      <c r="Y3152" s="250"/>
      <c r="Z3152" s="250"/>
      <c r="AA3152" s="250"/>
    </row>
    <row r="3153" spans="1:27" ht="14.25" hidden="1" customHeight="1">
      <c r="A3153" s="120">
        <v>0.35</v>
      </c>
      <c r="B3153" s="120">
        <v>0.51</v>
      </c>
      <c r="C3153" s="120">
        <v>0.14000000000000001</v>
      </c>
      <c r="D3153" s="250">
        <f t="shared" si="258"/>
        <v>0.29846834189876004</v>
      </c>
      <c r="E3153" s="250">
        <f t="shared" si="258"/>
        <v>0.31125481844659997</v>
      </c>
      <c r="F3153" s="250">
        <f t="shared" si="246"/>
        <v>0.29846834189876004</v>
      </c>
      <c r="G3153" s="250"/>
      <c r="H3153" s="250"/>
      <c r="I3153" s="250"/>
      <c r="J3153" s="250">
        <f t="shared" si="259"/>
        <v>0.28148109430064</v>
      </c>
      <c r="K3153" s="250">
        <f t="shared" si="259"/>
        <v>0.2927160452216</v>
      </c>
      <c r="L3153" s="250">
        <f t="shared" si="247"/>
        <v>0.28148109430064</v>
      </c>
      <c r="M3153" s="250"/>
      <c r="N3153" s="250"/>
      <c r="O3153" s="250"/>
      <c r="P3153" s="250">
        <f t="shared" si="260"/>
        <v>0.34343904806232006</v>
      </c>
      <c r="Q3153" s="250">
        <f t="shared" si="260"/>
        <v>0.34214759861987998</v>
      </c>
      <c r="R3153" s="250">
        <f t="shared" si="248"/>
        <v>0.34214759861987998</v>
      </c>
      <c r="S3153" s="250"/>
      <c r="T3153" s="250">
        <f t="shared" si="261"/>
        <v>0.49208997230608209</v>
      </c>
      <c r="U3153" s="250">
        <f t="shared" si="261"/>
        <v>0.50449301865003537</v>
      </c>
      <c r="V3153" s="250">
        <f t="shared" si="261"/>
        <v>0.50303471385244392</v>
      </c>
      <c r="W3153" s="250">
        <f t="shared" si="249"/>
        <v>0.49208997230608209</v>
      </c>
      <c r="X3153" s="250"/>
      <c r="Y3153" s="250"/>
      <c r="Z3153" s="250"/>
      <c r="AA3153" s="250"/>
    </row>
    <row r="3154" spans="1:27" ht="14.25" hidden="1" customHeight="1">
      <c r="A3154" s="120">
        <v>0.35</v>
      </c>
      <c r="B3154" s="120">
        <v>0.52</v>
      </c>
      <c r="C3154" s="120">
        <v>0.13</v>
      </c>
      <c r="D3154" s="250">
        <f t="shared" si="258"/>
        <v>0.29812107745951999</v>
      </c>
      <c r="E3154" s="250">
        <f t="shared" si="258"/>
        <v>0.3115737998666</v>
      </c>
      <c r="F3154" s="250">
        <f t="shared" si="246"/>
        <v>0.29812107745951999</v>
      </c>
      <c r="G3154" s="250"/>
      <c r="H3154" s="250"/>
      <c r="I3154" s="250"/>
      <c r="J3154" s="250">
        <f t="shared" si="259"/>
        <v>0.28116381411488001</v>
      </c>
      <c r="K3154" s="250">
        <f t="shared" si="259"/>
        <v>0.29303502664159997</v>
      </c>
      <c r="L3154" s="250">
        <f t="shared" si="247"/>
        <v>0.28116381411488001</v>
      </c>
      <c r="M3154" s="250"/>
      <c r="N3154" s="250"/>
      <c r="O3154" s="250"/>
      <c r="P3154" s="250">
        <f t="shared" si="260"/>
        <v>0.34344521503643999</v>
      </c>
      <c r="Q3154" s="250">
        <f t="shared" si="260"/>
        <v>0.34214143164576</v>
      </c>
      <c r="R3154" s="250">
        <f t="shared" si="248"/>
        <v>0.34214143164576</v>
      </c>
      <c r="S3154" s="250"/>
      <c r="T3154" s="250">
        <f t="shared" si="261"/>
        <v>0.49166004906527089</v>
      </c>
      <c r="U3154" s="250">
        <f t="shared" si="261"/>
        <v>0.50470169735827086</v>
      </c>
      <c r="V3154" s="250">
        <f t="shared" si="261"/>
        <v>0.5032433781299599</v>
      </c>
      <c r="W3154" s="250">
        <f t="shared" si="249"/>
        <v>0.49166004906527089</v>
      </c>
      <c r="X3154" s="250"/>
      <c r="Y3154" s="250"/>
      <c r="Z3154" s="250"/>
      <c r="AA3154" s="250"/>
    </row>
    <row r="3155" spans="1:27" ht="14.25" hidden="1" customHeight="1">
      <c r="A3155" s="120">
        <v>0.35</v>
      </c>
      <c r="B3155" s="120">
        <v>0.53</v>
      </c>
      <c r="C3155" s="120">
        <v>0.12</v>
      </c>
      <c r="D3155" s="250">
        <f t="shared" si="258"/>
        <v>0.29777381302028005</v>
      </c>
      <c r="E3155" s="250">
        <f t="shared" si="258"/>
        <v>0.31189278128659997</v>
      </c>
      <c r="F3155" s="250">
        <f t="shared" si="246"/>
        <v>0.29777381302028005</v>
      </c>
      <c r="G3155" s="250"/>
      <c r="H3155" s="250"/>
      <c r="I3155" s="250"/>
      <c r="J3155" s="250">
        <f t="shared" si="259"/>
        <v>0.28084653392912001</v>
      </c>
      <c r="K3155" s="250">
        <f t="shared" si="259"/>
        <v>0.29335400806159995</v>
      </c>
      <c r="L3155" s="250">
        <f t="shared" si="247"/>
        <v>0.28084653392912001</v>
      </c>
      <c r="M3155" s="250"/>
      <c r="N3155" s="250"/>
      <c r="O3155" s="250"/>
      <c r="P3155" s="250">
        <f t="shared" si="260"/>
        <v>0.34345138201056002</v>
      </c>
      <c r="Q3155" s="250">
        <f t="shared" si="260"/>
        <v>0.34213526467163996</v>
      </c>
      <c r="R3155" s="250">
        <f t="shared" si="248"/>
        <v>0.34213526467163996</v>
      </c>
      <c r="S3155" s="250"/>
      <c r="T3155" s="250">
        <f t="shared" si="261"/>
        <v>0.49123012582445968</v>
      </c>
      <c r="U3155" s="250">
        <f t="shared" si="261"/>
        <v>0.50491037606650624</v>
      </c>
      <c r="V3155" s="250">
        <f t="shared" si="261"/>
        <v>0.50345204240747587</v>
      </c>
      <c r="W3155" s="250">
        <f t="shared" si="249"/>
        <v>0.49123012582445968</v>
      </c>
      <c r="X3155" s="250"/>
      <c r="Y3155" s="250"/>
      <c r="Z3155" s="250"/>
      <c r="AA3155" s="250"/>
    </row>
    <row r="3156" spans="1:27" ht="14.25" hidden="1" customHeight="1">
      <c r="A3156" s="120">
        <v>0.35</v>
      </c>
      <c r="B3156" s="120">
        <v>0.54</v>
      </c>
      <c r="C3156" s="120">
        <v>0.11</v>
      </c>
      <c r="D3156" s="250">
        <f t="shared" si="258"/>
        <v>0.29742654858104006</v>
      </c>
      <c r="E3156" s="250">
        <f t="shared" si="258"/>
        <v>0.3122117627066</v>
      </c>
      <c r="F3156" s="250">
        <f t="shared" si="246"/>
        <v>0.29742654858104006</v>
      </c>
      <c r="G3156" s="250"/>
      <c r="H3156" s="250"/>
      <c r="I3156" s="250"/>
      <c r="J3156" s="250">
        <f t="shared" si="259"/>
        <v>0.28052925374335996</v>
      </c>
      <c r="K3156" s="250">
        <f t="shared" si="259"/>
        <v>0.29367298948159998</v>
      </c>
      <c r="L3156" s="250">
        <f t="shared" si="247"/>
        <v>0.28052925374335996</v>
      </c>
      <c r="M3156" s="250"/>
      <c r="N3156" s="250"/>
      <c r="O3156" s="250"/>
      <c r="P3156" s="250">
        <f t="shared" si="260"/>
        <v>0.34345754898468001</v>
      </c>
      <c r="Q3156" s="250">
        <f t="shared" si="260"/>
        <v>0.34212909769751998</v>
      </c>
      <c r="R3156" s="250">
        <f t="shared" si="248"/>
        <v>0.34212909769751998</v>
      </c>
      <c r="S3156" s="250"/>
      <c r="T3156" s="250">
        <f t="shared" si="261"/>
        <v>0.49080020258364854</v>
      </c>
      <c r="U3156" s="250">
        <f t="shared" si="261"/>
        <v>0.50511905477474162</v>
      </c>
      <c r="V3156" s="250">
        <f t="shared" si="261"/>
        <v>0.50366070668499185</v>
      </c>
      <c r="W3156" s="250">
        <f t="shared" si="249"/>
        <v>0.49080020258364854</v>
      </c>
      <c r="X3156" s="250"/>
      <c r="Y3156" s="250"/>
      <c r="Z3156" s="250"/>
      <c r="AA3156" s="250"/>
    </row>
    <row r="3157" spans="1:27" ht="14.25" hidden="1" customHeight="1">
      <c r="A3157" s="120">
        <v>0.35</v>
      </c>
      <c r="B3157" s="120">
        <v>0.55000000000000004</v>
      </c>
      <c r="C3157" s="120">
        <v>0.1</v>
      </c>
      <c r="D3157" s="250">
        <f t="shared" si="258"/>
        <v>0.29707928414180007</v>
      </c>
      <c r="E3157" s="250">
        <f t="shared" si="258"/>
        <v>0.31253074412659998</v>
      </c>
      <c r="F3157" s="250">
        <f t="shared" si="246"/>
        <v>0.29707928414180007</v>
      </c>
      <c r="G3157" s="250"/>
      <c r="H3157" s="250"/>
      <c r="I3157" s="250"/>
      <c r="J3157" s="250">
        <f t="shared" si="259"/>
        <v>0.28021197355759997</v>
      </c>
      <c r="K3157" s="250">
        <f t="shared" si="259"/>
        <v>0.29399197090160001</v>
      </c>
      <c r="L3157" s="250">
        <f t="shared" si="247"/>
        <v>0.28021197355759997</v>
      </c>
      <c r="M3157" s="250"/>
      <c r="N3157" s="250"/>
      <c r="O3157" s="250"/>
      <c r="P3157" s="250">
        <f t="shared" si="260"/>
        <v>0.34346371595879999</v>
      </c>
      <c r="Q3157" s="250">
        <f t="shared" si="260"/>
        <v>0.3421229307234</v>
      </c>
      <c r="R3157" s="250">
        <f t="shared" si="248"/>
        <v>0.3421229307234</v>
      </c>
      <c r="S3157" s="250"/>
      <c r="T3157" s="250">
        <f t="shared" si="261"/>
        <v>0.49037027934283733</v>
      </c>
      <c r="U3157" s="250">
        <f t="shared" si="261"/>
        <v>0.5053277334829771</v>
      </c>
      <c r="V3157" s="250">
        <f t="shared" si="261"/>
        <v>0.50386937096250783</v>
      </c>
      <c r="W3157" s="250">
        <f t="shared" si="249"/>
        <v>0.49037027934283733</v>
      </c>
      <c r="X3157" s="250"/>
      <c r="Y3157" s="250"/>
      <c r="Z3157" s="250"/>
      <c r="AA3157" s="250"/>
    </row>
    <row r="3158" spans="1:27" ht="14.25" hidden="1" customHeight="1">
      <c r="A3158" s="120">
        <v>0.35</v>
      </c>
      <c r="B3158" s="120">
        <v>0.56000000000000005</v>
      </c>
      <c r="C3158" s="120">
        <v>0.09</v>
      </c>
      <c r="D3158" s="250">
        <f t="shared" si="258"/>
        <v>0.29673201970256002</v>
      </c>
      <c r="E3158" s="250">
        <f t="shared" si="258"/>
        <v>0.31284972554660001</v>
      </c>
      <c r="F3158" s="250">
        <f t="shared" si="246"/>
        <v>0.29673201970256002</v>
      </c>
      <c r="G3158" s="250"/>
      <c r="H3158" s="250"/>
      <c r="I3158" s="250"/>
      <c r="J3158" s="250">
        <f t="shared" si="259"/>
        <v>0.27989469337183998</v>
      </c>
      <c r="K3158" s="250">
        <f t="shared" si="259"/>
        <v>0.29431095232159998</v>
      </c>
      <c r="L3158" s="250">
        <f t="shared" si="247"/>
        <v>0.27989469337183998</v>
      </c>
      <c r="M3158" s="250"/>
      <c r="N3158" s="250"/>
      <c r="O3158" s="250"/>
      <c r="P3158" s="250">
        <f t="shared" si="260"/>
        <v>0.34346988293292002</v>
      </c>
      <c r="Q3158" s="250">
        <f t="shared" si="260"/>
        <v>0.34211676374928002</v>
      </c>
      <c r="R3158" s="250">
        <f t="shared" si="248"/>
        <v>0.34211676374928002</v>
      </c>
      <c r="S3158" s="250"/>
      <c r="T3158" s="250">
        <f t="shared" si="261"/>
        <v>0.48994035610202619</v>
      </c>
      <c r="U3158" s="250">
        <f t="shared" si="261"/>
        <v>0.50553641219121248</v>
      </c>
      <c r="V3158" s="250">
        <f t="shared" si="261"/>
        <v>0.5040780352400237</v>
      </c>
      <c r="W3158" s="250">
        <f t="shared" si="249"/>
        <v>0.48994035610202619</v>
      </c>
      <c r="X3158" s="250"/>
      <c r="Y3158" s="250"/>
      <c r="Z3158" s="250"/>
      <c r="AA3158" s="250"/>
    </row>
    <row r="3159" spans="1:27" ht="14.25" hidden="1" customHeight="1">
      <c r="A3159" s="120">
        <v>0.35</v>
      </c>
      <c r="B3159" s="120">
        <v>0.56999999999999995</v>
      </c>
      <c r="C3159" s="120">
        <v>0.08</v>
      </c>
      <c r="D3159" s="250">
        <f t="shared" si="258"/>
        <v>0.29638475526332003</v>
      </c>
      <c r="E3159" s="250">
        <f t="shared" si="258"/>
        <v>0.31316870696659999</v>
      </c>
      <c r="F3159" s="250">
        <f t="shared" si="246"/>
        <v>0.29638475526332003</v>
      </c>
      <c r="G3159" s="250"/>
      <c r="H3159" s="250"/>
      <c r="I3159" s="250"/>
      <c r="J3159" s="250">
        <f t="shared" si="259"/>
        <v>0.27957741318607998</v>
      </c>
      <c r="K3159" s="250">
        <f t="shared" si="259"/>
        <v>0.29462993374160001</v>
      </c>
      <c r="L3159" s="250">
        <f t="shared" si="247"/>
        <v>0.27957741318607998</v>
      </c>
      <c r="M3159" s="250"/>
      <c r="N3159" s="250"/>
      <c r="O3159" s="250"/>
      <c r="P3159" s="250">
        <f t="shared" si="260"/>
        <v>0.34347604990703995</v>
      </c>
      <c r="Q3159" s="250">
        <f t="shared" si="260"/>
        <v>0.34211059677515998</v>
      </c>
      <c r="R3159" s="250">
        <f t="shared" si="248"/>
        <v>0.34211059677515998</v>
      </c>
      <c r="S3159" s="250"/>
      <c r="T3159" s="250">
        <f t="shared" si="261"/>
        <v>0.48951043286121498</v>
      </c>
      <c r="U3159" s="250">
        <f t="shared" si="261"/>
        <v>0.50574509089944775</v>
      </c>
      <c r="V3159" s="250">
        <f t="shared" si="261"/>
        <v>0.50428669951753968</v>
      </c>
      <c r="W3159" s="250">
        <f t="shared" si="249"/>
        <v>0.48951043286121498</v>
      </c>
      <c r="X3159" s="250"/>
      <c r="Y3159" s="250"/>
      <c r="Z3159" s="250"/>
      <c r="AA3159" s="250"/>
    </row>
    <row r="3160" spans="1:27" ht="14.25" hidden="1" customHeight="1">
      <c r="A3160" s="120">
        <v>0.35</v>
      </c>
      <c r="B3160" s="120">
        <v>0.57999999999999996</v>
      </c>
      <c r="C3160" s="120">
        <v>7.0000000000000007E-2</v>
      </c>
      <c r="D3160" s="250">
        <f t="shared" si="258"/>
        <v>0.29603749082408004</v>
      </c>
      <c r="E3160" s="250">
        <f t="shared" si="258"/>
        <v>0.31348768838659996</v>
      </c>
      <c r="F3160" s="250">
        <f t="shared" si="246"/>
        <v>0.29603749082408004</v>
      </c>
      <c r="G3160" s="250"/>
      <c r="H3160" s="250"/>
      <c r="I3160" s="250"/>
      <c r="J3160" s="250">
        <f t="shared" si="259"/>
        <v>0.27926013300031999</v>
      </c>
      <c r="K3160" s="250">
        <f t="shared" si="259"/>
        <v>0.29494891516160004</v>
      </c>
      <c r="L3160" s="250">
        <f t="shared" si="247"/>
        <v>0.27926013300031999</v>
      </c>
      <c r="M3160" s="250"/>
      <c r="N3160" s="250"/>
      <c r="O3160" s="250"/>
      <c r="P3160" s="250">
        <f t="shared" si="260"/>
        <v>0.34348221688116004</v>
      </c>
      <c r="Q3160" s="250">
        <f t="shared" si="260"/>
        <v>0.34210442980103994</v>
      </c>
      <c r="R3160" s="250">
        <f t="shared" si="248"/>
        <v>0.34210442980103994</v>
      </c>
      <c r="S3160" s="250"/>
      <c r="T3160" s="250">
        <f t="shared" si="261"/>
        <v>0.48908050962040384</v>
      </c>
      <c r="U3160" s="250">
        <f t="shared" si="261"/>
        <v>0.50595376960768323</v>
      </c>
      <c r="V3160" s="250">
        <f t="shared" si="261"/>
        <v>0.50449536379505566</v>
      </c>
      <c r="W3160" s="250">
        <f t="shared" si="249"/>
        <v>0.48908050962040384</v>
      </c>
      <c r="X3160" s="250"/>
      <c r="Y3160" s="250"/>
      <c r="Z3160" s="250"/>
      <c r="AA3160" s="250"/>
    </row>
    <row r="3161" spans="1:27" ht="14.25" hidden="1" customHeight="1">
      <c r="A3161" s="120">
        <v>0.35</v>
      </c>
      <c r="B3161" s="120">
        <v>0.59</v>
      </c>
      <c r="C3161" s="120">
        <v>0.06</v>
      </c>
      <c r="D3161" s="250">
        <f t="shared" si="258"/>
        <v>0.29569022638483999</v>
      </c>
      <c r="E3161" s="250">
        <f t="shared" si="258"/>
        <v>0.31380666980659999</v>
      </c>
      <c r="F3161" s="250">
        <f t="shared" si="246"/>
        <v>0.29569022638483999</v>
      </c>
      <c r="G3161" s="250"/>
      <c r="H3161" s="250"/>
      <c r="I3161" s="250"/>
      <c r="J3161" s="250">
        <f t="shared" si="259"/>
        <v>0.27894285281455999</v>
      </c>
      <c r="K3161" s="250">
        <f t="shared" si="259"/>
        <v>0.29526789658159996</v>
      </c>
      <c r="L3161" s="250">
        <f t="shared" si="247"/>
        <v>0.27894285281455999</v>
      </c>
      <c r="M3161" s="250"/>
      <c r="N3161" s="250"/>
      <c r="O3161" s="250"/>
      <c r="P3161" s="250">
        <f t="shared" si="260"/>
        <v>0.34348838385527997</v>
      </c>
      <c r="Q3161" s="250">
        <f t="shared" si="260"/>
        <v>0.34209826282691996</v>
      </c>
      <c r="R3161" s="250">
        <f t="shared" si="248"/>
        <v>0.34209826282691996</v>
      </c>
      <c r="S3161" s="250"/>
      <c r="T3161" s="250">
        <f t="shared" si="261"/>
        <v>0.48865058637959263</v>
      </c>
      <c r="U3161" s="250">
        <f t="shared" si="261"/>
        <v>0.50616244831591861</v>
      </c>
      <c r="V3161" s="250">
        <f t="shared" si="261"/>
        <v>0.50470402807257164</v>
      </c>
      <c r="W3161" s="250">
        <f t="shared" si="249"/>
        <v>0.48865058637959263</v>
      </c>
      <c r="X3161" s="250"/>
      <c r="Y3161" s="250"/>
      <c r="Z3161" s="250"/>
      <c r="AA3161" s="250"/>
    </row>
    <row r="3162" spans="1:27" ht="14.25" hidden="1" customHeight="1">
      <c r="A3162" s="120">
        <v>0.35</v>
      </c>
      <c r="B3162" s="120">
        <v>0.6</v>
      </c>
      <c r="C3162" s="120">
        <v>0.05</v>
      </c>
      <c r="D3162" s="250">
        <f t="shared" si="258"/>
        <v>0.2953429619456</v>
      </c>
      <c r="E3162" s="250">
        <f t="shared" si="258"/>
        <v>0.31412565122659997</v>
      </c>
      <c r="F3162" s="250">
        <f t="shared" si="246"/>
        <v>0.2953429619456</v>
      </c>
      <c r="G3162" s="250"/>
      <c r="H3162" s="250"/>
      <c r="I3162" s="250"/>
      <c r="J3162" s="250">
        <f t="shared" si="259"/>
        <v>0.2786255726288</v>
      </c>
      <c r="K3162" s="250">
        <f t="shared" si="259"/>
        <v>0.2955868780016</v>
      </c>
      <c r="L3162" s="250">
        <f t="shared" si="247"/>
        <v>0.2786255726288</v>
      </c>
      <c r="M3162" s="250"/>
      <c r="N3162" s="250"/>
      <c r="O3162" s="250"/>
      <c r="P3162" s="250">
        <f t="shared" si="260"/>
        <v>0.3434945508294</v>
      </c>
      <c r="Q3162" s="250">
        <f t="shared" si="260"/>
        <v>0.34209209585279998</v>
      </c>
      <c r="R3162" s="250">
        <f t="shared" si="248"/>
        <v>0.34209209585279998</v>
      </c>
      <c r="S3162" s="250"/>
      <c r="T3162" s="250">
        <f t="shared" si="261"/>
        <v>0.48822066313878149</v>
      </c>
      <c r="U3162" s="250">
        <f t="shared" si="261"/>
        <v>0.50637112702415399</v>
      </c>
      <c r="V3162" s="250">
        <f t="shared" si="261"/>
        <v>0.50491269235008751</v>
      </c>
      <c r="W3162" s="250">
        <f t="shared" si="249"/>
        <v>0.48822066313878149</v>
      </c>
      <c r="X3162" s="250"/>
      <c r="Y3162" s="250"/>
      <c r="Z3162" s="250"/>
      <c r="AA3162" s="250"/>
    </row>
    <row r="3163" spans="1:27" ht="14.25" hidden="1" customHeight="1">
      <c r="A3163" s="120">
        <v>0.35</v>
      </c>
      <c r="B3163" s="120">
        <v>0.61</v>
      </c>
      <c r="C3163" s="120">
        <v>0.04</v>
      </c>
      <c r="D3163" s="250">
        <f t="shared" si="258"/>
        <v>0.29499569750636001</v>
      </c>
      <c r="E3163" s="250">
        <f t="shared" si="258"/>
        <v>0.3144446326466</v>
      </c>
      <c r="F3163" s="250">
        <f t="shared" si="246"/>
        <v>0.29499569750636001</v>
      </c>
      <c r="G3163" s="250"/>
      <c r="H3163" s="250"/>
      <c r="I3163" s="250"/>
      <c r="J3163" s="250">
        <f t="shared" si="259"/>
        <v>0.27830829244304001</v>
      </c>
      <c r="K3163" s="250">
        <f t="shared" si="259"/>
        <v>0.29590585942159997</v>
      </c>
      <c r="L3163" s="250">
        <f t="shared" si="247"/>
        <v>0.27830829244304001</v>
      </c>
      <c r="M3163" s="250"/>
      <c r="N3163" s="250"/>
      <c r="O3163" s="250"/>
      <c r="P3163" s="250">
        <f t="shared" si="260"/>
        <v>0.34350071780351998</v>
      </c>
      <c r="Q3163" s="250">
        <f t="shared" si="260"/>
        <v>0.34208592887867995</v>
      </c>
      <c r="R3163" s="250">
        <f t="shared" si="248"/>
        <v>0.34208592887867995</v>
      </c>
      <c r="S3163" s="250"/>
      <c r="T3163" s="250">
        <f t="shared" si="261"/>
        <v>0.48779073989797028</v>
      </c>
      <c r="U3163" s="250">
        <f t="shared" si="261"/>
        <v>0.50657980573238948</v>
      </c>
      <c r="V3163" s="250">
        <f t="shared" si="261"/>
        <v>0.5051213566276036</v>
      </c>
      <c r="W3163" s="250">
        <f t="shared" si="249"/>
        <v>0.48779073989797028</v>
      </c>
      <c r="X3163" s="250"/>
      <c r="Y3163" s="250"/>
      <c r="Z3163" s="250"/>
      <c r="AA3163" s="250"/>
    </row>
    <row r="3164" spans="1:27" ht="14.25" hidden="1" customHeight="1">
      <c r="A3164" s="120">
        <v>0.35</v>
      </c>
      <c r="B3164" s="120">
        <v>0.62</v>
      </c>
      <c r="C3164" s="120">
        <v>0.03</v>
      </c>
      <c r="D3164" s="250">
        <f t="shared" si="258"/>
        <v>0.29464843306712002</v>
      </c>
      <c r="E3164" s="250">
        <f t="shared" si="258"/>
        <v>0.31476361406659997</v>
      </c>
      <c r="F3164" s="250">
        <f t="shared" si="246"/>
        <v>0.29464843306712002</v>
      </c>
      <c r="G3164" s="250"/>
      <c r="H3164" s="250"/>
      <c r="I3164" s="250"/>
      <c r="J3164" s="250">
        <f t="shared" si="259"/>
        <v>0.27799101225728001</v>
      </c>
      <c r="K3164" s="250">
        <f t="shared" si="259"/>
        <v>0.29622484084159995</v>
      </c>
      <c r="L3164" s="250">
        <f t="shared" si="247"/>
        <v>0.27799101225728001</v>
      </c>
      <c r="M3164" s="250"/>
      <c r="N3164" s="250"/>
      <c r="O3164" s="250"/>
      <c r="P3164" s="250">
        <f t="shared" si="260"/>
        <v>0.34350688477764002</v>
      </c>
      <c r="Q3164" s="250">
        <f t="shared" si="260"/>
        <v>0.34207976190456002</v>
      </c>
      <c r="R3164" s="250">
        <f t="shared" si="248"/>
        <v>0.34207976190456002</v>
      </c>
      <c r="S3164" s="250"/>
      <c r="T3164" s="250">
        <f t="shared" si="261"/>
        <v>0.48736081665715925</v>
      </c>
      <c r="U3164" s="250">
        <f t="shared" si="261"/>
        <v>0.50678848444062485</v>
      </c>
      <c r="V3164" s="250">
        <f t="shared" si="261"/>
        <v>0.50533002090511947</v>
      </c>
      <c r="W3164" s="250">
        <f t="shared" si="249"/>
        <v>0.48736081665715925</v>
      </c>
      <c r="X3164" s="250"/>
      <c r="Y3164" s="250"/>
      <c r="Z3164" s="250"/>
      <c r="AA3164" s="250"/>
    </row>
    <row r="3165" spans="1:27" ht="14.25" hidden="1" customHeight="1">
      <c r="A3165" s="120">
        <v>0.35</v>
      </c>
      <c r="B3165" s="120">
        <v>0.63</v>
      </c>
      <c r="C3165" s="120">
        <v>0.02</v>
      </c>
      <c r="D3165" s="250">
        <f t="shared" si="258"/>
        <v>0.29430116862788003</v>
      </c>
      <c r="E3165" s="250">
        <f t="shared" si="258"/>
        <v>0.3150825954866</v>
      </c>
      <c r="F3165" s="250">
        <f t="shared" si="246"/>
        <v>0.29430116862788003</v>
      </c>
      <c r="G3165" s="250"/>
      <c r="H3165" s="250"/>
      <c r="I3165" s="250"/>
      <c r="J3165" s="250">
        <f t="shared" si="259"/>
        <v>0.27767373207152002</v>
      </c>
      <c r="K3165" s="250">
        <f t="shared" si="259"/>
        <v>0.29654382226159998</v>
      </c>
      <c r="L3165" s="250">
        <f t="shared" si="247"/>
        <v>0.27767373207152002</v>
      </c>
      <c r="M3165" s="250"/>
      <c r="N3165" s="250"/>
      <c r="O3165" s="250"/>
      <c r="P3165" s="250">
        <f t="shared" si="260"/>
        <v>0.34351305175176</v>
      </c>
      <c r="Q3165" s="250">
        <f t="shared" si="260"/>
        <v>0.34207359493043998</v>
      </c>
      <c r="R3165" s="250">
        <f t="shared" si="248"/>
        <v>0.34207359493043998</v>
      </c>
      <c r="S3165" s="250"/>
      <c r="T3165" s="250">
        <f t="shared" si="261"/>
        <v>0.48693089341634804</v>
      </c>
      <c r="U3165" s="250">
        <f t="shared" si="261"/>
        <v>0.50699716314886023</v>
      </c>
      <c r="V3165" s="250">
        <f t="shared" si="261"/>
        <v>0.50553868518263545</v>
      </c>
      <c r="W3165" s="250">
        <f t="shared" si="249"/>
        <v>0.48693089341634804</v>
      </c>
      <c r="X3165" s="250"/>
      <c r="Y3165" s="250"/>
      <c r="Z3165" s="250"/>
      <c r="AA3165" s="250"/>
    </row>
    <row r="3166" spans="1:27" ht="14.25" hidden="1" customHeight="1">
      <c r="A3166" s="120">
        <v>0.35</v>
      </c>
      <c r="B3166" s="120">
        <v>0.64</v>
      </c>
      <c r="C3166" s="120">
        <v>0.01</v>
      </c>
      <c r="D3166" s="250">
        <f t="shared" si="258"/>
        <v>0.29395390418864004</v>
      </c>
      <c r="E3166" s="250">
        <f t="shared" si="258"/>
        <v>0.31540157690660003</v>
      </c>
      <c r="F3166" s="250">
        <f t="shared" si="246"/>
        <v>0.29395390418864004</v>
      </c>
      <c r="G3166" s="250"/>
      <c r="H3166" s="250"/>
      <c r="I3166" s="250"/>
      <c r="J3166" s="250">
        <f t="shared" si="259"/>
        <v>0.27735645188576002</v>
      </c>
      <c r="K3166" s="250">
        <f t="shared" si="259"/>
        <v>0.29686280368159995</v>
      </c>
      <c r="L3166" s="250">
        <f t="shared" si="247"/>
        <v>0.27735645188576002</v>
      </c>
      <c r="M3166" s="250"/>
      <c r="N3166" s="250"/>
      <c r="O3166" s="250"/>
      <c r="P3166" s="250">
        <f t="shared" si="260"/>
        <v>0.34351921872588004</v>
      </c>
      <c r="Q3166" s="250">
        <f t="shared" si="260"/>
        <v>0.34206742795632</v>
      </c>
      <c r="R3166" s="250">
        <f t="shared" si="248"/>
        <v>0.34206742795632</v>
      </c>
      <c r="S3166" s="250"/>
      <c r="T3166" s="250">
        <f t="shared" si="261"/>
        <v>0.4865009701755369</v>
      </c>
      <c r="U3166" s="250">
        <f t="shared" si="261"/>
        <v>0.50720584185709572</v>
      </c>
      <c r="V3166" s="250">
        <f t="shared" si="261"/>
        <v>0.50574734946015143</v>
      </c>
      <c r="W3166" s="250">
        <f t="shared" si="249"/>
        <v>0.4865009701755369</v>
      </c>
      <c r="X3166" s="250"/>
      <c r="Y3166" s="250"/>
      <c r="Z3166" s="250"/>
      <c r="AA3166" s="250"/>
    </row>
    <row r="3167" spans="1:27" ht="14.25" hidden="1" customHeight="1">
      <c r="A3167" s="120">
        <v>0.35</v>
      </c>
      <c r="B3167" s="120">
        <v>0.65</v>
      </c>
      <c r="C3167" s="120">
        <v>0</v>
      </c>
      <c r="D3167" s="250">
        <f t="shared" si="258"/>
        <v>0.29360663974940004</v>
      </c>
      <c r="E3167" s="250">
        <f t="shared" si="258"/>
        <v>0.31572055832660001</v>
      </c>
      <c r="F3167" s="250">
        <f t="shared" si="246"/>
        <v>0.29360663974940004</v>
      </c>
      <c r="G3167" s="250"/>
      <c r="H3167" s="250"/>
      <c r="I3167" s="250"/>
      <c r="J3167" s="250">
        <f t="shared" si="259"/>
        <v>0.27703917170000003</v>
      </c>
      <c r="K3167" s="250">
        <f t="shared" si="259"/>
        <v>0.29718178510159998</v>
      </c>
      <c r="L3167" s="250">
        <f t="shared" si="247"/>
        <v>0.27703917170000003</v>
      </c>
      <c r="M3167" s="250"/>
      <c r="N3167" s="250"/>
      <c r="O3167" s="250"/>
      <c r="P3167" s="250">
        <f t="shared" si="260"/>
        <v>0.34352538570000002</v>
      </c>
      <c r="Q3167" s="250">
        <f t="shared" si="260"/>
        <v>0.34206126098219997</v>
      </c>
      <c r="R3167" s="250">
        <f t="shared" si="248"/>
        <v>0.34206126098219997</v>
      </c>
      <c r="S3167" s="250"/>
      <c r="T3167" s="250">
        <f t="shared" si="261"/>
        <v>0.48607104693472569</v>
      </c>
      <c r="U3167" s="250">
        <f t="shared" si="261"/>
        <v>0.5074145205653311</v>
      </c>
      <c r="V3167" s="250">
        <f t="shared" si="261"/>
        <v>0.50595601373766741</v>
      </c>
      <c r="W3167" s="250">
        <f t="shared" si="249"/>
        <v>0.48607104693472569</v>
      </c>
      <c r="X3167" s="250"/>
      <c r="Y3167" s="250"/>
      <c r="Z3167" s="250"/>
      <c r="AA3167" s="250"/>
    </row>
    <row r="3168" spans="1:27" ht="14.25" hidden="1" customHeight="1">
      <c r="A3168" s="120">
        <v>0.36</v>
      </c>
      <c r="B3168" s="120">
        <v>0</v>
      </c>
      <c r="C3168" s="120">
        <v>0.64</v>
      </c>
      <c r="D3168" s="250">
        <f t="shared" si="258"/>
        <v>0.31585984688000002</v>
      </c>
      <c r="E3168" s="250">
        <f t="shared" si="258"/>
        <v>0.29527746442736003</v>
      </c>
      <c r="F3168" s="250">
        <f t="shared" si="246"/>
        <v>0.29527746442736003</v>
      </c>
      <c r="G3168" s="250"/>
      <c r="H3168" s="250"/>
      <c r="I3168" s="250"/>
      <c r="J3168" s="250">
        <f t="shared" si="259"/>
        <v>0.29766408500864</v>
      </c>
      <c r="K3168" s="250">
        <f t="shared" si="259"/>
        <v>0.27644629156736</v>
      </c>
      <c r="L3168" s="250">
        <f t="shared" si="247"/>
        <v>0.27644629156736</v>
      </c>
      <c r="M3168" s="250"/>
      <c r="N3168" s="250"/>
      <c r="O3168" s="250"/>
      <c r="P3168" s="250">
        <f t="shared" si="260"/>
        <v>0.34344968077631999</v>
      </c>
      <c r="Q3168" s="250">
        <f t="shared" si="260"/>
        <v>0.34214313287999998</v>
      </c>
      <c r="R3168" s="250">
        <f t="shared" si="248"/>
        <v>0.34214313287999998</v>
      </c>
      <c r="S3168" s="250"/>
      <c r="T3168" s="250">
        <f t="shared" si="261"/>
        <v>0.51379951315465822</v>
      </c>
      <c r="U3168" s="250">
        <f t="shared" si="261"/>
        <v>0.49427244564213202</v>
      </c>
      <c r="V3168" s="250">
        <f t="shared" si="261"/>
        <v>0.49217629623394055</v>
      </c>
      <c r="W3168" s="250">
        <f t="shared" si="249"/>
        <v>0.49217629623394055</v>
      </c>
      <c r="X3168" s="250"/>
      <c r="Y3168" s="250"/>
      <c r="Z3168" s="250"/>
      <c r="AA3168" s="250"/>
    </row>
    <row r="3169" spans="1:27" ht="14.25" hidden="1" customHeight="1">
      <c r="A3169" s="120">
        <v>0.36</v>
      </c>
      <c r="B3169" s="120">
        <v>0.01</v>
      </c>
      <c r="C3169" s="120">
        <v>0.63</v>
      </c>
      <c r="D3169" s="250">
        <f t="shared" si="258"/>
        <v>0.31551258244075997</v>
      </c>
      <c r="E3169" s="250">
        <f t="shared" si="258"/>
        <v>0.29559644584736</v>
      </c>
      <c r="F3169" s="250">
        <f t="shared" si="246"/>
        <v>0.29559644584736</v>
      </c>
      <c r="G3169" s="250"/>
      <c r="H3169" s="250"/>
      <c r="I3169" s="250"/>
      <c r="J3169" s="250">
        <f t="shared" si="259"/>
        <v>0.29734680482288001</v>
      </c>
      <c r="K3169" s="250">
        <f t="shared" si="259"/>
        <v>0.27676527298735998</v>
      </c>
      <c r="L3169" s="250">
        <f t="shared" si="247"/>
        <v>0.27676527298735998</v>
      </c>
      <c r="M3169" s="250"/>
      <c r="N3169" s="250"/>
      <c r="O3169" s="250"/>
      <c r="P3169" s="250">
        <f t="shared" si="260"/>
        <v>0.34345584775044002</v>
      </c>
      <c r="Q3169" s="250">
        <f t="shared" si="260"/>
        <v>0.34213696590588</v>
      </c>
      <c r="R3169" s="250">
        <f t="shared" si="248"/>
        <v>0.34213696590588</v>
      </c>
      <c r="S3169" s="250"/>
      <c r="T3169" s="250">
        <f t="shared" si="261"/>
        <v>0.51336958991384707</v>
      </c>
      <c r="U3169" s="250">
        <f t="shared" si="261"/>
        <v>0.4944811243503674</v>
      </c>
      <c r="V3169" s="250">
        <f t="shared" si="261"/>
        <v>0.49238496051145653</v>
      </c>
      <c r="W3169" s="250">
        <f t="shared" si="249"/>
        <v>0.49238496051145653</v>
      </c>
      <c r="X3169" s="250"/>
      <c r="Y3169" s="250"/>
      <c r="Z3169" s="250"/>
      <c r="AA3169" s="250"/>
    </row>
    <row r="3170" spans="1:27" ht="14.25" hidden="1" customHeight="1">
      <c r="A3170" s="120">
        <v>0.36</v>
      </c>
      <c r="B3170" s="120">
        <v>0.02</v>
      </c>
      <c r="C3170" s="120">
        <v>0.62</v>
      </c>
      <c r="D3170" s="250">
        <f t="shared" ref="D3170:E3233" si="262">$A3170*B$157+$B3170*B$158+$C3170*B$159</f>
        <v>0.31516531800152003</v>
      </c>
      <c r="E3170" s="250">
        <f t="shared" si="262"/>
        <v>0.29591542726736003</v>
      </c>
      <c r="F3170" s="250">
        <f t="shared" si="246"/>
        <v>0.29591542726736003</v>
      </c>
      <c r="G3170" s="250"/>
      <c r="H3170" s="250"/>
      <c r="I3170" s="250"/>
      <c r="J3170" s="250">
        <f t="shared" ref="J3170:K3233" si="263">$A3170*H$157+$B3170*H$158+$C3170*H$159</f>
        <v>0.29702952463712001</v>
      </c>
      <c r="K3170" s="250">
        <f t="shared" si="263"/>
        <v>0.27708425440736001</v>
      </c>
      <c r="L3170" s="250">
        <f t="shared" si="247"/>
        <v>0.27708425440736001</v>
      </c>
      <c r="M3170" s="250"/>
      <c r="N3170" s="250"/>
      <c r="O3170" s="250"/>
      <c r="P3170" s="250">
        <f t="shared" ref="P3170:Q3233" si="264">$A3170*N$157+$B3170*N$158+$C3170*N$159</f>
        <v>0.34346201472456001</v>
      </c>
      <c r="Q3170" s="250">
        <f t="shared" si="264"/>
        <v>0.34213079893175996</v>
      </c>
      <c r="R3170" s="250">
        <f t="shared" si="248"/>
        <v>0.34213079893175996</v>
      </c>
      <c r="S3170" s="250"/>
      <c r="T3170" s="250">
        <f t="shared" ref="T3170:V3233" si="265">$A3170*I$3+$B3170*I$4+$C3170*I$5</f>
        <v>0.51293966667303592</v>
      </c>
      <c r="U3170" s="250">
        <f t="shared" si="265"/>
        <v>0.49468980305860277</v>
      </c>
      <c r="V3170" s="250">
        <f t="shared" si="265"/>
        <v>0.49259362478897251</v>
      </c>
      <c r="W3170" s="250">
        <f t="shared" si="249"/>
        <v>0.49259362478897251</v>
      </c>
      <c r="X3170" s="250"/>
      <c r="Y3170" s="250"/>
      <c r="Z3170" s="250"/>
      <c r="AA3170" s="250"/>
    </row>
    <row r="3171" spans="1:27" ht="14.25" hidden="1" customHeight="1">
      <c r="A3171" s="120">
        <v>0.36</v>
      </c>
      <c r="B3171" s="120">
        <v>0.03</v>
      </c>
      <c r="C3171" s="120">
        <v>0.61</v>
      </c>
      <c r="D3171" s="250">
        <f t="shared" si="262"/>
        <v>0.31481805356227999</v>
      </c>
      <c r="E3171" s="250">
        <f t="shared" si="262"/>
        <v>0.29623440868736001</v>
      </c>
      <c r="F3171" s="250">
        <f t="shared" si="246"/>
        <v>0.29623440868736001</v>
      </c>
      <c r="G3171" s="250"/>
      <c r="H3171" s="250"/>
      <c r="I3171" s="250"/>
      <c r="J3171" s="250">
        <f t="shared" si="263"/>
        <v>0.29671224445136002</v>
      </c>
      <c r="K3171" s="250">
        <f t="shared" si="263"/>
        <v>0.27740323582735998</v>
      </c>
      <c r="L3171" s="250">
        <f t="shared" si="247"/>
        <v>0.27740323582735998</v>
      </c>
      <c r="M3171" s="250"/>
      <c r="N3171" s="250"/>
      <c r="O3171" s="250"/>
      <c r="P3171" s="250">
        <f t="shared" si="264"/>
        <v>0.34346818169867999</v>
      </c>
      <c r="Q3171" s="250">
        <f t="shared" si="264"/>
        <v>0.34212463195763998</v>
      </c>
      <c r="R3171" s="250">
        <f t="shared" si="248"/>
        <v>0.34212463195763998</v>
      </c>
      <c r="S3171" s="250"/>
      <c r="T3171" s="250">
        <f t="shared" si="265"/>
        <v>0.51250974343222477</v>
      </c>
      <c r="U3171" s="250">
        <f t="shared" si="265"/>
        <v>0.49489848176683826</v>
      </c>
      <c r="V3171" s="250">
        <f t="shared" si="265"/>
        <v>0.49280228906648843</v>
      </c>
      <c r="W3171" s="250">
        <f t="shared" si="249"/>
        <v>0.49280228906648843</v>
      </c>
      <c r="X3171" s="250"/>
      <c r="Y3171" s="250"/>
      <c r="Z3171" s="250"/>
      <c r="AA3171" s="250"/>
    </row>
    <row r="3172" spans="1:27" ht="14.25" hidden="1" customHeight="1">
      <c r="A3172" s="120">
        <v>0.36</v>
      </c>
      <c r="B3172" s="120">
        <v>0.04</v>
      </c>
      <c r="C3172" s="120">
        <v>0.6</v>
      </c>
      <c r="D3172" s="250">
        <f t="shared" si="262"/>
        <v>0.31447078912304</v>
      </c>
      <c r="E3172" s="250">
        <f t="shared" si="262"/>
        <v>0.29655339010735998</v>
      </c>
      <c r="F3172" s="250">
        <f t="shared" si="246"/>
        <v>0.29655339010735998</v>
      </c>
      <c r="G3172" s="250"/>
      <c r="H3172" s="250"/>
      <c r="I3172" s="250"/>
      <c r="J3172" s="250">
        <f t="shared" si="263"/>
        <v>0.29639496426559997</v>
      </c>
      <c r="K3172" s="250">
        <f t="shared" si="263"/>
        <v>0.27772221724736001</v>
      </c>
      <c r="L3172" s="250">
        <f t="shared" si="247"/>
        <v>0.27772221724736001</v>
      </c>
      <c r="M3172" s="250"/>
      <c r="N3172" s="250"/>
      <c r="O3172" s="250"/>
      <c r="P3172" s="250">
        <f t="shared" si="264"/>
        <v>0.34347434867279997</v>
      </c>
      <c r="Q3172" s="250">
        <f t="shared" si="264"/>
        <v>0.34211846498351994</v>
      </c>
      <c r="R3172" s="250">
        <f t="shared" si="248"/>
        <v>0.34211846498351994</v>
      </c>
      <c r="S3172" s="250"/>
      <c r="T3172" s="250">
        <f t="shared" si="265"/>
        <v>0.51207982019141352</v>
      </c>
      <c r="U3172" s="250">
        <f t="shared" si="265"/>
        <v>0.49510716047507364</v>
      </c>
      <c r="V3172" s="250">
        <f t="shared" si="265"/>
        <v>0.49301095334400435</v>
      </c>
      <c r="W3172" s="250">
        <f t="shared" si="249"/>
        <v>0.49301095334400435</v>
      </c>
      <c r="X3172" s="250"/>
      <c r="Y3172" s="250"/>
      <c r="Z3172" s="250"/>
      <c r="AA3172" s="250"/>
    </row>
    <row r="3173" spans="1:27" ht="14.25" hidden="1" customHeight="1">
      <c r="A3173" s="120">
        <v>0.36</v>
      </c>
      <c r="B3173" s="120">
        <v>0.05</v>
      </c>
      <c r="C3173" s="120">
        <v>0.59</v>
      </c>
      <c r="D3173" s="250">
        <f t="shared" si="262"/>
        <v>0.3141235246838</v>
      </c>
      <c r="E3173" s="250">
        <f t="shared" si="262"/>
        <v>0.29687237152736001</v>
      </c>
      <c r="F3173" s="250">
        <f t="shared" si="246"/>
        <v>0.29687237152736001</v>
      </c>
      <c r="G3173" s="250"/>
      <c r="H3173" s="250"/>
      <c r="I3173" s="250"/>
      <c r="J3173" s="250">
        <f t="shared" si="263"/>
        <v>0.29607768407983998</v>
      </c>
      <c r="K3173" s="250">
        <f t="shared" si="263"/>
        <v>0.27804119866735999</v>
      </c>
      <c r="L3173" s="250">
        <f t="shared" si="247"/>
        <v>0.27804119866735999</v>
      </c>
      <c r="M3173" s="250"/>
      <c r="N3173" s="250"/>
      <c r="O3173" s="250"/>
      <c r="P3173" s="250">
        <f t="shared" si="264"/>
        <v>0.34348051564691995</v>
      </c>
      <c r="Q3173" s="250">
        <f t="shared" si="264"/>
        <v>0.34211229800940002</v>
      </c>
      <c r="R3173" s="250">
        <f t="shared" si="248"/>
        <v>0.34211229800940002</v>
      </c>
      <c r="S3173" s="250"/>
      <c r="T3173" s="250">
        <f t="shared" si="265"/>
        <v>0.51164989695060237</v>
      </c>
      <c r="U3173" s="250">
        <f t="shared" si="265"/>
        <v>0.49531583918330901</v>
      </c>
      <c r="V3173" s="250">
        <f t="shared" si="265"/>
        <v>0.49321961762152033</v>
      </c>
      <c r="W3173" s="250">
        <f t="shared" si="249"/>
        <v>0.49321961762152033</v>
      </c>
      <c r="X3173" s="250"/>
      <c r="Y3173" s="250"/>
      <c r="Z3173" s="250"/>
      <c r="AA3173" s="250"/>
    </row>
    <row r="3174" spans="1:27" ht="14.25" hidden="1" customHeight="1">
      <c r="A3174" s="120">
        <v>0.36</v>
      </c>
      <c r="B3174" s="120">
        <v>0.06</v>
      </c>
      <c r="C3174" s="120">
        <v>0.57999999999999996</v>
      </c>
      <c r="D3174" s="250">
        <f t="shared" si="262"/>
        <v>0.31377626024455996</v>
      </c>
      <c r="E3174" s="250">
        <f t="shared" si="262"/>
        <v>0.29719135294735999</v>
      </c>
      <c r="F3174" s="250">
        <f t="shared" si="246"/>
        <v>0.29719135294735999</v>
      </c>
      <c r="G3174" s="250"/>
      <c r="H3174" s="250"/>
      <c r="I3174" s="250"/>
      <c r="J3174" s="250">
        <f t="shared" si="263"/>
        <v>0.29576040389407998</v>
      </c>
      <c r="K3174" s="250">
        <f t="shared" si="263"/>
        <v>0.27836018008735997</v>
      </c>
      <c r="L3174" s="250">
        <f t="shared" si="247"/>
        <v>0.27836018008735997</v>
      </c>
      <c r="M3174" s="250"/>
      <c r="N3174" s="250"/>
      <c r="O3174" s="250"/>
      <c r="P3174" s="250">
        <f t="shared" si="264"/>
        <v>0.34348668262103998</v>
      </c>
      <c r="Q3174" s="250">
        <f t="shared" si="264"/>
        <v>0.34210613103527998</v>
      </c>
      <c r="R3174" s="250">
        <f t="shared" si="248"/>
        <v>0.34210613103527998</v>
      </c>
      <c r="S3174" s="250"/>
      <c r="T3174" s="250">
        <f t="shared" si="265"/>
        <v>0.51121997370979122</v>
      </c>
      <c r="U3174" s="250">
        <f t="shared" si="265"/>
        <v>0.49552451789154439</v>
      </c>
      <c r="V3174" s="250">
        <f t="shared" si="265"/>
        <v>0.49342828189903631</v>
      </c>
      <c r="W3174" s="250">
        <f t="shared" si="249"/>
        <v>0.49342828189903631</v>
      </c>
      <c r="X3174" s="250"/>
      <c r="Y3174" s="250"/>
      <c r="Z3174" s="250"/>
      <c r="AA3174" s="250"/>
    </row>
    <row r="3175" spans="1:27" ht="14.25" hidden="1" customHeight="1">
      <c r="A3175" s="120">
        <v>0.36</v>
      </c>
      <c r="B3175" s="120">
        <v>7.0000000000000007E-2</v>
      </c>
      <c r="C3175" s="120">
        <v>0.56999999999999995</v>
      </c>
      <c r="D3175" s="250">
        <f t="shared" si="262"/>
        <v>0.31342899580532002</v>
      </c>
      <c r="E3175" s="250">
        <f t="shared" si="262"/>
        <v>0.29751033436735996</v>
      </c>
      <c r="F3175" s="250">
        <f t="shared" si="246"/>
        <v>0.29751033436735996</v>
      </c>
      <c r="G3175" s="250"/>
      <c r="H3175" s="250"/>
      <c r="I3175" s="250"/>
      <c r="J3175" s="250">
        <f t="shared" si="263"/>
        <v>0.29544312370831993</v>
      </c>
      <c r="K3175" s="250">
        <f t="shared" si="263"/>
        <v>0.27867916150736</v>
      </c>
      <c r="L3175" s="250">
        <f t="shared" si="247"/>
        <v>0.27867916150736</v>
      </c>
      <c r="M3175" s="250"/>
      <c r="N3175" s="250"/>
      <c r="O3175" s="250"/>
      <c r="P3175" s="250">
        <f t="shared" si="264"/>
        <v>0.34349284959515997</v>
      </c>
      <c r="Q3175" s="250">
        <f t="shared" si="264"/>
        <v>0.34209996406115994</v>
      </c>
      <c r="R3175" s="250">
        <f t="shared" si="248"/>
        <v>0.34209996406115994</v>
      </c>
      <c r="S3175" s="250"/>
      <c r="T3175" s="250">
        <f t="shared" si="265"/>
        <v>0.51079005046897996</v>
      </c>
      <c r="U3175" s="250">
        <f t="shared" si="265"/>
        <v>0.49573319659977977</v>
      </c>
      <c r="V3175" s="250">
        <f t="shared" si="265"/>
        <v>0.49363694617655229</v>
      </c>
      <c r="W3175" s="250">
        <f t="shared" si="249"/>
        <v>0.49363694617655229</v>
      </c>
      <c r="X3175" s="250"/>
      <c r="Y3175" s="250"/>
      <c r="Z3175" s="250"/>
      <c r="AA3175" s="250"/>
    </row>
    <row r="3176" spans="1:27" ht="14.25" hidden="1" customHeight="1">
      <c r="A3176" s="120">
        <v>0.36</v>
      </c>
      <c r="B3176" s="120">
        <v>0.08</v>
      </c>
      <c r="C3176" s="120">
        <v>0.56000000000000005</v>
      </c>
      <c r="D3176" s="250">
        <f t="shared" si="262"/>
        <v>0.31308173136608003</v>
      </c>
      <c r="E3176" s="250">
        <f t="shared" si="262"/>
        <v>0.29782931578736005</v>
      </c>
      <c r="F3176" s="250">
        <f t="shared" si="246"/>
        <v>0.29782931578736005</v>
      </c>
      <c r="G3176" s="250"/>
      <c r="H3176" s="250"/>
      <c r="I3176" s="250"/>
      <c r="J3176" s="250">
        <f t="shared" si="263"/>
        <v>0.29512584352255999</v>
      </c>
      <c r="K3176" s="250">
        <f t="shared" si="263"/>
        <v>0.27899814292736003</v>
      </c>
      <c r="L3176" s="250">
        <f t="shared" si="247"/>
        <v>0.27899814292736003</v>
      </c>
      <c r="M3176" s="250"/>
      <c r="N3176" s="250"/>
      <c r="O3176" s="250"/>
      <c r="P3176" s="250">
        <f t="shared" si="264"/>
        <v>0.34349901656928</v>
      </c>
      <c r="Q3176" s="250">
        <f t="shared" si="264"/>
        <v>0.34209379708704002</v>
      </c>
      <c r="R3176" s="250">
        <f t="shared" si="248"/>
        <v>0.34209379708704002</v>
      </c>
      <c r="S3176" s="250"/>
      <c r="T3176" s="250">
        <f t="shared" si="265"/>
        <v>0.51036012722816892</v>
      </c>
      <c r="U3176" s="250">
        <f t="shared" si="265"/>
        <v>0.49594187530801526</v>
      </c>
      <c r="V3176" s="250">
        <f t="shared" si="265"/>
        <v>0.49384561045406827</v>
      </c>
      <c r="W3176" s="250">
        <f t="shared" si="249"/>
        <v>0.49384561045406827</v>
      </c>
      <c r="X3176" s="250"/>
      <c r="Y3176" s="250"/>
      <c r="Z3176" s="250"/>
      <c r="AA3176" s="250"/>
    </row>
    <row r="3177" spans="1:27" ht="14.25" hidden="1" customHeight="1">
      <c r="A3177" s="120">
        <v>0.36</v>
      </c>
      <c r="B3177" s="120">
        <v>0.09</v>
      </c>
      <c r="C3177" s="120">
        <v>0.55000000000000004</v>
      </c>
      <c r="D3177" s="250">
        <f t="shared" si="262"/>
        <v>0.31273446692684004</v>
      </c>
      <c r="E3177" s="250">
        <f t="shared" si="262"/>
        <v>0.29814829720736002</v>
      </c>
      <c r="F3177" s="250">
        <f t="shared" si="246"/>
        <v>0.29814829720736002</v>
      </c>
      <c r="G3177" s="250"/>
      <c r="H3177" s="250"/>
      <c r="I3177" s="250"/>
      <c r="J3177" s="250">
        <f t="shared" si="263"/>
        <v>0.2948085633368</v>
      </c>
      <c r="K3177" s="250">
        <f t="shared" si="263"/>
        <v>0.27931712434736</v>
      </c>
      <c r="L3177" s="250">
        <f t="shared" si="247"/>
        <v>0.27931712434736</v>
      </c>
      <c r="M3177" s="250"/>
      <c r="N3177" s="250"/>
      <c r="O3177" s="250"/>
      <c r="P3177" s="250">
        <f t="shared" si="264"/>
        <v>0.34350518354339998</v>
      </c>
      <c r="Q3177" s="250">
        <f t="shared" si="264"/>
        <v>0.34208763011291998</v>
      </c>
      <c r="R3177" s="250">
        <f t="shared" si="248"/>
        <v>0.34208763011291998</v>
      </c>
      <c r="S3177" s="250"/>
      <c r="T3177" s="250">
        <f t="shared" si="265"/>
        <v>0.50993020398735767</v>
      </c>
      <c r="U3177" s="250">
        <f t="shared" si="265"/>
        <v>0.49615055401625063</v>
      </c>
      <c r="V3177" s="250">
        <f t="shared" si="265"/>
        <v>0.4940542747315842</v>
      </c>
      <c r="W3177" s="250">
        <f t="shared" si="249"/>
        <v>0.4940542747315842</v>
      </c>
      <c r="X3177" s="250"/>
      <c r="Y3177" s="250"/>
      <c r="Z3177" s="250"/>
      <c r="AA3177" s="250"/>
    </row>
    <row r="3178" spans="1:27" ht="14.25" hidden="1" customHeight="1">
      <c r="A3178" s="120">
        <v>0.36</v>
      </c>
      <c r="B3178" s="120">
        <v>0.1</v>
      </c>
      <c r="C3178" s="120">
        <v>0.54</v>
      </c>
      <c r="D3178" s="250">
        <f t="shared" si="262"/>
        <v>0.31238720248759999</v>
      </c>
      <c r="E3178" s="250">
        <f t="shared" si="262"/>
        <v>0.29846727862736</v>
      </c>
      <c r="F3178" s="250">
        <f t="shared" si="246"/>
        <v>0.29846727862736</v>
      </c>
      <c r="G3178" s="250"/>
      <c r="H3178" s="250"/>
      <c r="I3178" s="250"/>
      <c r="J3178" s="250">
        <f t="shared" si="263"/>
        <v>0.29449128315104001</v>
      </c>
      <c r="K3178" s="250">
        <f t="shared" si="263"/>
        <v>0.27963610576735998</v>
      </c>
      <c r="L3178" s="250">
        <f t="shared" si="247"/>
        <v>0.27963610576735998</v>
      </c>
      <c r="M3178" s="250"/>
      <c r="N3178" s="250"/>
      <c r="O3178" s="250"/>
      <c r="P3178" s="250">
        <f t="shared" si="264"/>
        <v>0.34351135051752002</v>
      </c>
      <c r="Q3178" s="250">
        <f t="shared" si="264"/>
        <v>0.34208146313879995</v>
      </c>
      <c r="R3178" s="250">
        <f t="shared" si="248"/>
        <v>0.34208146313879995</v>
      </c>
      <c r="S3178" s="250"/>
      <c r="T3178" s="250">
        <f t="shared" si="265"/>
        <v>0.50950028074654652</v>
      </c>
      <c r="U3178" s="250">
        <f t="shared" si="265"/>
        <v>0.49635923272448601</v>
      </c>
      <c r="V3178" s="250">
        <f t="shared" si="265"/>
        <v>0.49426293900910018</v>
      </c>
      <c r="W3178" s="250">
        <f t="shared" si="249"/>
        <v>0.49426293900910018</v>
      </c>
      <c r="X3178" s="250"/>
      <c r="Y3178" s="250"/>
      <c r="Z3178" s="250"/>
      <c r="AA3178" s="250"/>
    </row>
    <row r="3179" spans="1:27" ht="14.25" hidden="1" customHeight="1">
      <c r="A3179" s="120">
        <v>0.36</v>
      </c>
      <c r="B3179" s="120">
        <v>0.11</v>
      </c>
      <c r="C3179" s="120">
        <v>0.53</v>
      </c>
      <c r="D3179" s="250">
        <f t="shared" si="262"/>
        <v>0.31203993804836</v>
      </c>
      <c r="E3179" s="250">
        <f t="shared" si="262"/>
        <v>0.29878626004735998</v>
      </c>
      <c r="F3179" s="250">
        <f t="shared" si="246"/>
        <v>0.29878626004735998</v>
      </c>
      <c r="G3179" s="250"/>
      <c r="H3179" s="250"/>
      <c r="I3179" s="250"/>
      <c r="J3179" s="250">
        <f t="shared" si="263"/>
        <v>0.29417400296527996</v>
      </c>
      <c r="K3179" s="250">
        <f t="shared" si="263"/>
        <v>0.27995508718735995</v>
      </c>
      <c r="L3179" s="250">
        <f t="shared" si="247"/>
        <v>0.27995508718735995</v>
      </c>
      <c r="M3179" s="250"/>
      <c r="N3179" s="250"/>
      <c r="O3179" s="250"/>
      <c r="P3179" s="250">
        <f t="shared" si="264"/>
        <v>0.34351751749163995</v>
      </c>
      <c r="Q3179" s="250">
        <f t="shared" si="264"/>
        <v>0.34207529616468002</v>
      </c>
      <c r="R3179" s="250">
        <f t="shared" si="248"/>
        <v>0.34207529616468002</v>
      </c>
      <c r="S3179" s="250"/>
      <c r="T3179" s="250">
        <f t="shared" si="265"/>
        <v>0.50907035750573537</v>
      </c>
      <c r="U3179" s="250">
        <f t="shared" si="265"/>
        <v>0.49656791143272139</v>
      </c>
      <c r="V3179" s="250">
        <f t="shared" si="265"/>
        <v>0.4944716032866161</v>
      </c>
      <c r="W3179" s="250">
        <f t="shared" si="249"/>
        <v>0.4944716032866161</v>
      </c>
      <c r="X3179" s="250"/>
      <c r="Y3179" s="250"/>
      <c r="Z3179" s="250"/>
      <c r="AA3179" s="250"/>
    </row>
    <row r="3180" spans="1:27" ht="14.25" hidden="1" customHeight="1">
      <c r="A3180" s="120">
        <v>0.36</v>
      </c>
      <c r="B3180" s="120">
        <v>0.12</v>
      </c>
      <c r="C3180" s="120">
        <v>0.52</v>
      </c>
      <c r="D3180" s="250">
        <f t="shared" si="262"/>
        <v>0.31169267360912001</v>
      </c>
      <c r="E3180" s="250">
        <f t="shared" si="262"/>
        <v>0.29910524146736001</v>
      </c>
      <c r="F3180" s="250">
        <f t="shared" si="246"/>
        <v>0.29910524146736001</v>
      </c>
      <c r="G3180" s="250"/>
      <c r="H3180" s="250"/>
      <c r="I3180" s="250"/>
      <c r="J3180" s="250">
        <f t="shared" si="263"/>
        <v>0.29385672277952002</v>
      </c>
      <c r="K3180" s="250">
        <f t="shared" si="263"/>
        <v>0.28027406860736004</v>
      </c>
      <c r="L3180" s="250">
        <f t="shared" si="247"/>
        <v>0.28027406860736004</v>
      </c>
      <c r="M3180" s="250"/>
      <c r="N3180" s="250"/>
      <c r="O3180" s="250"/>
      <c r="P3180" s="250">
        <f t="shared" si="264"/>
        <v>0.34352368446575998</v>
      </c>
      <c r="Q3180" s="250">
        <f t="shared" si="264"/>
        <v>0.34206912919055998</v>
      </c>
      <c r="R3180" s="250">
        <f t="shared" si="248"/>
        <v>0.34206912919055998</v>
      </c>
      <c r="S3180" s="250"/>
      <c r="T3180" s="250">
        <f t="shared" si="265"/>
        <v>0.50864043426492422</v>
      </c>
      <c r="U3180" s="250">
        <f t="shared" si="265"/>
        <v>0.49677659014095682</v>
      </c>
      <c r="V3180" s="250">
        <f t="shared" si="265"/>
        <v>0.49468026756413208</v>
      </c>
      <c r="W3180" s="250">
        <f t="shared" si="249"/>
        <v>0.49468026756413208</v>
      </c>
      <c r="X3180" s="250"/>
      <c r="Y3180" s="250"/>
      <c r="Z3180" s="250"/>
      <c r="AA3180" s="250"/>
    </row>
    <row r="3181" spans="1:27" ht="14.25" hidden="1" customHeight="1">
      <c r="A3181" s="120">
        <v>0.36</v>
      </c>
      <c r="B3181" s="120">
        <v>0.13</v>
      </c>
      <c r="C3181" s="120">
        <v>0.51</v>
      </c>
      <c r="D3181" s="250">
        <f t="shared" si="262"/>
        <v>0.31134540916988002</v>
      </c>
      <c r="E3181" s="250">
        <f t="shared" si="262"/>
        <v>0.29942422288736004</v>
      </c>
      <c r="F3181" s="250">
        <f t="shared" si="246"/>
        <v>0.29942422288736004</v>
      </c>
      <c r="G3181" s="250"/>
      <c r="H3181" s="250"/>
      <c r="I3181" s="250"/>
      <c r="J3181" s="250">
        <f t="shared" si="263"/>
        <v>0.29353944259375997</v>
      </c>
      <c r="K3181" s="250">
        <f t="shared" si="263"/>
        <v>0.28059305002736001</v>
      </c>
      <c r="L3181" s="250">
        <f t="shared" si="247"/>
        <v>0.28059305002736001</v>
      </c>
      <c r="M3181" s="250"/>
      <c r="N3181" s="250"/>
      <c r="O3181" s="250"/>
      <c r="P3181" s="250">
        <f t="shared" si="264"/>
        <v>0.34352985143988002</v>
      </c>
      <c r="Q3181" s="250">
        <f t="shared" si="264"/>
        <v>0.34206296221644</v>
      </c>
      <c r="R3181" s="250">
        <f t="shared" si="248"/>
        <v>0.34206296221644</v>
      </c>
      <c r="S3181" s="250"/>
      <c r="T3181" s="250">
        <f t="shared" si="265"/>
        <v>0.50821051102411308</v>
      </c>
      <c r="U3181" s="250">
        <f t="shared" si="265"/>
        <v>0.49698526884919225</v>
      </c>
      <c r="V3181" s="250">
        <f t="shared" si="265"/>
        <v>0.49488893184164806</v>
      </c>
      <c r="W3181" s="250">
        <f t="shared" si="249"/>
        <v>0.49488893184164806</v>
      </c>
      <c r="X3181" s="250"/>
      <c r="Y3181" s="250"/>
      <c r="Z3181" s="250"/>
      <c r="AA3181" s="250"/>
    </row>
    <row r="3182" spans="1:27" ht="14.25" hidden="1" customHeight="1">
      <c r="A3182" s="120">
        <v>0.36</v>
      </c>
      <c r="B3182" s="120">
        <v>0.14000000000000001</v>
      </c>
      <c r="C3182" s="120">
        <v>0.5</v>
      </c>
      <c r="D3182" s="250">
        <f t="shared" si="262"/>
        <v>0.31099814473064002</v>
      </c>
      <c r="E3182" s="250">
        <f t="shared" si="262"/>
        <v>0.29974320430736001</v>
      </c>
      <c r="F3182" s="250">
        <f t="shared" si="246"/>
        <v>0.29974320430736001</v>
      </c>
      <c r="G3182" s="250"/>
      <c r="H3182" s="250"/>
      <c r="I3182" s="250"/>
      <c r="J3182" s="250">
        <f t="shared" si="263"/>
        <v>0.29322216240800003</v>
      </c>
      <c r="K3182" s="250">
        <f t="shared" si="263"/>
        <v>0.28091203144735999</v>
      </c>
      <c r="L3182" s="250">
        <f t="shared" si="247"/>
        <v>0.28091203144735999</v>
      </c>
      <c r="M3182" s="250"/>
      <c r="N3182" s="250"/>
      <c r="O3182" s="250"/>
      <c r="P3182" s="250">
        <f t="shared" si="264"/>
        <v>0.343536018414</v>
      </c>
      <c r="Q3182" s="250">
        <f t="shared" si="264"/>
        <v>0.34205679524232002</v>
      </c>
      <c r="R3182" s="250">
        <f t="shared" si="248"/>
        <v>0.34205679524232002</v>
      </c>
      <c r="S3182" s="250"/>
      <c r="T3182" s="250">
        <f t="shared" si="265"/>
        <v>0.50778058778330193</v>
      </c>
      <c r="U3182" s="250">
        <f t="shared" si="265"/>
        <v>0.49719394755742763</v>
      </c>
      <c r="V3182" s="250">
        <f t="shared" si="265"/>
        <v>0.49509759611916404</v>
      </c>
      <c r="W3182" s="250">
        <f t="shared" si="249"/>
        <v>0.49509759611916404</v>
      </c>
      <c r="X3182" s="250"/>
      <c r="Y3182" s="250"/>
      <c r="Z3182" s="250"/>
      <c r="AA3182" s="250"/>
    </row>
    <row r="3183" spans="1:27" ht="14.25" hidden="1" customHeight="1">
      <c r="A3183" s="120">
        <v>0.36</v>
      </c>
      <c r="B3183" s="120">
        <v>0.15</v>
      </c>
      <c r="C3183" s="120">
        <v>0.49</v>
      </c>
      <c r="D3183" s="250">
        <f t="shared" si="262"/>
        <v>0.31065088029139998</v>
      </c>
      <c r="E3183" s="250">
        <f t="shared" si="262"/>
        <v>0.30006218572735999</v>
      </c>
      <c r="F3183" s="250">
        <f t="shared" si="246"/>
        <v>0.30006218572735999</v>
      </c>
      <c r="G3183" s="250"/>
      <c r="H3183" s="250"/>
      <c r="I3183" s="250"/>
      <c r="J3183" s="250">
        <f t="shared" si="263"/>
        <v>0.29290488222223998</v>
      </c>
      <c r="K3183" s="250">
        <f t="shared" si="263"/>
        <v>0.28123101286735996</v>
      </c>
      <c r="L3183" s="250">
        <f t="shared" si="247"/>
        <v>0.28123101286735996</v>
      </c>
      <c r="M3183" s="250"/>
      <c r="N3183" s="250"/>
      <c r="O3183" s="250"/>
      <c r="P3183" s="250">
        <f t="shared" si="264"/>
        <v>0.34354218538811998</v>
      </c>
      <c r="Q3183" s="250">
        <f t="shared" si="264"/>
        <v>0.34205062826819999</v>
      </c>
      <c r="R3183" s="250">
        <f t="shared" si="248"/>
        <v>0.34205062826819999</v>
      </c>
      <c r="S3183" s="250"/>
      <c r="T3183" s="250">
        <f t="shared" si="265"/>
        <v>0.50735066454249067</v>
      </c>
      <c r="U3183" s="250">
        <f t="shared" si="265"/>
        <v>0.49740262626566301</v>
      </c>
      <c r="V3183" s="250">
        <f t="shared" si="265"/>
        <v>0.49530626039667996</v>
      </c>
      <c r="W3183" s="250">
        <f t="shared" si="249"/>
        <v>0.49530626039667996</v>
      </c>
      <c r="X3183" s="250"/>
      <c r="Y3183" s="250"/>
      <c r="Z3183" s="250"/>
      <c r="AA3183" s="250"/>
    </row>
    <row r="3184" spans="1:27" ht="14.25" hidden="1" customHeight="1">
      <c r="A3184" s="120">
        <v>0.36</v>
      </c>
      <c r="B3184" s="120">
        <v>0.16</v>
      </c>
      <c r="C3184" s="120">
        <v>0.48</v>
      </c>
      <c r="D3184" s="250">
        <f t="shared" si="262"/>
        <v>0.31030361585215999</v>
      </c>
      <c r="E3184" s="250">
        <f t="shared" si="262"/>
        <v>0.30038116714736002</v>
      </c>
      <c r="F3184" s="250">
        <f t="shared" si="246"/>
        <v>0.30038116714736002</v>
      </c>
      <c r="G3184" s="250"/>
      <c r="H3184" s="250"/>
      <c r="I3184" s="250"/>
      <c r="J3184" s="250">
        <f t="shared" si="263"/>
        <v>0.29258760203647999</v>
      </c>
      <c r="K3184" s="250">
        <f t="shared" si="263"/>
        <v>0.28154999428735999</v>
      </c>
      <c r="L3184" s="250">
        <f t="shared" si="247"/>
        <v>0.28154999428735999</v>
      </c>
      <c r="M3184" s="250"/>
      <c r="N3184" s="250"/>
      <c r="O3184" s="250"/>
      <c r="P3184" s="250">
        <f t="shared" si="264"/>
        <v>0.34354835236224002</v>
      </c>
      <c r="Q3184" s="250">
        <f t="shared" si="264"/>
        <v>0.34204446129407995</v>
      </c>
      <c r="R3184" s="250">
        <f t="shared" si="248"/>
        <v>0.34204446129407995</v>
      </c>
      <c r="S3184" s="250"/>
      <c r="T3184" s="250">
        <f t="shared" si="265"/>
        <v>0.50692074130167952</v>
      </c>
      <c r="U3184" s="250">
        <f t="shared" si="265"/>
        <v>0.49761130497389838</v>
      </c>
      <c r="V3184" s="250">
        <f t="shared" si="265"/>
        <v>0.49551492467419589</v>
      </c>
      <c r="W3184" s="250">
        <f t="shared" si="249"/>
        <v>0.49551492467419589</v>
      </c>
      <c r="X3184" s="250"/>
      <c r="Y3184" s="250"/>
      <c r="Z3184" s="250"/>
      <c r="AA3184" s="250"/>
    </row>
    <row r="3185" spans="1:27" ht="14.25" hidden="1" customHeight="1">
      <c r="A3185" s="120">
        <v>0.36</v>
      </c>
      <c r="B3185" s="120">
        <v>0.17</v>
      </c>
      <c r="C3185" s="120">
        <v>0.47</v>
      </c>
      <c r="D3185" s="250">
        <f t="shared" si="262"/>
        <v>0.30995635141291999</v>
      </c>
      <c r="E3185" s="250">
        <f t="shared" si="262"/>
        <v>0.30070014856736005</v>
      </c>
      <c r="F3185" s="250">
        <f t="shared" si="246"/>
        <v>0.30070014856736005</v>
      </c>
      <c r="G3185" s="250"/>
      <c r="H3185" s="250"/>
      <c r="I3185" s="250"/>
      <c r="J3185" s="250">
        <f t="shared" si="263"/>
        <v>0.29227032185071999</v>
      </c>
      <c r="K3185" s="250">
        <f t="shared" si="263"/>
        <v>0.28186897570736003</v>
      </c>
      <c r="L3185" s="250">
        <f t="shared" si="247"/>
        <v>0.28186897570736003</v>
      </c>
      <c r="M3185" s="250"/>
      <c r="N3185" s="250"/>
      <c r="O3185" s="250"/>
      <c r="P3185" s="250">
        <f t="shared" si="264"/>
        <v>0.34355451933636</v>
      </c>
      <c r="Q3185" s="250">
        <f t="shared" si="264"/>
        <v>0.34203829431996002</v>
      </c>
      <c r="R3185" s="250">
        <f t="shared" si="248"/>
        <v>0.34203829431996002</v>
      </c>
      <c r="S3185" s="250"/>
      <c r="T3185" s="250">
        <f t="shared" si="265"/>
        <v>0.50649081806086838</v>
      </c>
      <c r="U3185" s="250">
        <f t="shared" si="265"/>
        <v>0.49781998368213382</v>
      </c>
      <c r="V3185" s="250">
        <f t="shared" si="265"/>
        <v>0.49572358895171187</v>
      </c>
      <c r="W3185" s="250">
        <f t="shared" si="249"/>
        <v>0.49572358895171187</v>
      </c>
      <c r="X3185" s="250"/>
      <c r="Y3185" s="250"/>
      <c r="Z3185" s="250"/>
      <c r="AA3185" s="250"/>
    </row>
    <row r="3186" spans="1:27" ht="14.25" hidden="1" customHeight="1">
      <c r="A3186" s="120">
        <v>0.36</v>
      </c>
      <c r="B3186" s="120">
        <v>0.18</v>
      </c>
      <c r="C3186" s="120">
        <v>0.46</v>
      </c>
      <c r="D3186" s="250">
        <f t="shared" si="262"/>
        <v>0.30960908697368006</v>
      </c>
      <c r="E3186" s="250">
        <f t="shared" si="262"/>
        <v>0.30101912998736002</v>
      </c>
      <c r="F3186" s="250">
        <f t="shared" si="246"/>
        <v>0.30101912998736002</v>
      </c>
      <c r="G3186" s="250"/>
      <c r="H3186" s="250"/>
      <c r="I3186" s="250"/>
      <c r="J3186" s="250">
        <f t="shared" si="263"/>
        <v>0.29195304166495994</v>
      </c>
      <c r="K3186" s="250">
        <f t="shared" si="263"/>
        <v>0.28218795712736</v>
      </c>
      <c r="L3186" s="250">
        <f t="shared" si="247"/>
        <v>0.28218795712736</v>
      </c>
      <c r="M3186" s="250"/>
      <c r="N3186" s="250"/>
      <c r="O3186" s="250"/>
      <c r="P3186" s="250">
        <f t="shared" si="264"/>
        <v>0.34356068631047998</v>
      </c>
      <c r="Q3186" s="250">
        <f t="shared" si="264"/>
        <v>0.34203212734583999</v>
      </c>
      <c r="R3186" s="250">
        <f t="shared" si="248"/>
        <v>0.34203212734583999</v>
      </c>
      <c r="S3186" s="250"/>
      <c r="T3186" s="250">
        <f t="shared" si="265"/>
        <v>0.50606089482005723</v>
      </c>
      <c r="U3186" s="250">
        <f t="shared" si="265"/>
        <v>0.49802866239036925</v>
      </c>
      <c r="V3186" s="250">
        <f t="shared" si="265"/>
        <v>0.49593225322922785</v>
      </c>
      <c r="W3186" s="250">
        <f t="shared" si="249"/>
        <v>0.49593225322922785</v>
      </c>
      <c r="X3186" s="250"/>
      <c r="Y3186" s="250"/>
      <c r="Z3186" s="250"/>
      <c r="AA3186" s="250"/>
    </row>
    <row r="3187" spans="1:27" ht="14.25" hidden="1" customHeight="1">
      <c r="A3187" s="120">
        <v>0.36</v>
      </c>
      <c r="B3187" s="120">
        <v>0.19</v>
      </c>
      <c r="C3187" s="120">
        <v>0.45</v>
      </c>
      <c r="D3187" s="250">
        <f t="shared" si="262"/>
        <v>0.30926182253444001</v>
      </c>
      <c r="E3187" s="250">
        <f t="shared" si="262"/>
        <v>0.30133811140736</v>
      </c>
      <c r="F3187" s="250">
        <f t="shared" si="246"/>
        <v>0.30133811140736</v>
      </c>
      <c r="G3187" s="250"/>
      <c r="H3187" s="250"/>
      <c r="I3187" s="250"/>
      <c r="J3187" s="250">
        <f t="shared" si="263"/>
        <v>0.29163576147920001</v>
      </c>
      <c r="K3187" s="250">
        <f t="shared" si="263"/>
        <v>0.28250693854735998</v>
      </c>
      <c r="L3187" s="250">
        <f t="shared" si="247"/>
        <v>0.28250693854735998</v>
      </c>
      <c r="M3187" s="250"/>
      <c r="N3187" s="250"/>
      <c r="O3187" s="250"/>
      <c r="P3187" s="250">
        <f t="shared" si="264"/>
        <v>0.34356685328460002</v>
      </c>
      <c r="Q3187" s="250">
        <f t="shared" si="264"/>
        <v>0.34202596037172001</v>
      </c>
      <c r="R3187" s="250">
        <f t="shared" si="248"/>
        <v>0.34202596037172001</v>
      </c>
      <c r="S3187" s="250"/>
      <c r="T3187" s="250">
        <f t="shared" si="265"/>
        <v>0.50563097157924608</v>
      </c>
      <c r="U3187" s="250">
        <f t="shared" si="265"/>
        <v>0.49823734109860462</v>
      </c>
      <c r="V3187" s="250">
        <f t="shared" si="265"/>
        <v>0.49614091750674383</v>
      </c>
      <c r="W3187" s="250">
        <f t="shared" si="249"/>
        <v>0.49614091750674383</v>
      </c>
      <c r="X3187" s="250"/>
      <c r="Y3187" s="250"/>
      <c r="Z3187" s="250"/>
      <c r="AA3187" s="250"/>
    </row>
    <row r="3188" spans="1:27" ht="14.25" hidden="1" customHeight="1">
      <c r="A3188" s="120">
        <v>0.36</v>
      </c>
      <c r="B3188" s="120">
        <v>0.2</v>
      </c>
      <c r="C3188" s="120">
        <v>0.44</v>
      </c>
      <c r="D3188" s="250">
        <f t="shared" si="262"/>
        <v>0.30891455809520002</v>
      </c>
      <c r="E3188" s="250">
        <f t="shared" si="262"/>
        <v>0.30165709282736003</v>
      </c>
      <c r="F3188" s="250">
        <f t="shared" si="246"/>
        <v>0.30165709282736003</v>
      </c>
      <c r="G3188" s="250"/>
      <c r="H3188" s="250"/>
      <c r="I3188" s="250"/>
      <c r="J3188" s="250">
        <f t="shared" si="263"/>
        <v>0.29131848129343996</v>
      </c>
      <c r="K3188" s="250">
        <f t="shared" si="263"/>
        <v>0.28282591996736001</v>
      </c>
      <c r="L3188" s="250">
        <f t="shared" si="247"/>
        <v>0.28282591996736001</v>
      </c>
      <c r="M3188" s="250"/>
      <c r="N3188" s="250"/>
      <c r="O3188" s="250"/>
      <c r="P3188" s="250">
        <f t="shared" si="264"/>
        <v>0.34357302025872005</v>
      </c>
      <c r="Q3188" s="250">
        <f t="shared" si="264"/>
        <v>0.34201979339759997</v>
      </c>
      <c r="R3188" s="250">
        <f t="shared" si="248"/>
        <v>0.34201979339759997</v>
      </c>
      <c r="S3188" s="250"/>
      <c r="T3188" s="250">
        <f t="shared" si="265"/>
        <v>0.50520104833843482</v>
      </c>
      <c r="U3188" s="250">
        <f t="shared" si="265"/>
        <v>0.49844601980684</v>
      </c>
      <c r="V3188" s="250">
        <f t="shared" si="265"/>
        <v>0.49634958178425981</v>
      </c>
      <c r="W3188" s="250">
        <f t="shared" si="249"/>
        <v>0.49634958178425981</v>
      </c>
      <c r="X3188" s="250"/>
      <c r="Y3188" s="250"/>
      <c r="Z3188" s="250"/>
      <c r="AA3188" s="250"/>
    </row>
    <row r="3189" spans="1:27" ht="14.25" hidden="1" customHeight="1">
      <c r="A3189" s="120">
        <v>0.36</v>
      </c>
      <c r="B3189" s="120">
        <v>0.21</v>
      </c>
      <c r="C3189" s="120">
        <v>0.43</v>
      </c>
      <c r="D3189" s="250">
        <f t="shared" si="262"/>
        <v>0.30856729365595997</v>
      </c>
      <c r="E3189" s="250">
        <f t="shared" si="262"/>
        <v>0.30197607424736</v>
      </c>
      <c r="F3189" s="250">
        <f t="shared" si="246"/>
        <v>0.30197607424736</v>
      </c>
      <c r="G3189" s="250"/>
      <c r="H3189" s="250"/>
      <c r="I3189" s="250"/>
      <c r="J3189" s="250">
        <f t="shared" si="263"/>
        <v>0.29100120110768002</v>
      </c>
      <c r="K3189" s="250">
        <f t="shared" si="263"/>
        <v>0.28314490138736004</v>
      </c>
      <c r="L3189" s="250">
        <f t="shared" si="247"/>
        <v>0.28314490138736004</v>
      </c>
      <c r="M3189" s="250"/>
      <c r="N3189" s="250"/>
      <c r="O3189" s="250"/>
      <c r="P3189" s="250">
        <f t="shared" si="264"/>
        <v>0.34357918723283998</v>
      </c>
      <c r="Q3189" s="250">
        <f t="shared" si="264"/>
        <v>0.34201362642347999</v>
      </c>
      <c r="R3189" s="250">
        <f t="shared" si="248"/>
        <v>0.34201362642347999</v>
      </c>
      <c r="S3189" s="250"/>
      <c r="T3189" s="250">
        <f t="shared" si="265"/>
        <v>0.50477112509762367</v>
      </c>
      <c r="U3189" s="250">
        <f t="shared" si="265"/>
        <v>0.49865469851507538</v>
      </c>
      <c r="V3189" s="250">
        <f t="shared" si="265"/>
        <v>0.49655824606177573</v>
      </c>
      <c r="W3189" s="250">
        <f t="shared" si="249"/>
        <v>0.49655824606177573</v>
      </c>
      <c r="X3189" s="250"/>
      <c r="Y3189" s="250"/>
      <c r="Z3189" s="250"/>
      <c r="AA3189" s="250"/>
    </row>
    <row r="3190" spans="1:27" ht="14.25" hidden="1" customHeight="1">
      <c r="A3190" s="120">
        <v>0.36</v>
      </c>
      <c r="B3190" s="120">
        <v>0.22</v>
      </c>
      <c r="C3190" s="120">
        <v>0.42</v>
      </c>
      <c r="D3190" s="250">
        <f t="shared" si="262"/>
        <v>0.30822002921671998</v>
      </c>
      <c r="E3190" s="250">
        <f t="shared" si="262"/>
        <v>0.30229505566735998</v>
      </c>
      <c r="F3190" s="250">
        <f t="shared" si="246"/>
        <v>0.30229505566735998</v>
      </c>
      <c r="G3190" s="250"/>
      <c r="H3190" s="250"/>
      <c r="I3190" s="250"/>
      <c r="J3190" s="250">
        <f t="shared" si="263"/>
        <v>0.29068392092191997</v>
      </c>
      <c r="K3190" s="250">
        <f t="shared" si="263"/>
        <v>0.28346388280736001</v>
      </c>
      <c r="L3190" s="250">
        <f t="shared" si="247"/>
        <v>0.28346388280736001</v>
      </c>
      <c r="M3190" s="250"/>
      <c r="N3190" s="250"/>
      <c r="O3190" s="250"/>
      <c r="P3190" s="250">
        <f t="shared" si="264"/>
        <v>0.34358535420695996</v>
      </c>
      <c r="Q3190" s="250">
        <f t="shared" si="264"/>
        <v>0.34200745944935995</v>
      </c>
      <c r="R3190" s="250">
        <f t="shared" si="248"/>
        <v>0.34200745944935995</v>
      </c>
      <c r="S3190" s="250"/>
      <c r="T3190" s="250">
        <f t="shared" si="265"/>
        <v>0.50434120185681253</v>
      </c>
      <c r="U3190" s="250">
        <f t="shared" si="265"/>
        <v>0.49886337722331076</v>
      </c>
      <c r="V3190" s="250">
        <f t="shared" si="265"/>
        <v>0.49676691033929166</v>
      </c>
      <c r="W3190" s="250">
        <f t="shared" si="249"/>
        <v>0.49676691033929166</v>
      </c>
      <c r="X3190" s="250"/>
      <c r="Y3190" s="250"/>
      <c r="Z3190" s="250"/>
      <c r="AA3190" s="250"/>
    </row>
    <row r="3191" spans="1:27" ht="14.25" hidden="1" customHeight="1">
      <c r="A3191" s="120">
        <v>0.36</v>
      </c>
      <c r="B3191" s="120">
        <v>0.23</v>
      </c>
      <c r="C3191" s="120">
        <v>0.41</v>
      </c>
      <c r="D3191" s="250">
        <f t="shared" si="262"/>
        <v>0.30787276477747999</v>
      </c>
      <c r="E3191" s="250">
        <f t="shared" si="262"/>
        <v>0.30261403708736001</v>
      </c>
      <c r="F3191" s="250">
        <f t="shared" si="246"/>
        <v>0.30261403708736001</v>
      </c>
      <c r="G3191" s="250"/>
      <c r="H3191" s="250"/>
      <c r="I3191" s="250"/>
      <c r="J3191" s="250">
        <f t="shared" si="263"/>
        <v>0.29036664073616003</v>
      </c>
      <c r="K3191" s="250">
        <f t="shared" si="263"/>
        <v>0.28378286422735999</v>
      </c>
      <c r="L3191" s="250">
        <f t="shared" si="247"/>
        <v>0.28378286422735999</v>
      </c>
      <c r="M3191" s="250"/>
      <c r="N3191" s="250"/>
      <c r="O3191" s="250"/>
      <c r="P3191" s="250">
        <f t="shared" si="264"/>
        <v>0.34359152118107994</v>
      </c>
      <c r="Q3191" s="250">
        <f t="shared" si="264"/>
        <v>0.34200129247524003</v>
      </c>
      <c r="R3191" s="250">
        <f t="shared" si="248"/>
        <v>0.34200129247524003</v>
      </c>
      <c r="S3191" s="250"/>
      <c r="T3191" s="250">
        <f t="shared" si="265"/>
        <v>0.50391127861600138</v>
      </c>
      <c r="U3191" s="250">
        <f t="shared" si="265"/>
        <v>0.49907205593154619</v>
      </c>
      <c r="V3191" s="250">
        <f t="shared" si="265"/>
        <v>0.49697557461680764</v>
      </c>
      <c r="W3191" s="250">
        <f t="shared" si="249"/>
        <v>0.49697557461680764</v>
      </c>
      <c r="X3191" s="250"/>
      <c r="Y3191" s="250"/>
      <c r="Z3191" s="250"/>
      <c r="AA3191" s="250"/>
    </row>
    <row r="3192" spans="1:27" ht="14.25" hidden="1" customHeight="1">
      <c r="A3192" s="120">
        <v>0.36</v>
      </c>
      <c r="B3192" s="120">
        <v>0.24</v>
      </c>
      <c r="C3192" s="120">
        <v>0.4</v>
      </c>
      <c r="D3192" s="250">
        <f t="shared" si="262"/>
        <v>0.30752550033824</v>
      </c>
      <c r="E3192" s="250">
        <f t="shared" si="262"/>
        <v>0.30293301850735999</v>
      </c>
      <c r="F3192" s="250">
        <f t="shared" si="246"/>
        <v>0.30293301850735999</v>
      </c>
      <c r="G3192" s="250"/>
      <c r="H3192" s="250"/>
      <c r="I3192" s="250"/>
      <c r="J3192" s="250">
        <f t="shared" si="263"/>
        <v>0.29004936055039998</v>
      </c>
      <c r="K3192" s="250">
        <f t="shared" si="263"/>
        <v>0.28410184564735996</v>
      </c>
      <c r="L3192" s="250">
        <f t="shared" si="247"/>
        <v>0.28410184564735996</v>
      </c>
      <c r="M3192" s="250"/>
      <c r="N3192" s="250"/>
      <c r="O3192" s="250"/>
      <c r="P3192" s="250">
        <f t="shared" si="264"/>
        <v>0.34359768815519998</v>
      </c>
      <c r="Q3192" s="250">
        <f t="shared" si="264"/>
        <v>0.34199512550111999</v>
      </c>
      <c r="R3192" s="250">
        <f t="shared" si="248"/>
        <v>0.34199512550111999</v>
      </c>
      <c r="S3192" s="250"/>
      <c r="T3192" s="250">
        <f t="shared" si="265"/>
        <v>0.50348135537519023</v>
      </c>
      <c r="U3192" s="250">
        <f t="shared" si="265"/>
        <v>0.49928073463978162</v>
      </c>
      <c r="V3192" s="250">
        <f t="shared" si="265"/>
        <v>0.49718423889432362</v>
      </c>
      <c r="W3192" s="250">
        <f t="shared" si="249"/>
        <v>0.49718423889432362</v>
      </c>
      <c r="X3192" s="250"/>
      <c r="Y3192" s="250"/>
      <c r="Z3192" s="250"/>
      <c r="AA3192" s="250"/>
    </row>
    <row r="3193" spans="1:27" ht="14.25" hidden="1" customHeight="1">
      <c r="A3193" s="120">
        <v>0.36</v>
      </c>
      <c r="B3193" s="120">
        <v>0.25</v>
      </c>
      <c r="C3193" s="120">
        <v>0.39</v>
      </c>
      <c r="D3193" s="250">
        <f t="shared" si="262"/>
        <v>0.30717823589900001</v>
      </c>
      <c r="E3193" s="250">
        <f t="shared" si="262"/>
        <v>0.30325199992736002</v>
      </c>
      <c r="F3193" s="250">
        <f t="shared" si="246"/>
        <v>0.30325199992736002</v>
      </c>
      <c r="G3193" s="250"/>
      <c r="H3193" s="250"/>
      <c r="I3193" s="250"/>
      <c r="J3193" s="250">
        <f t="shared" si="263"/>
        <v>0.28973208036463999</v>
      </c>
      <c r="K3193" s="250">
        <f t="shared" si="263"/>
        <v>0.28442082706735999</v>
      </c>
      <c r="L3193" s="250">
        <f t="shared" si="247"/>
        <v>0.28442082706735999</v>
      </c>
      <c r="M3193" s="250"/>
      <c r="N3193" s="250"/>
      <c r="O3193" s="250"/>
      <c r="P3193" s="250">
        <f t="shared" si="264"/>
        <v>0.34360385512932001</v>
      </c>
      <c r="Q3193" s="250">
        <f t="shared" si="264"/>
        <v>0.34198895852700001</v>
      </c>
      <c r="R3193" s="250">
        <f t="shared" si="248"/>
        <v>0.34198895852700001</v>
      </c>
      <c r="S3193" s="250"/>
      <c r="T3193" s="250">
        <f t="shared" si="265"/>
        <v>0.50305143213437897</v>
      </c>
      <c r="U3193" s="250">
        <f t="shared" si="265"/>
        <v>0.499489413348017</v>
      </c>
      <c r="V3193" s="250">
        <f t="shared" si="265"/>
        <v>0.49739290317183954</v>
      </c>
      <c r="W3193" s="250">
        <f t="shared" si="249"/>
        <v>0.49739290317183954</v>
      </c>
      <c r="X3193" s="250"/>
      <c r="Y3193" s="250"/>
      <c r="Z3193" s="250"/>
      <c r="AA3193" s="250"/>
    </row>
    <row r="3194" spans="1:27" ht="14.25" hidden="1" customHeight="1">
      <c r="A3194" s="120">
        <v>0.36</v>
      </c>
      <c r="B3194" s="120">
        <v>0.26</v>
      </c>
      <c r="C3194" s="120">
        <v>0.38</v>
      </c>
      <c r="D3194" s="250">
        <f t="shared" si="262"/>
        <v>0.30683097145976002</v>
      </c>
      <c r="E3194" s="250">
        <f t="shared" si="262"/>
        <v>0.30357098134735999</v>
      </c>
      <c r="F3194" s="250">
        <f t="shared" si="246"/>
        <v>0.30357098134735999</v>
      </c>
      <c r="G3194" s="250"/>
      <c r="H3194" s="250"/>
      <c r="I3194" s="250"/>
      <c r="J3194" s="250">
        <f t="shared" si="263"/>
        <v>0.28941480017887999</v>
      </c>
      <c r="K3194" s="250">
        <f t="shared" si="263"/>
        <v>0.28473980848736002</v>
      </c>
      <c r="L3194" s="250">
        <f t="shared" si="247"/>
        <v>0.28473980848736002</v>
      </c>
      <c r="M3194" s="250"/>
      <c r="N3194" s="250"/>
      <c r="O3194" s="250"/>
      <c r="P3194" s="250">
        <f t="shared" si="264"/>
        <v>0.34361002210343999</v>
      </c>
      <c r="Q3194" s="250">
        <f t="shared" si="264"/>
        <v>0.34198279155287997</v>
      </c>
      <c r="R3194" s="250">
        <f t="shared" si="248"/>
        <v>0.34198279155287997</v>
      </c>
      <c r="S3194" s="250"/>
      <c r="T3194" s="250">
        <f t="shared" si="265"/>
        <v>0.50262150889356794</v>
      </c>
      <c r="U3194" s="250">
        <f t="shared" si="265"/>
        <v>0.49969809205625249</v>
      </c>
      <c r="V3194" s="250">
        <f t="shared" si="265"/>
        <v>0.49760156744935558</v>
      </c>
      <c r="W3194" s="250">
        <f t="shared" si="249"/>
        <v>0.49760156744935558</v>
      </c>
      <c r="X3194" s="250"/>
      <c r="Y3194" s="250"/>
      <c r="Z3194" s="250"/>
      <c r="AA3194" s="250"/>
    </row>
    <row r="3195" spans="1:27" ht="14.25" hidden="1" customHeight="1">
      <c r="A3195" s="120">
        <v>0.36</v>
      </c>
      <c r="B3195" s="120">
        <v>0.27</v>
      </c>
      <c r="C3195" s="120">
        <v>0.37</v>
      </c>
      <c r="D3195" s="250">
        <f t="shared" si="262"/>
        <v>0.30648370702051997</v>
      </c>
      <c r="E3195" s="250">
        <f t="shared" si="262"/>
        <v>0.30388996276736002</v>
      </c>
      <c r="F3195" s="250">
        <f t="shared" si="246"/>
        <v>0.30388996276736002</v>
      </c>
      <c r="G3195" s="250"/>
      <c r="H3195" s="250"/>
      <c r="I3195" s="250"/>
      <c r="J3195" s="250">
        <f t="shared" si="263"/>
        <v>0.28909751999311994</v>
      </c>
      <c r="K3195" s="250">
        <f t="shared" si="263"/>
        <v>0.28505878990736</v>
      </c>
      <c r="L3195" s="250">
        <f t="shared" si="247"/>
        <v>0.28505878990736</v>
      </c>
      <c r="M3195" s="250"/>
      <c r="N3195" s="250"/>
      <c r="O3195" s="250"/>
      <c r="P3195" s="250">
        <f t="shared" si="264"/>
        <v>0.34361618907755997</v>
      </c>
      <c r="Q3195" s="250">
        <f t="shared" si="264"/>
        <v>0.34197662457875999</v>
      </c>
      <c r="R3195" s="250">
        <f t="shared" si="248"/>
        <v>0.34197662457875999</v>
      </c>
      <c r="S3195" s="250"/>
      <c r="T3195" s="250">
        <f t="shared" si="265"/>
        <v>0.50219158565275668</v>
      </c>
      <c r="U3195" s="250">
        <f t="shared" si="265"/>
        <v>0.49990677076448786</v>
      </c>
      <c r="V3195" s="250">
        <f t="shared" si="265"/>
        <v>0.4978102317268715</v>
      </c>
      <c r="W3195" s="250">
        <f t="shared" si="249"/>
        <v>0.4978102317268715</v>
      </c>
      <c r="X3195" s="250"/>
      <c r="Y3195" s="250"/>
      <c r="Z3195" s="250"/>
      <c r="AA3195" s="250"/>
    </row>
    <row r="3196" spans="1:27" ht="14.25" hidden="1" customHeight="1">
      <c r="A3196" s="120">
        <v>0.36</v>
      </c>
      <c r="B3196" s="120">
        <v>0.28000000000000003</v>
      </c>
      <c r="C3196" s="120">
        <v>0.36</v>
      </c>
      <c r="D3196" s="250">
        <f t="shared" si="262"/>
        <v>0.30613644258128003</v>
      </c>
      <c r="E3196" s="250">
        <f t="shared" si="262"/>
        <v>0.30420894418736</v>
      </c>
      <c r="F3196" s="250">
        <f t="shared" si="246"/>
        <v>0.30420894418736</v>
      </c>
      <c r="G3196" s="250"/>
      <c r="H3196" s="250"/>
      <c r="I3196" s="250"/>
      <c r="J3196" s="250">
        <f t="shared" si="263"/>
        <v>0.28878023980736001</v>
      </c>
      <c r="K3196" s="250">
        <f t="shared" si="263"/>
        <v>0.28537777132735997</v>
      </c>
      <c r="L3196" s="250">
        <f t="shared" si="247"/>
        <v>0.28537777132735997</v>
      </c>
      <c r="M3196" s="250"/>
      <c r="N3196" s="250"/>
      <c r="O3196" s="250"/>
      <c r="P3196" s="250">
        <f t="shared" si="264"/>
        <v>0.34362235605168001</v>
      </c>
      <c r="Q3196" s="250">
        <f t="shared" si="264"/>
        <v>0.34197045760463995</v>
      </c>
      <c r="R3196" s="250">
        <f t="shared" si="248"/>
        <v>0.34197045760463995</v>
      </c>
      <c r="S3196" s="250"/>
      <c r="T3196" s="250">
        <f t="shared" si="265"/>
        <v>0.50176166241194553</v>
      </c>
      <c r="U3196" s="250">
        <f t="shared" si="265"/>
        <v>0.50011544947272324</v>
      </c>
      <c r="V3196" s="250">
        <f t="shared" si="265"/>
        <v>0.49801889600438742</v>
      </c>
      <c r="W3196" s="250">
        <f t="shared" si="249"/>
        <v>0.49801889600438742</v>
      </c>
      <c r="X3196" s="250"/>
      <c r="Y3196" s="250"/>
      <c r="Z3196" s="250"/>
      <c r="AA3196" s="250"/>
    </row>
    <row r="3197" spans="1:27" ht="14.25" hidden="1" customHeight="1">
      <c r="A3197" s="120">
        <v>0.36</v>
      </c>
      <c r="B3197" s="120">
        <v>0.28999999999999998</v>
      </c>
      <c r="C3197" s="120">
        <v>0.35</v>
      </c>
      <c r="D3197" s="250">
        <f t="shared" si="262"/>
        <v>0.30578917814203999</v>
      </c>
      <c r="E3197" s="250">
        <f t="shared" si="262"/>
        <v>0.30452792560735997</v>
      </c>
      <c r="F3197" s="250">
        <f t="shared" si="246"/>
        <v>0.30452792560735997</v>
      </c>
      <c r="G3197" s="250"/>
      <c r="H3197" s="250"/>
      <c r="I3197" s="250"/>
      <c r="J3197" s="250">
        <f t="shared" si="263"/>
        <v>0.28846295962159996</v>
      </c>
      <c r="K3197" s="250">
        <f t="shared" si="263"/>
        <v>0.28569675274735995</v>
      </c>
      <c r="L3197" s="250">
        <f t="shared" si="247"/>
        <v>0.28569675274735995</v>
      </c>
      <c r="M3197" s="250"/>
      <c r="N3197" s="250"/>
      <c r="O3197" s="250"/>
      <c r="P3197" s="250">
        <f t="shared" si="264"/>
        <v>0.34362852302579999</v>
      </c>
      <c r="Q3197" s="250">
        <f t="shared" si="264"/>
        <v>0.34196429063051997</v>
      </c>
      <c r="R3197" s="250">
        <f t="shared" si="248"/>
        <v>0.34196429063051997</v>
      </c>
      <c r="S3197" s="250"/>
      <c r="T3197" s="250">
        <f t="shared" si="265"/>
        <v>0.50133173917113427</v>
      </c>
      <c r="U3197" s="250">
        <f t="shared" si="265"/>
        <v>0.50032412818095862</v>
      </c>
      <c r="V3197" s="250">
        <f t="shared" si="265"/>
        <v>0.4982275602819034</v>
      </c>
      <c r="W3197" s="250">
        <f t="shared" si="249"/>
        <v>0.4982275602819034</v>
      </c>
      <c r="X3197" s="250"/>
      <c r="Y3197" s="250"/>
      <c r="Z3197" s="250"/>
      <c r="AA3197" s="250"/>
    </row>
    <row r="3198" spans="1:27" ht="14.25" hidden="1" customHeight="1">
      <c r="A3198" s="120">
        <v>0.36</v>
      </c>
      <c r="B3198" s="120">
        <v>0.3</v>
      </c>
      <c r="C3198" s="120">
        <v>0.34</v>
      </c>
      <c r="D3198" s="250">
        <f t="shared" si="262"/>
        <v>0.30544191370279999</v>
      </c>
      <c r="E3198" s="250">
        <f t="shared" si="262"/>
        <v>0.30484690702736</v>
      </c>
      <c r="F3198" s="250">
        <f t="shared" si="246"/>
        <v>0.30484690702736</v>
      </c>
      <c r="G3198" s="250"/>
      <c r="H3198" s="250"/>
      <c r="I3198" s="250"/>
      <c r="J3198" s="250">
        <f t="shared" si="263"/>
        <v>0.28814567943584002</v>
      </c>
      <c r="K3198" s="250">
        <f t="shared" si="263"/>
        <v>0.28601573416735998</v>
      </c>
      <c r="L3198" s="250">
        <f t="shared" si="247"/>
        <v>0.28601573416735998</v>
      </c>
      <c r="M3198" s="250"/>
      <c r="N3198" s="250"/>
      <c r="O3198" s="250"/>
      <c r="P3198" s="250">
        <f t="shared" si="264"/>
        <v>0.34363468999991997</v>
      </c>
      <c r="Q3198" s="250">
        <f t="shared" si="264"/>
        <v>0.34195812365639999</v>
      </c>
      <c r="R3198" s="250">
        <f t="shared" si="248"/>
        <v>0.34195812365639999</v>
      </c>
      <c r="S3198" s="250"/>
      <c r="T3198" s="250">
        <f t="shared" si="265"/>
        <v>0.50090181593032312</v>
      </c>
      <c r="U3198" s="250">
        <f t="shared" si="265"/>
        <v>0.50053280688919399</v>
      </c>
      <c r="V3198" s="250">
        <f t="shared" si="265"/>
        <v>0.49843622455941938</v>
      </c>
      <c r="W3198" s="250">
        <f t="shared" si="249"/>
        <v>0.49843622455941938</v>
      </c>
      <c r="X3198" s="250"/>
      <c r="Y3198" s="250"/>
      <c r="Z3198" s="250"/>
      <c r="AA3198" s="250"/>
    </row>
    <row r="3199" spans="1:27" ht="14.25" hidden="1" customHeight="1">
      <c r="A3199" s="120">
        <v>0.36</v>
      </c>
      <c r="B3199" s="120">
        <v>0.31</v>
      </c>
      <c r="C3199" s="120">
        <v>0.33</v>
      </c>
      <c r="D3199" s="250">
        <f t="shared" si="262"/>
        <v>0.30509464926356</v>
      </c>
      <c r="E3199" s="250">
        <f t="shared" si="262"/>
        <v>0.30516588844736003</v>
      </c>
      <c r="F3199" s="250">
        <f t="shared" si="246"/>
        <v>0.30509464926356</v>
      </c>
      <c r="G3199" s="250"/>
      <c r="H3199" s="250"/>
      <c r="I3199" s="250"/>
      <c r="J3199" s="250">
        <f t="shared" si="263"/>
        <v>0.28782839925008002</v>
      </c>
      <c r="K3199" s="250">
        <f t="shared" si="263"/>
        <v>0.28633471558736001</v>
      </c>
      <c r="L3199" s="250">
        <f t="shared" si="247"/>
        <v>0.28633471558736001</v>
      </c>
      <c r="M3199" s="250"/>
      <c r="N3199" s="250"/>
      <c r="O3199" s="250"/>
      <c r="P3199" s="250">
        <f t="shared" si="264"/>
        <v>0.34364085697404001</v>
      </c>
      <c r="Q3199" s="250">
        <f t="shared" si="264"/>
        <v>0.34195195668228001</v>
      </c>
      <c r="R3199" s="250">
        <f t="shared" si="248"/>
        <v>0.34195195668228001</v>
      </c>
      <c r="S3199" s="250"/>
      <c r="T3199" s="250">
        <f t="shared" si="265"/>
        <v>0.50047189268951209</v>
      </c>
      <c r="U3199" s="250">
        <f t="shared" si="265"/>
        <v>0.50074148559742937</v>
      </c>
      <c r="V3199" s="250">
        <f t="shared" si="265"/>
        <v>0.49864488883693536</v>
      </c>
      <c r="W3199" s="250">
        <f t="shared" si="249"/>
        <v>0.49864488883693536</v>
      </c>
      <c r="X3199" s="250"/>
      <c r="Y3199" s="250"/>
      <c r="Z3199" s="250"/>
      <c r="AA3199" s="250"/>
    </row>
    <row r="3200" spans="1:27" ht="14.25" hidden="1" customHeight="1">
      <c r="A3200" s="120">
        <v>0.36</v>
      </c>
      <c r="B3200" s="120">
        <v>0.32</v>
      </c>
      <c r="C3200" s="120">
        <v>0.32</v>
      </c>
      <c r="D3200" s="250">
        <f t="shared" si="262"/>
        <v>0.30474738482432001</v>
      </c>
      <c r="E3200" s="250">
        <f t="shared" si="262"/>
        <v>0.30548486986736001</v>
      </c>
      <c r="F3200" s="250">
        <f t="shared" si="246"/>
        <v>0.30474738482432001</v>
      </c>
      <c r="G3200" s="250"/>
      <c r="H3200" s="250"/>
      <c r="I3200" s="250"/>
      <c r="J3200" s="250">
        <f t="shared" si="263"/>
        <v>0.28751111906432003</v>
      </c>
      <c r="K3200" s="250">
        <f t="shared" si="263"/>
        <v>0.28665369700735999</v>
      </c>
      <c r="L3200" s="250">
        <f t="shared" si="247"/>
        <v>0.28665369700735999</v>
      </c>
      <c r="M3200" s="250"/>
      <c r="N3200" s="250"/>
      <c r="O3200" s="250"/>
      <c r="P3200" s="250">
        <f t="shared" si="264"/>
        <v>0.34364702394815999</v>
      </c>
      <c r="Q3200" s="250">
        <f t="shared" si="264"/>
        <v>0.34194578970815998</v>
      </c>
      <c r="R3200" s="250">
        <f t="shared" si="248"/>
        <v>0.34194578970815998</v>
      </c>
      <c r="S3200" s="250"/>
      <c r="T3200" s="250">
        <f t="shared" si="265"/>
        <v>0.50004196944870083</v>
      </c>
      <c r="U3200" s="250">
        <f t="shared" si="265"/>
        <v>0.50095016430566486</v>
      </c>
      <c r="V3200" s="250">
        <f t="shared" si="265"/>
        <v>0.49885355311445123</v>
      </c>
      <c r="W3200" s="250">
        <f t="shared" si="249"/>
        <v>0.49885355311445123</v>
      </c>
      <c r="X3200" s="250"/>
      <c r="Y3200" s="250"/>
      <c r="Z3200" s="250"/>
      <c r="AA3200" s="250"/>
    </row>
    <row r="3201" spans="1:27" ht="14.25" hidden="1" customHeight="1">
      <c r="A3201" s="120">
        <v>0.36</v>
      </c>
      <c r="B3201" s="120">
        <v>0.33</v>
      </c>
      <c r="C3201" s="120">
        <v>0.31</v>
      </c>
      <c r="D3201" s="250">
        <f t="shared" si="262"/>
        <v>0.30440012038508002</v>
      </c>
      <c r="E3201" s="250">
        <f t="shared" si="262"/>
        <v>0.30580385128736004</v>
      </c>
      <c r="F3201" s="250">
        <f t="shared" si="246"/>
        <v>0.30440012038508002</v>
      </c>
      <c r="G3201" s="250"/>
      <c r="H3201" s="250"/>
      <c r="I3201" s="250"/>
      <c r="J3201" s="250">
        <f t="shared" si="263"/>
        <v>0.28719383887855998</v>
      </c>
      <c r="K3201" s="250">
        <f t="shared" si="263"/>
        <v>0.28697267842736002</v>
      </c>
      <c r="L3201" s="250">
        <f t="shared" si="247"/>
        <v>0.28697267842736002</v>
      </c>
      <c r="M3201" s="250"/>
      <c r="N3201" s="250"/>
      <c r="O3201" s="250"/>
      <c r="P3201" s="250">
        <f t="shared" si="264"/>
        <v>0.34365319092227997</v>
      </c>
      <c r="Q3201" s="250">
        <f t="shared" si="264"/>
        <v>0.34193962273403999</v>
      </c>
      <c r="R3201" s="250">
        <f t="shared" si="248"/>
        <v>0.34193962273403999</v>
      </c>
      <c r="S3201" s="250"/>
      <c r="T3201" s="250">
        <f t="shared" si="265"/>
        <v>0.49961204620788968</v>
      </c>
      <c r="U3201" s="250">
        <f t="shared" si="265"/>
        <v>0.50115884301390023</v>
      </c>
      <c r="V3201" s="250">
        <f t="shared" si="265"/>
        <v>0.49906221739196727</v>
      </c>
      <c r="W3201" s="250">
        <f t="shared" si="249"/>
        <v>0.49906221739196727</v>
      </c>
      <c r="X3201" s="250"/>
      <c r="Y3201" s="250"/>
      <c r="Z3201" s="250"/>
      <c r="AA3201" s="250"/>
    </row>
    <row r="3202" spans="1:27" ht="14.25" hidden="1" customHeight="1">
      <c r="A3202" s="120">
        <v>0.36</v>
      </c>
      <c r="B3202" s="120">
        <v>0.34</v>
      </c>
      <c r="C3202" s="120">
        <v>0.3</v>
      </c>
      <c r="D3202" s="250">
        <f t="shared" si="262"/>
        <v>0.30405285594584003</v>
      </c>
      <c r="E3202" s="250">
        <f t="shared" si="262"/>
        <v>0.30612283270736002</v>
      </c>
      <c r="F3202" s="250">
        <f t="shared" si="246"/>
        <v>0.30405285594584003</v>
      </c>
      <c r="G3202" s="250"/>
      <c r="H3202" s="250"/>
      <c r="I3202" s="250"/>
      <c r="J3202" s="250">
        <f t="shared" si="263"/>
        <v>0.28687655869279999</v>
      </c>
      <c r="K3202" s="250">
        <f t="shared" si="263"/>
        <v>0.28729165984735999</v>
      </c>
      <c r="L3202" s="250">
        <f t="shared" si="247"/>
        <v>0.28687655869279999</v>
      </c>
      <c r="M3202" s="250"/>
      <c r="N3202" s="250"/>
      <c r="O3202" s="250"/>
      <c r="P3202" s="250">
        <f t="shared" si="264"/>
        <v>0.34365935789640001</v>
      </c>
      <c r="Q3202" s="250">
        <f t="shared" si="264"/>
        <v>0.34193345575992001</v>
      </c>
      <c r="R3202" s="250">
        <f t="shared" si="248"/>
        <v>0.34193345575992001</v>
      </c>
      <c r="S3202" s="250"/>
      <c r="T3202" s="250">
        <f t="shared" si="265"/>
        <v>0.49918212296707853</v>
      </c>
      <c r="U3202" s="250">
        <f t="shared" si="265"/>
        <v>0.50136752172213561</v>
      </c>
      <c r="V3202" s="250">
        <f t="shared" si="265"/>
        <v>0.49927088166948319</v>
      </c>
      <c r="W3202" s="250">
        <f t="shared" si="249"/>
        <v>0.49918212296707853</v>
      </c>
      <c r="X3202" s="250"/>
      <c r="Y3202" s="250"/>
      <c r="Z3202" s="250"/>
      <c r="AA3202" s="250"/>
    </row>
    <row r="3203" spans="1:27" ht="14.25" hidden="1" customHeight="1">
      <c r="A3203" s="120">
        <v>0.36</v>
      </c>
      <c r="B3203" s="120">
        <v>0.35</v>
      </c>
      <c r="C3203" s="120">
        <v>0.28999999999999998</v>
      </c>
      <c r="D3203" s="250">
        <f t="shared" si="262"/>
        <v>0.30370559150659998</v>
      </c>
      <c r="E3203" s="250">
        <f t="shared" si="262"/>
        <v>0.30644181412735999</v>
      </c>
      <c r="F3203" s="250">
        <f t="shared" si="246"/>
        <v>0.30370559150659998</v>
      </c>
      <c r="G3203" s="250"/>
      <c r="H3203" s="250"/>
      <c r="I3203" s="250"/>
      <c r="J3203" s="250">
        <f t="shared" si="263"/>
        <v>0.28655927850703999</v>
      </c>
      <c r="K3203" s="250">
        <f t="shared" si="263"/>
        <v>0.28761064126735997</v>
      </c>
      <c r="L3203" s="250">
        <f t="shared" si="247"/>
        <v>0.28655927850703999</v>
      </c>
      <c r="M3203" s="250"/>
      <c r="N3203" s="250"/>
      <c r="O3203" s="250"/>
      <c r="P3203" s="250">
        <f t="shared" si="264"/>
        <v>0.34366552487051999</v>
      </c>
      <c r="Q3203" s="250">
        <f t="shared" si="264"/>
        <v>0.34192728878579998</v>
      </c>
      <c r="R3203" s="250">
        <f t="shared" si="248"/>
        <v>0.34192728878579998</v>
      </c>
      <c r="S3203" s="250"/>
      <c r="T3203" s="250">
        <f t="shared" si="265"/>
        <v>0.49875219972626733</v>
      </c>
      <c r="U3203" s="250">
        <f t="shared" si="265"/>
        <v>0.50157620043037099</v>
      </c>
      <c r="V3203" s="250">
        <f t="shared" si="265"/>
        <v>0.49947954594699917</v>
      </c>
      <c r="W3203" s="250">
        <f t="shared" si="249"/>
        <v>0.49875219972626733</v>
      </c>
      <c r="X3203" s="250"/>
      <c r="Y3203" s="250"/>
      <c r="Z3203" s="250"/>
      <c r="AA3203" s="250"/>
    </row>
    <row r="3204" spans="1:27" ht="14.25" hidden="1" customHeight="1">
      <c r="A3204" s="120">
        <v>0.36</v>
      </c>
      <c r="B3204" s="120">
        <v>0.36</v>
      </c>
      <c r="C3204" s="120">
        <v>0.28000000000000003</v>
      </c>
      <c r="D3204" s="250">
        <f t="shared" si="262"/>
        <v>0.30335832706735999</v>
      </c>
      <c r="E3204" s="250">
        <f t="shared" si="262"/>
        <v>0.30676079554736002</v>
      </c>
      <c r="F3204" s="250">
        <f t="shared" si="246"/>
        <v>0.30335832706735999</v>
      </c>
      <c r="G3204" s="250"/>
      <c r="H3204" s="250"/>
      <c r="I3204" s="250"/>
      <c r="J3204" s="250">
        <f t="shared" si="263"/>
        <v>0.28624199832128</v>
      </c>
      <c r="K3204" s="250">
        <f t="shared" si="263"/>
        <v>0.28792962268736</v>
      </c>
      <c r="L3204" s="250">
        <f t="shared" si="247"/>
        <v>0.28624199832128</v>
      </c>
      <c r="M3204" s="250"/>
      <c r="N3204" s="250"/>
      <c r="O3204" s="250"/>
      <c r="P3204" s="250">
        <f t="shared" si="264"/>
        <v>0.34367169184464003</v>
      </c>
      <c r="Q3204" s="250">
        <f t="shared" si="264"/>
        <v>0.34192112181168</v>
      </c>
      <c r="R3204" s="250">
        <f t="shared" si="248"/>
        <v>0.34192112181168</v>
      </c>
      <c r="S3204" s="250"/>
      <c r="T3204" s="250">
        <f t="shared" si="265"/>
        <v>0.49832227648545618</v>
      </c>
      <c r="U3204" s="250">
        <f t="shared" si="265"/>
        <v>0.50178487913860648</v>
      </c>
      <c r="V3204" s="250">
        <f t="shared" si="265"/>
        <v>0.49968821022451515</v>
      </c>
      <c r="W3204" s="250">
        <f t="shared" si="249"/>
        <v>0.49832227648545618</v>
      </c>
      <c r="X3204" s="250"/>
      <c r="Y3204" s="250"/>
      <c r="Z3204" s="250"/>
      <c r="AA3204" s="250"/>
    </row>
    <row r="3205" spans="1:27" ht="14.25" hidden="1" customHeight="1">
      <c r="A3205" s="120">
        <v>0.36</v>
      </c>
      <c r="B3205" s="120">
        <v>0.37</v>
      </c>
      <c r="C3205" s="120">
        <v>0.27</v>
      </c>
      <c r="D3205" s="250">
        <f t="shared" si="262"/>
        <v>0.30301106262812</v>
      </c>
      <c r="E3205" s="250">
        <f t="shared" si="262"/>
        <v>0.30707977696736</v>
      </c>
      <c r="F3205" s="250">
        <f t="shared" si="246"/>
        <v>0.30301106262812</v>
      </c>
      <c r="G3205" s="250"/>
      <c r="H3205" s="250"/>
      <c r="I3205" s="250"/>
      <c r="J3205" s="250">
        <f t="shared" si="263"/>
        <v>0.28592471813552001</v>
      </c>
      <c r="K3205" s="250">
        <f t="shared" si="263"/>
        <v>0.28824860410736003</v>
      </c>
      <c r="L3205" s="250">
        <f t="shared" si="247"/>
        <v>0.28592471813552001</v>
      </c>
      <c r="M3205" s="250"/>
      <c r="N3205" s="250"/>
      <c r="O3205" s="250"/>
      <c r="P3205" s="250">
        <f t="shared" si="264"/>
        <v>0.34367785881876001</v>
      </c>
      <c r="Q3205" s="250">
        <f t="shared" si="264"/>
        <v>0.34191495483756001</v>
      </c>
      <c r="R3205" s="250">
        <f t="shared" si="248"/>
        <v>0.34191495483756001</v>
      </c>
      <c r="S3205" s="250"/>
      <c r="T3205" s="250">
        <f t="shared" si="265"/>
        <v>0.49789235324464498</v>
      </c>
      <c r="U3205" s="250">
        <f t="shared" si="265"/>
        <v>0.50199355784684185</v>
      </c>
      <c r="V3205" s="250">
        <f t="shared" si="265"/>
        <v>0.49989687450203107</v>
      </c>
      <c r="W3205" s="250">
        <f t="shared" si="249"/>
        <v>0.49789235324464498</v>
      </c>
      <c r="X3205" s="250"/>
      <c r="Y3205" s="250"/>
      <c r="Z3205" s="250"/>
      <c r="AA3205" s="250"/>
    </row>
    <row r="3206" spans="1:27" ht="14.25" hidden="1" customHeight="1">
      <c r="A3206" s="120">
        <v>0.36</v>
      </c>
      <c r="B3206" s="120">
        <v>0.38</v>
      </c>
      <c r="C3206" s="120">
        <v>0.26</v>
      </c>
      <c r="D3206" s="250">
        <f t="shared" si="262"/>
        <v>0.30266379818888001</v>
      </c>
      <c r="E3206" s="250">
        <f t="shared" si="262"/>
        <v>0.30739875838736003</v>
      </c>
      <c r="F3206" s="250">
        <f t="shared" si="246"/>
        <v>0.30266379818888001</v>
      </c>
      <c r="G3206" s="250"/>
      <c r="H3206" s="250"/>
      <c r="I3206" s="250"/>
      <c r="J3206" s="250">
        <f t="shared" si="263"/>
        <v>0.28560743794976001</v>
      </c>
      <c r="K3206" s="250">
        <f t="shared" si="263"/>
        <v>0.28856758552736</v>
      </c>
      <c r="L3206" s="250">
        <f t="shared" si="247"/>
        <v>0.28560743794976001</v>
      </c>
      <c r="M3206" s="250"/>
      <c r="N3206" s="250"/>
      <c r="O3206" s="250"/>
      <c r="P3206" s="250">
        <f t="shared" si="264"/>
        <v>0.34368402579288004</v>
      </c>
      <c r="Q3206" s="250">
        <f t="shared" si="264"/>
        <v>0.34190878786343998</v>
      </c>
      <c r="R3206" s="250">
        <f t="shared" si="248"/>
        <v>0.34190878786343998</v>
      </c>
      <c r="S3206" s="250"/>
      <c r="T3206" s="250">
        <f t="shared" si="265"/>
        <v>0.49746243000383383</v>
      </c>
      <c r="U3206" s="250">
        <f t="shared" si="265"/>
        <v>0.50220223655507723</v>
      </c>
      <c r="V3206" s="250">
        <f t="shared" si="265"/>
        <v>0.50010553877954711</v>
      </c>
      <c r="W3206" s="250">
        <f t="shared" si="249"/>
        <v>0.49746243000383383</v>
      </c>
      <c r="X3206" s="250"/>
      <c r="Y3206" s="250"/>
      <c r="Z3206" s="250"/>
      <c r="AA3206" s="250"/>
    </row>
    <row r="3207" spans="1:27" ht="14.25" hidden="1" customHeight="1">
      <c r="A3207" s="120">
        <v>0.36</v>
      </c>
      <c r="B3207" s="120">
        <v>0.39</v>
      </c>
      <c r="C3207" s="120">
        <v>0.25</v>
      </c>
      <c r="D3207" s="250">
        <f t="shared" si="262"/>
        <v>0.30231653374964002</v>
      </c>
      <c r="E3207" s="250">
        <f t="shared" si="262"/>
        <v>0.30771773980736</v>
      </c>
      <c r="F3207" s="250">
        <f t="shared" si="246"/>
        <v>0.30231653374964002</v>
      </c>
      <c r="G3207" s="250"/>
      <c r="H3207" s="250"/>
      <c r="I3207" s="250"/>
      <c r="J3207" s="250">
        <f t="shared" si="263"/>
        <v>0.28529015776400002</v>
      </c>
      <c r="K3207" s="250">
        <f t="shared" si="263"/>
        <v>0.28888656694736004</v>
      </c>
      <c r="L3207" s="250">
        <f t="shared" si="247"/>
        <v>0.28529015776400002</v>
      </c>
      <c r="M3207" s="250"/>
      <c r="N3207" s="250"/>
      <c r="O3207" s="250"/>
      <c r="P3207" s="250">
        <f t="shared" si="264"/>
        <v>0.34369019276699997</v>
      </c>
      <c r="Q3207" s="250">
        <f t="shared" si="264"/>
        <v>0.34190262088932</v>
      </c>
      <c r="R3207" s="250">
        <f t="shared" si="248"/>
        <v>0.34190262088932</v>
      </c>
      <c r="S3207" s="250"/>
      <c r="T3207" s="250">
        <f t="shared" si="265"/>
        <v>0.49703250676302263</v>
      </c>
      <c r="U3207" s="250">
        <f t="shared" si="265"/>
        <v>0.50241091526331261</v>
      </c>
      <c r="V3207" s="250">
        <f t="shared" si="265"/>
        <v>0.50031420305706298</v>
      </c>
      <c r="W3207" s="250">
        <f t="shared" si="249"/>
        <v>0.49703250676302263</v>
      </c>
      <c r="X3207" s="250"/>
      <c r="Y3207" s="250"/>
      <c r="Z3207" s="250"/>
      <c r="AA3207" s="250"/>
    </row>
    <row r="3208" spans="1:27" ht="14.25" hidden="1" customHeight="1">
      <c r="A3208" s="120">
        <v>0.36</v>
      </c>
      <c r="B3208" s="120">
        <v>0.4</v>
      </c>
      <c r="C3208" s="120">
        <v>0.24</v>
      </c>
      <c r="D3208" s="250">
        <f t="shared" si="262"/>
        <v>0.30196926931040002</v>
      </c>
      <c r="E3208" s="250">
        <f t="shared" si="262"/>
        <v>0.30803672122736003</v>
      </c>
      <c r="F3208" s="250">
        <f t="shared" si="246"/>
        <v>0.30196926931040002</v>
      </c>
      <c r="G3208" s="250"/>
      <c r="H3208" s="250"/>
      <c r="I3208" s="250"/>
      <c r="J3208" s="250">
        <f t="shared" si="263"/>
        <v>0.28497287757824002</v>
      </c>
      <c r="K3208" s="250">
        <f t="shared" si="263"/>
        <v>0.28920554836736001</v>
      </c>
      <c r="L3208" s="250">
        <f t="shared" si="247"/>
        <v>0.28497287757824002</v>
      </c>
      <c r="M3208" s="250"/>
      <c r="N3208" s="250"/>
      <c r="O3208" s="250"/>
      <c r="P3208" s="250">
        <f t="shared" si="264"/>
        <v>0.34369635974112006</v>
      </c>
      <c r="Q3208" s="250">
        <f t="shared" si="264"/>
        <v>0.34189645391519996</v>
      </c>
      <c r="R3208" s="250">
        <f t="shared" si="248"/>
        <v>0.34189645391519996</v>
      </c>
      <c r="S3208" s="250"/>
      <c r="T3208" s="250">
        <f t="shared" si="265"/>
        <v>0.49660258352221154</v>
      </c>
      <c r="U3208" s="250">
        <f t="shared" si="265"/>
        <v>0.50261959397154798</v>
      </c>
      <c r="V3208" s="250">
        <f t="shared" si="265"/>
        <v>0.50052286733457896</v>
      </c>
      <c r="W3208" s="250">
        <f t="shared" si="249"/>
        <v>0.49660258352221154</v>
      </c>
      <c r="X3208" s="250"/>
      <c r="Y3208" s="250"/>
      <c r="Z3208" s="250"/>
      <c r="AA3208" s="250"/>
    </row>
    <row r="3209" spans="1:27" ht="14.25" hidden="1" customHeight="1">
      <c r="A3209" s="120">
        <v>0.36</v>
      </c>
      <c r="B3209" s="120">
        <v>0.41</v>
      </c>
      <c r="C3209" s="120">
        <v>0.23</v>
      </c>
      <c r="D3209" s="250">
        <f t="shared" si="262"/>
        <v>0.30162200487115998</v>
      </c>
      <c r="E3209" s="250">
        <f t="shared" si="262"/>
        <v>0.30835570264736001</v>
      </c>
      <c r="F3209" s="250">
        <f t="shared" si="246"/>
        <v>0.30162200487115998</v>
      </c>
      <c r="G3209" s="250"/>
      <c r="H3209" s="250"/>
      <c r="I3209" s="250"/>
      <c r="J3209" s="250">
        <f t="shared" si="263"/>
        <v>0.28465559739247998</v>
      </c>
      <c r="K3209" s="250">
        <f t="shared" si="263"/>
        <v>0.28952452978735999</v>
      </c>
      <c r="L3209" s="250">
        <f t="shared" si="247"/>
        <v>0.28465559739247998</v>
      </c>
      <c r="M3209" s="250"/>
      <c r="N3209" s="250"/>
      <c r="O3209" s="250"/>
      <c r="P3209" s="250">
        <f t="shared" si="264"/>
        <v>0.34370252671523999</v>
      </c>
      <c r="Q3209" s="250">
        <f t="shared" si="264"/>
        <v>0.34189028694108003</v>
      </c>
      <c r="R3209" s="250">
        <f t="shared" si="248"/>
        <v>0.34189028694108003</v>
      </c>
      <c r="S3209" s="250"/>
      <c r="T3209" s="250">
        <f t="shared" si="265"/>
        <v>0.49617266028140028</v>
      </c>
      <c r="U3209" s="250">
        <f t="shared" si="265"/>
        <v>0.50282827267978347</v>
      </c>
      <c r="V3209" s="250">
        <f t="shared" si="265"/>
        <v>0.50073153161209494</v>
      </c>
      <c r="W3209" s="250">
        <f t="shared" si="249"/>
        <v>0.49617266028140028</v>
      </c>
      <c r="X3209" s="250"/>
      <c r="Y3209" s="250"/>
      <c r="Z3209" s="250"/>
      <c r="AA3209" s="250"/>
    </row>
    <row r="3210" spans="1:27" ht="14.25" hidden="1" customHeight="1">
      <c r="A3210" s="120">
        <v>0.36</v>
      </c>
      <c r="B3210" s="120">
        <v>0.42</v>
      </c>
      <c r="C3210" s="120">
        <v>0.22</v>
      </c>
      <c r="D3210" s="250">
        <f t="shared" si="262"/>
        <v>0.30127474043191999</v>
      </c>
      <c r="E3210" s="250">
        <f t="shared" si="262"/>
        <v>0.30867468406736004</v>
      </c>
      <c r="F3210" s="250">
        <f t="shared" si="246"/>
        <v>0.30127474043191999</v>
      </c>
      <c r="G3210" s="250"/>
      <c r="H3210" s="250"/>
      <c r="I3210" s="250"/>
      <c r="J3210" s="250">
        <f t="shared" si="263"/>
        <v>0.28433831720671998</v>
      </c>
      <c r="K3210" s="250">
        <f t="shared" si="263"/>
        <v>0.28984351120736002</v>
      </c>
      <c r="L3210" s="250">
        <f t="shared" si="247"/>
        <v>0.28433831720671998</v>
      </c>
      <c r="M3210" s="250"/>
      <c r="N3210" s="250"/>
      <c r="O3210" s="250"/>
      <c r="P3210" s="250">
        <f t="shared" si="264"/>
        <v>0.34370869368936002</v>
      </c>
      <c r="Q3210" s="250">
        <f t="shared" si="264"/>
        <v>0.34188411996696</v>
      </c>
      <c r="R3210" s="250">
        <f t="shared" si="248"/>
        <v>0.34188411996696</v>
      </c>
      <c r="S3210" s="250"/>
      <c r="T3210" s="250">
        <f t="shared" si="265"/>
        <v>0.49574273704058913</v>
      </c>
      <c r="U3210" s="250">
        <f t="shared" si="265"/>
        <v>0.50303695138801885</v>
      </c>
      <c r="V3210" s="250">
        <f t="shared" si="265"/>
        <v>0.50094019588961092</v>
      </c>
      <c r="W3210" s="250">
        <f t="shared" si="249"/>
        <v>0.49574273704058913</v>
      </c>
      <c r="X3210" s="250"/>
      <c r="Y3210" s="250"/>
      <c r="Z3210" s="250"/>
      <c r="AA3210" s="250"/>
    </row>
    <row r="3211" spans="1:27" ht="14.25" hidden="1" customHeight="1">
      <c r="A3211" s="120">
        <v>0.36</v>
      </c>
      <c r="B3211" s="120">
        <v>0.43</v>
      </c>
      <c r="C3211" s="120">
        <v>0.21</v>
      </c>
      <c r="D3211" s="250">
        <f t="shared" si="262"/>
        <v>0.30092747599267999</v>
      </c>
      <c r="E3211" s="250">
        <f t="shared" si="262"/>
        <v>0.30899366548736001</v>
      </c>
      <c r="F3211" s="250">
        <f t="shared" si="246"/>
        <v>0.30092747599267999</v>
      </c>
      <c r="G3211" s="250"/>
      <c r="H3211" s="250"/>
      <c r="I3211" s="250"/>
      <c r="J3211" s="250">
        <f t="shared" si="263"/>
        <v>0.28402103702095999</v>
      </c>
      <c r="K3211" s="250">
        <f t="shared" si="263"/>
        <v>0.29016249262736005</v>
      </c>
      <c r="L3211" s="250">
        <f t="shared" si="247"/>
        <v>0.28402103702095999</v>
      </c>
      <c r="M3211" s="250"/>
      <c r="N3211" s="250"/>
      <c r="O3211" s="250"/>
      <c r="P3211" s="250">
        <f t="shared" si="264"/>
        <v>0.34371486066348</v>
      </c>
      <c r="Q3211" s="250">
        <f t="shared" si="264"/>
        <v>0.34187795299283996</v>
      </c>
      <c r="R3211" s="250">
        <f t="shared" si="248"/>
        <v>0.34187795299283996</v>
      </c>
      <c r="S3211" s="250"/>
      <c r="T3211" s="250">
        <f t="shared" si="265"/>
        <v>0.49531281379977798</v>
      </c>
      <c r="U3211" s="250">
        <f t="shared" si="265"/>
        <v>0.50324563009625423</v>
      </c>
      <c r="V3211" s="250">
        <f t="shared" si="265"/>
        <v>0.5011488601671269</v>
      </c>
      <c r="W3211" s="250">
        <f t="shared" si="249"/>
        <v>0.49531281379977798</v>
      </c>
      <c r="X3211" s="250"/>
      <c r="Y3211" s="250"/>
      <c r="Z3211" s="250"/>
      <c r="AA3211" s="250"/>
    </row>
    <row r="3212" spans="1:27" ht="14.25" hidden="1" customHeight="1">
      <c r="A3212" s="120">
        <v>0.36</v>
      </c>
      <c r="B3212" s="120">
        <v>0.44</v>
      </c>
      <c r="C3212" s="120">
        <v>0.2</v>
      </c>
      <c r="D3212" s="250">
        <f t="shared" si="262"/>
        <v>0.30058021155344</v>
      </c>
      <c r="E3212" s="250">
        <f t="shared" si="262"/>
        <v>0.30931264690736004</v>
      </c>
      <c r="F3212" s="250">
        <f t="shared" si="246"/>
        <v>0.30058021155344</v>
      </c>
      <c r="G3212" s="250"/>
      <c r="H3212" s="250"/>
      <c r="I3212" s="250"/>
      <c r="J3212" s="250">
        <f t="shared" si="263"/>
        <v>0.28370375683519999</v>
      </c>
      <c r="K3212" s="250">
        <f t="shared" si="263"/>
        <v>0.29048147404735997</v>
      </c>
      <c r="L3212" s="250">
        <f t="shared" si="247"/>
        <v>0.28370375683519999</v>
      </c>
      <c r="M3212" s="250"/>
      <c r="N3212" s="250"/>
      <c r="O3212" s="250"/>
      <c r="P3212" s="250">
        <f t="shared" si="264"/>
        <v>0.34372102763759999</v>
      </c>
      <c r="Q3212" s="250">
        <f t="shared" si="264"/>
        <v>0.34187178601871998</v>
      </c>
      <c r="R3212" s="250">
        <f t="shared" si="248"/>
        <v>0.34187178601871998</v>
      </c>
      <c r="S3212" s="250"/>
      <c r="T3212" s="250">
        <f t="shared" si="265"/>
        <v>0.49488289055896684</v>
      </c>
      <c r="U3212" s="250">
        <f t="shared" si="265"/>
        <v>0.5034543088044896</v>
      </c>
      <c r="V3212" s="250">
        <f t="shared" si="265"/>
        <v>0.50135752444464277</v>
      </c>
      <c r="W3212" s="250">
        <f t="shared" si="249"/>
        <v>0.49488289055896684</v>
      </c>
      <c r="X3212" s="250"/>
      <c r="Y3212" s="250"/>
      <c r="Z3212" s="250"/>
      <c r="AA3212" s="250"/>
    </row>
    <row r="3213" spans="1:27" ht="14.25" hidden="1" customHeight="1">
      <c r="A3213" s="120">
        <v>0.36</v>
      </c>
      <c r="B3213" s="120">
        <v>0.45</v>
      </c>
      <c r="C3213" s="120">
        <v>0.19</v>
      </c>
      <c r="D3213" s="250">
        <f t="shared" si="262"/>
        <v>0.30023294711420001</v>
      </c>
      <c r="E3213" s="250">
        <f t="shared" si="262"/>
        <v>0.30963162832736002</v>
      </c>
      <c r="F3213" s="250">
        <f t="shared" si="246"/>
        <v>0.30023294711420001</v>
      </c>
      <c r="G3213" s="250"/>
      <c r="H3213" s="250"/>
      <c r="I3213" s="250"/>
      <c r="J3213" s="250">
        <f t="shared" si="263"/>
        <v>0.28338647664944</v>
      </c>
      <c r="K3213" s="250">
        <f t="shared" si="263"/>
        <v>0.29080045546736</v>
      </c>
      <c r="L3213" s="250">
        <f t="shared" si="247"/>
        <v>0.28338647664944</v>
      </c>
      <c r="M3213" s="250"/>
      <c r="N3213" s="250"/>
      <c r="O3213" s="250"/>
      <c r="P3213" s="250">
        <f t="shared" si="264"/>
        <v>0.34372719461172002</v>
      </c>
      <c r="Q3213" s="250">
        <f t="shared" si="264"/>
        <v>0.3418656190446</v>
      </c>
      <c r="R3213" s="250">
        <f t="shared" si="248"/>
        <v>0.3418656190446</v>
      </c>
      <c r="S3213" s="250"/>
      <c r="T3213" s="250">
        <f t="shared" si="265"/>
        <v>0.49445296731815569</v>
      </c>
      <c r="U3213" s="250">
        <f t="shared" si="265"/>
        <v>0.50366298751272498</v>
      </c>
      <c r="V3213" s="250">
        <f t="shared" si="265"/>
        <v>0.50156618872215875</v>
      </c>
      <c r="W3213" s="250">
        <f t="shared" si="249"/>
        <v>0.49445296731815569</v>
      </c>
      <c r="X3213" s="250"/>
      <c r="Y3213" s="250"/>
      <c r="Z3213" s="250"/>
      <c r="AA3213" s="250"/>
    </row>
    <row r="3214" spans="1:27" ht="14.25" hidden="1" customHeight="1">
      <c r="A3214" s="120">
        <v>0.36</v>
      </c>
      <c r="B3214" s="120">
        <v>0.46</v>
      </c>
      <c r="C3214" s="120">
        <v>0.18</v>
      </c>
      <c r="D3214" s="250">
        <f t="shared" si="262"/>
        <v>0.29988568267496002</v>
      </c>
      <c r="E3214" s="250">
        <f t="shared" si="262"/>
        <v>0.30995060974736</v>
      </c>
      <c r="F3214" s="250">
        <f t="shared" si="246"/>
        <v>0.29988568267496002</v>
      </c>
      <c r="G3214" s="250"/>
      <c r="H3214" s="250"/>
      <c r="I3214" s="250"/>
      <c r="J3214" s="250">
        <f t="shared" si="263"/>
        <v>0.28306919646368001</v>
      </c>
      <c r="K3214" s="250">
        <f t="shared" si="263"/>
        <v>0.29111943688735997</v>
      </c>
      <c r="L3214" s="250">
        <f t="shared" si="247"/>
        <v>0.28306919646368001</v>
      </c>
      <c r="M3214" s="250"/>
      <c r="N3214" s="250"/>
      <c r="O3214" s="250"/>
      <c r="P3214" s="250">
        <f t="shared" si="264"/>
        <v>0.34373336158584</v>
      </c>
      <c r="Q3214" s="250">
        <f t="shared" si="264"/>
        <v>0.34185945207047996</v>
      </c>
      <c r="R3214" s="250">
        <f t="shared" si="248"/>
        <v>0.34185945207047996</v>
      </c>
      <c r="S3214" s="250"/>
      <c r="T3214" s="250">
        <f t="shared" si="265"/>
        <v>0.49402304407734449</v>
      </c>
      <c r="U3214" s="250">
        <f t="shared" si="265"/>
        <v>0.50387166622096036</v>
      </c>
      <c r="V3214" s="250">
        <f t="shared" si="265"/>
        <v>0.50177485299967473</v>
      </c>
      <c r="W3214" s="250">
        <f t="shared" si="249"/>
        <v>0.49402304407734449</v>
      </c>
      <c r="X3214" s="250"/>
      <c r="Y3214" s="250"/>
      <c r="Z3214" s="250"/>
      <c r="AA3214" s="250"/>
    </row>
    <row r="3215" spans="1:27" ht="14.25" hidden="1" customHeight="1">
      <c r="A3215" s="120">
        <v>0.36</v>
      </c>
      <c r="B3215" s="120">
        <v>0.47</v>
      </c>
      <c r="C3215" s="120">
        <v>0.17</v>
      </c>
      <c r="D3215" s="250">
        <f t="shared" si="262"/>
        <v>0.29953841823571997</v>
      </c>
      <c r="E3215" s="250">
        <f t="shared" si="262"/>
        <v>0.31026959116736003</v>
      </c>
      <c r="F3215" s="250">
        <f t="shared" si="246"/>
        <v>0.29953841823571997</v>
      </c>
      <c r="G3215" s="250"/>
      <c r="H3215" s="250"/>
      <c r="I3215" s="250"/>
      <c r="J3215" s="250">
        <f t="shared" si="263"/>
        <v>0.28275191627792001</v>
      </c>
      <c r="K3215" s="250">
        <f t="shared" si="263"/>
        <v>0.29143841830736</v>
      </c>
      <c r="L3215" s="250">
        <f t="shared" si="247"/>
        <v>0.28275191627792001</v>
      </c>
      <c r="M3215" s="250"/>
      <c r="N3215" s="250"/>
      <c r="O3215" s="250"/>
      <c r="P3215" s="250">
        <f t="shared" si="264"/>
        <v>0.34373952855995998</v>
      </c>
      <c r="Q3215" s="250">
        <f t="shared" si="264"/>
        <v>0.34185328509635998</v>
      </c>
      <c r="R3215" s="250">
        <f t="shared" si="248"/>
        <v>0.34185328509635998</v>
      </c>
      <c r="S3215" s="250"/>
      <c r="T3215" s="250">
        <f t="shared" si="265"/>
        <v>0.49359312083653334</v>
      </c>
      <c r="U3215" s="250">
        <f t="shared" si="265"/>
        <v>0.50408034492919584</v>
      </c>
      <c r="V3215" s="250">
        <f t="shared" si="265"/>
        <v>0.50198351727719071</v>
      </c>
      <c r="W3215" s="250">
        <f t="shared" si="249"/>
        <v>0.49359312083653334</v>
      </c>
      <c r="X3215" s="250"/>
      <c r="Y3215" s="250"/>
      <c r="Z3215" s="250"/>
      <c r="AA3215" s="250"/>
    </row>
    <row r="3216" spans="1:27" ht="14.25" hidden="1" customHeight="1">
      <c r="A3216" s="120">
        <v>0.36</v>
      </c>
      <c r="B3216" s="120">
        <v>0.48</v>
      </c>
      <c r="C3216" s="120">
        <v>0.16</v>
      </c>
      <c r="D3216" s="250">
        <f t="shared" si="262"/>
        <v>0.29919115379647998</v>
      </c>
      <c r="E3216" s="250">
        <f t="shared" si="262"/>
        <v>0.31058857258736006</v>
      </c>
      <c r="F3216" s="250">
        <f t="shared" si="246"/>
        <v>0.29919115379647998</v>
      </c>
      <c r="G3216" s="250"/>
      <c r="H3216" s="250"/>
      <c r="I3216" s="250"/>
      <c r="J3216" s="250">
        <f t="shared" si="263"/>
        <v>0.28243463609215996</v>
      </c>
      <c r="K3216" s="250">
        <f t="shared" si="263"/>
        <v>0.29175739972736003</v>
      </c>
      <c r="L3216" s="250">
        <f t="shared" si="247"/>
        <v>0.28243463609215996</v>
      </c>
      <c r="M3216" s="250"/>
      <c r="N3216" s="250"/>
      <c r="O3216" s="250"/>
      <c r="P3216" s="250">
        <f t="shared" si="264"/>
        <v>0.34374569553407996</v>
      </c>
      <c r="Q3216" s="250">
        <f t="shared" si="264"/>
        <v>0.34184711812224</v>
      </c>
      <c r="R3216" s="250">
        <f t="shared" si="248"/>
        <v>0.34184711812224</v>
      </c>
      <c r="S3216" s="250"/>
      <c r="T3216" s="250">
        <f t="shared" si="265"/>
        <v>0.49316319759572214</v>
      </c>
      <c r="U3216" s="250">
        <f t="shared" si="265"/>
        <v>0.50428902363743122</v>
      </c>
      <c r="V3216" s="250">
        <f t="shared" si="265"/>
        <v>0.50219218155470668</v>
      </c>
      <c r="W3216" s="250">
        <f t="shared" si="249"/>
        <v>0.49316319759572214</v>
      </c>
      <c r="X3216" s="250"/>
      <c r="Y3216" s="250"/>
      <c r="Z3216" s="250"/>
      <c r="AA3216" s="250"/>
    </row>
    <row r="3217" spans="1:27" ht="14.25" hidden="1" customHeight="1">
      <c r="A3217" s="120">
        <v>0.36</v>
      </c>
      <c r="B3217" s="120">
        <v>0.49</v>
      </c>
      <c r="C3217" s="120">
        <v>0.15</v>
      </c>
      <c r="D3217" s="250">
        <f t="shared" si="262"/>
        <v>0.29884388935723999</v>
      </c>
      <c r="E3217" s="250">
        <f t="shared" si="262"/>
        <v>0.31090755400735998</v>
      </c>
      <c r="F3217" s="250">
        <f t="shared" si="246"/>
        <v>0.29884388935723999</v>
      </c>
      <c r="G3217" s="250"/>
      <c r="H3217" s="250"/>
      <c r="I3217" s="250"/>
      <c r="J3217" s="250">
        <f t="shared" si="263"/>
        <v>0.28211735590639997</v>
      </c>
      <c r="K3217" s="250">
        <f t="shared" si="263"/>
        <v>0.29207638114735995</v>
      </c>
      <c r="L3217" s="250">
        <f t="shared" si="247"/>
        <v>0.28211735590639997</v>
      </c>
      <c r="M3217" s="250"/>
      <c r="N3217" s="250"/>
      <c r="O3217" s="250"/>
      <c r="P3217" s="250">
        <f t="shared" si="264"/>
        <v>0.3437518625082</v>
      </c>
      <c r="Q3217" s="250">
        <f t="shared" si="264"/>
        <v>0.34184095114812002</v>
      </c>
      <c r="R3217" s="250">
        <f t="shared" si="248"/>
        <v>0.34184095114812002</v>
      </c>
      <c r="S3217" s="250"/>
      <c r="T3217" s="250">
        <f t="shared" si="265"/>
        <v>0.49273327435491099</v>
      </c>
      <c r="U3217" s="250">
        <f t="shared" si="265"/>
        <v>0.5044977023456666</v>
      </c>
      <c r="V3217" s="250">
        <f t="shared" si="265"/>
        <v>0.50240084583222255</v>
      </c>
      <c r="W3217" s="250">
        <f t="shared" si="249"/>
        <v>0.49273327435491099</v>
      </c>
      <c r="X3217" s="250"/>
      <c r="Y3217" s="250"/>
      <c r="Z3217" s="250"/>
      <c r="AA3217" s="250"/>
    </row>
    <row r="3218" spans="1:27" ht="14.25" hidden="1" customHeight="1">
      <c r="A3218" s="120">
        <v>0.36</v>
      </c>
      <c r="B3218" s="120">
        <v>0.5</v>
      </c>
      <c r="C3218" s="120">
        <v>0.14000000000000001</v>
      </c>
      <c r="D3218" s="250">
        <f t="shared" si="262"/>
        <v>0.298496624918</v>
      </c>
      <c r="E3218" s="250">
        <f t="shared" si="262"/>
        <v>0.31122653542736001</v>
      </c>
      <c r="F3218" s="250">
        <f t="shared" si="246"/>
        <v>0.298496624918</v>
      </c>
      <c r="G3218" s="250"/>
      <c r="H3218" s="250"/>
      <c r="I3218" s="250"/>
      <c r="J3218" s="250">
        <f t="shared" si="263"/>
        <v>0.28180007572063998</v>
      </c>
      <c r="K3218" s="250">
        <f t="shared" si="263"/>
        <v>0.29239536256735998</v>
      </c>
      <c r="L3218" s="250">
        <f t="shared" si="247"/>
        <v>0.28180007572063998</v>
      </c>
      <c r="M3218" s="250"/>
      <c r="N3218" s="250"/>
      <c r="O3218" s="250"/>
      <c r="P3218" s="250">
        <f t="shared" si="264"/>
        <v>0.34375802948232004</v>
      </c>
      <c r="Q3218" s="250">
        <f t="shared" si="264"/>
        <v>0.34183478417399998</v>
      </c>
      <c r="R3218" s="250">
        <f t="shared" si="248"/>
        <v>0.34183478417399998</v>
      </c>
      <c r="S3218" s="250"/>
      <c r="T3218" s="250">
        <f t="shared" si="265"/>
        <v>0.49230335111409984</v>
      </c>
      <c r="U3218" s="250">
        <f t="shared" si="265"/>
        <v>0.50470638105390209</v>
      </c>
      <c r="V3218" s="250">
        <f t="shared" si="265"/>
        <v>0.50260951010973864</v>
      </c>
      <c r="W3218" s="250">
        <f t="shared" si="249"/>
        <v>0.49230335111409984</v>
      </c>
      <c r="X3218" s="250"/>
      <c r="Y3218" s="250"/>
      <c r="Z3218" s="250"/>
      <c r="AA3218" s="250"/>
    </row>
    <row r="3219" spans="1:27" ht="14.25" hidden="1" customHeight="1">
      <c r="A3219" s="120">
        <v>0.36</v>
      </c>
      <c r="B3219" s="120">
        <v>0.51</v>
      </c>
      <c r="C3219" s="120">
        <v>0.13</v>
      </c>
      <c r="D3219" s="250">
        <f t="shared" si="262"/>
        <v>0.29814936047876006</v>
      </c>
      <c r="E3219" s="250">
        <f t="shared" si="262"/>
        <v>0.31154551684735998</v>
      </c>
      <c r="F3219" s="250">
        <f t="shared" si="246"/>
        <v>0.29814936047876006</v>
      </c>
      <c r="G3219" s="250"/>
      <c r="H3219" s="250"/>
      <c r="I3219" s="250"/>
      <c r="J3219" s="250">
        <f t="shared" si="263"/>
        <v>0.28148279553487998</v>
      </c>
      <c r="K3219" s="250">
        <f t="shared" si="263"/>
        <v>0.29271434398736002</v>
      </c>
      <c r="L3219" s="250">
        <f t="shared" si="247"/>
        <v>0.28148279553487998</v>
      </c>
      <c r="M3219" s="250"/>
      <c r="N3219" s="250"/>
      <c r="O3219" s="250"/>
      <c r="P3219" s="250">
        <f t="shared" si="264"/>
        <v>0.34376419645644002</v>
      </c>
      <c r="Q3219" s="250">
        <f t="shared" si="264"/>
        <v>0.34182861719988</v>
      </c>
      <c r="R3219" s="250">
        <f t="shared" si="248"/>
        <v>0.34182861719988</v>
      </c>
      <c r="S3219" s="250"/>
      <c r="T3219" s="250">
        <f t="shared" si="265"/>
        <v>0.49187342787328864</v>
      </c>
      <c r="U3219" s="250">
        <f t="shared" si="265"/>
        <v>0.50491505976213746</v>
      </c>
      <c r="V3219" s="250">
        <f t="shared" si="265"/>
        <v>0.50281817438725451</v>
      </c>
      <c r="W3219" s="250">
        <f t="shared" si="249"/>
        <v>0.49187342787328864</v>
      </c>
      <c r="X3219" s="250"/>
      <c r="Y3219" s="250"/>
      <c r="Z3219" s="250"/>
      <c r="AA3219" s="250"/>
    </row>
    <row r="3220" spans="1:27" ht="14.25" hidden="1" customHeight="1">
      <c r="A3220" s="120">
        <v>0.36</v>
      </c>
      <c r="B3220" s="120">
        <v>0.52</v>
      </c>
      <c r="C3220" s="120">
        <v>0.12</v>
      </c>
      <c r="D3220" s="250">
        <f t="shared" si="262"/>
        <v>0.29780209603952001</v>
      </c>
      <c r="E3220" s="250">
        <f t="shared" si="262"/>
        <v>0.31186449826736001</v>
      </c>
      <c r="F3220" s="250">
        <f t="shared" si="246"/>
        <v>0.29780209603952001</v>
      </c>
      <c r="G3220" s="250"/>
      <c r="H3220" s="250"/>
      <c r="I3220" s="250"/>
      <c r="J3220" s="250">
        <f t="shared" si="263"/>
        <v>0.28116551534911999</v>
      </c>
      <c r="K3220" s="250">
        <f t="shared" si="263"/>
        <v>0.29303332540735999</v>
      </c>
      <c r="L3220" s="250">
        <f t="shared" si="247"/>
        <v>0.28116551534911999</v>
      </c>
      <c r="M3220" s="250"/>
      <c r="N3220" s="250"/>
      <c r="O3220" s="250"/>
      <c r="P3220" s="250">
        <f t="shared" si="264"/>
        <v>0.34377036343056</v>
      </c>
      <c r="Q3220" s="250">
        <f t="shared" si="264"/>
        <v>0.34182245022575997</v>
      </c>
      <c r="R3220" s="250">
        <f t="shared" si="248"/>
        <v>0.34182245022575997</v>
      </c>
      <c r="S3220" s="250"/>
      <c r="T3220" s="250">
        <f t="shared" si="265"/>
        <v>0.49144350463247743</v>
      </c>
      <c r="U3220" s="250">
        <f t="shared" si="265"/>
        <v>0.50512373847037284</v>
      </c>
      <c r="V3220" s="250">
        <f t="shared" si="265"/>
        <v>0.50302683866477049</v>
      </c>
      <c r="W3220" s="250">
        <f t="shared" si="249"/>
        <v>0.49144350463247743</v>
      </c>
      <c r="X3220" s="250"/>
      <c r="Y3220" s="250"/>
      <c r="Z3220" s="250"/>
      <c r="AA3220" s="250"/>
    </row>
    <row r="3221" spans="1:27" ht="14.25" hidden="1" customHeight="1">
      <c r="A3221" s="120">
        <v>0.36</v>
      </c>
      <c r="B3221" s="120">
        <v>0.53</v>
      </c>
      <c r="C3221" s="120">
        <v>0.11</v>
      </c>
      <c r="D3221" s="250">
        <f t="shared" si="262"/>
        <v>0.29745483160028002</v>
      </c>
      <c r="E3221" s="250">
        <f t="shared" si="262"/>
        <v>0.31218347968735999</v>
      </c>
      <c r="F3221" s="250">
        <f t="shared" si="246"/>
        <v>0.29745483160028002</v>
      </c>
      <c r="G3221" s="250"/>
      <c r="H3221" s="250"/>
      <c r="I3221" s="250"/>
      <c r="J3221" s="250">
        <f t="shared" si="263"/>
        <v>0.28084823516335999</v>
      </c>
      <c r="K3221" s="250">
        <f t="shared" si="263"/>
        <v>0.29335230682736002</v>
      </c>
      <c r="L3221" s="250">
        <f t="shared" si="247"/>
        <v>0.28084823516335999</v>
      </c>
      <c r="M3221" s="250"/>
      <c r="N3221" s="250"/>
      <c r="O3221" s="250"/>
      <c r="P3221" s="250">
        <f t="shared" si="264"/>
        <v>0.34377653040468004</v>
      </c>
      <c r="Q3221" s="250">
        <f t="shared" si="264"/>
        <v>0.34181628325163999</v>
      </c>
      <c r="R3221" s="250">
        <f t="shared" si="248"/>
        <v>0.34181628325163999</v>
      </c>
      <c r="S3221" s="250"/>
      <c r="T3221" s="250">
        <f t="shared" si="265"/>
        <v>0.49101358139166634</v>
      </c>
      <c r="U3221" s="250">
        <f t="shared" si="265"/>
        <v>0.50533241717860822</v>
      </c>
      <c r="V3221" s="250">
        <f t="shared" si="265"/>
        <v>0.50323550294228647</v>
      </c>
      <c r="W3221" s="250">
        <f t="shared" si="249"/>
        <v>0.49101358139166634</v>
      </c>
      <c r="X3221" s="250"/>
      <c r="Y3221" s="250"/>
      <c r="Z3221" s="250"/>
      <c r="AA3221" s="250"/>
    </row>
    <row r="3222" spans="1:27" ht="14.25" hidden="1" customHeight="1">
      <c r="A3222" s="120">
        <v>0.36</v>
      </c>
      <c r="B3222" s="120">
        <v>0.54</v>
      </c>
      <c r="C3222" s="120">
        <v>0.1</v>
      </c>
      <c r="D3222" s="250">
        <f t="shared" si="262"/>
        <v>0.29710756716104003</v>
      </c>
      <c r="E3222" s="250">
        <f t="shared" si="262"/>
        <v>0.31250246110736002</v>
      </c>
      <c r="F3222" s="250">
        <f t="shared" ref="F3222:F3476" si="266">MIN(D3222:E3222)</f>
        <v>0.29710756716104003</v>
      </c>
      <c r="G3222" s="250"/>
      <c r="H3222" s="250"/>
      <c r="I3222" s="250"/>
      <c r="J3222" s="250">
        <f t="shared" si="263"/>
        <v>0.2805309549776</v>
      </c>
      <c r="K3222" s="250">
        <f t="shared" si="263"/>
        <v>0.29367128824736005</v>
      </c>
      <c r="L3222" s="250">
        <f t="shared" ref="L3222:L3476" si="267">MIN(J3222:K3222)</f>
        <v>0.2805309549776</v>
      </c>
      <c r="M3222" s="250"/>
      <c r="N3222" s="250"/>
      <c r="O3222" s="250"/>
      <c r="P3222" s="250">
        <f t="shared" si="264"/>
        <v>0.34378269737880002</v>
      </c>
      <c r="Q3222" s="250">
        <f t="shared" si="264"/>
        <v>0.34181011627751995</v>
      </c>
      <c r="R3222" s="250">
        <f t="shared" ref="R3222:R3476" si="268">MIN(P3222:Q3222)</f>
        <v>0.34181011627751995</v>
      </c>
      <c r="S3222" s="250"/>
      <c r="T3222" s="250">
        <f t="shared" si="265"/>
        <v>0.49058365815085514</v>
      </c>
      <c r="U3222" s="250">
        <f t="shared" si="265"/>
        <v>0.50554109588684359</v>
      </c>
      <c r="V3222" s="250">
        <f t="shared" si="265"/>
        <v>0.50344416721980245</v>
      </c>
      <c r="W3222" s="250">
        <f t="shared" ref="W3222:W3476" si="269">MIN(T3222:V3222)</f>
        <v>0.49058365815085514</v>
      </c>
      <c r="X3222" s="250"/>
      <c r="Y3222" s="250"/>
      <c r="Z3222" s="250"/>
      <c r="AA3222" s="250"/>
    </row>
    <row r="3223" spans="1:27" ht="14.25" hidden="1" customHeight="1">
      <c r="A3223" s="120">
        <v>0.36</v>
      </c>
      <c r="B3223" s="120">
        <v>0.55000000000000004</v>
      </c>
      <c r="C3223" s="120">
        <v>0.09</v>
      </c>
      <c r="D3223" s="250">
        <f t="shared" si="262"/>
        <v>0.29676030272180004</v>
      </c>
      <c r="E3223" s="250">
        <f t="shared" si="262"/>
        <v>0.31282144252735999</v>
      </c>
      <c r="F3223" s="250">
        <f t="shared" si="266"/>
        <v>0.29676030272180004</v>
      </c>
      <c r="G3223" s="250"/>
      <c r="H3223" s="250"/>
      <c r="I3223" s="250"/>
      <c r="J3223" s="250">
        <f t="shared" si="263"/>
        <v>0.28021367479184001</v>
      </c>
      <c r="K3223" s="250">
        <f t="shared" si="263"/>
        <v>0.29399026966736003</v>
      </c>
      <c r="L3223" s="250">
        <f t="shared" si="267"/>
        <v>0.28021367479184001</v>
      </c>
      <c r="M3223" s="250"/>
      <c r="N3223" s="250"/>
      <c r="O3223" s="250"/>
      <c r="P3223" s="250">
        <f t="shared" si="264"/>
        <v>0.34378886435292</v>
      </c>
      <c r="Q3223" s="250">
        <f t="shared" si="264"/>
        <v>0.34180394930339997</v>
      </c>
      <c r="R3223" s="250">
        <f t="shared" si="268"/>
        <v>0.34180394930339997</v>
      </c>
      <c r="S3223" s="250"/>
      <c r="T3223" s="250">
        <f t="shared" si="265"/>
        <v>0.49015373491004399</v>
      </c>
      <c r="U3223" s="250">
        <f t="shared" si="265"/>
        <v>0.50574977459507908</v>
      </c>
      <c r="V3223" s="250">
        <f t="shared" si="265"/>
        <v>0.50365283149731843</v>
      </c>
      <c r="W3223" s="250">
        <f t="shared" si="269"/>
        <v>0.49015373491004399</v>
      </c>
      <c r="X3223" s="250"/>
      <c r="Y3223" s="250"/>
      <c r="Z3223" s="250"/>
      <c r="AA3223" s="250"/>
    </row>
    <row r="3224" spans="1:27" ht="14.25" hidden="1" customHeight="1">
      <c r="A3224" s="120">
        <v>0.36</v>
      </c>
      <c r="B3224" s="120">
        <v>0.56000000000000005</v>
      </c>
      <c r="C3224" s="120">
        <v>0.08</v>
      </c>
      <c r="D3224" s="250">
        <f t="shared" si="262"/>
        <v>0.29641303828256005</v>
      </c>
      <c r="E3224" s="250">
        <f t="shared" si="262"/>
        <v>0.31314042394736002</v>
      </c>
      <c r="F3224" s="250">
        <f t="shared" si="266"/>
        <v>0.29641303828256005</v>
      </c>
      <c r="G3224" s="250"/>
      <c r="H3224" s="250"/>
      <c r="I3224" s="250"/>
      <c r="J3224" s="250">
        <f t="shared" si="263"/>
        <v>0.27989639460608001</v>
      </c>
      <c r="K3224" s="250">
        <f t="shared" si="263"/>
        <v>0.29430925108736</v>
      </c>
      <c r="L3224" s="250">
        <f t="shared" si="267"/>
        <v>0.27989639460608001</v>
      </c>
      <c r="M3224" s="250"/>
      <c r="N3224" s="250"/>
      <c r="O3224" s="250"/>
      <c r="P3224" s="250">
        <f t="shared" si="264"/>
        <v>0.34379503132704003</v>
      </c>
      <c r="Q3224" s="250">
        <f t="shared" si="264"/>
        <v>0.34179778232928004</v>
      </c>
      <c r="R3224" s="250">
        <f t="shared" si="268"/>
        <v>0.34179778232928004</v>
      </c>
      <c r="S3224" s="250"/>
      <c r="T3224" s="250">
        <f t="shared" si="265"/>
        <v>0.48972381166923279</v>
      </c>
      <c r="U3224" s="250">
        <f t="shared" si="265"/>
        <v>0.50595845330331446</v>
      </c>
      <c r="V3224" s="250">
        <f t="shared" si="265"/>
        <v>0.5038614957748343</v>
      </c>
      <c r="W3224" s="250">
        <f t="shared" si="269"/>
        <v>0.48972381166923279</v>
      </c>
      <c r="X3224" s="250"/>
      <c r="Y3224" s="250"/>
      <c r="Z3224" s="250"/>
      <c r="AA3224" s="250"/>
    </row>
    <row r="3225" spans="1:27" ht="14.25" hidden="1" customHeight="1">
      <c r="A3225" s="120">
        <v>0.36</v>
      </c>
      <c r="B3225" s="120">
        <v>0.56999999999999995</v>
      </c>
      <c r="C3225" s="120">
        <v>7.0000000000000007E-2</v>
      </c>
      <c r="D3225" s="250">
        <f t="shared" si="262"/>
        <v>0.29606577384332</v>
      </c>
      <c r="E3225" s="250">
        <f t="shared" si="262"/>
        <v>0.31345940536736</v>
      </c>
      <c r="F3225" s="250">
        <f t="shared" si="266"/>
        <v>0.29606577384332</v>
      </c>
      <c r="G3225" s="250"/>
      <c r="H3225" s="250"/>
      <c r="I3225" s="250"/>
      <c r="J3225" s="250">
        <f t="shared" si="263"/>
        <v>0.27957911442031996</v>
      </c>
      <c r="K3225" s="250">
        <f t="shared" si="263"/>
        <v>0.29462823250736003</v>
      </c>
      <c r="L3225" s="250">
        <f t="shared" si="267"/>
        <v>0.27957911442031996</v>
      </c>
      <c r="M3225" s="250"/>
      <c r="N3225" s="250"/>
      <c r="O3225" s="250"/>
      <c r="P3225" s="250">
        <f t="shared" si="264"/>
        <v>0.34380119830116002</v>
      </c>
      <c r="Q3225" s="250">
        <f t="shared" si="264"/>
        <v>0.34179161535515995</v>
      </c>
      <c r="R3225" s="250">
        <f t="shared" si="268"/>
        <v>0.34179161535515995</v>
      </c>
      <c r="S3225" s="250"/>
      <c r="T3225" s="250">
        <f t="shared" si="265"/>
        <v>0.48929388842842164</v>
      </c>
      <c r="U3225" s="250">
        <f t="shared" si="265"/>
        <v>0.50616713201154973</v>
      </c>
      <c r="V3225" s="250">
        <f t="shared" si="265"/>
        <v>0.50407016005235028</v>
      </c>
      <c r="W3225" s="250">
        <f t="shared" si="269"/>
        <v>0.48929388842842164</v>
      </c>
      <c r="X3225" s="250"/>
      <c r="Y3225" s="250"/>
      <c r="Z3225" s="250"/>
      <c r="AA3225" s="250"/>
    </row>
    <row r="3226" spans="1:27" ht="14.25" hidden="1" customHeight="1">
      <c r="A3226" s="120">
        <v>0.36</v>
      </c>
      <c r="B3226" s="120">
        <v>0.57999999999999996</v>
      </c>
      <c r="C3226" s="120">
        <v>0.06</v>
      </c>
      <c r="D3226" s="250">
        <f t="shared" si="262"/>
        <v>0.29571850940408001</v>
      </c>
      <c r="E3226" s="250">
        <f t="shared" si="262"/>
        <v>0.31377838678735998</v>
      </c>
      <c r="F3226" s="250">
        <f t="shared" si="266"/>
        <v>0.29571850940408001</v>
      </c>
      <c r="G3226" s="250"/>
      <c r="H3226" s="250"/>
      <c r="I3226" s="250"/>
      <c r="J3226" s="250">
        <f t="shared" si="263"/>
        <v>0.27926183423455997</v>
      </c>
      <c r="K3226" s="250">
        <f t="shared" si="263"/>
        <v>0.29494721392736001</v>
      </c>
      <c r="L3226" s="250">
        <f t="shared" si="267"/>
        <v>0.27926183423455997</v>
      </c>
      <c r="M3226" s="250"/>
      <c r="N3226" s="250"/>
      <c r="O3226" s="250"/>
      <c r="P3226" s="250">
        <f t="shared" si="264"/>
        <v>0.34380736527528</v>
      </c>
      <c r="Q3226" s="250">
        <f t="shared" si="264"/>
        <v>0.34178544838103997</v>
      </c>
      <c r="R3226" s="250">
        <f t="shared" si="268"/>
        <v>0.34178544838103997</v>
      </c>
      <c r="S3226" s="250"/>
      <c r="T3226" s="250">
        <f t="shared" si="265"/>
        <v>0.48886396518761044</v>
      </c>
      <c r="U3226" s="250">
        <f t="shared" si="265"/>
        <v>0.50637581071978521</v>
      </c>
      <c r="V3226" s="250">
        <f t="shared" si="265"/>
        <v>0.50427882432986626</v>
      </c>
      <c r="W3226" s="250">
        <f t="shared" si="269"/>
        <v>0.48886396518761044</v>
      </c>
      <c r="X3226" s="250"/>
      <c r="Y3226" s="250"/>
      <c r="Z3226" s="250"/>
      <c r="AA3226" s="250"/>
    </row>
    <row r="3227" spans="1:27" ht="14.25" hidden="1" customHeight="1">
      <c r="A3227" s="120">
        <v>0.36</v>
      </c>
      <c r="B3227" s="120">
        <v>0.59</v>
      </c>
      <c r="C3227" s="120">
        <v>0.05</v>
      </c>
      <c r="D3227" s="250">
        <f t="shared" si="262"/>
        <v>0.29537124496484002</v>
      </c>
      <c r="E3227" s="250">
        <f t="shared" si="262"/>
        <v>0.31409736820736001</v>
      </c>
      <c r="F3227" s="250">
        <f t="shared" si="266"/>
        <v>0.29537124496484002</v>
      </c>
      <c r="G3227" s="250"/>
      <c r="H3227" s="250"/>
      <c r="I3227" s="250"/>
      <c r="J3227" s="250">
        <f t="shared" si="263"/>
        <v>0.27894455404879998</v>
      </c>
      <c r="K3227" s="250">
        <f t="shared" si="263"/>
        <v>0.29526619534735998</v>
      </c>
      <c r="L3227" s="250">
        <f t="shared" si="267"/>
        <v>0.27894455404879998</v>
      </c>
      <c r="M3227" s="250"/>
      <c r="N3227" s="250"/>
      <c r="O3227" s="250"/>
      <c r="P3227" s="250">
        <f t="shared" si="264"/>
        <v>0.34381353224940003</v>
      </c>
      <c r="Q3227" s="250">
        <f t="shared" si="264"/>
        <v>0.34177928140691999</v>
      </c>
      <c r="R3227" s="250">
        <f t="shared" si="268"/>
        <v>0.34177928140691999</v>
      </c>
      <c r="S3227" s="250"/>
      <c r="T3227" s="250">
        <f t="shared" si="265"/>
        <v>0.48843404194679929</v>
      </c>
      <c r="U3227" s="250">
        <f t="shared" si="265"/>
        <v>0.5065844894280207</v>
      </c>
      <c r="V3227" s="250">
        <f t="shared" si="265"/>
        <v>0.50448748860738224</v>
      </c>
      <c r="W3227" s="250">
        <f t="shared" si="269"/>
        <v>0.48843404194679929</v>
      </c>
      <c r="X3227" s="250"/>
      <c r="Y3227" s="250"/>
      <c r="Z3227" s="250"/>
      <c r="AA3227" s="250"/>
    </row>
    <row r="3228" spans="1:27" ht="14.25" hidden="1" customHeight="1">
      <c r="A3228" s="120">
        <v>0.36</v>
      </c>
      <c r="B3228" s="120">
        <v>0.6</v>
      </c>
      <c r="C3228" s="120">
        <v>0.04</v>
      </c>
      <c r="D3228" s="250">
        <f t="shared" si="262"/>
        <v>0.29502398052560003</v>
      </c>
      <c r="E3228" s="250">
        <f t="shared" si="262"/>
        <v>0.31441634962735998</v>
      </c>
      <c r="F3228" s="250">
        <f t="shared" si="266"/>
        <v>0.29502398052560003</v>
      </c>
      <c r="G3228" s="250"/>
      <c r="H3228" s="250"/>
      <c r="I3228" s="250"/>
      <c r="J3228" s="250">
        <f t="shared" si="263"/>
        <v>0.27862727386303998</v>
      </c>
      <c r="K3228" s="250">
        <f t="shared" si="263"/>
        <v>0.29558517676735996</v>
      </c>
      <c r="L3228" s="250">
        <f t="shared" si="267"/>
        <v>0.27862727386303998</v>
      </c>
      <c r="M3228" s="250"/>
      <c r="N3228" s="250"/>
      <c r="O3228" s="250"/>
      <c r="P3228" s="250">
        <f t="shared" si="264"/>
        <v>0.34381969922351996</v>
      </c>
      <c r="Q3228" s="250">
        <f t="shared" si="264"/>
        <v>0.34177311443279995</v>
      </c>
      <c r="R3228" s="250">
        <f t="shared" si="268"/>
        <v>0.34177311443279995</v>
      </c>
      <c r="S3228" s="250"/>
      <c r="T3228" s="250">
        <f t="shared" si="265"/>
        <v>0.48800411870598809</v>
      </c>
      <c r="U3228" s="250">
        <f t="shared" si="265"/>
        <v>0.50679316813625608</v>
      </c>
      <c r="V3228" s="250">
        <f t="shared" si="265"/>
        <v>0.50469615288489811</v>
      </c>
      <c r="W3228" s="250">
        <f t="shared" si="269"/>
        <v>0.48800411870598809</v>
      </c>
      <c r="X3228" s="250"/>
      <c r="Y3228" s="250"/>
      <c r="Z3228" s="250"/>
      <c r="AA3228" s="250"/>
    </row>
    <row r="3229" spans="1:27" ht="14.25" hidden="1" customHeight="1">
      <c r="A3229" s="120">
        <v>0.36</v>
      </c>
      <c r="B3229" s="120">
        <v>0.61</v>
      </c>
      <c r="C3229" s="120">
        <v>0.03</v>
      </c>
      <c r="D3229" s="250">
        <f t="shared" si="262"/>
        <v>0.29467671608636004</v>
      </c>
      <c r="E3229" s="250">
        <f t="shared" si="262"/>
        <v>0.31473533104736001</v>
      </c>
      <c r="F3229" s="250">
        <f t="shared" si="266"/>
        <v>0.29467671608636004</v>
      </c>
      <c r="G3229" s="250"/>
      <c r="H3229" s="250"/>
      <c r="I3229" s="250"/>
      <c r="J3229" s="250">
        <f t="shared" si="263"/>
        <v>0.27830999367727999</v>
      </c>
      <c r="K3229" s="250">
        <f t="shared" si="263"/>
        <v>0.29590415818735999</v>
      </c>
      <c r="L3229" s="250">
        <f t="shared" si="267"/>
        <v>0.27830999367727999</v>
      </c>
      <c r="M3229" s="250"/>
      <c r="N3229" s="250"/>
      <c r="O3229" s="250"/>
      <c r="P3229" s="250">
        <f t="shared" si="264"/>
        <v>0.34382586619764005</v>
      </c>
      <c r="Q3229" s="250">
        <f t="shared" si="264"/>
        <v>0.34176694745867997</v>
      </c>
      <c r="R3229" s="250">
        <f t="shared" si="268"/>
        <v>0.34176694745867997</v>
      </c>
      <c r="S3229" s="250"/>
      <c r="T3229" s="250">
        <f t="shared" si="265"/>
        <v>0.48757419546517694</v>
      </c>
      <c r="U3229" s="250">
        <f t="shared" si="265"/>
        <v>0.50700184684449146</v>
      </c>
      <c r="V3229" s="250">
        <f t="shared" si="265"/>
        <v>0.50490481716241409</v>
      </c>
      <c r="W3229" s="250">
        <f t="shared" si="269"/>
        <v>0.48757419546517694</v>
      </c>
      <c r="X3229" s="250"/>
      <c r="Y3229" s="250"/>
      <c r="Z3229" s="250"/>
      <c r="AA3229" s="250"/>
    </row>
    <row r="3230" spans="1:27" ht="14.25" hidden="1" customHeight="1">
      <c r="A3230" s="120">
        <v>0.36</v>
      </c>
      <c r="B3230" s="120">
        <v>0.62</v>
      </c>
      <c r="C3230" s="120">
        <v>0.02</v>
      </c>
      <c r="D3230" s="250">
        <f t="shared" si="262"/>
        <v>0.29432945164711999</v>
      </c>
      <c r="E3230" s="250">
        <f t="shared" si="262"/>
        <v>0.31505431246735999</v>
      </c>
      <c r="F3230" s="250">
        <f t="shared" si="266"/>
        <v>0.29432945164711999</v>
      </c>
      <c r="G3230" s="250"/>
      <c r="H3230" s="250"/>
      <c r="I3230" s="250"/>
      <c r="J3230" s="250">
        <f t="shared" si="263"/>
        <v>0.27799271349151999</v>
      </c>
      <c r="K3230" s="250">
        <f t="shared" si="263"/>
        <v>0.29622313960736002</v>
      </c>
      <c r="L3230" s="250">
        <f t="shared" si="267"/>
        <v>0.27799271349151999</v>
      </c>
      <c r="M3230" s="250"/>
      <c r="N3230" s="250"/>
      <c r="O3230" s="250"/>
      <c r="P3230" s="250">
        <f t="shared" si="264"/>
        <v>0.34383203317175998</v>
      </c>
      <c r="Q3230" s="250">
        <f t="shared" si="264"/>
        <v>0.34176078048455999</v>
      </c>
      <c r="R3230" s="250">
        <f t="shared" si="268"/>
        <v>0.34176078048455999</v>
      </c>
      <c r="S3230" s="250"/>
      <c r="T3230" s="250">
        <f t="shared" si="265"/>
        <v>0.48714427222436579</v>
      </c>
      <c r="U3230" s="250">
        <f t="shared" si="265"/>
        <v>0.50721052555272683</v>
      </c>
      <c r="V3230" s="250">
        <f t="shared" si="265"/>
        <v>0.50511348143993018</v>
      </c>
      <c r="W3230" s="250">
        <f t="shared" si="269"/>
        <v>0.48714427222436579</v>
      </c>
      <c r="X3230" s="250"/>
      <c r="Y3230" s="250"/>
      <c r="Z3230" s="250"/>
      <c r="AA3230" s="250"/>
    </row>
    <row r="3231" spans="1:27" ht="14.25" hidden="1" customHeight="1">
      <c r="A3231" s="120">
        <v>0.36</v>
      </c>
      <c r="B3231" s="120">
        <v>0.63</v>
      </c>
      <c r="C3231" s="120">
        <v>0.01</v>
      </c>
      <c r="D3231" s="250">
        <f t="shared" si="262"/>
        <v>0.29398218720788</v>
      </c>
      <c r="E3231" s="250">
        <f t="shared" si="262"/>
        <v>0.31537329388736002</v>
      </c>
      <c r="F3231" s="250">
        <f t="shared" si="266"/>
        <v>0.29398218720788</v>
      </c>
      <c r="G3231" s="250"/>
      <c r="H3231" s="250"/>
      <c r="I3231" s="250"/>
      <c r="J3231" s="250">
        <f t="shared" si="263"/>
        <v>0.27767543330576</v>
      </c>
      <c r="K3231" s="250">
        <f t="shared" si="263"/>
        <v>0.29654212102736</v>
      </c>
      <c r="L3231" s="250">
        <f t="shared" si="267"/>
        <v>0.27767543330576</v>
      </c>
      <c r="M3231" s="250"/>
      <c r="N3231" s="250"/>
      <c r="O3231" s="250"/>
      <c r="P3231" s="250">
        <f t="shared" si="264"/>
        <v>0.34383820014588007</v>
      </c>
      <c r="Q3231" s="250">
        <f t="shared" si="264"/>
        <v>0.34175461351044001</v>
      </c>
      <c r="R3231" s="250">
        <f t="shared" si="268"/>
        <v>0.34175461351044001</v>
      </c>
      <c r="S3231" s="250"/>
      <c r="T3231" s="250">
        <f t="shared" si="265"/>
        <v>0.48671434898355465</v>
      </c>
      <c r="U3231" s="250">
        <f t="shared" si="265"/>
        <v>0.50741920426096221</v>
      </c>
      <c r="V3231" s="250">
        <f t="shared" si="265"/>
        <v>0.50532214571744605</v>
      </c>
      <c r="W3231" s="250">
        <f t="shared" si="269"/>
        <v>0.48671434898355465</v>
      </c>
      <c r="X3231" s="250"/>
      <c r="Y3231" s="250"/>
      <c r="Z3231" s="250"/>
      <c r="AA3231" s="250"/>
    </row>
    <row r="3232" spans="1:27" ht="14.25" hidden="1" customHeight="1">
      <c r="A3232" s="120">
        <v>0.36</v>
      </c>
      <c r="B3232" s="120">
        <v>0.64</v>
      </c>
      <c r="C3232" s="120">
        <v>0</v>
      </c>
      <c r="D3232" s="250">
        <f t="shared" si="262"/>
        <v>0.29363492276864001</v>
      </c>
      <c r="E3232" s="250">
        <f t="shared" si="262"/>
        <v>0.31569227530736005</v>
      </c>
      <c r="F3232" s="250">
        <f t="shared" si="266"/>
        <v>0.29363492276864001</v>
      </c>
      <c r="G3232" s="250"/>
      <c r="H3232" s="250"/>
      <c r="I3232" s="250"/>
      <c r="J3232" s="250">
        <f t="shared" si="263"/>
        <v>0.27735815312000001</v>
      </c>
      <c r="K3232" s="250">
        <f t="shared" si="263"/>
        <v>0.29686110244736003</v>
      </c>
      <c r="L3232" s="250">
        <f t="shared" si="267"/>
        <v>0.27735815312000001</v>
      </c>
      <c r="M3232" s="250"/>
      <c r="N3232" s="250"/>
      <c r="O3232" s="250"/>
      <c r="P3232" s="250">
        <f t="shared" si="264"/>
        <v>0.34384436711999999</v>
      </c>
      <c r="Q3232" s="250">
        <f t="shared" si="264"/>
        <v>0.34174844653631997</v>
      </c>
      <c r="R3232" s="250">
        <f t="shared" si="268"/>
        <v>0.34174844653631997</v>
      </c>
      <c r="S3232" s="250"/>
      <c r="T3232" s="250">
        <f t="shared" si="265"/>
        <v>0.48628442574274344</v>
      </c>
      <c r="U3232" s="250">
        <f t="shared" si="265"/>
        <v>0.5076278829691977</v>
      </c>
      <c r="V3232" s="250">
        <f t="shared" si="265"/>
        <v>0.50553080999496203</v>
      </c>
      <c r="W3232" s="250">
        <f t="shared" si="269"/>
        <v>0.48628442574274344</v>
      </c>
      <c r="X3232" s="250"/>
      <c r="Y3232" s="250"/>
      <c r="Z3232" s="250"/>
      <c r="AA3232" s="250"/>
    </row>
    <row r="3233" spans="1:27" ht="14.25" hidden="1" customHeight="1">
      <c r="A3233" s="120">
        <v>0.37</v>
      </c>
      <c r="B3233" s="120">
        <v>0</v>
      </c>
      <c r="C3233" s="120">
        <v>0.63</v>
      </c>
      <c r="D3233" s="250">
        <f t="shared" si="262"/>
        <v>0.31554086545999999</v>
      </c>
      <c r="E3233" s="250">
        <f t="shared" si="262"/>
        <v>0.29556816282812004</v>
      </c>
      <c r="F3233" s="250">
        <f t="shared" si="266"/>
        <v>0.29556816282812004</v>
      </c>
      <c r="G3233" s="250"/>
      <c r="H3233" s="250"/>
      <c r="I3233" s="250"/>
      <c r="J3233" s="250">
        <f t="shared" si="263"/>
        <v>0.29766578624287998</v>
      </c>
      <c r="K3233" s="250">
        <f t="shared" si="263"/>
        <v>0.27644459033311997</v>
      </c>
      <c r="L3233" s="250">
        <f t="shared" si="267"/>
        <v>0.27644459033311997</v>
      </c>
      <c r="M3233" s="250"/>
      <c r="N3233" s="250"/>
      <c r="O3233" s="250"/>
      <c r="P3233" s="250">
        <f t="shared" si="264"/>
        <v>0.34377482917044</v>
      </c>
      <c r="Q3233" s="250">
        <f t="shared" si="264"/>
        <v>0.34182415146</v>
      </c>
      <c r="R3233" s="250">
        <f t="shared" si="268"/>
        <v>0.34182415146</v>
      </c>
      <c r="S3233" s="250"/>
      <c r="T3233" s="250">
        <f t="shared" si="265"/>
        <v>0.51358296872186482</v>
      </c>
      <c r="U3233" s="250">
        <f t="shared" si="265"/>
        <v>0.494694486754234</v>
      </c>
      <c r="V3233" s="250">
        <f t="shared" si="265"/>
        <v>0.49195975676875114</v>
      </c>
      <c r="W3233" s="250">
        <f t="shared" si="269"/>
        <v>0.49195975676875114</v>
      </c>
      <c r="X3233" s="250"/>
      <c r="Y3233" s="250"/>
      <c r="Z3233" s="250"/>
      <c r="AA3233" s="250"/>
    </row>
    <row r="3234" spans="1:27" ht="14.25" hidden="1" customHeight="1">
      <c r="A3234" s="120">
        <v>0.37</v>
      </c>
      <c r="B3234" s="120">
        <v>0.01</v>
      </c>
      <c r="C3234" s="120">
        <v>0.62</v>
      </c>
      <c r="D3234" s="250">
        <f t="shared" ref="D3234:E3297" si="270">$A3234*B$157+$B3234*B$158+$C3234*B$159</f>
        <v>0.31519360102075999</v>
      </c>
      <c r="E3234" s="250">
        <f t="shared" si="270"/>
        <v>0.29588714424812002</v>
      </c>
      <c r="F3234" s="250">
        <f t="shared" si="266"/>
        <v>0.29588714424812002</v>
      </c>
      <c r="G3234" s="250"/>
      <c r="H3234" s="250"/>
      <c r="I3234" s="250"/>
      <c r="J3234" s="250">
        <f t="shared" ref="J3234:K3297" si="271">$A3234*H$157+$B3234*H$158+$C3234*H$159</f>
        <v>0.29734850605711999</v>
      </c>
      <c r="K3234" s="250">
        <f t="shared" si="271"/>
        <v>0.27676357175312</v>
      </c>
      <c r="L3234" s="250">
        <f t="shared" si="267"/>
        <v>0.27676357175312</v>
      </c>
      <c r="M3234" s="250"/>
      <c r="N3234" s="250"/>
      <c r="O3234" s="250"/>
      <c r="P3234" s="250">
        <f t="shared" ref="P3234:Q3297" si="272">$A3234*N$157+$B3234*N$158+$C3234*N$159</f>
        <v>0.34378099614455998</v>
      </c>
      <c r="Q3234" s="250">
        <f t="shared" si="272"/>
        <v>0.34181798448587997</v>
      </c>
      <c r="R3234" s="250">
        <f t="shared" si="268"/>
        <v>0.34181798448587997</v>
      </c>
      <c r="S3234" s="250"/>
      <c r="T3234" s="250">
        <f t="shared" ref="T3234:V3297" si="273">$A3234*I$3+$B3234*I$4+$C3234*I$5</f>
        <v>0.51315304548105367</v>
      </c>
      <c r="U3234" s="250">
        <f t="shared" si="273"/>
        <v>0.49490316546246937</v>
      </c>
      <c r="V3234" s="250">
        <f t="shared" si="273"/>
        <v>0.49216842104626712</v>
      </c>
      <c r="W3234" s="250">
        <f t="shared" si="269"/>
        <v>0.49216842104626712</v>
      </c>
      <c r="X3234" s="250"/>
      <c r="Y3234" s="250"/>
      <c r="Z3234" s="250"/>
      <c r="AA3234" s="250"/>
    </row>
    <row r="3235" spans="1:27" ht="14.25" hidden="1" customHeight="1">
      <c r="A3235" s="120">
        <v>0.37</v>
      </c>
      <c r="B3235" s="120">
        <v>0.02</v>
      </c>
      <c r="C3235" s="120">
        <v>0.61</v>
      </c>
      <c r="D3235" s="250">
        <f t="shared" si="270"/>
        <v>0.31484633658152</v>
      </c>
      <c r="E3235" s="250">
        <f t="shared" si="270"/>
        <v>0.29620612566811999</v>
      </c>
      <c r="F3235" s="250">
        <f t="shared" si="266"/>
        <v>0.29620612566811999</v>
      </c>
      <c r="G3235" s="250"/>
      <c r="H3235" s="250"/>
      <c r="I3235" s="250"/>
      <c r="J3235" s="250">
        <f t="shared" si="271"/>
        <v>0.29703122587135999</v>
      </c>
      <c r="K3235" s="250">
        <f t="shared" si="271"/>
        <v>0.27708255317312003</v>
      </c>
      <c r="L3235" s="250">
        <f t="shared" si="267"/>
        <v>0.27708255317312003</v>
      </c>
      <c r="M3235" s="250"/>
      <c r="N3235" s="250"/>
      <c r="O3235" s="250"/>
      <c r="P3235" s="250">
        <f t="shared" si="272"/>
        <v>0.34378716311867996</v>
      </c>
      <c r="Q3235" s="250">
        <f t="shared" si="272"/>
        <v>0.34181181751175999</v>
      </c>
      <c r="R3235" s="250">
        <f t="shared" si="268"/>
        <v>0.34181181751175999</v>
      </c>
      <c r="S3235" s="250"/>
      <c r="T3235" s="250">
        <f t="shared" si="273"/>
        <v>0.51272312224024252</v>
      </c>
      <c r="U3235" s="250">
        <f t="shared" si="273"/>
        <v>0.49511184417070486</v>
      </c>
      <c r="V3235" s="250">
        <f t="shared" si="273"/>
        <v>0.49237708532378305</v>
      </c>
      <c r="W3235" s="250">
        <f t="shared" si="269"/>
        <v>0.49237708532378305</v>
      </c>
      <c r="X3235" s="250"/>
      <c r="Y3235" s="250"/>
      <c r="Z3235" s="250"/>
      <c r="AA3235" s="250"/>
    </row>
    <row r="3236" spans="1:27" ht="14.25" hidden="1" customHeight="1">
      <c r="A3236" s="120">
        <v>0.37</v>
      </c>
      <c r="B3236" s="120">
        <v>0.03</v>
      </c>
      <c r="C3236" s="120">
        <v>0.6</v>
      </c>
      <c r="D3236" s="250">
        <f t="shared" si="270"/>
        <v>0.31449907214228001</v>
      </c>
      <c r="E3236" s="250">
        <f t="shared" si="270"/>
        <v>0.29652510708811997</v>
      </c>
      <c r="F3236" s="250">
        <f t="shared" si="266"/>
        <v>0.29652510708811997</v>
      </c>
      <c r="G3236" s="250"/>
      <c r="H3236" s="250"/>
      <c r="I3236" s="250"/>
      <c r="J3236" s="250">
        <f t="shared" si="271"/>
        <v>0.2967139456856</v>
      </c>
      <c r="K3236" s="250">
        <f t="shared" si="271"/>
        <v>0.27740153459312</v>
      </c>
      <c r="L3236" s="250">
        <f t="shared" si="267"/>
        <v>0.27740153459312</v>
      </c>
      <c r="M3236" s="250"/>
      <c r="N3236" s="250"/>
      <c r="O3236" s="250"/>
      <c r="P3236" s="250">
        <f t="shared" si="272"/>
        <v>0.34379333009279994</v>
      </c>
      <c r="Q3236" s="250">
        <f t="shared" si="272"/>
        <v>0.34180565053764</v>
      </c>
      <c r="R3236" s="250">
        <f t="shared" si="268"/>
        <v>0.34180565053764</v>
      </c>
      <c r="S3236" s="250"/>
      <c r="T3236" s="250">
        <f t="shared" si="273"/>
        <v>0.51229319899943127</v>
      </c>
      <c r="U3236" s="250">
        <f t="shared" si="273"/>
        <v>0.49532052287894024</v>
      </c>
      <c r="V3236" s="250">
        <f t="shared" si="273"/>
        <v>0.49258574960129897</v>
      </c>
      <c r="W3236" s="250">
        <f t="shared" si="269"/>
        <v>0.49258574960129897</v>
      </c>
      <c r="X3236" s="250"/>
      <c r="Y3236" s="250"/>
      <c r="Z3236" s="250"/>
      <c r="AA3236" s="250"/>
    </row>
    <row r="3237" spans="1:27" ht="14.25" hidden="1" customHeight="1">
      <c r="A3237" s="120">
        <v>0.37</v>
      </c>
      <c r="B3237" s="120">
        <v>0.04</v>
      </c>
      <c r="C3237" s="120">
        <v>0.59</v>
      </c>
      <c r="D3237" s="250">
        <f t="shared" si="270"/>
        <v>0.31415180770303996</v>
      </c>
      <c r="E3237" s="250">
        <f t="shared" si="270"/>
        <v>0.29684408850812</v>
      </c>
      <c r="F3237" s="250">
        <f t="shared" si="266"/>
        <v>0.29684408850812</v>
      </c>
      <c r="G3237" s="250"/>
      <c r="H3237" s="250"/>
      <c r="I3237" s="250"/>
      <c r="J3237" s="250">
        <f t="shared" si="271"/>
        <v>0.29639666549983995</v>
      </c>
      <c r="K3237" s="250">
        <f t="shared" si="271"/>
        <v>0.27772051601311998</v>
      </c>
      <c r="L3237" s="250">
        <f t="shared" si="267"/>
        <v>0.27772051601311998</v>
      </c>
      <c r="M3237" s="250"/>
      <c r="N3237" s="250"/>
      <c r="O3237" s="250"/>
      <c r="P3237" s="250">
        <f t="shared" si="272"/>
        <v>0.34379949706691992</v>
      </c>
      <c r="Q3237" s="250">
        <f t="shared" si="272"/>
        <v>0.34179948356351997</v>
      </c>
      <c r="R3237" s="250">
        <f t="shared" si="268"/>
        <v>0.34179948356351997</v>
      </c>
      <c r="S3237" s="250"/>
      <c r="T3237" s="250">
        <f t="shared" si="273"/>
        <v>0.51186327575862012</v>
      </c>
      <c r="U3237" s="250">
        <f t="shared" si="273"/>
        <v>0.49552920158717562</v>
      </c>
      <c r="V3237" s="250">
        <f t="shared" si="273"/>
        <v>0.49279441387881495</v>
      </c>
      <c r="W3237" s="250">
        <f t="shared" si="269"/>
        <v>0.49279441387881495</v>
      </c>
      <c r="X3237" s="250"/>
      <c r="Y3237" s="250"/>
      <c r="Z3237" s="250"/>
      <c r="AA3237" s="250"/>
    </row>
    <row r="3238" spans="1:27" ht="14.25" hidden="1" customHeight="1">
      <c r="A3238" s="120">
        <v>0.37</v>
      </c>
      <c r="B3238" s="120">
        <v>0.05</v>
      </c>
      <c r="C3238" s="120">
        <v>0.57999999999999996</v>
      </c>
      <c r="D3238" s="250">
        <f t="shared" si="270"/>
        <v>0.31380454326379997</v>
      </c>
      <c r="E3238" s="250">
        <f t="shared" si="270"/>
        <v>0.29716306992812003</v>
      </c>
      <c r="F3238" s="250">
        <f t="shared" si="266"/>
        <v>0.29716306992812003</v>
      </c>
      <c r="G3238" s="250"/>
      <c r="H3238" s="250"/>
      <c r="I3238" s="250"/>
      <c r="J3238" s="250">
        <f t="shared" si="271"/>
        <v>0.29607938531407996</v>
      </c>
      <c r="K3238" s="250">
        <f t="shared" si="271"/>
        <v>0.27803949743311995</v>
      </c>
      <c r="L3238" s="250">
        <f t="shared" si="267"/>
        <v>0.27803949743311995</v>
      </c>
      <c r="M3238" s="250"/>
      <c r="N3238" s="250"/>
      <c r="O3238" s="250"/>
      <c r="P3238" s="250">
        <f t="shared" si="272"/>
        <v>0.34380566404103996</v>
      </c>
      <c r="Q3238" s="250">
        <f t="shared" si="272"/>
        <v>0.34179331658939993</v>
      </c>
      <c r="R3238" s="250">
        <f t="shared" si="268"/>
        <v>0.34179331658939993</v>
      </c>
      <c r="S3238" s="250"/>
      <c r="T3238" s="250">
        <f t="shared" si="273"/>
        <v>0.51143335251780897</v>
      </c>
      <c r="U3238" s="250">
        <f t="shared" si="273"/>
        <v>0.49573788029541099</v>
      </c>
      <c r="V3238" s="250">
        <f t="shared" si="273"/>
        <v>0.49300307815633093</v>
      </c>
      <c r="W3238" s="250">
        <f t="shared" si="269"/>
        <v>0.49300307815633093</v>
      </c>
      <c r="X3238" s="250"/>
      <c r="Y3238" s="250"/>
      <c r="Z3238" s="250"/>
      <c r="AA3238" s="250"/>
    </row>
    <row r="3239" spans="1:27" ht="14.25" hidden="1" customHeight="1">
      <c r="A3239" s="120">
        <v>0.37</v>
      </c>
      <c r="B3239" s="120">
        <v>0.06</v>
      </c>
      <c r="C3239" s="120">
        <v>0.56999999999999995</v>
      </c>
      <c r="D3239" s="250">
        <f t="shared" si="270"/>
        <v>0.31345727882455998</v>
      </c>
      <c r="E3239" s="250">
        <f t="shared" si="270"/>
        <v>0.29748205134812</v>
      </c>
      <c r="F3239" s="250">
        <f t="shared" si="266"/>
        <v>0.29748205134812</v>
      </c>
      <c r="G3239" s="250"/>
      <c r="H3239" s="250"/>
      <c r="I3239" s="250"/>
      <c r="J3239" s="250">
        <f t="shared" si="271"/>
        <v>0.29576210512831996</v>
      </c>
      <c r="K3239" s="250">
        <f t="shared" si="271"/>
        <v>0.27835847885311998</v>
      </c>
      <c r="L3239" s="250">
        <f t="shared" si="267"/>
        <v>0.27835847885311998</v>
      </c>
      <c r="M3239" s="250"/>
      <c r="N3239" s="250"/>
      <c r="O3239" s="250"/>
      <c r="P3239" s="250">
        <f t="shared" si="272"/>
        <v>0.34381183101515994</v>
      </c>
      <c r="Q3239" s="250">
        <f t="shared" si="272"/>
        <v>0.34178714961528001</v>
      </c>
      <c r="R3239" s="250">
        <f t="shared" si="268"/>
        <v>0.34178714961528001</v>
      </c>
      <c r="S3239" s="250"/>
      <c r="T3239" s="250">
        <f t="shared" si="273"/>
        <v>0.51100342927699782</v>
      </c>
      <c r="U3239" s="250">
        <f t="shared" si="273"/>
        <v>0.49594655900364637</v>
      </c>
      <c r="V3239" s="250">
        <f t="shared" si="273"/>
        <v>0.49321174243384691</v>
      </c>
      <c r="W3239" s="250">
        <f t="shared" si="269"/>
        <v>0.49321174243384691</v>
      </c>
      <c r="X3239" s="250"/>
      <c r="Y3239" s="250"/>
      <c r="Z3239" s="250"/>
      <c r="AA3239" s="250"/>
    </row>
    <row r="3240" spans="1:27" ht="14.25" hidden="1" customHeight="1">
      <c r="A3240" s="120">
        <v>0.37</v>
      </c>
      <c r="B3240" s="120">
        <v>7.0000000000000007E-2</v>
      </c>
      <c r="C3240" s="120">
        <v>0.56000000000000005</v>
      </c>
      <c r="D3240" s="250">
        <f t="shared" si="270"/>
        <v>0.31311001438532005</v>
      </c>
      <c r="E3240" s="250">
        <f t="shared" si="270"/>
        <v>0.29780103276812003</v>
      </c>
      <c r="F3240" s="250">
        <f t="shared" si="266"/>
        <v>0.29780103276812003</v>
      </c>
      <c r="G3240" s="250"/>
      <c r="H3240" s="250"/>
      <c r="I3240" s="250"/>
      <c r="J3240" s="250">
        <f t="shared" si="271"/>
        <v>0.29544482494255997</v>
      </c>
      <c r="K3240" s="250">
        <f t="shared" si="271"/>
        <v>0.27867746027312001</v>
      </c>
      <c r="L3240" s="250">
        <f t="shared" si="267"/>
        <v>0.27867746027312001</v>
      </c>
      <c r="M3240" s="250"/>
      <c r="N3240" s="250"/>
      <c r="O3240" s="250"/>
      <c r="P3240" s="250">
        <f t="shared" si="272"/>
        <v>0.34381799798927998</v>
      </c>
      <c r="Q3240" s="250">
        <f t="shared" si="272"/>
        <v>0.34178098264116002</v>
      </c>
      <c r="R3240" s="250">
        <f t="shared" si="268"/>
        <v>0.34178098264116002</v>
      </c>
      <c r="S3240" s="250"/>
      <c r="T3240" s="250">
        <f t="shared" si="273"/>
        <v>0.51057350603618668</v>
      </c>
      <c r="U3240" s="250">
        <f t="shared" si="273"/>
        <v>0.49615523771188186</v>
      </c>
      <c r="V3240" s="250">
        <f t="shared" si="273"/>
        <v>0.49342040671136289</v>
      </c>
      <c r="W3240" s="250">
        <f t="shared" si="269"/>
        <v>0.49342040671136289</v>
      </c>
      <c r="X3240" s="250"/>
      <c r="Y3240" s="250"/>
      <c r="Z3240" s="250"/>
      <c r="AA3240" s="250"/>
    </row>
    <row r="3241" spans="1:27" ht="14.25" hidden="1" customHeight="1">
      <c r="A3241" s="120">
        <v>0.37</v>
      </c>
      <c r="B3241" s="120">
        <v>0.08</v>
      </c>
      <c r="C3241" s="120">
        <v>0.55000000000000004</v>
      </c>
      <c r="D3241" s="250">
        <f t="shared" si="270"/>
        <v>0.31276274994608</v>
      </c>
      <c r="E3241" s="250">
        <f t="shared" si="270"/>
        <v>0.29812001418812006</v>
      </c>
      <c r="F3241" s="250">
        <f t="shared" si="266"/>
        <v>0.29812001418812006</v>
      </c>
      <c r="G3241" s="250"/>
      <c r="H3241" s="250"/>
      <c r="I3241" s="250"/>
      <c r="J3241" s="250">
        <f t="shared" si="271"/>
        <v>0.29512754475680003</v>
      </c>
      <c r="K3241" s="250">
        <f t="shared" si="271"/>
        <v>0.27899644169311999</v>
      </c>
      <c r="L3241" s="250">
        <f t="shared" si="267"/>
        <v>0.27899644169311999</v>
      </c>
      <c r="M3241" s="250"/>
      <c r="N3241" s="250"/>
      <c r="O3241" s="250"/>
      <c r="P3241" s="250">
        <f t="shared" si="272"/>
        <v>0.34382416496339996</v>
      </c>
      <c r="Q3241" s="250">
        <f t="shared" si="272"/>
        <v>0.34177481566704004</v>
      </c>
      <c r="R3241" s="250">
        <f t="shared" si="268"/>
        <v>0.34177481566704004</v>
      </c>
      <c r="S3241" s="250"/>
      <c r="T3241" s="250">
        <f t="shared" si="273"/>
        <v>0.51014358279537553</v>
      </c>
      <c r="U3241" s="250">
        <f t="shared" si="273"/>
        <v>0.49636391642011723</v>
      </c>
      <c r="V3241" s="250">
        <f t="shared" si="273"/>
        <v>0.49362907098887882</v>
      </c>
      <c r="W3241" s="250">
        <f t="shared" si="269"/>
        <v>0.49362907098887882</v>
      </c>
      <c r="X3241" s="250"/>
      <c r="Y3241" s="250"/>
      <c r="Z3241" s="250"/>
      <c r="AA3241" s="250"/>
    </row>
    <row r="3242" spans="1:27" ht="14.25" hidden="1" customHeight="1">
      <c r="A3242" s="120">
        <v>0.37</v>
      </c>
      <c r="B3242" s="120">
        <v>0.09</v>
      </c>
      <c r="C3242" s="120">
        <v>0.54</v>
      </c>
      <c r="D3242" s="250">
        <f t="shared" si="270"/>
        <v>0.31241548550684001</v>
      </c>
      <c r="E3242" s="250">
        <f t="shared" si="270"/>
        <v>0.29843899560812004</v>
      </c>
      <c r="F3242" s="250">
        <f t="shared" si="266"/>
        <v>0.29843899560812004</v>
      </c>
      <c r="G3242" s="250"/>
      <c r="H3242" s="250"/>
      <c r="I3242" s="250"/>
      <c r="J3242" s="250">
        <f t="shared" si="271"/>
        <v>0.29481026457103998</v>
      </c>
      <c r="K3242" s="250">
        <f t="shared" si="271"/>
        <v>0.27931542311311996</v>
      </c>
      <c r="L3242" s="250">
        <f t="shared" si="267"/>
        <v>0.27931542311311996</v>
      </c>
      <c r="M3242" s="250"/>
      <c r="N3242" s="250"/>
      <c r="O3242" s="250"/>
      <c r="P3242" s="250">
        <f t="shared" si="272"/>
        <v>0.34383033193752</v>
      </c>
      <c r="Q3242" s="250">
        <f t="shared" si="272"/>
        <v>0.34176864869292001</v>
      </c>
      <c r="R3242" s="250">
        <f t="shared" si="268"/>
        <v>0.34176864869292001</v>
      </c>
      <c r="S3242" s="250"/>
      <c r="T3242" s="250">
        <f t="shared" si="273"/>
        <v>0.50971365955456438</v>
      </c>
      <c r="U3242" s="250">
        <f t="shared" si="273"/>
        <v>0.49657259512835261</v>
      </c>
      <c r="V3242" s="250">
        <f t="shared" si="273"/>
        <v>0.4938377352663948</v>
      </c>
      <c r="W3242" s="250">
        <f t="shared" si="269"/>
        <v>0.4938377352663948</v>
      </c>
      <c r="X3242" s="250"/>
      <c r="Y3242" s="250"/>
      <c r="Z3242" s="250"/>
      <c r="AA3242" s="250"/>
    </row>
    <row r="3243" spans="1:27" ht="14.25" hidden="1" customHeight="1">
      <c r="A3243" s="120">
        <v>0.37</v>
      </c>
      <c r="B3243" s="120">
        <v>0.1</v>
      </c>
      <c r="C3243" s="120">
        <v>0.53</v>
      </c>
      <c r="D3243" s="250">
        <f t="shared" si="270"/>
        <v>0.31206822106760002</v>
      </c>
      <c r="E3243" s="250">
        <f t="shared" si="270"/>
        <v>0.29875797702812001</v>
      </c>
      <c r="F3243" s="250">
        <f t="shared" si="266"/>
        <v>0.29875797702812001</v>
      </c>
      <c r="G3243" s="250"/>
      <c r="H3243" s="250"/>
      <c r="I3243" s="250"/>
      <c r="J3243" s="250">
        <f t="shared" si="271"/>
        <v>0.29449298438527999</v>
      </c>
      <c r="K3243" s="250">
        <f t="shared" si="271"/>
        <v>0.27963440453312</v>
      </c>
      <c r="L3243" s="250">
        <f t="shared" si="267"/>
        <v>0.27963440453312</v>
      </c>
      <c r="M3243" s="250"/>
      <c r="N3243" s="250"/>
      <c r="O3243" s="250"/>
      <c r="P3243" s="250">
        <f t="shared" si="272"/>
        <v>0.34383649891163998</v>
      </c>
      <c r="Q3243" s="250">
        <f t="shared" si="272"/>
        <v>0.34176248171879997</v>
      </c>
      <c r="R3243" s="250">
        <f t="shared" si="268"/>
        <v>0.34176248171879997</v>
      </c>
      <c r="S3243" s="250"/>
      <c r="T3243" s="250">
        <f t="shared" si="273"/>
        <v>0.50928373631375323</v>
      </c>
      <c r="U3243" s="250">
        <f t="shared" si="273"/>
        <v>0.49678127383658799</v>
      </c>
      <c r="V3243" s="250">
        <f t="shared" si="273"/>
        <v>0.49404639954391072</v>
      </c>
      <c r="W3243" s="250">
        <f t="shared" si="269"/>
        <v>0.49404639954391072</v>
      </c>
      <c r="X3243" s="250"/>
      <c r="Y3243" s="250"/>
      <c r="Z3243" s="250"/>
      <c r="AA3243" s="250"/>
    </row>
    <row r="3244" spans="1:27" ht="14.25" hidden="1" customHeight="1">
      <c r="A3244" s="120">
        <v>0.37</v>
      </c>
      <c r="B3244" s="120">
        <v>0.11</v>
      </c>
      <c r="C3244" s="120">
        <v>0.52</v>
      </c>
      <c r="D3244" s="250">
        <f t="shared" si="270"/>
        <v>0.31172095662835997</v>
      </c>
      <c r="E3244" s="250">
        <f t="shared" si="270"/>
        <v>0.29907695844811999</v>
      </c>
      <c r="F3244" s="250">
        <f t="shared" si="266"/>
        <v>0.29907695844811999</v>
      </c>
      <c r="G3244" s="250"/>
      <c r="H3244" s="250"/>
      <c r="I3244" s="250"/>
      <c r="J3244" s="250">
        <f t="shared" si="271"/>
        <v>0.29417570419951999</v>
      </c>
      <c r="K3244" s="250">
        <f t="shared" si="271"/>
        <v>0.27995338595312003</v>
      </c>
      <c r="L3244" s="250">
        <f t="shared" si="267"/>
        <v>0.27995338595312003</v>
      </c>
      <c r="M3244" s="250"/>
      <c r="N3244" s="250"/>
      <c r="O3244" s="250"/>
      <c r="P3244" s="250">
        <f t="shared" si="272"/>
        <v>0.34384266588575996</v>
      </c>
      <c r="Q3244" s="250">
        <f t="shared" si="272"/>
        <v>0.34175631474467999</v>
      </c>
      <c r="R3244" s="250">
        <f t="shared" si="268"/>
        <v>0.34175631474467999</v>
      </c>
      <c r="S3244" s="250"/>
      <c r="T3244" s="250">
        <f t="shared" si="273"/>
        <v>0.50885381307294197</v>
      </c>
      <c r="U3244" s="250">
        <f t="shared" si="273"/>
        <v>0.49698995254482348</v>
      </c>
      <c r="V3244" s="250">
        <f t="shared" si="273"/>
        <v>0.4942550638214267</v>
      </c>
      <c r="W3244" s="250">
        <f t="shared" si="269"/>
        <v>0.4942550638214267</v>
      </c>
      <c r="X3244" s="250"/>
      <c r="Y3244" s="250"/>
      <c r="Z3244" s="250"/>
      <c r="AA3244" s="250"/>
    </row>
    <row r="3245" spans="1:27" ht="14.25" hidden="1" customHeight="1">
      <c r="A3245" s="120">
        <v>0.37</v>
      </c>
      <c r="B3245" s="120">
        <v>0.12</v>
      </c>
      <c r="C3245" s="120">
        <v>0.51</v>
      </c>
      <c r="D3245" s="250">
        <f t="shared" si="270"/>
        <v>0.31137369218912003</v>
      </c>
      <c r="E3245" s="250">
        <f t="shared" si="270"/>
        <v>0.29939593986811996</v>
      </c>
      <c r="F3245" s="250">
        <f t="shared" si="266"/>
        <v>0.29939593986811996</v>
      </c>
      <c r="G3245" s="250"/>
      <c r="H3245" s="250"/>
      <c r="I3245" s="250"/>
      <c r="J3245" s="250">
        <f t="shared" si="271"/>
        <v>0.29385842401375994</v>
      </c>
      <c r="K3245" s="250">
        <f t="shared" si="271"/>
        <v>0.28027236737312</v>
      </c>
      <c r="L3245" s="250">
        <f t="shared" si="267"/>
        <v>0.28027236737312</v>
      </c>
      <c r="M3245" s="250"/>
      <c r="N3245" s="250"/>
      <c r="O3245" s="250"/>
      <c r="P3245" s="250">
        <f t="shared" si="272"/>
        <v>0.34384883285987999</v>
      </c>
      <c r="Q3245" s="250">
        <f t="shared" si="272"/>
        <v>0.34175014777056001</v>
      </c>
      <c r="R3245" s="250">
        <f t="shared" si="268"/>
        <v>0.34175014777056001</v>
      </c>
      <c r="S3245" s="250"/>
      <c r="T3245" s="250">
        <f t="shared" si="273"/>
        <v>0.50842388983213083</v>
      </c>
      <c r="U3245" s="250">
        <f t="shared" si="273"/>
        <v>0.49719863125305885</v>
      </c>
      <c r="V3245" s="250">
        <f t="shared" si="273"/>
        <v>0.49446372809894268</v>
      </c>
      <c r="W3245" s="250">
        <f t="shared" si="269"/>
        <v>0.49446372809894268</v>
      </c>
      <c r="X3245" s="250"/>
      <c r="Y3245" s="250"/>
      <c r="Z3245" s="250"/>
      <c r="AA3245" s="250"/>
    </row>
    <row r="3246" spans="1:27" ht="14.25" hidden="1" customHeight="1">
      <c r="A3246" s="120">
        <v>0.37</v>
      </c>
      <c r="B3246" s="120">
        <v>0.13</v>
      </c>
      <c r="C3246" s="120">
        <v>0.5</v>
      </c>
      <c r="D3246" s="250">
        <f t="shared" si="270"/>
        <v>0.31102642774987999</v>
      </c>
      <c r="E3246" s="250">
        <f t="shared" si="270"/>
        <v>0.29971492128812005</v>
      </c>
      <c r="F3246" s="250">
        <f t="shared" si="266"/>
        <v>0.29971492128812005</v>
      </c>
      <c r="G3246" s="250"/>
      <c r="H3246" s="250"/>
      <c r="I3246" s="250"/>
      <c r="J3246" s="250">
        <f t="shared" si="271"/>
        <v>0.29354114382800001</v>
      </c>
      <c r="K3246" s="250">
        <f t="shared" si="271"/>
        <v>0.28059134879311998</v>
      </c>
      <c r="L3246" s="250">
        <f t="shared" si="267"/>
        <v>0.28059134879311998</v>
      </c>
      <c r="M3246" s="250"/>
      <c r="N3246" s="250"/>
      <c r="O3246" s="250"/>
      <c r="P3246" s="250">
        <f t="shared" si="272"/>
        <v>0.34385499983399997</v>
      </c>
      <c r="Q3246" s="250">
        <f t="shared" si="272"/>
        <v>0.34174398079643997</v>
      </c>
      <c r="R3246" s="250">
        <f t="shared" si="268"/>
        <v>0.34174398079643997</v>
      </c>
      <c r="S3246" s="250"/>
      <c r="T3246" s="250">
        <f t="shared" si="273"/>
        <v>0.50799396659131968</v>
      </c>
      <c r="U3246" s="250">
        <f t="shared" si="273"/>
        <v>0.49740730996129423</v>
      </c>
      <c r="V3246" s="250">
        <f t="shared" si="273"/>
        <v>0.4946723923764586</v>
      </c>
      <c r="W3246" s="250">
        <f t="shared" si="269"/>
        <v>0.4946723923764586</v>
      </c>
      <c r="X3246" s="250"/>
      <c r="Y3246" s="250"/>
      <c r="Z3246" s="250"/>
      <c r="AA3246" s="250"/>
    </row>
    <row r="3247" spans="1:27" ht="14.25" hidden="1" customHeight="1">
      <c r="A3247" s="120">
        <v>0.37</v>
      </c>
      <c r="B3247" s="120">
        <v>0.14000000000000001</v>
      </c>
      <c r="C3247" s="120">
        <v>0.49</v>
      </c>
      <c r="D3247" s="250">
        <f t="shared" si="270"/>
        <v>0.31067916331063999</v>
      </c>
      <c r="E3247" s="250">
        <f t="shared" si="270"/>
        <v>0.30003390270812003</v>
      </c>
      <c r="F3247" s="250">
        <f t="shared" si="266"/>
        <v>0.30003390270812003</v>
      </c>
      <c r="G3247" s="250"/>
      <c r="H3247" s="250"/>
      <c r="I3247" s="250"/>
      <c r="J3247" s="250">
        <f t="shared" si="271"/>
        <v>0.29322386364223996</v>
      </c>
      <c r="K3247" s="250">
        <f t="shared" si="271"/>
        <v>0.28091033021311995</v>
      </c>
      <c r="L3247" s="250">
        <f t="shared" si="267"/>
        <v>0.28091033021311995</v>
      </c>
      <c r="M3247" s="250"/>
      <c r="N3247" s="250"/>
      <c r="O3247" s="250"/>
      <c r="P3247" s="250">
        <f t="shared" si="272"/>
        <v>0.34386116680811996</v>
      </c>
      <c r="Q3247" s="250">
        <f t="shared" si="272"/>
        <v>0.34173781382231999</v>
      </c>
      <c r="R3247" s="250">
        <f t="shared" si="268"/>
        <v>0.34173781382231999</v>
      </c>
      <c r="S3247" s="250"/>
      <c r="T3247" s="250">
        <f t="shared" si="273"/>
        <v>0.50756404335050842</v>
      </c>
      <c r="U3247" s="250">
        <f t="shared" si="273"/>
        <v>0.49761598866952961</v>
      </c>
      <c r="V3247" s="250">
        <f t="shared" si="273"/>
        <v>0.49488105665397458</v>
      </c>
      <c r="W3247" s="250">
        <f t="shared" si="269"/>
        <v>0.49488105665397458</v>
      </c>
      <c r="X3247" s="250"/>
      <c r="Y3247" s="250"/>
      <c r="Z3247" s="250"/>
      <c r="AA3247" s="250"/>
    </row>
    <row r="3248" spans="1:27" ht="14.25" hidden="1" customHeight="1">
      <c r="A3248" s="120">
        <v>0.37</v>
      </c>
      <c r="B3248" s="120">
        <v>0.15</v>
      </c>
      <c r="C3248" s="120">
        <v>0.48</v>
      </c>
      <c r="D3248" s="250">
        <f t="shared" si="270"/>
        <v>0.3103318988714</v>
      </c>
      <c r="E3248" s="250">
        <f t="shared" si="270"/>
        <v>0.30035288412812</v>
      </c>
      <c r="F3248" s="250">
        <f t="shared" si="266"/>
        <v>0.30035288412812</v>
      </c>
      <c r="G3248" s="250"/>
      <c r="H3248" s="250"/>
      <c r="I3248" s="250"/>
      <c r="J3248" s="250">
        <f t="shared" si="271"/>
        <v>0.29290658345648002</v>
      </c>
      <c r="K3248" s="250">
        <f t="shared" si="271"/>
        <v>0.28122931163311998</v>
      </c>
      <c r="L3248" s="250">
        <f t="shared" si="267"/>
        <v>0.28122931163311998</v>
      </c>
      <c r="M3248" s="250"/>
      <c r="N3248" s="250"/>
      <c r="O3248" s="250"/>
      <c r="P3248" s="250">
        <f t="shared" si="272"/>
        <v>0.34386733378223999</v>
      </c>
      <c r="Q3248" s="250">
        <f t="shared" si="272"/>
        <v>0.34173164684819995</v>
      </c>
      <c r="R3248" s="250">
        <f t="shared" si="268"/>
        <v>0.34173164684819995</v>
      </c>
      <c r="S3248" s="250"/>
      <c r="T3248" s="250">
        <f t="shared" si="273"/>
        <v>0.50713412010969727</v>
      </c>
      <c r="U3248" s="250">
        <f t="shared" si="273"/>
        <v>0.49782466737776498</v>
      </c>
      <c r="V3248" s="250">
        <f t="shared" si="273"/>
        <v>0.49508972093149051</v>
      </c>
      <c r="W3248" s="250">
        <f t="shared" si="269"/>
        <v>0.49508972093149051</v>
      </c>
      <c r="X3248" s="250"/>
      <c r="Y3248" s="250"/>
      <c r="Z3248" s="250"/>
      <c r="AA3248" s="250"/>
    </row>
    <row r="3249" spans="1:27" ht="14.25" hidden="1" customHeight="1">
      <c r="A3249" s="120">
        <v>0.37</v>
      </c>
      <c r="B3249" s="120">
        <v>0.16</v>
      </c>
      <c r="C3249" s="120">
        <v>0.47</v>
      </c>
      <c r="D3249" s="250">
        <f t="shared" si="270"/>
        <v>0.30998463443216001</v>
      </c>
      <c r="E3249" s="250">
        <f t="shared" si="270"/>
        <v>0.30067186554811998</v>
      </c>
      <c r="F3249" s="250">
        <f t="shared" si="266"/>
        <v>0.30067186554811998</v>
      </c>
      <c r="G3249" s="250"/>
      <c r="H3249" s="250"/>
      <c r="I3249" s="250"/>
      <c r="J3249" s="250">
        <f t="shared" si="271"/>
        <v>0.29258930327071997</v>
      </c>
      <c r="K3249" s="250">
        <f t="shared" si="271"/>
        <v>0.28154829305312001</v>
      </c>
      <c r="L3249" s="250">
        <f t="shared" si="267"/>
        <v>0.28154829305312001</v>
      </c>
      <c r="M3249" s="250"/>
      <c r="N3249" s="250"/>
      <c r="O3249" s="250"/>
      <c r="P3249" s="250">
        <f t="shared" si="272"/>
        <v>0.34387350075635997</v>
      </c>
      <c r="Q3249" s="250">
        <f t="shared" si="272"/>
        <v>0.34172547987407997</v>
      </c>
      <c r="R3249" s="250">
        <f t="shared" si="268"/>
        <v>0.34172547987407997</v>
      </c>
      <c r="S3249" s="250"/>
      <c r="T3249" s="250">
        <f t="shared" si="273"/>
        <v>0.50670419686888613</v>
      </c>
      <c r="U3249" s="250">
        <f t="shared" si="273"/>
        <v>0.49803334608600042</v>
      </c>
      <c r="V3249" s="250">
        <f t="shared" si="273"/>
        <v>0.49529838520900649</v>
      </c>
      <c r="W3249" s="250">
        <f t="shared" si="269"/>
        <v>0.49529838520900649</v>
      </c>
      <c r="X3249" s="250"/>
      <c r="Y3249" s="250"/>
      <c r="Z3249" s="250"/>
      <c r="AA3249" s="250"/>
    </row>
    <row r="3250" spans="1:27" ht="14.25" hidden="1" customHeight="1">
      <c r="A3250" s="120">
        <v>0.37</v>
      </c>
      <c r="B3250" s="120">
        <v>0.17</v>
      </c>
      <c r="C3250" s="120">
        <v>0.46</v>
      </c>
      <c r="D3250" s="250">
        <f t="shared" si="270"/>
        <v>0.30963736999292002</v>
      </c>
      <c r="E3250" s="250">
        <f t="shared" si="270"/>
        <v>0.30099084696812006</v>
      </c>
      <c r="F3250" s="250">
        <f t="shared" si="266"/>
        <v>0.30099084696812006</v>
      </c>
      <c r="G3250" s="250"/>
      <c r="H3250" s="250"/>
      <c r="I3250" s="250"/>
      <c r="J3250" s="250">
        <f t="shared" si="271"/>
        <v>0.29227202308496003</v>
      </c>
      <c r="K3250" s="250">
        <f t="shared" si="271"/>
        <v>0.28186727447311999</v>
      </c>
      <c r="L3250" s="250">
        <f t="shared" si="267"/>
        <v>0.28186727447311999</v>
      </c>
      <c r="M3250" s="250"/>
      <c r="N3250" s="250"/>
      <c r="O3250" s="250"/>
      <c r="P3250" s="250">
        <f t="shared" si="272"/>
        <v>0.34387966773047995</v>
      </c>
      <c r="Q3250" s="250">
        <f t="shared" si="272"/>
        <v>0.34171931289996005</v>
      </c>
      <c r="R3250" s="250">
        <f t="shared" si="268"/>
        <v>0.34171931289996005</v>
      </c>
      <c r="S3250" s="250"/>
      <c r="T3250" s="250">
        <f t="shared" si="273"/>
        <v>0.50627427362807498</v>
      </c>
      <c r="U3250" s="250">
        <f t="shared" si="273"/>
        <v>0.49824202479423585</v>
      </c>
      <c r="V3250" s="250">
        <f t="shared" si="273"/>
        <v>0.49550704948652247</v>
      </c>
      <c r="W3250" s="250">
        <f t="shared" si="269"/>
        <v>0.49550704948652247</v>
      </c>
      <c r="X3250" s="250"/>
      <c r="Y3250" s="250"/>
      <c r="Z3250" s="250"/>
      <c r="AA3250" s="250"/>
    </row>
    <row r="3251" spans="1:27" ht="14.25" hidden="1" customHeight="1">
      <c r="A3251" s="120">
        <v>0.37</v>
      </c>
      <c r="B3251" s="120">
        <v>0.18</v>
      </c>
      <c r="C3251" s="120">
        <v>0.45</v>
      </c>
      <c r="D3251" s="250">
        <f t="shared" si="270"/>
        <v>0.30929010555367997</v>
      </c>
      <c r="E3251" s="250">
        <f t="shared" si="270"/>
        <v>0.30130982838812004</v>
      </c>
      <c r="F3251" s="250">
        <f t="shared" si="266"/>
        <v>0.30130982838812004</v>
      </c>
      <c r="G3251" s="250"/>
      <c r="H3251" s="250"/>
      <c r="I3251" s="250"/>
      <c r="J3251" s="250">
        <f t="shared" si="271"/>
        <v>0.29195474289919998</v>
      </c>
      <c r="K3251" s="250">
        <f t="shared" si="271"/>
        <v>0.28218625589311996</v>
      </c>
      <c r="L3251" s="250">
        <f t="shared" si="267"/>
        <v>0.28218625589311996</v>
      </c>
      <c r="M3251" s="250"/>
      <c r="N3251" s="250"/>
      <c r="O3251" s="250"/>
      <c r="P3251" s="250">
        <f t="shared" si="272"/>
        <v>0.34388583470459999</v>
      </c>
      <c r="Q3251" s="250">
        <f t="shared" si="272"/>
        <v>0.34171314592584001</v>
      </c>
      <c r="R3251" s="250">
        <f t="shared" si="268"/>
        <v>0.34171314592584001</v>
      </c>
      <c r="S3251" s="250"/>
      <c r="T3251" s="250">
        <f t="shared" si="273"/>
        <v>0.50584435038726383</v>
      </c>
      <c r="U3251" s="250">
        <f t="shared" si="273"/>
        <v>0.49845070350247123</v>
      </c>
      <c r="V3251" s="250">
        <f t="shared" si="273"/>
        <v>0.49571571376403839</v>
      </c>
      <c r="W3251" s="250">
        <f t="shared" si="269"/>
        <v>0.49571571376403839</v>
      </c>
      <c r="X3251" s="250"/>
      <c r="Y3251" s="250"/>
      <c r="Z3251" s="250"/>
      <c r="AA3251" s="250"/>
    </row>
    <row r="3252" spans="1:27" ht="14.25" hidden="1" customHeight="1">
      <c r="A3252" s="120">
        <v>0.37</v>
      </c>
      <c r="B3252" s="120">
        <v>0.19</v>
      </c>
      <c r="C3252" s="120">
        <v>0.44</v>
      </c>
      <c r="D3252" s="250">
        <f t="shared" si="270"/>
        <v>0.30894284111444004</v>
      </c>
      <c r="E3252" s="250">
        <f t="shared" si="270"/>
        <v>0.30162880980812001</v>
      </c>
      <c r="F3252" s="250">
        <f t="shared" si="266"/>
        <v>0.30162880980812001</v>
      </c>
      <c r="G3252" s="250"/>
      <c r="H3252" s="250"/>
      <c r="I3252" s="250"/>
      <c r="J3252" s="250">
        <f t="shared" si="271"/>
        <v>0.29163746271343999</v>
      </c>
      <c r="K3252" s="250">
        <f t="shared" si="271"/>
        <v>0.28250523731311999</v>
      </c>
      <c r="L3252" s="250">
        <f t="shared" si="267"/>
        <v>0.28250523731311999</v>
      </c>
      <c r="M3252" s="250"/>
      <c r="N3252" s="250"/>
      <c r="O3252" s="250"/>
      <c r="P3252" s="250">
        <f t="shared" si="272"/>
        <v>0.34389200167872003</v>
      </c>
      <c r="Q3252" s="250">
        <f t="shared" si="272"/>
        <v>0.34170697895171998</v>
      </c>
      <c r="R3252" s="250">
        <f t="shared" si="268"/>
        <v>0.34170697895171998</v>
      </c>
      <c r="S3252" s="250"/>
      <c r="T3252" s="250">
        <f t="shared" si="273"/>
        <v>0.50541442714645268</v>
      </c>
      <c r="U3252" s="250">
        <f t="shared" si="273"/>
        <v>0.4986593822107066</v>
      </c>
      <c r="V3252" s="250">
        <f t="shared" si="273"/>
        <v>0.49592437804155431</v>
      </c>
      <c r="W3252" s="250">
        <f t="shared" si="269"/>
        <v>0.49592437804155431</v>
      </c>
      <c r="X3252" s="250"/>
      <c r="Y3252" s="250"/>
      <c r="Z3252" s="250"/>
      <c r="AA3252" s="250"/>
    </row>
    <row r="3253" spans="1:27" ht="14.25" hidden="1" customHeight="1">
      <c r="A3253" s="120">
        <v>0.37</v>
      </c>
      <c r="B3253" s="120">
        <v>0.2</v>
      </c>
      <c r="C3253" s="120">
        <v>0.43</v>
      </c>
      <c r="D3253" s="250">
        <f t="shared" si="270"/>
        <v>0.30859557667519999</v>
      </c>
      <c r="E3253" s="250">
        <f t="shared" si="270"/>
        <v>0.30194779122811999</v>
      </c>
      <c r="F3253" s="250">
        <f t="shared" si="266"/>
        <v>0.30194779122811999</v>
      </c>
      <c r="G3253" s="250"/>
      <c r="H3253" s="250"/>
      <c r="I3253" s="250"/>
      <c r="J3253" s="250">
        <f t="shared" si="271"/>
        <v>0.29132018252767999</v>
      </c>
      <c r="K3253" s="250">
        <f t="shared" si="271"/>
        <v>0.28282421873312003</v>
      </c>
      <c r="L3253" s="250">
        <f t="shared" si="267"/>
        <v>0.28282421873312003</v>
      </c>
      <c r="M3253" s="250"/>
      <c r="N3253" s="250"/>
      <c r="O3253" s="250"/>
      <c r="P3253" s="250">
        <f t="shared" si="272"/>
        <v>0.34389816865284001</v>
      </c>
      <c r="Q3253" s="250">
        <f t="shared" si="272"/>
        <v>0.34170081197759999</v>
      </c>
      <c r="R3253" s="250">
        <f t="shared" si="268"/>
        <v>0.34170081197759999</v>
      </c>
      <c r="S3253" s="250"/>
      <c r="T3253" s="250">
        <f t="shared" si="273"/>
        <v>0.50498450390564142</v>
      </c>
      <c r="U3253" s="250">
        <f t="shared" si="273"/>
        <v>0.49886806091894198</v>
      </c>
      <c r="V3253" s="250">
        <f t="shared" si="273"/>
        <v>0.49613304231907035</v>
      </c>
      <c r="W3253" s="250">
        <f t="shared" si="269"/>
        <v>0.49613304231907035</v>
      </c>
      <c r="X3253" s="250"/>
      <c r="Y3253" s="250"/>
      <c r="Z3253" s="250"/>
      <c r="AA3253" s="250"/>
    </row>
    <row r="3254" spans="1:27" ht="14.25" hidden="1" customHeight="1">
      <c r="A3254" s="120">
        <v>0.37</v>
      </c>
      <c r="B3254" s="120">
        <v>0.21</v>
      </c>
      <c r="C3254" s="120">
        <v>0.42</v>
      </c>
      <c r="D3254" s="250">
        <f t="shared" si="270"/>
        <v>0.30824831223596</v>
      </c>
      <c r="E3254" s="250">
        <f t="shared" si="270"/>
        <v>0.30226677264812002</v>
      </c>
      <c r="F3254" s="250">
        <f t="shared" si="266"/>
        <v>0.30226677264812002</v>
      </c>
      <c r="G3254" s="250"/>
      <c r="H3254" s="250"/>
      <c r="I3254" s="250"/>
      <c r="J3254" s="250">
        <f t="shared" si="271"/>
        <v>0.29100290234191994</v>
      </c>
      <c r="K3254" s="250">
        <f t="shared" si="271"/>
        <v>0.28314320015312</v>
      </c>
      <c r="L3254" s="250">
        <f t="shared" si="267"/>
        <v>0.28314320015312</v>
      </c>
      <c r="M3254" s="250"/>
      <c r="N3254" s="250"/>
      <c r="O3254" s="250"/>
      <c r="P3254" s="250">
        <f t="shared" si="272"/>
        <v>0.34390433562695999</v>
      </c>
      <c r="Q3254" s="250">
        <f t="shared" si="272"/>
        <v>0.34169464500347996</v>
      </c>
      <c r="R3254" s="250">
        <f t="shared" si="268"/>
        <v>0.34169464500347996</v>
      </c>
      <c r="S3254" s="250"/>
      <c r="T3254" s="250">
        <f t="shared" si="273"/>
        <v>0.50455458066483028</v>
      </c>
      <c r="U3254" s="250">
        <f t="shared" si="273"/>
        <v>0.49907673962717736</v>
      </c>
      <c r="V3254" s="250">
        <f t="shared" si="273"/>
        <v>0.49634170659658627</v>
      </c>
      <c r="W3254" s="250">
        <f t="shared" si="269"/>
        <v>0.49634170659658627</v>
      </c>
      <c r="X3254" s="250"/>
      <c r="Y3254" s="250"/>
      <c r="Z3254" s="250"/>
      <c r="AA3254" s="250"/>
    </row>
    <row r="3255" spans="1:27" ht="14.25" hidden="1" customHeight="1">
      <c r="A3255" s="120">
        <v>0.37</v>
      </c>
      <c r="B3255" s="120">
        <v>0.22</v>
      </c>
      <c r="C3255" s="120">
        <v>0.41</v>
      </c>
      <c r="D3255" s="250">
        <f t="shared" si="270"/>
        <v>0.30790104779672001</v>
      </c>
      <c r="E3255" s="250">
        <f t="shared" si="270"/>
        <v>0.30258575406811999</v>
      </c>
      <c r="F3255" s="250">
        <f t="shared" si="266"/>
        <v>0.30258575406811999</v>
      </c>
      <c r="G3255" s="250"/>
      <c r="H3255" s="250"/>
      <c r="I3255" s="250"/>
      <c r="J3255" s="250">
        <f t="shared" si="271"/>
        <v>0.29068562215616001</v>
      </c>
      <c r="K3255" s="250">
        <f t="shared" si="271"/>
        <v>0.28346218157311998</v>
      </c>
      <c r="L3255" s="250">
        <f t="shared" si="267"/>
        <v>0.28346218157311998</v>
      </c>
      <c r="M3255" s="250"/>
      <c r="N3255" s="250"/>
      <c r="O3255" s="250"/>
      <c r="P3255" s="250">
        <f t="shared" si="272"/>
        <v>0.34391050260107991</v>
      </c>
      <c r="Q3255" s="250">
        <f t="shared" si="272"/>
        <v>0.34168847802935998</v>
      </c>
      <c r="R3255" s="250">
        <f t="shared" si="268"/>
        <v>0.34168847802935998</v>
      </c>
      <c r="S3255" s="250"/>
      <c r="T3255" s="250">
        <f t="shared" si="273"/>
        <v>0.50412465742401902</v>
      </c>
      <c r="U3255" s="250">
        <f t="shared" si="273"/>
        <v>0.49928541833541285</v>
      </c>
      <c r="V3255" s="250">
        <f t="shared" si="273"/>
        <v>0.49655037087410225</v>
      </c>
      <c r="W3255" s="250">
        <f t="shared" si="269"/>
        <v>0.49655037087410225</v>
      </c>
      <c r="X3255" s="250"/>
      <c r="Y3255" s="250"/>
      <c r="Z3255" s="250"/>
      <c r="AA3255" s="250"/>
    </row>
    <row r="3256" spans="1:27" ht="14.25" hidden="1" customHeight="1">
      <c r="A3256" s="120">
        <v>0.37</v>
      </c>
      <c r="B3256" s="120">
        <v>0.23</v>
      </c>
      <c r="C3256" s="120">
        <v>0.4</v>
      </c>
      <c r="D3256" s="250">
        <f t="shared" si="270"/>
        <v>0.30755378335748002</v>
      </c>
      <c r="E3256" s="250">
        <f t="shared" si="270"/>
        <v>0.30290473548812002</v>
      </c>
      <c r="F3256" s="250">
        <f t="shared" si="266"/>
        <v>0.30290473548812002</v>
      </c>
      <c r="G3256" s="250"/>
      <c r="H3256" s="250"/>
      <c r="I3256" s="250"/>
      <c r="J3256" s="250">
        <f t="shared" si="271"/>
        <v>0.29036834197040001</v>
      </c>
      <c r="K3256" s="250">
        <f t="shared" si="271"/>
        <v>0.28378116299312001</v>
      </c>
      <c r="L3256" s="250">
        <f t="shared" si="267"/>
        <v>0.28378116299312001</v>
      </c>
      <c r="M3256" s="250"/>
      <c r="N3256" s="250"/>
      <c r="O3256" s="250"/>
      <c r="P3256" s="250">
        <f t="shared" si="272"/>
        <v>0.34391666957519995</v>
      </c>
      <c r="Q3256" s="250">
        <f t="shared" si="272"/>
        <v>0.34168231105523994</v>
      </c>
      <c r="R3256" s="250">
        <f t="shared" si="268"/>
        <v>0.34168231105523994</v>
      </c>
      <c r="S3256" s="250"/>
      <c r="T3256" s="250">
        <f t="shared" si="273"/>
        <v>0.50369473418320798</v>
      </c>
      <c r="U3256" s="250">
        <f t="shared" si="273"/>
        <v>0.49949409704364822</v>
      </c>
      <c r="V3256" s="250">
        <f t="shared" si="273"/>
        <v>0.49675903515161823</v>
      </c>
      <c r="W3256" s="250">
        <f t="shared" si="269"/>
        <v>0.49675903515161823</v>
      </c>
      <c r="X3256" s="250"/>
      <c r="Y3256" s="250"/>
      <c r="Z3256" s="250"/>
      <c r="AA3256" s="250"/>
    </row>
    <row r="3257" spans="1:27" ht="14.25" hidden="1" customHeight="1">
      <c r="A3257" s="120">
        <v>0.37</v>
      </c>
      <c r="B3257" s="120">
        <v>0.24</v>
      </c>
      <c r="C3257" s="120">
        <v>0.39</v>
      </c>
      <c r="D3257" s="250">
        <f t="shared" si="270"/>
        <v>0.30720651891824002</v>
      </c>
      <c r="E3257" s="250">
        <f t="shared" si="270"/>
        <v>0.30322371690812</v>
      </c>
      <c r="F3257" s="250">
        <f t="shared" si="266"/>
        <v>0.30322371690812</v>
      </c>
      <c r="G3257" s="250"/>
      <c r="H3257" s="250"/>
      <c r="I3257" s="250"/>
      <c r="J3257" s="250">
        <f t="shared" si="271"/>
        <v>0.29005106178464002</v>
      </c>
      <c r="K3257" s="250">
        <f t="shared" si="271"/>
        <v>0.28410014441311998</v>
      </c>
      <c r="L3257" s="250">
        <f t="shared" si="267"/>
        <v>0.28410014441311998</v>
      </c>
      <c r="M3257" s="250"/>
      <c r="N3257" s="250"/>
      <c r="O3257" s="250"/>
      <c r="P3257" s="250">
        <f t="shared" si="272"/>
        <v>0.34392283654931999</v>
      </c>
      <c r="Q3257" s="250">
        <f t="shared" si="272"/>
        <v>0.34167614408112001</v>
      </c>
      <c r="R3257" s="250">
        <f t="shared" si="268"/>
        <v>0.34167614408112001</v>
      </c>
      <c r="S3257" s="250"/>
      <c r="T3257" s="250">
        <f t="shared" si="273"/>
        <v>0.50326481094239683</v>
      </c>
      <c r="U3257" s="250">
        <f t="shared" si="273"/>
        <v>0.4997027757518836</v>
      </c>
      <c r="V3257" s="250">
        <f t="shared" si="273"/>
        <v>0.49696769942913416</v>
      </c>
      <c r="W3257" s="250">
        <f t="shared" si="269"/>
        <v>0.49696769942913416</v>
      </c>
      <c r="X3257" s="250"/>
      <c r="Y3257" s="250"/>
      <c r="Z3257" s="250"/>
      <c r="AA3257" s="250"/>
    </row>
    <row r="3258" spans="1:27" ht="14.25" hidden="1" customHeight="1">
      <c r="A3258" s="120">
        <v>0.37</v>
      </c>
      <c r="B3258" s="120">
        <v>0.25</v>
      </c>
      <c r="C3258" s="120">
        <v>0.38</v>
      </c>
      <c r="D3258" s="250">
        <f t="shared" si="270"/>
        <v>0.30685925447899998</v>
      </c>
      <c r="E3258" s="250">
        <f t="shared" si="270"/>
        <v>0.30354269832812003</v>
      </c>
      <c r="F3258" s="250">
        <f t="shared" si="266"/>
        <v>0.30354269832812003</v>
      </c>
      <c r="G3258" s="250"/>
      <c r="H3258" s="250"/>
      <c r="I3258" s="250"/>
      <c r="J3258" s="250">
        <f t="shared" si="271"/>
        <v>0.28973378159888002</v>
      </c>
      <c r="K3258" s="250">
        <f t="shared" si="271"/>
        <v>0.28441912583312001</v>
      </c>
      <c r="L3258" s="250">
        <f t="shared" si="267"/>
        <v>0.28441912583312001</v>
      </c>
      <c r="M3258" s="250"/>
      <c r="N3258" s="250"/>
      <c r="O3258" s="250"/>
      <c r="P3258" s="250">
        <f t="shared" si="272"/>
        <v>0.34392900352343997</v>
      </c>
      <c r="Q3258" s="250">
        <f t="shared" si="272"/>
        <v>0.34166997710699998</v>
      </c>
      <c r="R3258" s="250">
        <f t="shared" si="268"/>
        <v>0.34166997710699998</v>
      </c>
      <c r="S3258" s="250"/>
      <c r="T3258" s="250">
        <f t="shared" si="273"/>
        <v>0.50283488770158558</v>
      </c>
      <c r="U3258" s="250">
        <f t="shared" si="273"/>
        <v>0.49991145446011909</v>
      </c>
      <c r="V3258" s="250">
        <f t="shared" si="273"/>
        <v>0.49717636370665019</v>
      </c>
      <c r="W3258" s="250">
        <f t="shared" si="269"/>
        <v>0.49717636370665019</v>
      </c>
      <c r="X3258" s="250"/>
      <c r="Y3258" s="250"/>
      <c r="Z3258" s="250"/>
      <c r="AA3258" s="250"/>
    </row>
    <row r="3259" spans="1:27" ht="14.25" hidden="1" customHeight="1">
      <c r="A3259" s="120">
        <v>0.37</v>
      </c>
      <c r="B3259" s="120">
        <v>0.26</v>
      </c>
      <c r="C3259" s="120">
        <v>0.37</v>
      </c>
      <c r="D3259" s="250">
        <f t="shared" si="270"/>
        <v>0.30651199003976004</v>
      </c>
      <c r="E3259" s="250">
        <f t="shared" si="270"/>
        <v>0.30386167974812001</v>
      </c>
      <c r="F3259" s="250">
        <f t="shared" si="266"/>
        <v>0.30386167974812001</v>
      </c>
      <c r="G3259" s="250"/>
      <c r="H3259" s="250"/>
      <c r="I3259" s="250"/>
      <c r="J3259" s="250">
        <f t="shared" si="271"/>
        <v>0.28941650141312003</v>
      </c>
      <c r="K3259" s="250">
        <f t="shared" si="271"/>
        <v>0.28473810725311999</v>
      </c>
      <c r="L3259" s="250">
        <f t="shared" si="267"/>
        <v>0.28473810725311999</v>
      </c>
      <c r="M3259" s="250"/>
      <c r="N3259" s="250"/>
      <c r="O3259" s="250"/>
      <c r="P3259" s="250">
        <f t="shared" si="272"/>
        <v>0.34393517049755995</v>
      </c>
      <c r="Q3259" s="250">
        <f t="shared" si="272"/>
        <v>0.34166381013288</v>
      </c>
      <c r="R3259" s="250">
        <f t="shared" si="268"/>
        <v>0.34166381013288</v>
      </c>
      <c r="S3259" s="250"/>
      <c r="T3259" s="250">
        <f t="shared" si="273"/>
        <v>0.50240496446077443</v>
      </c>
      <c r="U3259" s="250">
        <f t="shared" si="273"/>
        <v>0.50012013316835446</v>
      </c>
      <c r="V3259" s="250">
        <f t="shared" si="273"/>
        <v>0.49738502798416606</v>
      </c>
      <c r="W3259" s="250">
        <f t="shared" si="269"/>
        <v>0.49738502798416606</v>
      </c>
      <c r="X3259" s="250"/>
      <c r="Y3259" s="250"/>
      <c r="Z3259" s="250"/>
      <c r="AA3259" s="250"/>
    </row>
    <row r="3260" spans="1:27" ht="14.25" hidden="1" customHeight="1">
      <c r="A3260" s="120">
        <v>0.37</v>
      </c>
      <c r="B3260" s="120">
        <v>0.27</v>
      </c>
      <c r="C3260" s="120">
        <v>0.36</v>
      </c>
      <c r="D3260" s="250">
        <f t="shared" si="270"/>
        <v>0.30616472560051999</v>
      </c>
      <c r="E3260" s="250">
        <f t="shared" si="270"/>
        <v>0.30418066116812004</v>
      </c>
      <c r="F3260" s="250">
        <f t="shared" si="266"/>
        <v>0.30418066116812004</v>
      </c>
      <c r="G3260" s="250"/>
      <c r="H3260" s="250"/>
      <c r="I3260" s="250"/>
      <c r="J3260" s="250">
        <f t="shared" si="271"/>
        <v>0.28909922122735998</v>
      </c>
      <c r="K3260" s="250">
        <f t="shared" si="271"/>
        <v>0.28505708867312002</v>
      </c>
      <c r="L3260" s="250">
        <f t="shared" si="267"/>
        <v>0.28505708867312002</v>
      </c>
      <c r="M3260" s="250"/>
      <c r="N3260" s="250"/>
      <c r="O3260" s="250"/>
      <c r="P3260" s="250">
        <f t="shared" si="272"/>
        <v>0.34394133747167999</v>
      </c>
      <c r="Q3260" s="250">
        <f t="shared" si="272"/>
        <v>0.34165764315875996</v>
      </c>
      <c r="R3260" s="250">
        <f t="shared" si="268"/>
        <v>0.34165764315875996</v>
      </c>
      <c r="S3260" s="250"/>
      <c r="T3260" s="250">
        <f t="shared" si="273"/>
        <v>0.50197504121996328</v>
      </c>
      <c r="U3260" s="250">
        <f t="shared" si="273"/>
        <v>0.50032881187658984</v>
      </c>
      <c r="V3260" s="250">
        <f t="shared" si="273"/>
        <v>0.49759369226168204</v>
      </c>
      <c r="W3260" s="250">
        <f t="shared" si="269"/>
        <v>0.49759369226168204</v>
      </c>
      <c r="X3260" s="250"/>
      <c r="Y3260" s="250"/>
      <c r="Z3260" s="250"/>
      <c r="AA3260" s="250"/>
    </row>
    <row r="3261" spans="1:27" ht="14.25" hidden="1" customHeight="1">
      <c r="A3261" s="120">
        <v>0.37</v>
      </c>
      <c r="B3261" s="120">
        <v>0.28000000000000003</v>
      </c>
      <c r="C3261" s="120">
        <v>0.35</v>
      </c>
      <c r="D3261" s="250">
        <f t="shared" si="270"/>
        <v>0.30581746116128</v>
      </c>
      <c r="E3261" s="250">
        <f t="shared" si="270"/>
        <v>0.30449964258812001</v>
      </c>
      <c r="F3261" s="250">
        <f t="shared" si="266"/>
        <v>0.30449964258812001</v>
      </c>
      <c r="G3261" s="250"/>
      <c r="H3261" s="250"/>
      <c r="I3261" s="250"/>
      <c r="J3261" s="250">
        <f t="shared" si="271"/>
        <v>0.28878194104159999</v>
      </c>
      <c r="K3261" s="250">
        <f t="shared" si="271"/>
        <v>0.28537607009311999</v>
      </c>
      <c r="L3261" s="250">
        <f t="shared" si="267"/>
        <v>0.28537607009311999</v>
      </c>
      <c r="M3261" s="250"/>
      <c r="N3261" s="250"/>
      <c r="O3261" s="250"/>
      <c r="P3261" s="250">
        <f t="shared" si="272"/>
        <v>0.34394750444580002</v>
      </c>
      <c r="Q3261" s="250">
        <f t="shared" si="272"/>
        <v>0.34165147618463998</v>
      </c>
      <c r="R3261" s="250">
        <f t="shared" si="268"/>
        <v>0.34165147618463998</v>
      </c>
      <c r="S3261" s="250"/>
      <c r="T3261" s="250">
        <f t="shared" si="273"/>
        <v>0.50154511797915213</v>
      </c>
      <c r="U3261" s="250">
        <f t="shared" si="273"/>
        <v>0.50053749058482522</v>
      </c>
      <c r="V3261" s="250">
        <f t="shared" si="273"/>
        <v>0.49780235653919802</v>
      </c>
      <c r="W3261" s="250">
        <f t="shared" si="269"/>
        <v>0.49780235653919802</v>
      </c>
      <c r="X3261" s="250"/>
      <c r="Y3261" s="250"/>
      <c r="Z3261" s="250"/>
      <c r="AA3261" s="250"/>
    </row>
    <row r="3262" spans="1:27" ht="14.25" hidden="1" customHeight="1">
      <c r="A3262" s="120">
        <v>0.37</v>
      </c>
      <c r="B3262" s="120">
        <v>0.28999999999999998</v>
      </c>
      <c r="C3262" s="120">
        <v>0.34</v>
      </c>
      <c r="D3262" s="250">
        <f t="shared" si="270"/>
        <v>0.30547019672204001</v>
      </c>
      <c r="E3262" s="250">
        <f t="shared" si="270"/>
        <v>0.30481862400811999</v>
      </c>
      <c r="F3262" s="250">
        <f t="shared" si="266"/>
        <v>0.30481862400811999</v>
      </c>
      <c r="G3262" s="250"/>
      <c r="H3262" s="250"/>
      <c r="I3262" s="250"/>
      <c r="J3262" s="250">
        <f t="shared" si="271"/>
        <v>0.28846466085583999</v>
      </c>
      <c r="K3262" s="250">
        <f t="shared" si="271"/>
        <v>0.28569505151311997</v>
      </c>
      <c r="L3262" s="250">
        <f t="shared" si="267"/>
        <v>0.28569505151311997</v>
      </c>
      <c r="M3262" s="250"/>
      <c r="N3262" s="250"/>
      <c r="O3262" s="250"/>
      <c r="P3262" s="250">
        <f t="shared" si="272"/>
        <v>0.34395367141992</v>
      </c>
      <c r="Q3262" s="250">
        <f t="shared" si="272"/>
        <v>0.34164530921052</v>
      </c>
      <c r="R3262" s="250">
        <f t="shared" si="268"/>
        <v>0.34164530921052</v>
      </c>
      <c r="S3262" s="250"/>
      <c r="T3262" s="250">
        <f t="shared" si="273"/>
        <v>0.50111519473834099</v>
      </c>
      <c r="U3262" s="250">
        <f t="shared" si="273"/>
        <v>0.50074616929306059</v>
      </c>
      <c r="V3262" s="250">
        <f t="shared" si="273"/>
        <v>0.498011020816714</v>
      </c>
      <c r="W3262" s="250">
        <f t="shared" si="269"/>
        <v>0.498011020816714</v>
      </c>
      <c r="X3262" s="250"/>
      <c r="Y3262" s="250"/>
      <c r="Z3262" s="250"/>
      <c r="AA3262" s="250"/>
    </row>
    <row r="3263" spans="1:27" ht="14.25" hidden="1" customHeight="1">
      <c r="A3263" s="120">
        <v>0.37</v>
      </c>
      <c r="B3263" s="120">
        <v>0.3</v>
      </c>
      <c r="C3263" s="120">
        <v>0.33</v>
      </c>
      <c r="D3263" s="250">
        <f t="shared" si="270"/>
        <v>0.30512293228280002</v>
      </c>
      <c r="E3263" s="250">
        <f t="shared" si="270"/>
        <v>0.30513760542812002</v>
      </c>
      <c r="F3263" s="250">
        <f t="shared" si="266"/>
        <v>0.30512293228280002</v>
      </c>
      <c r="G3263" s="250"/>
      <c r="H3263" s="250"/>
      <c r="I3263" s="250"/>
      <c r="J3263" s="250">
        <f t="shared" si="271"/>
        <v>0.28814738067008</v>
      </c>
      <c r="K3263" s="250">
        <f t="shared" si="271"/>
        <v>0.28601403293312</v>
      </c>
      <c r="L3263" s="250">
        <f t="shared" si="267"/>
        <v>0.28601403293312</v>
      </c>
      <c r="M3263" s="250"/>
      <c r="N3263" s="250"/>
      <c r="O3263" s="250"/>
      <c r="P3263" s="250">
        <f t="shared" si="272"/>
        <v>0.34395983839403999</v>
      </c>
      <c r="Q3263" s="250">
        <f t="shared" si="272"/>
        <v>0.34163914223640002</v>
      </c>
      <c r="R3263" s="250">
        <f t="shared" si="268"/>
        <v>0.34163914223640002</v>
      </c>
      <c r="S3263" s="250"/>
      <c r="T3263" s="250">
        <f t="shared" si="273"/>
        <v>0.50068527149752984</v>
      </c>
      <c r="U3263" s="250">
        <f t="shared" si="273"/>
        <v>0.50095484800129597</v>
      </c>
      <c r="V3263" s="250">
        <f t="shared" si="273"/>
        <v>0.49821968509422992</v>
      </c>
      <c r="W3263" s="250">
        <f t="shared" si="269"/>
        <v>0.49821968509422992</v>
      </c>
      <c r="X3263" s="250"/>
      <c r="Y3263" s="250"/>
      <c r="Z3263" s="250"/>
      <c r="AA3263" s="250"/>
    </row>
    <row r="3264" spans="1:27" ht="14.25" hidden="1" customHeight="1">
      <c r="A3264" s="120">
        <v>0.37</v>
      </c>
      <c r="B3264" s="120">
        <v>0.31</v>
      </c>
      <c r="C3264" s="120">
        <v>0.32</v>
      </c>
      <c r="D3264" s="250">
        <f t="shared" si="270"/>
        <v>0.30477566784356003</v>
      </c>
      <c r="E3264" s="250">
        <f t="shared" si="270"/>
        <v>0.30545658684811999</v>
      </c>
      <c r="F3264" s="250">
        <f t="shared" si="266"/>
        <v>0.30477566784356003</v>
      </c>
      <c r="G3264" s="250"/>
      <c r="H3264" s="250"/>
      <c r="I3264" s="250"/>
      <c r="J3264" s="250">
        <f t="shared" si="271"/>
        <v>0.28783010048432001</v>
      </c>
      <c r="K3264" s="250">
        <f t="shared" si="271"/>
        <v>0.28633301435311997</v>
      </c>
      <c r="L3264" s="250">
        <f t="shared" si="267"/>
        <v>0.28633301435311997</v>
      </c>
      <c r="M3264" s="250"/>
      <c r="N3264" s="250"/>
      <c r="O3264" s="250"/>
      <c r="P3264" s="250">
        <f t="shared" si="272"/>
        <v>0.34396600536815997</v>
      </c>
      <c r="Q3264" s="250">
        <f t="shared" si="272"/>
        <v>0.34163297526227998</v>
      </c>
      <c r="R3264" s="250">
        <f t="shared" si="268"/>
        <v>0.34163297526227998</v>
      </c>
      <c r="S3264" s="250"/>
      <c r="T3264" s="250">
        <f t="shared" si="273"/>
        <v>0.50025534825671858</v>
      </c>
      <c r="U3264" s="250">
        <f t="shared" si="273"/>
        <v>0.50116352670953146</v>
      </c>
      <c r="V3264" s="250">
        <f t="shared" si="273"/>
        <v>0.49842834937174585</v>
      </c>
      <c r="W3264" s="250">
        <f t="shared" si="269"/>
        <v>0.49842834937174585</v>
      </c>
      <c r="X3264" s="250"/>
      <c r="Y3264" s="250"/>
      <c r="Z3264" s="250"/>
      <c r="AA3264" s="250"/>
    </row>
    <row r="3265" spans="1:27" ht="14.25" hidden="1" customHeight="1">
      <c r="A3265" s="120">
        <v>0.37</v>
      </c>
      <c r="B3265" s="120">
        <v>0.32</v>
      </c>
      <c r="C3265" s="120">
        <v>0.31</v>
      </c>
      <c r="D3265" s="250">
        <f t="shared" si="270"/>
        <v>0.30442840340432004</v>
      </c>
      <c r="E3265" s="250">
        <f t="shared" si="270"/>
        <v>0.30577556826812002</v>
      </c>
      <c r="F3265" s="250">
        <f t="shared" si="266"/>
        <v>0.30442840340432004</v>
      </c>
      <c r="G3265" s="250"/>
      <c r="H3265" s="250"/>
      <c r="I3265" s="250"/>
      <c r="J3265" s="250">
        <f t="shared" si="271"/>
        <v>0.28751282029856001</v>
      </c>
      <c r="K3265" s="250">
        <f t="shared" si="271"/>
        <v>0.28665199577312001</v>
      </c>
      <c r="L3265" s="250">
        <f t="shared" si="267"/>
        <v>0.28665199577312001</v>
      </c>
      <c r="M3265" s="250"/>
      <c r="N3265" s="250"/>
      <c r="O3265" s="250"/>
      <c r="P3265" s="250">
        <f t="shared" si="272"/>
        <v>0.34397217234227995</v>
      </c>
      <c r="Q3265" s="250">
        <f t="shared" si="272"/>
        <v>0.34162680828816</v>
      </c>
      <c r="R3265" s="250">
        <f t="shared" si="268"/>
        <v>0.34162680828816</v>
      </c>
      <c r="S3265" s="250"/>
      <c r="T3265" s="250">
        <f t="shared" si="273"/>
        <v>0.49982542501590743</v>
      </c>
      <c r="U3265" s="250">
        <f t="shared" si="273"/>
        <v>0.50137220541776684</v>
      </c>
      <c r="V3265" s="250">
        <f t="shared" si="273"/>
        <v>0.49863701364926188</v>
      </c>
      <c r="W3265" s="250">
        <f t="shared" si="269"/>
        <v>0.49863701364926188</v>
      </c>
      <c r="X3265" s="250"/>
      <c r="Y3265" s="250"/>
      <c r="Z3265" s="250"/>
      <c r="AA3265" s="250"/>
    </row>
    <row r="3266" spans="1:27" ht="14.25" hidden="1" customHeight="1">
      <c r="A3266" s="120">
        <v>0.37</v>
      </c>
      <c r="B3266" s="120">
        <v>0.33</v>
      </c>
      <c r="C3266" s="120">
        <v>0.3</v>
      </c>
      <c r="D3266" s="250">
        <f t="shared" si="270"/>
        <v>0.30408113896507999</v>
      </c>
      <c r="E3266" s="250">
        <f t="shared" si="270"/>
        <v>0.30609454968812</v>
      </c>
      <c r="F3266" s="250">
        <f t="shared" si="266"/>
        <v>0.30408113896507999</v>
      </c>
      <c r="G3266" s="250"/>
      <c r="H3266" s="250"/>
      <c r="I3266" s="250"/>
      <c r="J3266" s="250">
        <f t="shared" si="271"/>
        <v>0.28719554011280002</v>
      </c>
      <c r="K3266" s="250">
        <f t="shared" si="271"/>
        <v>0.28697097719311998</v>
      </c>
      <c r="L3266" s="250">
        <f t="shared" si="267"/>
        <v>0.28697097719311998</v>
      </c>
      <c r="M3266" s="250"/>
      <c r="N3266" s="250"/>
      <c r="O3266" s="250"/>
      <c r="P3266" s="250">
        <f t="shared" si="272"/>
        <v>0.34397833931639998</v>
      </c>
      <c r="Q3266" s="250">
        <f t="shared" si="272"/>
        <v>0.34162064131403996</v>
      </c>
      <c r="R3266" s="250">
        <f t="shared" si="268"/>
        <v>0.34162064131403996</v>
      </c>
      <c r="S3266" s="250"/>
      <c r="T3266" s="250">
        <f t="shared" si="273"/>
        <v>0.49939550177509628</v>
      </c>
      <c r="U3266" s="250">
        <f t="shared" si="273"/>
        <v>0.50158088412600232</v>
      </c>
      <c r="V3266" s="250">
        <f t="shared" si="273"/>
        <v>0.49884567792677781</v>
      </c>
      <c r="W3266" s="250">
        <f t="shared" si="269"/>
        <v>0.49884567792677781</v>
      </c>
      <c r="X3266" s="250"/>
      <c r="Y3266" s="250"/>
      <c r="Z3266" s="250"/>
      <c r="AA3266" s="250"/>
    </row>
    <row r="3267" spans="1:27" ht="14.25" hidden="1" customHeight="1">
      <c r="A3267" s="120">
        <v>0.37</v>
      </c>
      <c r="B3267" s="120">
        <v>0.34</v>
      </c>
      <c r="C3267" s="120">
        <v>0.28999999999999998</v>
      </c>
      <c r="D3267" s="250">
        <f t="shared" si="270"/>
        <v>0.30373387452584</v>
      </c>
      <c r="E3267" s="250">
        <f t="shared" si="270"/>
        <v>0.30641353110812003</v>
      </c>
      <c r="F3267" s="250">
        <f t="shared" si="266"/>
        <v>0.30373387452584</v>
      </c>
      <c r="G3267" s="250"/>
      <c r="H3267" s="250"/>
      <c r="I3267" s="250"/>
      <c r="J3267" s="250">
        <f t="shared" si="271"/>
        <v>0.28687825992703997</v>
      </c>
      <c r="K3267" s="250">
        <f t="shared" si="271"/>
        <v>0.28728995861312001</v>
      </c>
      <c r="L3267" s="250">
        <f t="shared" si="267"/>
        <v>0.28687825992703997</v>
      </c>
      <c r="M3267" s="250"/>
      <c r="N3267" s="250"/>
      <c r="O3267" s="250"/>
      <c r="P3267" s="250">
        <f t="shared" si="272"/>
        <v>0.34398450629051996</v>
      </c>
      <c r="Q3267" s="250">
        <f t="shared" si="272"/>
        <v>0.34161447433991998</v>
      </c>
      <c r="R3267" s="250">
        <f t="shared" si="268"/>
        <v>0.34161447433991998</v>
      </c>
      <c r="S3267" s="250"/>
      <c r="T3267" s="250">
        <f t="shared" si="273"/>
        <v>0.49896557853428508</v>
      </c>
      <c r="U3267" s="250">
        <f t="shared" si="273"/>
        <v>0.5017895628342377</v>
      </c>
      <c r="V3267" s="250">
        <f t="shared" si="273"/>
        <v>0.49905434220429379</v>
      </c>
      <c r="W3267" s="250">
        <f t="shared" si="269"/>
        <v>0.49896557853428508</v>
      </c>
      <c r="X3267" s="250"/>
      <c r="Y3267" s="250"/>
      <c r="Z3267" s="250"/>
      <c r="AA3267" s="250"/>
    </row>
    <row r="3268" spans="1:27" ht="14.25" hidden="1" customHeight="1">
      <c r="A3268" s="120">
        <v>0.37</v>
      </c>
      <c r="B3268" s="120">
        <v>0.35</v>
      </c>
      <c r="C3268" s="120">
        <v>0.28000000000000003</v>
      </c>
      <c r="D3268" s="250">
        <f t="shared" si="270"/>
        <v>0.30338661008660001</v>
      </c>
      <c r="E3268" s="250">
        <f t="shared" si="270"/>
        <v>0.30673251252812</v>
      </c>
      <c r="F3268" s="250">
        <f t="shared" si="266"/>
        <v>0.30338661008660001</v>
      </c>
      <c r="G3268" s="250"/>
      <c r="H3268" s="250"/>
      <c r="I3268" s="250"/>
      <c r="J3268" s="250">
        <f t="shared" si="271"/>
        <v>0.28656097974127998</v>
      </c>
      <c r="K3268" s="250">
        <f t="shared" si="271"/>
        <v>0.28760894003311999</v>
      </c>
      <c r="L3268" s="250">
        <f t="shared" si="267"/>
        <v>0.28656097974127998</v>
      </c>
      <c r="M3268" s="250"/>
      <c r="N3268" s="250"/>
      <c r="O3268" s="250"/>
      <c r="P3268" s="250">
        <f t="shared" si="272"/>
        <v>0.34399067326464</v>
      </c>
      <c r="Q3268" s="250">
        <f t="shared" si="272"/>
        <v>0.3416083073658</v>
      </c>
      <c r="R3268" s="250">
        <f t="shared" si="268"/>
        <v>0.3416083073658</v>
      </c>
      <c r="S3268" s="250"/>
      <c r="T3268" s="250">
        <f t="shared" si="273"/>
        <v>0.49853565529347393</v>
      </c>
      <c r="U3268" s="250">
        <f t="shared" si="273"/>
        <v>0.50199824154247308</v>
      </c>
      <c r="V3268" s="250">
        <f t="shared" si="273"/>
        <v>0.49926300648180977</v>
      </c>
      <c r="W3268" s="250">
        <f t="shared" si="269"/>
        <v>0.49853565529347393</v>
      </c>
      <c r="X3268" s="250"/>
      <c r="Y3268" s="250"/>
      <c r="Z3268" s="250"/>
      <c r="AA3268" s="250"/>
    </row>
    <row r="3269" spans="1:27" ht="14.25" hidden="1" customHeight="1">
      <c r="A3269" s="120">
        <v>0.37</v>
      </c>
      <c r="B3269" s="120">
        <v>0.36</v>
      </c>
      <c r="C3269" s="120">
        <v>0.27</v>
      </c>
      <c r="D3269" s="250">
        <f t="shared" si="270"/>
        <v>0.30303934564736001</v>
      </c>
      <c r="E3269" s="250">
        <f t="shared" si="270"/>
        <v>0.30705149394812004</v>
      </c>
      <c r="F3269" s="250">
        <f t="shared" si="266"/>
        <v>0.30303934564736001</v>
      </c>
      <c r="G3269" s="250"/>
      <c r="H3269" s="250"/>
      <c r="I3269" s="250"/>
      <c r="J3269" s="250">
        <f t="shared" si="271"/>
        <v>0.28624369955551998</v>
      </c>
      <c r="K3269" s="250">
        <f t="shared" si="271"/>
        <v>0.28792792145312002</v>
      </c>
      <c r="L3269" s="250">
        <f t="shared" si="267"/>
        <v>0.28624369955551998</v>
      </c>
      <c r="M3269" s="250"/>
      <c r="N3269" s="250"/>
      <c r="O3269" s="250"/>
      <c r="P3269" s="250">
        <f t="shared" si="272"/>
        <v>0.34399684023875998</v>
      </c>
      <c r="Q3269" s="250">
        <f t="shared" si="272"/>
        <v>0.34160214039168002</v>
      </c>
      <c r="R3269" s="250">
        <f t="shared" si="268"/>
        <v>0.34160214039168002</v>
      </c>
      <c r="S3269" s="250"/>
      <c r="T3269" s="250">
        <f t="shared" si="273"/>
        <v>0.49810573205266273</v>
      </c>
      <c r="U3269" s="250">
        <f t="shared" si="273"/>
        <v>0.50220692025070846</v>
      </c>
      <c r="V3269" s="250">
        <f t="shared" si="273"/>
        <v>0.49947167075932569</v>
      </c>
      <c r="W3269" s="250">
        <f t="shared" si="269"/>
        <v>0.49810573205266273</v>
      </c>
      <c r="X3269" s="250"/>
      <c r="Y3269" s="250"/>
      <c r="Z3269" s="250"/>
      <c r="AA3269" s="250"/>
    </row>
    <row r="3270" spans="1:27" ht="14.25" hidden="1" customHeight="1">
      <c r="A3270" s="120">
        <v>0.37</v>
      </c>
      <c r="B3270" s="120">
        <v>0.37</v>
      </c>
      <c r="C3270" s="120">
        <v>0.26</v>
      </c>
      <c r="D3270" s="250">
        <f t="shared" si="270"/>
        <v>0.30269208120812002</v>
      </c>
      <c r="E3270" s="250">
        <f t="shared" si="270"/>
        <v>0.30737047536812001</v>
      </c>
      <c r="F3270" s="250">
        <f t="shared" si="266"/>
        <v>0.30269208120812002</v>
      </c>
      <c r="G3270" s="250"/>
      <c r="H3270" s="250"/>
      <c r="I3270" s="250"/>
      <c r="J3270" s="250">
        <f t="shared" si="271"/>
        <v>0.28592641936975999</v>
      </c>
      <c r="K3270" s="250">
        <f t="shared" si="271"/>
        <v>0.28824690287312005</v>
      </c>
      <c r="L3270" s="250">
        <f t="shared" si="267"/>
        <v>0.28592641936975999</v>
      </c>
      <c r="M3270" s="250"/>
      <c r="N3270" s="250"/>
      <c r="O3270" s="250"/>
      <c r="P3270" s="250">
        <f t="shared" si="272"/>
        <v>0.34400300721288002</v>
      </c>
      <c r="Q3270" s="250">
        <f t="shared" si="272"/>
        <v>0.34159597341755998</v>
      </c>
      <c r="R3270" s="250">
        <f t="shared" si="268"/>
        <v>0.34159597341755998</v>
      </c>
      <c r="S3270" s="250"/>
      <c r="T3270" s="250">
        <f t="shared" si="273"/>
        <v>0.49767580881185158</v>
      </c>
      <c r="U3270" s="250">
        <f t="shared" si="273"/>
        <v>0.50241559895894383</v>
      </c>
      <c r="V3270" s="250">
        <f t="shared" si="273"/>
        <v>0.49968033503684173</v>
      </c>
      <c r="W3270" s="250">
        <f t="shared" si="269"/>
        <v>0.49767580881185158</v>
      </c>
      <c r="X3270" s="250"/>
      <c r="Y3270" s="250"/>
      <c r="Z3270" s="250"/>
      <c r="AA3270" s="250"/>
    </row>
    <row r="3271" spans="1:27" ht="14.25" hidden="1" customHeight="1">
      <c r="A3271" s="120">
        <v>0.37</v>
      </c>
      <c r="B3271" s="120">
        <v>0.38</v>
      </c>
      <c r="C3271" s="120">
        <v>0.25</v>
      </c>
      <c r="D3271" s="250">
        <f t="shared" si="270"/>
        <v>0.30234481676888003</v>
      </c>
      <c r="E3271" s="250">
        <f t="shared" si="270"/>
        <v>0.30768945678812004</v>
      </c>
      <c r="F3271" s="250">
        <f t="shared" si="266"/>
        <v>0.30234481676888003</v>
      </c>
      <c r="G3271" s="250"/>
      <c r="H3271" s="250"/>
      <c r="I3271" s="250"/>
      <c r="J3271" s="250">
        <f t="shared" si="271"/>
        <v>0.28560913918399999</v>
      </c>
      <c r="K3271" s="250">
        <f t="shared" si="271"/>
        <v>0.28856588429312002</v>
      </c>
      <c r="L3271" s="250">
        <f t="shared" si="267"/>
        <v>0.28560913918399999</v>
      </c>
      <c r="M3271" s="250"/>
      <c r="N3271" s="250"/>
      <c r="O3271" s="250"/>
      <c r="P3271" s="250">
        <f t="shared" si="272"/>
        <v>0.34400917418699994</v>
      </c>
      <c r="Q3271" s="250">
        <f t="shared" si="272"/>
        <v>0.34158980644344</v>
      </c>
      <c r="R3271" s="250">
        <f t="shared" si="268"/>
        <v>0.34158980644344</v>
      </c>
      <c r="S3271" s="250"/>
      <c r="T3271" s="250">
        <f t="shared" si="273"/>
        <v>0.49724588557104044</v>
      </c>
      <c r="U3271" s="250">
        <f t="shared" si="273"/>
        <v>0.50262427766717921</v>
      </c>
      <c r="V3271" s="250">
        <f t="shared" si="273"/>
        <v>0.4998889993143576</v>
      </c>
      <c r="W3271" s="250">
        <f t="shared" si="269"/>
        <v>0.49724588557104044</v>
      </c>
      <c r="X3271" s="250"/>
      <c r="Y3271" s="250"/>
      <c r="Z3271" s="250"/>
      <c r="AA3271" s="250"/>
    </row>
    <row r="3272" spans="1:27" ht="14.25" hidden="1" customHeight="1">
      <c r="A3272" s="120">
        <v>0.37</v>
      </c>
      <c r="B3272" s="120">
        <v>0.39</v>
      </c>
      <c r="C3272" s="120">
        <v>0.24</v>
      </c>
      <c r="D3272" s="250">
        <f t="shared" si="270"/>
        <v>0.30199755232963998</v>
      </c>
      <c r="E3272" s="250">
        <f t="shared" si="270"/>
        <v>0.30800843820812002</v>
      </c>
      <c r="F3272" s="250">
        <f t="shared" si="266"/>
        <v>0.30199755232963998</v>
      </c>
      <c r="G3272" s="250"/>
      <c r="H3272" s="250"/>
      <c r="I3272" s="250"/>
      <c r="J3272" s="250">
        <f t="shared" si="271"/>
        <v>0.28529185899824</v>
      </c>
      <c r="K3272" s="250">
        <f t="shared" si="271"/>
        <v>0.28888486571312</v>
      </c>
      <c r="L3272" s="250">
        <f t="shared" si="267"/>
        <v>0.28529185899824</v>
      </c>
      <c r="M3272" s="250"/>
      <c r="N3272" s="250"/>
      <c r="O3272" s="250"/>
      <c r="P3272" s="250">
        <f t="shared" si="272"/>
        <v>0.34401534116112004</v>
      </c>
      <c r="Q3272" s="250">
        <f t="shared" si="272"/>
        <v>0.34158363946931997</v>
      </c>
      <c r="R3272" s="250">
        <f t="shared" si="268"/>
        <v>0.34158363946931997</v>
      </c>
      <c r="S3272" s="250"/>
      <c r="T3272" s="250">
        <f t="shared" si="273"/>
        <v>0.49681596233022929</v>
      </c>
      <c r="U3272" s="250">
        <f t="shared" si="273"/>
        <v>0.5028329563754147</v>
      </c>
      <c r="V3272" s="250">
        <f t="shared" si="273"/>
        <v>0.50009766359187358</v>
      </c>
      <c r="W3272" s="250">
        <f t="shared" si="269"/>
        <v>0.49681596233022929</v>
      </c>
      <c r="X3272" s="250"/>
      <c r="Y3272" s="250"/>
      <c r="Z3272" s="250"/>
      <c r="AA3272" s="250"/>
    </row>
    <row r="3273" spans="1:27" ht="14.25" hidden="1" customHeight="1">
      <c r="A3273" s="120">
        <v>0.37</v>
      </c>
      <c r="B3273" s="120">
        <v>0.4</v>
      </c>
      <c r="C3273" s="120">
        <v>0.23</v>
      </c>
      <c r="D3273" s="250">
        <f t="shared" si="270"/>
        <v>0.30165028789039999</v>
      </c>
      <c r="E3273" s="250">
        <f t="shared" si="270"/>
        <v>0.30832741962812005</v>
      </c>
      <c r="F3273" s="250">
        <f t="shared" si="266"/>
        <v>0.30165028789039999</v>
      </c>
      <c r="G3273" s="250"/>
      <c r="H3273" s="250"/>
      <c r="I3273" s="250"/>
      <c r="J3273" s="250">
        <f t="shared" si="271"/>
        <v>0.28497457881248001</v>
      </c>
      <c r="K3273" s="250">
        <f t="shared" si="271"/>
        <v>0.28920384713311997</v>
      </c>
      <c r="L3273" s="250">
        <f t="shared" si="267"/>
        <v>0.28497457881248001</v>
      </c>
      <c r="M3273" s="250"/>
      <c r="N3273" s="250"/>
      <c r="O3273" s="250"/>
      <c r="P3273" s="250">
        <f t="shared" si="272"/>
        <v>0.34402150813523996</v>
      </c>
      <c r="Q3273" s="250">
        <f t="shared" si="272"/>
        <v>0.34157747249519999</v>
      </c>
      <c r="R3273" s="250">
        <f t="shared" si="268"/>
        <v>0.34157747249519999</v>
      </c>
      <c r="S3273" s="250"/>
      <c r="T3273" s="250">
        <f t="shared" si="273"/>
        <v>0.49638603908941814</v>
      </c>
      <c r="U3273" s="250">
        <f t="shared" si="273"/>
        <v>0.50304163508365007</v>
      </c>
      <c r="V3273" s="250">
        <f t="shared" si="273"/>
        <v>0.50030632786938956</v>
      </c>
      <c r="W3273" s="250">
        <f t="shared" si="269"/>
        <v>0.49638603908941814</v>
      </c>
      <c r="X3273" s="250"/>
      <c r="Y3273" s="250"/>
      <c r="Z3273" s="250"/>
      <c r="AA3273" s="250"/>
    </row>
    <row r="3274" spans="1:27" ht="14.25" hidden="1" customHeight="1">
      <c r="A3274" s="120">
        <v>0.37</v>
      </c>
      <c r="B3274" s="120">
        <v>0.41</v>
      </c>
      <c r="C3274" s="120">
        <v>0.22</v>
      </c>
      <c r="D3274" s="250">
        <f t="shared" si="270"/>
        <v>0.30130302345116</v>
      </c>
      <c r="E3274" s="250">
        <f t="shared" si="270"/>
        <v>0.30864640104812002</v>
      </c>
      <c r="F3274" s="250">
        <f t="shared" si="266"/>
        <v>0.30130302345116</v>
      </c>
      <c r="G3274" s="250"/>
      <c r="H3274" s="250"/>
      <c r="I3274" s="250"/>
      <c r="J3274" s="250">
        <f t="shared" si="271"/>
        <v>0.28465729862672001</v>
      </c>
      <c r="K3274" s="250">
        <f t="shared" si="271"/>
        <v>0.28952282855312</v>
      </c>
      <c r="L3274" s="250">
        <f t="shared" si="267"/>
        <v>0.28465729862672001</v>
      </c>
      <c r="M3274" s="250"/>
      <c r="N3274" s="250"/>
      <c r="O3274" s="250"/>
      <c r="P3274" s="250">
        <f t="shared" si="272"/>
        <v>0.34402767510936</v>
      </c>
      <c r="Q3274" s="250">
        <f t="shared" si="272"/>
        <v>0.34157130552107995</v>
      </c>
      <c r="R3274" s="250">
        <f t="shared" si="268"/>
        <v>0.34157130552107995</v>
      </c>
      <c r="S3274" s="250"/>
      <c r="T3274" s="250">
        <f t="shared" si="273"/>
        <v>0.49595611584860688</v>
      </c>
      <c r="U3274" s="250">
        <f t="shared" si="273"/>
        <v>0.50325031379188545</v>
      </c>
      <c r="V3274" s="250">
        <f t="shared" si="273"/>
        <v>0.50051499214690554</v>
      </c>
      <c r="W3274" s="250">
        <f t="shared" si="269"/>
        <v>0.49595611584860688</v>
      </c>
      <c r="X3274" s="250"/>
      <c r="Y3274" s="250"/>
      <c r="Z3274" s="250"/>
      <c r="AA3274" s="250"/>
    </row>
    <row r="3275" spans="1:27" ht="14.25" hidden="1" customHeight="1">
      <c r="A3275" s="120">
        <v>0.37</v>
      </c>
      <c r="B3275" s="120">
        <v>0.42</v>
      </c>
      <c r="C3275" s="120">
        <v>0.21</v>
      </c>
      <c r="D3275" s="250">
        <f t="shared" si="270"/>
        <v>0.30095575901192001</v>
      </c>
      <c r="E3275" s="250">
        <f t="shared" si="270"/>
        <v>0.30896538246812</v>
      </c>
      <c r="F3275" s="250">
        <f t="shared" si="266"/>
        <v>0.30095575901192001</v>
      </c>
      <c r="G3275" s="250"/>
      <c r="H3275" s="250"/>
      <c r="I3275" s="250"/>
      <c r="J3275" s="250">
        <f t="shared" si="271"/>
        <v>0.28434001844096002</v>
      </c>
      <c r="K3275" s="250">
        <f t="shared" si="271"/>
        <v>0.28984180997312003</v>
      </c>
      <c r="L3275" s="250">
        <f t="shared" si="267"/>
        <v>0.28434001844096002</v>
      </c>
      <c r="M3275" s="250"/>
      <c r="N3275" s="250"/>
      <c r="O3275" s="250"/>
      <c r="P3275" s="250">
        <f t="shared" si="272"/>
        <v>0.34403384208347998</v>
      </c>
      <c r="Q3275" s="250">
        <f t="shared" si="272"/>
        <v>0.34156513854696002</v>
      </c>
      <c r="R3275" s="250">
        <f t="shared" si="268"/>
        <v>0.34156513854696002</v>
      </c>
      <c r="S3275" s="250"/>
      <c r="T3275" s="250">
        <f t="shared" si="273"/>
        <v>0.49552619260779573</v>
      </c>
      <c r="U3275" s="250">
        <f t="shared" si="273"/>
        <v>0.50345899250012083</v>
      </c>
      <c r="V3275" s="250">
        <f t="shared" si="273"/>
        <v>0.5007236564244214</v>
      </c>
      <c r="W3275" s="250">
        <f t="shared" si="269"/>
        <v>0.49552619260779573</v>
      </c>
      <c r="X3275" s="250"/>
      <c r="Y3275" s="250"/>
      <c r="Z3275" s="250"/>
      <c r="AA3275" s="250"/>
    </row>
    <row r="3276" spans="1:27" ht="14.25" hidden="1" customHeight="1">
      <c r="A3276" s="120">
        <v>0.37</v>
      </c>
      <c r="B3276" s="120">
        <v>0.43</v>
      </c>
      <c r="C3276" s="120">
        <v>0.2</v>
      </c>
      <c r="D3276" s="250">
        <f t="shared" si="270"/>
        <v>0.30060849457268002</v>
      </c>
      <c r="E3276" s="250">
        <f t="shared" si="270"/>
        <v>0.30928436388812003</v>
      </c>
      <c r="F3276" s="250">
        <f t="shared" si="266"/>
        <v>0.30060849457268002</v>
      </c>
      <c r="G3276" s="250"/>
      <c r="H3276" s="250"/>
      <c r="I3276" s="250"/>
      <c r="J3276" s="250">
        <f t="shared" si="271"/>
        <v>0.28402273825519997</v>
      </c>
      <c r="K3276" s="250">
        <f t="shared" si="271"/>
        <v>0.29016079139312001</v>
      </c>
      <c r="L3276" s="250">
        <f t="shared" si="267"/>
        <v>0.28402273825519997</v>
      </c>
      <c r="M3276" s="250"/>
      <c r="N3276" s="250"/>
      <c r="O3276" s="250"/>
      <c r="P3276" s="250">
        <f t="shared" si="272"/>
        <v>0.34404000905760002</v>
      </c>
      <c r="Q3276" s="250">
        <f t="shared" si="272"/>
        <v>0.34155897157283999</v>
      </c>
      <c r="R3276" s="250">
        <f t="shared" si="268"/>
        <v>0.34155897157283999</v>
      </c>
      <c r="S3276" s="250"/>
      <c r="T3276" s="250">
        <f t="shared" si="273"/>
        <v>0.49509626936698459</v>
      </c>
      <c r="U3276" s="250">
        <f t="shared" si="273"/>
        <v>0.5036676712083562</v>
      </c>
      <c r="V3276" s="250">
        <f t="shared" si="273"/>
        <v>0.50093232070193738</v>
      </c>
      <c r="W3276" s="250">
        <f t="shared" si="269"/>
        <v>0.49509626936698459</v>
      </c>
      <c r="X3276" s="250"/>
      <c r="Y3276" s="250"/>
      <c r="Z3276" s="250"/>
      <c r="AA3276" s="250"/>
    </row>
    <row r="3277" spans="1:27" ht="14.25" hidden="1" customHeight="1">
      <c r="A3277" s="120">
        <v>0.37</v>
      </c>
      <c r="B3277" s="120">
        <v>0.44</v>
      </c>
      <c r="C3277" s="120">
        <v>0.19</v>
      </c>
      <c r="D3277" s="250">
        <f t="shared" si="270"/>
        <v>0.30026123013343997</v>
      </c>
      <c r="E3277" s="250">
        <f t="shared" si="270"/>
        <v>0.30960334530812006</v>
      </c>
      <c r="F3277" s="250">
        <f t="shared" si="266"/>
        <v>0.30026123013343997</v>
      </c>
      <c r="G3277" s="250"/>
      <c r="H3277" s="250"/>
      <c r="I3277" s="250"/>
      <c r="J3277" s="250">
        <f t="shared" si="271"/>
        <v>0.28370545806943998</v>
      </c>
      <c r="K3277" s="250">
        <f t="shared" si="271"/>
        <v>0.29047977281311999</v>
      </c>
      <c r="L3277" s="250">
        <f t="shared" si="267"/>
        <v>0.28370545806943998</v>
      </c>
      <c r="M3277" s="250"/>
      <c r="N3277" s="250"/>
      <c r="O3277" s="250"/>
      <c r="P3277" s="250">
        <f t="shared" si="272"/>
        <v>0.34404617603172</v>
      </c>
      <c r="Q3277" s="250">
        <f t="shared" si="272"/>
        <v>0.34155280459872001</v>
      </c>
      <c r="R3277" s="250">
        <f t="shared" si="268"/>
        <v>0.34155280459872001</v>
      </c>
      <c r="S3277" s="250"/>
      <c r="T3277" s="250">
        <f t="shared" si="273"/>
        <v>0.49466634612617344</v>
      </c>
      <c r="U3277" s="250">
        <f t="shared" si="273"/>
        <v>0.50387634991659158</v>
      </c>
      <c r="V3277" s="250">
        <f t="shared" si="273"/>
        <v>0.50114098497945336</v>
      </c>
      <c r="W3277" s="250">
        <f t="shared" si="269"/>
        <v>0.49466634612617344</v>
      </c>
      <c r="X3277" s="250"/>
      <c r="Y3277" s="250"/>
      <c r="Z3277" s="250"/>
      <c r="AA3277" s="250"/>
    </row>
    <row r="3278" spans="1:27" ht="14.25" hidden="1" customHeight="1">
      <c r="A3278" s="120">
        <v>0.37</v>
      </c>
      <c r="B3278" s="120">
        <v>0.45</v>
      </c>
      <c r="C3278" s="120">
        <v>0.18</v>
      </c>
      <c r="D3278" s="250">
        <f t="shared" si="270"/>
        <v>0.29991396569419998</v>
      </c>
      <c r="E3278" s="250">
        <f t="shared" si="270"/>
        <v>0.30992232672812003</v>
      </c>
      <c r="F3278" s="250">
        <f t="shared" si="266"/>
        <v>0.29991396569419998</v>
      </c>
      <c r="G3278" s="250"/>
      <c r="H3278" s="250"/>
      <c r="I3278" s="250"/>
      <c r="J3278" s="250">
        <f t="shared" si="271"/>
        <v>0.28338817788367998</v>
      </c>
      <c r="K3278" s="250">
        <f t="shared" si="271"/>
        <v>0.29079875423311996</v>
      </c>
      <c r="L3278" s="250">
        <f t="shared" si="267"/>
        <v>0.28338817788367998</v>
      </c>
      <c r="M3278" s="250"/>
      <c r="N3278" s="250"/>
      <c r="O3278" s="250"/>
      <c r="P3278" s="250">
        <f t="shared" si="272"/>
        <v>0.34405234300583998</v>
      </c>
      <c r="Q3278" s="250">
        <f t="shared" si="272"/>
        <v>0.34154663762459997</v>
      </c>
      <c r="R3278" s="250">
        <f t="shared" si="268"/>
        <v>0.34154663762459997</v>
      </c>
      <c r="S3278" s="250"/>
      <c r="T3278" s="250">
        <f t="shared" si="273"/>
        <v>0.49423642288536224</v>
      </c>
      <c r="U3278" s="250">
        <f t="shared" si="273"/>
        <v>0.50408502862482707</v>
      </c>
      <c r="V3278" s="250">
        <f t="shared" si="273"/>
        <v>0.50134964925696934</v>
      </c>
      <c r="W3278" s="250">
        <f t="shared" si="269"/>
        <v>0.49423642288536224</v>
      </c>
      <c r="X3278" s="250"/>
      <c r="Y3278" s="250"/>
      <c r="Z3278" s="250"/>
      <c r="AA3278" s="250"/>
    </row>
    <row r="3279" spans="1:27" ht="14.25" hidden="1" customHeight="1">
      <c r="A3279" s="120">
        <v>0.37</v>
      </c>
      <c r="B3279" s="120">
        <v>0.46</v>
      </c>
      <c r="C3279" s="120">
        <v>0.17</v>
      </c>
      <c r="D3279" s="250">
        <f t="shared" si="270"/>
        <v>0.29956670125495999</v>
      </c>
      <c r="E3279" s="250">
        <f t="shared" si="270"/>
        <v>0.31024130814812001</v>
      </c>
      <c r="F3279" s="250">
        <f t="shared" si="266"/>
        <v>0.29956670125495999</v>
      </c>
      <c r="G3279" s="250"/>
      <c r="H3279" s="250"/>
      <c r="I3279" s="250"/>
      <c r="J3279" s="250">
        <f t="shared" si="271"/>
        <v>0.28307089769791999</v>
      </c>
      <c r="K3279" s="250">
        <f t="shared" si="271"/>
        <v>0.29111773565311999</v>
      </c>
      <c r="L3279" s="250">
        <f t="shared" si="267"/>
        <v>0.28307089769791999</v>
      </c>
      <c r="M3279" s="250"/>
      <c r="N3279" s="250"/>
      <c r="O3279" s="250"/>
      <c r="P3279" s="250">
        <f t="shared" si="272"/>
        <v>0.34405850997996001</v>
      </c>
      <c r="Q3279" s="250">
        <f t="shared" si="272"/>
        <v>0.34154047065047999</v>
      </c>
      <c r="R3279" s="250">
        <f t="shared" si="268"/>
        <v>0.34154047065047999</v>
      </c>
      <c r="S3279" s="250"/>
      <c r="T3279" s="250">
        <f t="shared" si="273"/>
        <v>0.49380649964455109</v>
      </c>
      <c r="U3279" s="250">
        <f t="shared" si="273"/>
        <v>0.50429370733306245</v>
      </c>
      <c r="V3279" s="250">
        <f t="shared" si="273"/>
        <v>0.50155831353448532</v>
      </c>
      <c r="W3279" s="250">
        <f t="shared" si="269"/>
        <v>0.49380649964455109</v>
      </c>
      <c r="X3279" s="250"/>
      <c r="Y3279" s="250"/>
      <c r="Z3279" s="250"/>
      <c r="AA3279" s="250"/>
    </row>
    <row r="3280" spans="1:27" ht="14.25" hidden="1" customHeight="1">
      <c r="A3280" s="120">
        <v>0.37</v>
      </c>
      <c r="B3280" s="120">
        <v>0.47</v>
      </c>
      <c r="C3280" s="120">
        <v>0.16</v>
      </c>
      <c r="D3280" s="250">
        <f t="shared" si="270"/>
        <v>0.29921943681572</v>
      </c>
      <c r="E3280" s="250">
        <f t="shared" si="270"/>
        <v>0.31056028956811998</v>
      </c>
      <c r="F3280" s="250">
        <f t="shared" si="266"/>
        <v>0.29921943681572</v>
      </c>
      <c r="G3280" s="250"/>
      <c r="H3280" s="250"/>
      <c r="I3280" s="250"/>
      <c r="J3280" s="250">
        <f t="shared" si="271"/>
        <v>0.28275361751215999</v>
      </c>
      <c r="K3280" s="250">
        <f t="shared" si="271"/>
        <v>0.29143671707312002</v>
      </c>
      <c r="L3280" s="250">
        <f t="shared" si="267"/>
        <v>0.28275361751215999</v>
      </c>
      <c r="M3280" s="250"/>
      <c r="N3280" s="250"/>
      <c r="O3280" s="250"/>
      <c r="P3280" s="250">
        <f t="shared" si="272"/>
        <v>0.34406467695407994</v>
      </c>
      <c r="Q3280" s="250">
        <f t="shared" si="272"/>
        <v>0.34153430367635995</v>
      </c>
      <c r="R3280" s="250">
        <f t="shared" si="268"/>
        <v>0.34153430367635995</v>
      </c>
      <c r="S3280" s="250"/>
      <c r="T3280" s="250">
        <f t="shared" si="273"/>
        <v>0.49337657640373989</v>
      </c>
      <c r="U3280" s="250">
        <f t="shared" si="273"/>
        <v>0.50450238604129782</v>
      </c>
      <c r="V3280" s="250">
        <f t="shared" si="273"/>
        <v>0.5017669778120013</v>
      </c>
      <c r="W3280" s="250">
        <f t="shared" si="269"/>
        <v>0.49337657640373989</v>
      </c>
      <c r="X3280" s="250"/>
      <c r="Y3280" s="250"/>
      <c r="Z3280" s="250"/>
      <c r="AA3280" s="250"/>
    </row>
    <row r="3281" spans="1:27" ht="14.25" hidden="1" customHeight="1">
      <c r="A3281" s="120">
        <v>0.37</v>
      </c>
      <c r="B3281" s="120">
        <v>0.48</v>
      </c>
      <c r="C3281" s="120">
        <v>0.15</v>
      </c>
      <c r="D3281" s="250">
        <f t="shared" si="270"/>
        <v>0.29887217237648001</v>
      </c>
      <c r="E3281" s="250">
        <f t="shared" si="270"/>
        <v>0.31087927098812002</v>
      </c>
      <c r="F3281" s="250">
        <f t="shared" si="266"/>
        <v>0.29887217237648001</v>
      </c>
      <c r="G3281" s="250"/>
      <c r="H3281" s="250"/>
      <c r="I3281" s="250"/>
      <c r="J3281" s="250">
        <f t="shared" si="271"/>
        <v>0.2824363373264</v>
      </c>
      <c r="K3281" s="250">
        <f t="shared" si="271"/>
        <v>0.29175569849312</v>
      </c>
      <c r="L3281" s="250">
        <f t="shared" si="267"/>
        <v>0.2824363373264</v>
      </c>
      <c r="M3281" s="250"/>
      <c r="N3281" s="250"/>
      <c r="O3281" s="250"/>
      <c r="P3281" s="250">
        <f t="shared" si="272"/>
        <v>0.34407084392819998</v>
      </c>
      <c r="Q3281" s="250">
        <f t="shared" si="272"/>
        <v>0.34152813670224003</v>
      </c>
      <c r="R3281" s="250">
        <f t="shared" si="268"/>
        <v>0.34152813670224003</v>
      </c>
      <c r="S3281" s="250"/>
      <c r="T3281" s="250">
        <f t="shared" si="273"/>
        <v>0.49294665316292874</v>
      </c>
      <c r="U3281" s="250">
        <f t="shared" si="273"/>
        <v>0.50471106474953331</v>
      </c>
      <c r="V3281" s="250">
        <f t="shared" si="273"/>
        <v>0.50197564208951717</v>
      </c>
      <c r="W3281" s="250">
        <f t="shared" si="269"/>
        <v>0.49294665316292874</v>
      </c>
      <c r="X3281" s="250"/>
      <c r="Y3281" s="250"/>
      <c r="Z3281" s="250"/>
      <c r="AA3281" s="250"/>
    </row>
    <row r="3282" spans="1:27" ht="14.25" hidden="1" customHeight="1">
      <c r="A3282" s="120">
        <v>0.37</v>
      </c>
      <c r="B3282" s="120">
        <v>0.49</v>
      </c>
      <c r="C3282" s="120">
        <v>0.14000000000000001</v>
      </c>
      <c r="D3282" s="250">
        <f t="shared" si="270"/>
        <v>0.29852490793723996</v>
      </c>
      <c r="E3282" s="250">
        <f t="shared" si="270"/>
        <v>0.31119825240812005</v>
      </c>
      <c r="F3282" s="250">
        <f t="shared" si="266"/>
        <v>0.29852490793723996</v>
      </c>
      <c r="G3282" s="250"/>
      <c r="H3282" s="250"/>
      <c r="I3282" s="250"/>
      <c r="J3282" s="250">
        <f t="shared" si="271"/>
        <v>0.28211905714064001</v>
      </c>
      <c r="K3282" s="250">
        <f t="shared" si="271"/>
        <v>0.29207467991311997</v>
      </c>
      <c r="L3282" s="250">
        <f t="shared" si="267"/>
        <v>0.28211905714064001</v>
      </c>
      <c r="M3282" s="250"/>
      <c r="N3282" s="250"/>
      <c r="O3282" s="250"/>
      <c r="P3282" s="250">
        <f t="shared" si="272"/>
        <v>0.34407701090232001</v>
      </c>
      <c r="Q3282" s="250">
        <f t="shared" si="272"/>
        <v>0.34152196972811999</v>
      </c>
      <c r="R3282" s="250">
        <f t="shared" si="268"/>
        <v>0.34152196972811999</v>
      </c>
      <c r="S3282" s="250"/>
      <c r="T3282" s="250">
        <f t="shared" si="273"/>
        <v>0.49251672992211759</v>
      </c>
      <c r="U3282" s="250">
        <f t="shared" si="273"/>
        <v>0.50491974345776869</v>
      </c>
      <c r="V3282" s="250">
        <f t="shared" si="273"/>
        <v>0.50218430636703326</v>
      </c>
      <c r="W3282" s="250">
        <f t="shared" si="269"/>
        <v>0.49251672992211759</v>
      </c>
      <c r="X3282" s="250"/>
      <c r="Y3282" s="250"/>
      <c r="Z3282" s="250"/>
      <c r="AA3282" s="250"/>
    </row>
    <row r="3283" spans="1:27" ht="14.25" hidden="1" customHeight="1">
      <c r="A3283" s="120">
        <v>0.37</v>
      </c>
      <c r="B3283" s="120">
        <v>0.5</v>
      </c>
      <c r="C3283" s="120">
        <v>0.13</v>
      </c>
      <c r="D3283" s="250">
        <f t="shared" si="270"/>
        <v>0.29817764349800002</v>
      </c>
      <c r="E3283" s="250">
        <f t="shared" si="270"/>
        <v>0.31151723382811997</v>
      </c>
      <c r="F3283" s="250">
        <f t="shared" si="266"/>
        <v>0.29817764349800002</v>
      </c>
      <c r="G3283" s="250"/>
      <c r="H3283" s="250"/>
      <c r="I3283" s="250"/>
      <c r="J3283" s="250">
        <f t="shared" si="271"/>
        <v>0.28180177695488001</v>
      </c>
      <c r="K3283" s="250">
        <f t="shared" si="271"/>
        <v>0.29239366133312</v>
      </c>
      <c r="L3283" s="250">
        <f t="shared" si="267"/>
        <v>0.28180177695488001</v>
      </c>
      <c r="M3283" s="250"/>
      <c r="N3283" s="250"/>
      <c r="O3283" s="250"/>
      <c r="P3283" s="250">
        <f t="shared" si="272"/>
        <v>0.34408317787643999</v>
      </c>
      <c r="Q3283" s="250">
        <f t="shared" si="272"/>
        <v>0.34151580275400001</v>
      </c>
      <c r="R3283" s="250">
        <f t="shared" si="268"/>
        <v>0.34151580275400001</v>
      </c>
      <c r="S3283" s="250"/>
      <c r="T3283" s="250">
        <f t="shared" si="273"/>
        <v>0.49208680668130639</v>
      </c>
      <c r="U3283" s="250">
        <f t="shared" si="273"/>
        <v>0.50512842216600407</v>
      </c>
      <c r="V3283" s="250">
        <f t="shared" si="273"/>
        <v>0.50239297064454913</v>
      </c>
      <c r="W3283" s="250">
        <f t="shared" si="269"/>
        <v>0.49208680668130639</v>
      </c>
      <c r="X3283" s="250"/>
      <c r="Y3283" s="250"/>
      <c r="Z3283" s="250"/>
      <c r="AA3283" s="250"/>
    </row>
    <row r="3284" spans="1:27" ht="14.25" hidden="1" customHeight="1">
      <c r="A3284" s="120">
        <v>0.37</v>
      </c>
      <c r="B3284" s="120">
        <v>0.51</v>
      </c>
      <c r="C3284" s="120">
        <v>0.12</v>
      </c>
      <c r="D3284" s="250">
        <f t="shared" si="270"/>
        <v>0.29783037905875998</v>
      </c>
      <c r="E3284" s="250">
        <f t="shared" si="270"/>
        <v>0.31183621524812</v>
      </c>
      <c r="F3284" s="250">
        <f t="shared" si="266"/>
        <v>0.29783037905875998</v>
      </c>
      <c r="G3284" s="250"/>
      <c r="H3284" s="250"/>
      <c r="I3284" s="250"/>
      <c r="J3284" s="250">
        <f t="shared" si="271"/>
        <v>0.28148449676912002</v>
      </c>
      <c r="K3284" s="250">
        <f t="shared" si="271"/>
        <v>0.29271264275311998</v>
      </c>
      <c r="L3284" s="250">
        <f t="shared" si="267"/>
        <v>0.28148449676912002</v>
      </c>
      <c r="M3284" s="250"/>
      <c r="N3284" s="250"/>
      <c r="O3284" s="250"/>
      <c r="P3284" s="250">
        <f t="shared" si="272"/>
        <v>0.34408934485055997</v>
      </c>
      <c r="Q3284" s="250">
        <f t="shared" si="272"/>
        <v>0.34150963577987997</v>
      </c>
      <c r="R3284" s="250">
        <f t="shared" si="268"/>
        <v>0.34150963577987997</v>
      </c>
      <c r="S3284" s="250"/>
      <c r="T3284" s="250">
        <f t="shared" si="273"/>
        <v>0.49165688344049518</v>
      </c>
      <c r="U3284" s="250">
        <f t="shared" si="273"/>
        <v>0.50533710087423944</v>
      </c>
      <c r="V3284" s="250">
        <f t="shared" si="273"/>
        <v>0.50260163492206511</v>
      </c>
      <c r="W3284" s="250">
        <f t="shared" si="269"/>
        <v>0.49165688344049518</v>
      </c>
      <c r="X3284" s="250"/>
      <c r="Y3284" s="250"/>
      <c r="Z3284" s="250"/>
      <c r="AA3284" s="250"/>
    </row>
    <row r="3285" spans="1:27" ht="14.25" hidden="1" customHeight="1">
      <c r="A3285" s="120">
        <v>0.37</v>
      </c>
      <c r="B3285" s="120">
        <v>0.52</v>
      </c>
      <c r="C3285" s="120">
        <v>0.11</v>
      </c>
      <c r="D3285" s="250">
        <f t="shared" si="270"/>
        <v>0.29748311461952004</v>
      </c>
      <c r="E3285" s="250">
        <f t="shared" si="270"/>
        <v>0.31215519666812003</v>
      </c>
      <c r="F3285" s="250">
        <f t="shared" si="266"/>
        <v>0.29748311461952004</v>
      </c>
      <c r="G3285" s="250"/>
      <c r="H3285" s="250"/>
      <c r="I3285" s="250"/>
      <c r="J3285" s="250">
        <f t="shared" si="271"/>
        <v>0.28116721658336002</v>
      </c>
      <c r="K3285" s="250">
        <f t="shared" si="271"/>
        <v>0.29303162417312001</v>
      </c>
      <c r="L3285" s="250">
        <f t="shared" si="267"/>
        <v>0.28116721658336002</v>
      </c>
      <c r="M3285" s="250"/>
      <c r="N3285" s="250"/>
      <c r="O3285" s="250"/>
      <c r="P3285" s="250">
        <f t="shared" si="272"/>
        <v>0.34409551182468001</v>
      </c>
      <c r="Q3285" s="250">
        <f t="shared" si="272"/>
        <v>0.34150346880575999</v>
      </c>
      <c r="R3285" s="250">
        <f t="shared" si="268"/>
        <v>0.34150346880575999</v>
      </c>
      <c r="S3285" s="250"/>
      <c r="T3285" s="250">
        <f t="shared" si="273"/>
        <v>0.49122696019968409</v>
      </c>
      <c r="U3285" s="250">
        <f t="shared" si="273"/>
        <v>0.50554577958247493</v>
      </c>
      <c r="V3285" s="250">
        <f t="shared" si="273"/>
        <v>0.50281029919958098</v>
      </c>
      <c r="W3285" s="250">
        <f t="shared" si="269"/>
        <v>0.49122696019968409</v>
      </c>
      <c r="X3285" s="250"/>
      <c r="Y3285" s="250"/>
      <c r="Z3285" s="250"/>
      <c r="AA3285" s="250"/>
    </row>
    <row r="3286" spans="1:27" ht="14.25" hidden="1" customHeight="1">
      <c r="A3286" s="120">
        <v>0.37</v>
      </c>
      <c r="B3286" s="120">
        <v>0.53</v>
      </c>
      <c r="C3286" s="120">
        <v>0.1</v>
      </c>
      <c r="D3286" s="250">
        <f t="shared" si="270"/>
        <v>0.29713585018028005</v>
      </c>
      <c r="E3286" s="250">
        <f t="shared" si="270"/>
        <v>0.31247417808812</v>
      </c>
      <c r="F3286" s="250">
        <f t="shared" si="266"/>
        <v>0.29713585018028005</v>
      </c>
      <c r="G3286" s="250"/>
      <c r="H3286" s="250"/>
      <c r="I3286" s="250"/>
      <c r="J3286" s="250">
        <f t="shared" si="271"/>
        <v>0.28084993639760003</v>
      </c>
      <c r="K3286" s="250">
        <f t="shared" si="271"/>
        <v>0.29335060559312004</v>
      </c>
      <c r="L3286" s="250">
        <f t="shared" si="267"/>
        <v>0.28084993639760003</v>
      </c>
      <c r="M3286" s="250"/>
      <c r="N3286" s="250"/>
      <c r="O3286" s="250"/>
      <c r="P3286" s="250">
        <f t="shared" si="272"/>
        <v>0.34410167879879999</v>
      </c>
      <c r="Q3286" s="250">
        <f t="shared" si="272"/>
        <v>0.34149730183163995</v>
      </c>
      <c r="R3286" s="250">
        <f t="shared" si="268"/>
        <v>0.34149730183163995</v>
      </c>
      <c r="S3286" s="250"/>
      <c r="T3286" s="250">
        <f t="shared" si="273"/>
        <v>0.49079703695887295</v>
      </c>
      <c r="U3286" s="250">
        <f t="shared" si="273"/>
        <v>0.50575445829071031</v>
      </c>
      <c r="V3286" s="250">
        <f t="shared" si="273"/>
        <v>0.50301896347709707</v>
      </c>
      <c r="W3286" s="250">
        <f t="shared" si="269"/>
        <v>0.49079703695887295</v>
      </c>
      <c r="X3286" s="250"/>
      <c r="Y3286" s="250"/>
      <c r="Z3286" s="250"/>
      <c r="AA3286" s="250"/>
    </row>
    <row r="3287" spans="1:27" ht="14.25" hidden="1" customHeight="1">
      <c r="A3287" s="120">
        <v>0.37</v>
      </c>
      <c r="B3287" s="120">
        <v>0.54</v>
      </c>
      <c r="C3287" s="120">
        <v>0.09</v>
      </c>
      <c r="D3287" s="250">
        <f t="shared" si="270"/>
        <v>0.29678858574104006</v>
      </c>
      <c r="E3287" s="250">
        <f t="shared" si="270"/>
        <v>0.31279315950811998</v>
      </c>
      <c r="F3287" s="250">
        <f t="shared" si="266"/>
        <v>0.29678858574104006</v>
      </c>
      <c r="G3287" s="250"/>
      <c r="H3287" s="250"/>
      <c r="I3287" s="250"/>
      <c r="J3287" s="250">
        <f t="shared" si="271"/>
        <v>0.28053265621183998</v>
      </c>
      <c r="K3287" s="250">
        <f t="shared" si="271"/>
        <v>0.29366958701312001</v>
      </c>
      <c r="L3287" s="250">
        <f t="shared" si="267"/>
        <v>0.28053265621183998</v>
      </c>
      <c r="M3287" s="250"/>
      <c r="N3287" s="250"/>
      <c r="O3287" s="250"/>
      <c r="P3287" s="250">
        <f t="shared" si="272"/>
        <v>0.34410784577291997</v>
      </c>
      <c r="Q3287" s="250">
        <f t="shared" si="272"/>
        <v>0.34149113485752003</v>
      </c>
      <c r="R3287" s="250">
        <f t="shared" si="268"/>
        <v>0.34149113485752003</v>
      </c>
      <c r="S3287" s="250"/>
      <c r="T3287" s="250">
        <f t="shared" si="273"/>
        <v>0.4903671137180618</v>
      </c>
      <c r="U3287" s="250">
        <f t="shared" si="273"/>
        <v>0.50596313699894568</v>
      </c>
      <c r="V3287" s="250">
        <f t="shared" si="273"/>
        <v>0.50322762775461305</v>
      </c>
      <c r="W3287" s="250">
        <f t="shared" si="269"/>
        <v>0.4903671137180618</v>
      </c>
      <c r="X3287" s="250"/>
      <c r="Y3287" s="250"/>
      <c r="Z3287" s="250"/>
      <c r="AA3287" s="250"/>
    </row>
    <row r="3288" spans="1:27" ht="14.25" hidden="1" customHeight="1">
      <c r="A3288" s="120">
        <v>0.37</v>
      </c>
      <c r="B3288" s="120">
        <v>0.55000000000000004</v>
      </c>
      <c r="C3288" s="120">
        <v>0.08</v>
      </c>
      <c r="D3288" s="250">
        <f t="shared" si="270"/>
        <v>0.29644132130180006</v>
      </c>
      <c r="E3288" s="250">
        <f t="shared" si="270"/>
        <v>0.31311214092812001</v>
      </c>
      <c r="F3288" s="250">
        <f t="shared" si="266"/>
        <v>0.29644132130180006</v>
      </c>
      <c r="G3288" s="250"/>
      <c r="H3288" s="250"/>
      <c r="I3288" s="250"/>
      <c r="J3288" s="250">
        <f t="shared" si="271"/>
        <v>0.28021537602607999</v>
      </c>
      <c r="K3288" s="250">
        <f t="shared" si="271"/>
        <v>0.29398856843312005</v>
      </c>
      <c r="L3288" s="250">
        <f t="shared" si="267"/>
        <v>0.28021537602607999</v>
      </c>
      <c r="M3288" s="250"/>
      <c r="N3288" s="250"/>
      <c r="O3288" s="250"/>
      <c r="P3288" s="250">
        <f t="shared" si="272"/>
        <v>0.34411401274704001</v>
      </c>
      <c r="Q3288" s="250">
        <f t="shared" si="272"/>
        <v>0.34148496788340005</v>
      </c>
      <c r="R3288" s="250">
        <f t="shared" si="268"/>
        <v>0.34148496788340005</v>
      </c>
      <c r="S3288" s="250"/>
      <c r="T3288" s="250">
        <f t="shared" si="273"/>
        <v>0.48993719047725059</v>
      </c>
      <c r="U3288" s="250">
        <f t="shared" si="273"/>
        <v>0.50617181570718106</v>
      </c>
      <c r="V3288" s="250">
        <f t="shared" si="273"/>
        <v>0.50343629203212892</v>
      </c>
      <c r="W3288" s="250">
        <f t="shared" si="269"/>
        <v>0.48993719047725059</v>
      </c>
      <c r="X3288" s="250"/>
      <c r="Y3288" s="250"/>
      <c r="Z3288" s="250"/>
      <c r="AA3288" s="250"/>
    </row>
    <row r="3289" spans="1:27" ht="14.25" hidden="1" customHeight="1">
      <c r="A3289" s="120">
        <v>0.37</v>
      </c>
      <c r="B3289" s="120">
        <v>0.56000000000000005</v>
      </c>
      <c r="C3289" s="120">
        <v>7.0000000000000007E-2</v>
      </c>
      <c r="D3289" s="250">
        <f t="shared" si="270"/>
        <v>0.29609405686256002</v>
      </c>
      <c r="E3289" s="250">
        <f t="shared" si="270"/>
        <v>0.31343112234812004</v>
      </c>
      <c r="F3289" s="250">
        <f t="shared" si="266"/>
        <v>0.29609405686256002</v>
      </c>
      <c r="G3289" s="250"/>
      <c r="H3289" s="250"/>
      <c r="I3289" s="250"/>
      <c r="J3289" s="250">
        <f t="shared" si="271"/>
        <v>0.27989809584031999</v>
      </c>
      <c r="K3289" s="250">
        <f t="shared" si="271"/>
        <v>0.29430754985312002</v>
      </c>
      <c r="L3289" s="250">
        <f t="shared" si="267"/>
        <v>0.27989809584031999</v>
      </c>
      <c r="M3289" s="250"/>
      <c r="N3289" s="250"/>
      <c r="O3289" s="250"/>
      <c r="P3289" s="250">
        <f t="shared" si="272"/>
        <v>0.34412017972115999</v>
      </c>
      <c r="Q3289" s="250">
        <f t="shared" si="272"/>
        <v>0.34147880090928001</v>
      </c>
      <c r="R3289" s="250">
        <f t="shared" si="268"/>
        <v>0.34147880090928001</v>
      </c>
      <c r="S3289" s="250"/>
      <c r="T3289" s="250">
        <f t="shared" si="273"/>
        <v>0.48950726723643945</v>
      </c>
      <c r="U3289" s="250">
        <f t="shared" si="273"/>
        <v>0.50638049441541644</v>
      </c>
      <c r="V3289" s="250">
        <f t="shared" si="273"/>
        <v>0.5036449563096449</v>
      </c>
      <c r="W3289" s="250">
        <f t="shared" si="269"/>
        <v>0.48950726723643945</v>
      </c>
      <c r="X3289" s="250"/>
      <c r="Y3289" s="250"/>
      <c r="Z3289" s="250"/>
      <c r="AA3289" s="250"/>
    </row>
    <row r="3290" spans="1:27" ht="14.25" hidden="1" customHeight="1">
      <c r="A3290" s="120">
        <v>0.37</v>
      </c>
      <c r="B3290" s="120">
        <v>0.56999999999999995</v>
      </c>
      <c r="C3290" s="120">
        <v>0.06</v>
      </c>
      <c r="D3290" s="250">
        <f t="shared" si="270"/>
        <v>0.29574679242332003</v>
      </c>
      <c r="E3290" s="250">
        <f t="shared" si="270"/>
        <v>0.31375010376811996</v>
      </c>
      <c r="F3290" s="250">
        <f t="shared" si="266"/>
        <v>0.29574679242332003</v>
      </c>
      <c r="G3290" s="250"/>
      <c r="H3290" s="250"/>
      <c r="I3290" s="250"/>
      <c r="J3290" s="250">
        <f t="shared" si="271"/>
        <v>0.27958081565456</v>
      </c>
      <c r="K3290" s="250">
        <f t="shared" si="271"/>
        <v>0.29462653127312</v>
      </c>
      <c r="L3290" s="250">
        <f t="shared" si="267"/>
        <v>0.27958081565456</v>
      </c>
      <c r="M3290" s="250"/>
      <c r="N3290" s="250"/>
      <c r="O3290" s="250"/>
      <c r="P3290" s="250">
        <f t="shared" si="272"/>
        <v>0.34412634669527997</v>
      </c>
      <c r="Q3290" s="250">
        <f t="shared" si="272"/>
        <v>0.34147263393515997</v>
      </c>
      <c r="R3290" s="250">
        <f t="shared" si="268"/>
        <v>0.34147263393515997</v>
      </c>
      <c r="S3290" s="250"/>
      <c r="T3290" s="250">
        <f t="shared" si="273"/>
        <v>0.48907734399562824</v>
      </c>
      <c r="U3290" s="250">
        <f t="shared" si="273"/>
        <v>0.50658917312365181</v>
      </c>
      <c r="V3290" s="250">
        <f t="shared" si="273"/>
        <v>0.50385362058716088</v>
      </c>
      <c r="W3290" s="250">
        <f t="shared" si="269"/>
        <v>0.48907734399562824</v>
      </c>
      <c r="X3290" s="250"/>
      <c r="Y3290" s="250"/>
      <c r="Z3290" s="250"/>
      <c r="AA3290" s="250"/>
    </row>
    <row r="3291" spans="1:27" ht="14.25" hidden="1" customHeight="1">
      <c r="A3291" s="120">
        <v>0.37</v>
      </c>
      <c r="B3291" s="120">
        <v>0.57999999999999996</v>
      </c>
      <c r="C3291" s="120">
        <v>0.05</v>
      </c>
      <c r="D3291" s="250">
        <f t="shared" si="270"/>
        <v>0.29539952798408003</v>
      </c>
      <c r="E3291" s="250">
        <f t="shared" si="270"/>
        <v>0.31406908518811999</v>
      </c>
      <c r="F3291" s="250">
        <f t="shared" si="266"/>
        <v>0.29539952798408003</v>
      </c>
      <c r="G3291" s="250"/>
      <c r="H3291" s="250"/>
      <c r="I3291" s="250"/>
      <c r="J3291" s="250">
        <f t="shared" si="271"/>
        <v>0.27926353546880001</v>
      </c>
      <c r="K3291" s="250">
        <f t="shared" si="271"/>
        <v>0.29494551269312003</v>
      </c>
      <c r="L3291" s="250">
        <f t="shared" si="267"/>
        <v>0.27926353546880001</v>
      </c>
      <c r="M3291" s="250"/>
      <c r="N3291" s="250"/>
      <c r="O3291" s="250"/>
      <c r="P3291" s="250">
        <f t="shared" si="272"/>
        <v>0.34413251366940001</v>
      </c>
      <c r="Q3291" s="250">
        <f t="shared" si="272"/>
        <v>0.34146646696103994</v>
      </c>
      <c r="R3291" s="250">
        <f t="shared" si="268"/>
        <v>0.34146646696103994</v>
      </c>
      <c r="S3291" s="250"/>
      <c r="T3291" s="250">
        <f t="shared" si="273"/>
        <v>0.4886474207548171</v>
      </c>
      <c r="U3291" s="250">
        <f t="shared" si="273"/>
        <v>0.5067978518318873</v>
      </c>
      <c r="V3291" s="250">
        <f t="shared" si="273"/>
        <v>0.50406228486467686</v>
      </c>
      <c r="W3291" s="250">
        <f t="shared" si="269"/>
        <v>0.4886474207548171</v>
      </c>
      <c r="X3291" s="250"/>
      <c r="Y3291" s="250"/>
      <c r="Z3291" s="250"/>
      <c r="AA3291" s="250"/>
    </row>
    <row r="3292" spans="1:27" ht="14.25" hidden="1" customHeight="1">
      <c r="A3292" s="120">
        <v>0.37</v>
      </c>
      <c r="B3292" s="120">
        <v>0.59</v>
      </c>
      <c r="C3292" s="120">
        <v>0.04</v>
      </c>
      <c r="D3292" s="250">
        <f t="shared" si="270"/>
        <v>0.29505226354483999</v>
      </c>
      <c r="E3292" s="250">
        <f t="shared" si="270"/>
        <v>0.31438806660812002</v>
      </c>
      <c r="F3292" s="250">
        <f t="shared" si="266"/>
        <v>0.29505226354483999</v>
      </c>
      <c r="G3292" s="250"/>
      <c r="H3292" s="250"/>
      <c r="I3292" s="250"/>
      <c r="J3292" s="250">
        <f t="shared" si="271"/>
        <v>0.27894625528304001</v>
      </c>
      <c r="K3292" s="250">
        <f t="shared" si="271"/>
        <v>0.29526449411311995</v>
      </c>
      <c r="L3292" s="250">
        <f t="shared" si="267"/>
        <v>0.27894625528304001</v>
      </c>
      <c r="M3292" s="250"/>
      <c r="N3292" s="250"/>
      <c r="O3292" s="250"/>
      <c r="P3292" s="250">
        <f t="shared" si="272"/>
        <v>0.34413868064351993</v>
      </c>
      <c r="Q3292" s="250">
        <f t="shared" si="272"/>
        <v>0.34146029998691996</v>
      </c>
      <c r="R3292" s="250">
        <f t="shared" si="268"/>
        <v>0.34146029998691996</v>
      </c>
      <c r="S3292" s="250"/>
      <c r="T3292" s="250">
        <f t="shared" si="273"/>
        <v>0.48821749751400589</v>
      </c>
      <c r="U3292" s="250">
        <f t="shared" si="273"/>
        <v>0.50700653054012268</v>
      </c>
      <c r="V3292" s="250">
        <f t="shared" si="273"/>
        <v>0.50427094914219273</v>
      </c>
      <c r="W3292" s="250">
        <f t="shared" si="269"/>
        <v>0.48821749751400589</v>
      </c>
      <c r="X3292" s="250"/>
      <c r="Y3292" s="250"/>
      <c r="Z3292" s="250"/>
      <c r="AA3292" s="250"/>
    </row>
    <row r="3293" spans="1:27" ht="14.25" hidden="1" customHeight="1">
      <c r="A3293" s="120">
        <v>0.37</v>
      </c>
      <c r="B3293" s="120">
        <v>0.6</v>
      </c>
      <c r="C3293" s="120">
        <v>0.03</v>
      </c>
      <c r="D3293" s="250">
        <f t="shared" si="270"/>
        <v>0.2947049991056</v>
      </c>
      <c r="E3293" s="250">
        <f t="shared" si="270"/>
        <v>0.31470704802812</v>
      </c>
      <c r="F3293" s="250">
        <f t="shared" si="266"/>
        <v>0.2947049991056</v>
      </c>
      <c r="G3293" s="250"/>
      <c r="H3293" s="250"/>
      <c r="I3293" s="250"/>
      <c r="J3293" s="250">
        <f t="shared" si="271"/>
        <v>0.27862897509727996</v>
      </c>
      <c r="K3293" s="250">
        <f t="shared" si="271"/>
        <v>0.29558347553311998</v>
      </c>
      <c r="L3293" s="250">
        <f t="shared" si="267"/>
        <v>0.27862897509727996</v>
      </c>
      <c r="M3293" s="250"/>
      <c r="N3293" s="250"/>
      <c r="O3293" s="250"/>
      <c r="P3293" s="250">
        <f t="shared" si="272"/>
        <v>0.34414484761764003</v>
      </c>
      <c r="Q3293" s="250">
        <f t="shared" si="272"/>
        <v>0.34145413301280003</v>
      </c>
      <c r="R3293" s="250">
        <f t="shared" si="268"/>
        <v>0.34145413301280003</v>
      </c>
      <c r="S3293" s="250"/>
      <c r="T3293" s="250">
        <f t="shared" si="273"/>
        <v>0.48778757427319475</v>
      </c>
      <c r="U3293" s="250">
        <f t="shared" si="273"/>
        <v>0.50721520924835806</v>
      </c>
      <c r="V3293" s="250">
        <f t="shared" si="273"/>
        <v>0.50447961341970871</v>
      </c>
      <c r="W3293" s="250">
        <f t="shared" si="269"/>
        <v>0.48778757427319475</v>
      </c>
      <c r="X3293" s="250"/>
      <c r="Y3293" s="250"/>
      <c r="Z3293" s="250"/>
      <c r="AA3293" s="250"/>
    </row>
    <row r="3294" spans="1:27" ht="14.25" hidden="1" customHeight="1">
      <c r="A3294" s="120">
        <v>0.37</v>
      </c>
      <c r="B3294" s="120">
        <v>0.61</v>
      </c>
      <c r="C3294" s="120">
        <v>0.02</v>
      </c>
      <c r="D3294" s="250">
        <f t="shared" si="270"/>
        <v>0.29435773466636</v>
      </c>
      <c r="E3294" s="250">
        <f t="shared" si="270"/>
        <v>0.31502602944811997</v>
      </c>
      <c r="F3294" s="250">
        <f t="shared" si="266"/>
        <v>0.29435773466636</v>
      </c>
      <c r="G3294" s="250"/>
      <c r="H3294" s="250"/>
      <c r="I3294" s="250"/>
      <c r="J3294" s="250">
        <f t="shared" si="271"/>
        <v>0.27831169491151997</v>
      </c>
      <c r="K3294" s="250">
        <f t="shared" si="271"/>
        <v>0.29590245695312001</v>
      </c>
      <c r="L3294" s="250">
        <f t="shared" si="267"/>
        <v>0.27831169491151997</v>
      </c>
      <c r="M3294" s="250"/>
      <c r="N3294" s="250"/>
      <c r="O3294" s="250"/>
      <c r="P3294" s="250">
        <f t="shared" si="272"/>
        <v>0.34415101459175995</v>
      </c>
      <c r="Q3294" s="250">
        <f t="shared" si="272"/>
        <v>0.34144796603868</v>
      </c>
      <c r="R3294" s="250">
        <f t="shared" si="268"/>
        <v>0.34144796603868</v>
      </c>
      <c r="S3294" s="250"/>
      <c r="T3294" s="250">
        <f t="shared" si="273"/>
        <v>0.48735765103238354</v>
      </c>
      <c r="U3294" s="250">
        <f t="shared" si="273"/>
        <v>0.50742388795659343</v>
      </c>
      <c r="V3294" s="250">
        <f t="shared" si="273"/>
        <v>0.5046882776972248</v>
      </c>
      <c r="W3294" s="250">
        <f t="shared" si="269"/>
        <v>0.48735765103238354</v>
      </c>
      <c r="X3294" s="250"/>
      <c r="Y3294" s="250"/>
      <c r="Z3294" s="250"/>
      <c r="AA3294" s="250"/>
    </row>
    <row r="3295" spans="1:27" ht="14.25" hidden="1" customHeight="1">
      <c r="A3295" s="120">
        <v>0.37</v>
      </c>
      <c r="B3295" s="120">
        <v>0.62</v>
      </c>
      <c r="C3295" s="120">
        <v>0.01</v>
      </c>
      <c r="D3295" s="250">
        <f t="shared" si="270"/>
        <v>0.29401047022712001</v>
      </c>
      <c r="E3295" s="250">
        <f t="shared" si="270"/>
        <v>0.31534501086812</v>
      </c>
      <c r="F3295" s="250">
        <f t="shared" si="266"/>
        <v>0.29401047022712001</v>
      </c>
      <c r="G3295" s="250"/>
      <c r="H3295" s="250"/>
      <c r="I3295" s="250"/>
      <c r="J3295" s="250">
        <f t="shared" si="271"/>
        <v>0.27799441472575998</v>
      </c>
      <c r="K3295" s="250">
        <f t="shared" si="271"/>
        <v>0.29622143837311998</v>
      </c>
      <c r="L3295" s="250">
        <f t="shared" si="267"/>
        <v>0.27799441472575998</v>
      </c>
      <c r="M3295" s="250"/>
      <c r="N3295" s="250"/>
      <c r="O3295" s="250"/>
      <c r="P3295" s="250">
        <f t="shared" si="272"/>
        <v>0.34415718156588004</v>
      </c>
      <c r="Q3295" s="250">
        <f t="shared" si="272"/>
        <v>0.34144179906456001</v>
      </c>
      <c r="R3295" s="250">
        <f t="shared" si="268"/>
        <v>0.34144179906456001</v>
      </c>
      <c r="S3295" s="250"/>
      <c r="T3295" s="250">
        <f t="shared" si="273"/>
        <v>0.4869277277915724</v>
      </c>
      <c r="U3295" s="250">
        <f t="shared" si="273"/>
        <v>0.50763256666482892</v>
      </c>
      <c r="V3295" s="250">
        <f t="shared" si="273"/>
        <v>0.50489694197474067</v>
      </c>
      <c r="W3295" s="250">
        <f t="shared" si="269"/>
        <v>0.4869277277915724</v>
      </c>
      <c r="X3295" s="250"/>
      <c r="Y3295" s="250"/>
      <c r="Z3295" s="250"/>
      <c r="AA3295" s="250"/>
    </row>
    <row r="3296" spans="1:27" ht="14.25" hidden="1" customHeight="1">
      <c r="A3296" s="120">
        <v>0.37</v>
      </c>
      <c r="B3296" s="120">
        <v>0.63</v>
      </c>
      <c r="C3296" s="120">
        <v>0</v>
      </c>
      <c r="D3296" s="250">
        <f t="shared" si="270"/>
        <v>0.29366320578788002</v>
      </c>
      <c r="E3296" s="250">
        <f t="shared" si="270"/>
        <v>0.31566399228812003</v>
      </c>
      <c r="F3296" s="250">
        <f t="shared" si="266"/>
        <v>0.29366320578788002</v>
      </c>
      <c r="G3296" s="250"/>
      <c r="H3296" s="250"/>
      <c r="I3296" s="250"/>
      <c r="J3296" s="250">
        <f t="shared" si="271"/>
        <v>0.27767713453999998</v>
      </c>
      <c r="K3296" s="250">
        <f t="shared" si="271"/>
        <v>0.29654041979312001</v>
      </c>
      <c r="L3296" s="250">
        <f t="shared" si="267"/>
        <v>0.27767713453999998</v>
      </c>
      <c r="M3296" s="250"/>
      <c r="N3296" s="250"/>
      <c r="O3296" s="250"/>
      <c r="P3296" s="250">
        <f t="shared" si="272"/>
        <v>0.34416334853999997</v>
      </c>
      <c r="Q3296" s="250">
        <f t="shared" si="272"/>
        <v>0.34143563209043998</v>
      </c>
      <c r="R3296" s="250">
        <f t="shared" si="268"/>
        <v>0.34143563209043998</v>
      </c>
      <c r="S3296" s="250"/>
      <c r="T3296" s="250">
        <f t="shared" si="273"/>
        <v>0.48649780455076119</v>
      </c>
      <c r="U3296" s="250">
        <f t="shared" si="273"/>
        <v>0.5078412453730643</v>
      </c>
      <c r="V3296" s="250">
        <f t="shared" si="273"/>
        <v>0.50510560625225664</v>
      </c>
      <c r="W3296" s="250">
        <f t="shared" si="269"/>
        <v>0.48649780455076119</v>
      </c>
      <c r="X3296" s="250"/>
      <c r="Y3296" s="250"/>
      <c r="Z3296" s="250"/>
      <c r="AA3296" s="250"/>
    </row>
    <row r="3297" spans="1:27" ht="14.25" hidden="1" customHeight="1">
      <c r="A3297" s="120">
        <v>0.38</v>
      </c>
      <c r="B3297" s="120">
        <v>0</v>
      </c>
      <c r="C3297" s="120">
        <v>0.62</v>
      </c>
      <c r="D3297" s="250">
        <f t="shared" si="270"/>
        <v>0.31522188404000001</v>
      </c>
      <c r="E3297" s="250">
        <f t="shared" si="270"/>
        <v>0.29585886122888</v>
      </c>
      <c r="F3297" s="250">
        <f t="shared" si="266"/>
        <v>0.29585886122888</v>
      </c>
      <c r="G3297" s="250"/>
      <c r="H3297" s="250"/>
      <c r="I3297" s="250"/>
      <c r="J3297" s="250">
        <f t="shared" si="271"/>
        <v>0.29766748747712002</v>
      </c>
      <c r="K3297" s="250">
        <f t="shared" si="271"/>
        <v>0.27644288909887998</v>
      </c>
      <c r="L3297" s="250">
        <f t="shared" si="267"/>
        <v>0.27644288909887998</v>
      </c>
      <c r="M3297" s="250"/>
      <c r="N3297" s="250"/>
      <c r="O3297" s="250"/>
      <c r="P3297" s="250">
        <f t="shared" si="272"/>
        <v>0.34409997756456001</v>
      </c>
      <c r="Q3297" s="250">
        <f t="shared" si="272"/>
        <v>0.34150517003999997</v>
      </c>
      <c r="R3297" s="250">
        <f t="shared" si="268"/>
        <v>0.34150517003999997</v>
      </c>
      <c r="S3297" s="250"/>
      <c r="T3297" s="250">
        <f t="shared" si="273"/>
        <v>0.51336642428907142</v>
      </c>
      <c r="U3297" s="250">
        <f t="shared" si="273"/>
        <v>0.49511652786633598</v>
      </c>
      <c r="V3297" s="250">
        <f t="shared" si="273"/>
        <v>0.49174321730356174</v>
      </c>
      <c r="W3297" s="250">
        <f t="shared" si="269"/>
        <v>0.49174321730356174</v>
      </c>
      <c r="X3297" s="250"/>
      <c r="Y3297" s="250"/>
      <c r="Z3297" s="250"/>
      <c r="AA3297" s="250"/>
    </row>
    <row r="3298" spans="1:27" ht="14.25" hidden="1" customHeight="1">
      <c r="A3298" s="120">
        <v>0.38</v>
      </c>
      <c r="B3298" s="120">
        <v>0.01</v>
      </c>
      <c r="C3298" s="120">
        <v>0.61</v>
      </c>
      <c r="D3298" s="250">
        <f t="shared" ref="D3298:E3361" si="274">$A3298*B$157+$B3298*B$158+$C3298*B$159</f>
        <v>0.31487461960076002</v>
      </c>
      <c r="E3298" s="250">
        <f t="shared" si="274"/>
        <v>0.29617784264888003</v>
      </c>
      <c r="F3298" s="250">
        <f t="shared" si="266"/>
        <v>0.29617784264888003</v>
      </c>
      <c r="G3298" s="250"/>
      <c r="H3298" s="250"/>
      <c r="I3298" s="250"/>
      <c r="J3298" s="250">
        <f t="shared" ref="J3298:K3361" si="275">$A3298*H$157+$B3298*H$158+$C3298*H$159</f>
        <v>0.29735020729136002</v>
      </c>
      <c r="K3298" s="250">
        <f t="shared" si="275"/>
        <v>0.27676187051888002</v>
      </c>
      <c r="L3298" s="250">
        <f t="shared" si="267"/>
        <v>0.27676187051888002</v>
      </c>
      <c r="M3298" s="250"/>
      <c r="N3298" s="250"/>
      <c r="O3298" s="250"/>
      <c r="P3298" s="250">
        <f t="shared" ref="P3298:Q3361" si="276">$A3298*N$157+$B3298*N$158+$C3298*N$159</f>
        <v>0.34410614453867999</v>
      </c>
      <c r="Q3298" s="250">
        <f t="shared" si="276"/>
        <v>0.34149900306587999</v>
      </c>
      <c r="R3298" s="250">
        <f t="shared" si="268"/>
        <v>0.34149900306587999</v>
      </c>
      <c r="S3298" s="250"/>
      <c r="T3298" s="250">
        <f t="shared" ref="T3298:V3361" si="277">$A3298*I$3+$B3298*I$4+$C3298*I$5</f>
        <v>0.51293650104826027</v>
      </c>
      <c r="U3298" s="250">
        <f t="shared" si="277"/>
        <v>0.49532520657457146</v>
      </c>
      <c r="V3298" s="250">
        <f t="shared" si="277"/>
        <v>0.49195188158107761</v>
      </c>
      <c r="W3298" s="250">
        <f t="shared" si="269"/>
        <v>0.49195188158107761</v>
      </c>
      <c r="X3298" s="250"/>
      <c r="Y3298" s="250"/>
      <c r="Z3298" s="250"/>
      <c r="AA3298" s="250"/>
    </row>
    <row r="3299" spans="1:27" ht="14.25" hidden="1" customHeight="1">
      <c r="A3299" s="120">
        <v>0.38</v>
      </c>
      <c r="B3299" s="120">
        <v>0.02</v>
      </c>
      <c r="C3299" s="120">
        <v>0.6</v>
      </c>
      <c r="D3299" s="250">
        <f t="shared" si="274"/>
        <v>0.31452735516151997</v>
      </c>
      <c r="E3299" s="250">
        <f t="shared" si="274"/>
        <v>0.29649682406888</v>
      </c>
      <c r="F3299" s="250">
        <f t="shared" si="266"/>
        <v>0.29649682406888</v>
      </c>
      <c r="G3299" s="250"/>
      <c r="H3299" s="250"/>
      <c r="I3299" s="250"/>
      <c r="J3299" s="250">
        <f t="shared" si="275"/>
        <v>0.29703292710560003</v>
      </c>
      <c r="K3299" s="250">
        <f t="shared" si="275"/>
        <v>0.27708085193887999</v>
      </c>
      <c r="L3299" s="250">
        <f t="shared" si="267"/>
        <v>0.27708085193887999</v>
      </c>
      <c r="M3299" s="250"/>
      <c r="N3299" s="250"/>
      <c r="O3299" s="250"/>
      <c r="P3299" s="250">
        <f t="shared" si="276"/>
        <v>0.34411231151279997</v>
      </c>
      <c r="Q3299" s="250">
        <f t="shared" si="276"/>
        <v>0.34149283609175995</v>
      </c>
      <c r="R3299" s="250">
        <f t="shared" si="268"/>
        <v>0.34149283609175995</v>
      </c>
      <c r="S3299" s="250"/>
      <c r="T3299" s="250">
        <f t="shared" si="277"/>
        <v>0.51250657780744913</v>
      </c>
      <c r="U3299" s="250">
        <f t="shared" si="277"/>
        <v>0.49553388528280684</v>
      </c>
      <c r="V3299" s="250">
        <f t="shared" si="277"/>
        <v>0.49216054585859359</v>
      </c>
      <c r="W3299" s="250">
        <f t="shared" si="269"/>
        <v>0.49216054585859359</v>
      </c>
      <c r="X3299" s="250"/>
      <c r="Y3299" s="250"/>
      <c r="Z3299" s="250"/>
      <c r="AA3299" s="250"/>
    </row>
    <row r="3300" spans="1:27" ht="14.25" hidden="1" customHeight="1">
      <c r="A3300" s="120">
        <v>0.38</v>
      </c>
      <c r="B3300" s="120">
        <v>0.03</v>
      </c>
      <c r="C3300" s="120">
        <v>0.59</v>
      </c>
      <c r="D3300" s="250">
        <f t="shared" si="274"/>
        <v>0.31418009072228004</v>
      </c>
      <c r="E3300" s="250">
        <f t="shared" si="274"/>
        <v>0.29681580548887998</v>
      </c>
      <c r="F3300" s="250">
        <f t="shared" si="266"/>
        <v>0.29681580548887998</v>
      </c>
      <c r="G3300" s="250"/>
      <c r="H3300" s="250"/>
      <c r="I3300" s="250"/>
      <c r="J3300" s="250">
        <f t="shared" si="275"/>
        <v>0.29671564691983998</v>
      </c>
      <c r="K3300" s="250">
        <f t="shared" si="275"/>
        <v>0.27739983335887997</v>
      </c>
      <c r="L3300" s="250">
        <f t="shared" si="267"/>
        <v>0.27739983335887997</v>
      </c>
      <c r="M3300" s="250"/>
      <c r="N3300" s="250"/>
      <c r="O3300" s="250"/>
      <c r="P3300" s="250">
        <f t="shared" si="276"/>
        <v>0.34411847848691995</v>
      </c>
      <c r="Q3300" s="250">
        <f t="shared" si="276"/>
        <v>0.34148666911764003</v>
      </c>
      <c r="R3300" s="250">
        <f t="shared" si="268"/>
        <v>0.34148666911764003</v>
      </c>
      <c r="S3300" s="250"/>
      <c r="T3300" s="250">
        <f t="shared" si="277"/>
        <v>0.51207665456663787</v>
      </c>
      <c r="U3300" s="250">
        <f t="shared" si="277"/>
        <v>0.49574256399104222</v>
      </c>
      <c r="V3300" s="250">
        <f t="shared" si="277"/>
        <v>0.49236921013610957</v>
      </c>
      <c r="W3300" s="250">
        <f t="shared" si="269"/>
        <v>0.49236921013610957</v>
      </c>
      <c r="X3300" s="250"/>
      <c r="Y3300" s="250"/>
      <c r="Z3300" s="250"/>
      <c r="AA3300" s="250"/>
    </row>
    <row r="3301" spans="1:27" ht="14.25" hidden="1" customHeight="1">
      <c r="A3301" s="120">
        <v>0.38</v>
      </c>
      <c r="B3301" s="120">
        <v>0.04</v>
      </c>
      <c r="C3301" s="120">
        <v>0.57999999999999996</v>
      </c>
      <c r="D3301" s="250">
        <f t="shared" si="274"/>
        <v>0.31383282628303999</v>
      </c>
      <c r="E3301" s="250">
        <f t="shared" si="274"/>
        <v>0.29713478690887996</v>
      </c>
      <c r="F3301" s="250">
        <f t="shared" si="266"/>
        <v>0.29713478690887996</v>
      </c>
      <c r="G3301" s="250"/>
      <c r="H3301" s="250"/>
      <c r="I3301" s="250"/>
      <c r="J3301" s="250">
        <f t="shared" si="275"/>
        <v>0.29639836673407999</v>
      </c>
      <c r="K3301" s="250">
        <f t="shared" si="275"/>
        <v>0.27771881477887994</v>
      </c>
      <c r="L3301" s="250">
        <f t="shared" si="267"/>
        <v>0.27771881477887994</v>
      </c>
      <c r="M3301" s="250"/>
      <c r="N3301" s="250"/>
      <c r="O3301" s="250"/>
      <c r="P3301" s="250">
        <f t="shared" si="276"/>
        <v>0.34412464546103994</v>
      </c>
      <c r="Q3301" s="250">
        <f t="shared" si="276"/>
        <v>0.34148050214351999</v>
      </c>
      <c r="R3301" s="250">
        <f t="shared" si="268"/>
        <v>0.34148050214351999</v>
      </c>
      <c r="S3301" s="250"/>
      <c r="T3301" s="250">
        <f t="shared" si="277"/>
        <v>0.51164673132582672</v>
      </c>
      <c r="U3301" s="250">
        <f t="shared" si="277"/>
        <v>0.49595124269927759</v>
      </c>
      <c r="V3301" s="250">
        <f t="shared" si="277"/>
        <v>0.49257787441362549</v>
      </c>
      <c r="W3301" s="250">
        <f t="shared" si="269"/>
        <v>0.49257787441362549</v>
      </c>
      <c r="X3301" s="250"/>
      <c r="Y3301" s="250"/>
      <c r="Z3301" s="250"/>
      <c r="AA3301" s="250"/>
    </row>
    <row r="3302" spans="1:27" ht="14.25" hidden="1" customHeight="1">
      <c r="A3302" s="120">
        <v>0.38</v>
      </c>
      <c r="B3302" s="120">
        <v>0.05</v>
      </c>
      <c r="C3302" s="120">
        <v>0.56999999999999995</v>
      </c>
      <c r="D3302" s="250">
        <f t="shared" si="274"/>
        <v>0.3134855618438</v>
      </c>
      <c r="E3302" s="250">
        <f t="shared" si="274"/>
        <v>0.29745376832887999</v>
      </c>
      <c r="F3302" s="250">
        <f t="shared" si="266"/>
        <v>0.29745376832887999</v>
      </c>
      <c r="G3302" s="250"/>
      <c r="H3302" s="250"/>
      <c r="I3302" s="250"/>
      <c r="J3302" s="250">
        <f t="shared" si="275"/>
        <v>0.29608108654831999</v>
      </c>
      <c r="K3302" s="250">
        <f t="shared" si="275"/>
        <v>0.27803779619887997</v>
      </c>
      <c r="L3302" s="250">
        <f t="shared" si="267"/>
        <v>0.27803779619887997</v>
      </c>
      <c r="M3302" s="250"/>
      <c r="N3302" s="250"/>
      <c r="O3302" s="250"/>
      <c r="P3302" s="250">
        <f t="shared" si="276"/>
        <v>0.34413081243515997</v>
      </c>
      <c r="Q3302" s="250">
        <f t="shared" si="276"/>
        <v>0.34147433516939996</v>
      </c>
      <c r="R3302" s="250">
        <f t="shared" si="268"/>
        <v>0.34147433516939996</v>
      </c>
      <c r="S3302" s="250"/>
      <c r="T3302" s="250">
        <f t="shared" si="277"/>
        <v>0.51121680808501557</v>
      </c>
      <c r="U3302" s="250">
        <f t="shared" si="277"/>
        <v>0.49615992140751297</v>
      </c>
      <c r="V3302" s="250">
        <f t="shared" si="277"/>
        <v>0.49278653869114153</v>
      </c>
      <c r="W3302" s="250">
        <f t="shared" si="269"/>
        <v>0.49278653869114153</v>
      </c>
      <c r="X3302" s="250"/>
      <c r="Y3302" s="250"/>
      <c r="Z3302" s="250"/>
      <c r="AA3302" s="250"/>
    </row>
    <row r="3303" spans="1:27" ht="14.25" hidden="1" customHeight="1">
      <c r="A3303" s="120">
        <v>0.38</v>
      </c>
      <c r="B3303" s="120">
        <v>0.06</v>
      </c>
      <c r="C3303" s="120">
        <v>0.56000000000000005</v>
      </c>
      <c r="D3303" s="250">
        <f t="shared" si="274"/>
        <v>0.31313829740456001</v>
      </c>
      <c r="E3303" s="250">
        <f t="shared" si="274"/>
        <v>0.29777274974888002</v>
      </c>
      <c r="F3303" s="250">
        <f t="shared" si="266"/>
        <v>0.29777274974888002</v>
      </c>
      <c r="G3303" s="250"/>
      <c r="H3303" s="250"/>
      <c r="I3303" s="250"/>
      <c r="J3303" s="250">
        <f t="shared" si="275"/>
        <v>0.29576380636256</v>
      </c>
      <c r="K3303" s="250">
        <f t="shared" si="275"/>
        <v>0.27835677761888</v>
      </c>
      <c r="L3303" s="250">
        <f t="shared" si="267"/>
        <v>0.27835677761888</v>
      </c>
      <c r="M3303" s="250"/>
      <c r="N3303" s="250"/>
      <c r="O3303" s="250"/>
      <c r="P3303" s="250">
        <f t="shared" si="276"/>
        <v>0.34413697940928001</v>
      </c>
      <c r="Q3303" s="250">
        <f t="shared" si="276"/>
        <v>0.34146816819528003</v>
      </c>
      <c r="R3303" s="250">
        <f t="shared" si="268"/>
        <v>0.34146816819528003</v>
      </c>
      <c r="S3303" s="250"/>
      <c r="T3303" s="250">
        <f t="shared" si="277"/>
        <v>0.51078688484420454</v>
      </c>
      <c r="U3303" s="250">
        <f t="shared" si="277"/>
        <v>0.49636860011574846</v>
      </c>
      <c r="V3303" s="250">
        <f t="shared" si="277"/>
        <v>0.49299520296865751</v>
      </c>
      <c r="W3303" s="250">
        <f t="shared" si="269"/>
        <v>0.49299520296865751</v>
      </c>
      <c r="X3303" s="250"/>
      <c r="Y3303" s="250"/>
      <c r="Z3303" s="250"/>
      <c r="AA3303" s="250"/>
    </row>
    <row r="3304" spans="1:27" ht="14.25" hidden="1" customHeight="1">
      <c r="A3304" s="120">
        <v>0.38</v>
      </c>
      <c r="B3304" s="120">
        <v>7.0000000000000007E-2</v>
      </c>
      <c r="C3304" s="120">
        <v>0.55000000000000004</v>
      </c>
      <c r="D3304" s="250">
        <f t="shared" si="274"/>
        <v>0.31279103296532001</v>
      </c>
      <c r="E3304" s="250">
        <f t="shared" si="274"/>
        <v>0.29809173116887999</v>
      </c>
      <c r="F3304" s="250">
        <f t="shared" si="266"/>
        <v>0.29809173116887999</v>
      </c>
      <c r="G3304" s="250"/>
      <c r="H3304" s="250"/>
      <c r="I3304" s="250"/>
      <c r="J3304" s="250">
        <f t="shared" si="275"/>
        <v>0.29544652617680001</v>
      </c>
      <c r="K3304" s="250">
        <f t="shared" si="275"/>
        <v>0.27867575903887998</v>
      </c>
      <c r="L3304" s="250">
        <f t="shared" si="267"/>
        <v>0.27867575903887998</v>
      </c>
      <c r="M3304" s="250"/>
      <c r="N3304" s="250"/>
      <c r="O3304" s="250"/>
      <c r="P3304" s="250">
        <f t="shared" si="276"/>
        <v>0.34414314638339999</v>
      </c>
      <c r="Q3304" s="250">
        <f t="shared" si="276"/>
        <v>0.34146200122115999</v>
      </c>
      <c r="R3304" s="250">
        <f t="shared" si="268"/>
        <v>0.34146200122115999</v>
      </c>
      <c r="S3304" s="250"/>
      <c r="T3304" s="250">
        <f t="shared" si="277"/>
        <v>0.51035696160339328</v>
      </c>
      <c r="U3304" s="250">
        <f t="shared" si="277"/>
        <v>0.49657727882398384</v>
      </c>
      <c r="V3304" s="250">
        <f t="shared" si="277"/>
        <v>0.49320386724617338</v>
      </c>
      <c r="W3304" s="250">
        <f t="shared" si="269"/>
        <v>0.49320386724617338</v>
      </c>
      <c r="X3304" s="250"/>
      <c r="Y3304" s="250"/>
      <c r="Z3304" s="250"/>
      <c r="AA3304" s="250"/>
    </row>
    <row r="3305" spans="1:27" ht="14.25" hidden="1" customHeight="1">
      <c r="A3305" s="120">
        <v>0.38</v>
      </c>
      <c r="B3305" s="120">
        <v>0.08</v>
      </c>
      <c r="C3305" s="120">
        <v>0.54</v>
      </c>
      <c r="D3305" s="250">
        <f t="shared" si="274"/>
        <v>0.31244376852608002</v>
      </c>
      <c r="E3305" s="250">
        <f t="shared" si="274"/>
        <v>0.29841071258888002</v>
      </c>
      <c r="F3305" s="250">
        <f t="shared" si="266"/>
        <v>0.29841071258888002</v>
      </c>
      <c r="G3305" s="250"/>
      <c r="H3305" s="250"/>
      <c r="I3305" s="250"/>
      <c r="J3305" s="250">
        <f t="shared" si="275"/>
        <v>0.29512924599104001</v>
      </c>
      <c r="K3305" s="250">
        <f t="shared" si="275"/>
        <v>0.27899474045887995</v>
      </c>
      <c r="L3305" s="250">
        <f t="shared" si="267"/>
        <v>0.27899474045887995</v>
      </c>
      <c r="M3305" s="250"/>
      <c r="N3305" s="250"/>
      <c r="O3305" s="250"/>
      <c r="P3305" s="250">
        <f t="shared" si="276"/>
        <v>0.34414931335751997</v>
      </c>
      <c r="Q3305" s="250">
        <f t="shared" si="276"/>
        <v>0.34145583424703996</v>
      </c>
      <c r="R3305" s="250">
        <f t="shared" si="268"/>
        <v>0.34145583424703996</v>
      </c>
      <c r="S3305" s="250"/>
      <c r="T3305" s="250">
        <f t="shared" si="277"/>
        <v>0.50992703836258202</v>
      </c>
      <c r="U3305" s="250">
        <f t="shared" si="277"/>
        <v>0.49678595753221921</v>
      </c>
      <c r="V3305" s="250">
        <f t="shared" si="277"/>
        <v>0.49341253152368941</v>
      </c>
      <c r="W3305" s="250">
        <f t="shared" si="269"/>
        <v>0.49341253152368941</v>
      </c>
      <c r="X3305" s="250"/>
      <c r="Y3305" s="250"/>
      <c r="Z3305" s="250"/>
      <c r="AA3305" s="250"/>
    </row>
    <row r="3306" spans="1:27" ht="14.25" hidden="1" customHeight="1">
      <c r="A3306" s="120">
        <v>0.38</v>
      </c>
      <c r="B3306" s="120">
        <v>0.09</v>
      </c>
      <c r="C3306" s="120">
        <v>0.53</v>
      </c>
      <c r="D3306" s="250">
        <f t="shared" si="274"/>
        <v>0.31209650408684003</v>
      </c>
      <c r="E3306" s="250">
        <f t="shared" si="274"/>
        <v>0.29872969400888</v>
      </c>
      <c r="F3306" s="250">
        <f t="shared" si="266"/>
        <v>0.29872969400888</v>
      </c>
      <c r="G3306" s="250"/>
      <c r="H3306" s="250"/>
      <c r="I3306" s="250"/>
      <c r="J3306" s="250">
        <f t="shared" si="275"/>
        <v>0.29481196580528002</v>
      </c>
      <c r="K3306" s="250">
        <f t="shared" si="275"/>
        <v>0.27931372187887998</v>
      </c>
      <c r="L3306" s="250">
        <f t="shared" si="267"/>
        <v>0.27931372187887998</v>
      </c>
      <c r="M3306" s="250"/>
      <c r="N3306" s="250"/>
      <c r="O3306" s="250"/>
      <c r="P3306" s="250">
        <f t="shared" si="276"/>
        <v>0.34415548033164001</v>
      </c>
      <c r="Q3306" s="250">
        <f t="shared" si="276"/>
        <v>0.34144966727292003</v>
      </c>
      <c r="R3306" s="250">
        <f t="shared" si="268"/>
        <v>0.34144966727292003</v>
      </c>
      <c r="S3306" s="250"/>
      <c r="T3306" s="250">
        <f t="shared" si="277"/>
        <v>0.50949711512177087</v>
      </c>
      <c r="U3306" s="250">
        <f t="shared" si="277"/>
        <v>0.49699463624045459</v>
      </c>
      <c r="V3306" s="250">
        <f t="shared" si="277"/>
        <v>0.49362119580120534</v>
      </c>
      <c r="W3306" s="250">
        <f t="shared" si="269"/>
        <v>0.49362119580120534</v>
      </c>
      <c r="X3306" s="250"/>
      <c r="Y3306" s="250"/>
      <c r="Z3306" s="250"/>
      <c r="AA3306" s="250"/>
    </row>
    <row r="3307" spans="1:27" ht="14.25" hidden="1" customHeight="1">
      <c r="A3307" s="120">
        <v>0.38</v>
      </c>
      <c r="B3307" s="120">
        <v>0.1</v>
      </c>
      <c r="C3307" s="120">
        <v>0.52</v>
      </c>
      <c r="D3307" s="250">
        <f t="shared" si="274"/>
        <v>0.31174923964760004</v>
      </c>
      <c r="E3307" s="250">
        <f t="shared" si="274"/>
        <v>0.29904867542888003</v>
      </c>
      <c r="F3307" s="250">
        <f t="shared" si="266"/>
        <v>0.29904867542888003</v>
      </c>
      <c r="G3307" s="250"/>
      <c r="H3307" s="250"/>
      <c r="I3307" s="250"/>
      <c r="J3307" s="250">
        <f t="shared" si="275"/>
        <v>0.29449468561951997</v>
      </c>
      <c r="K3307" s="250">
        <f t="shared" si="275"/>
        <v>0.27963270329888001</v>
      </c>
      <c r="L3307" s="250">
        <f t="shared" si="267"/>
        <v>0.27963270329888001</v>
      </c>
      <c r="M3307" s="250"/>
      <c r="N3307" s="250"/>
      <c r="O3307" s="250"/>
      <c r="P3307" s="250">
        <f t="shared" si="276"/>
        <v>0.34416164730575999</v>
      </c>
      <c r="Q3307" s="250">
        <f t="shared" si="276"/>
        <v>0.3414435002988</v>
      </c>
      <c r="R3307" s="250">
        <f t="shared" si="268"/>
        <v>0.3414435002988</v>
      </c>
      <c r="S3307" s="250"/>
      <c r="T3307" s="250">
        <f t="shared" si="277"/>
        <v>0.50906719188095972</v>
      </c>
      <c r="U3307" s="250">
        <f t="shared" si="277"/>
        <v>0.49720331494869002</v>
      </c>
      <c r="V3307" s="250">
        <f t="shared" si="277"/>
        <v>0.49382986007872132</v>
      </c>
      <c r="W3307" s="250">
        <f t="shared" si="269"/>
        <v>0.49382986007872132</v>
      </c>
      <c r="X3307" s="250"/>
      <c r="Y3307" s="250"/>
      <c r="Z3307" s="250"/>
      <c r="AA3307" s="250"/>
    </row>
    <row r="3308" spans="1:27" ht="14.25" hidden="1" customHeight="1">
      <c r="A3308" s="120">
        <v>0.38</v>
      </c>
      <c r="B3308" s="120">
        <v>0.11</v>
      </c>
      <c r="C3308" s="120">
        <v>0.51</v>
      </c>
      <c r="D3308" s="250">
        <f t="shared" si="274"/>
        <v>0.31140197520835999</v>
      </c>
      <c r="E3308" s="250">
        <f t="shared" si="274"/>
        <v>0.29936765684888</v>
      </c>
      <c r="F3308" s="250">
        <f t="shared" si="266"/>
        <v>0.29936765684888</v>
      </c>
      <c r="G3308" s="250"/>
      <c r="H3308" s="250"/>
      <c r="I3308" s="250"/>
      <c r="J3308" s="250">
        <f t="shared" si="275"/>
        <v>0.29417740543376003</v>
      </c>
      <c r="K3308" s="250">
        <f t="shared" si="275"/>
        <v>0.27995168471887999</v>
      </c>
      <c r="L3308" s="250">
        <f t="shared" si="267"/>
        <v>0.27995168471887999</v>
      </c>
      <c r="M3308" s="250"/>
      <c r="N3308" s="250"/>
      <c r="O3308" s="250"/>
      <c r="P3308" s="250">
        <f t="shared" si="276"/>
        <v>0.34416781427987997</v>
      </c>
      <c r="Q3308" s="250">
        <f t="shared" si="276"/>
        <v>0.34143733332468001</v>
      </c>
      <c r="R3308" s="250">
        <f t="shared" si="268"/>
        <v>0.34143733332468001</v>
      </c>
      <c r="S3308" s="250"/>
      <c r="T3308" s="250">
        <f t="shared" si="277"/>
        <v>0.50863726864014858</v>
      </c>
      <c r="U3308" s="250">
        <f t="shared" si="277"/>
        <v>0.49741199365692546</v>
      </c>
      <c r="V3308" s="250">
        <f t="shared" si="277"/>
        <v>0.49403852435623724</v>
      </c>
      <c r="W3308" s="250">
        <f t="shared" si="269"/>
        <v>0.49403852435623724</v>
      </c>
      <c r="X3308" s="250"/>
      <c r="Y3308" s="250"/>
      <c r="Z3308" s="250"/>
      <c r="AA3308" s="250"/>
    </row>
    <row r="3309" spans="1:27" ht="14.25" hidden="1" customHeight="1">
      <c r="A3309" s="120">
        <v>0.38</v>
      </c>
      <c r="B3309" s="120">
        <v>0.12</v>
      </c>
      <c r="C3309" s="120">
        <v>0.5</v>
      </c>
      <c r="D3309" s="250">
        <f t="shared" si="274"/>
        <v>0.31105471076912</v>
      </c>
      <c r="E3309" s="250">
        <f t="shared" si="274"/>
        <v>0.29968663826887998</v>
      </c>
      <c r="F3309" s="250">
        <f t="shared" si="266"/>
        <v>0.29968663826887998</v>
      </c>
      <c r="G3309" s="250"/>
      <c r="H3309" s="250"/>
      <c r="I3309" s="250"/>
      <c r="J3309" s="250">
        <f t="shared" si="275"/>
        <v>0.29386012524799998</v>
      </c>
      <c r="K3309" s="250">
        <f t="shared" si="275"/>
        <v>0.28027066613887996</v>
      </c>
      <c r="L3309" s="250">
        <f t="shared" si="267"/>
        <v>0.28027066613887996</v>
      </c>
      <c r="M3309" s="250"/>
      <c r="N3309" s="250"/>
      <c r="O3309" s="250"/>
      <c r="P3309" s="250">
        <f t="shared" si="276"/>
        <v>0.34417398125400001</v>
      </c>
      <c r="Q3309" s="250">
        <f t="shared" si="276"/>
        <v>0.34143116635055998</v>
      </c>
      <c r="R3309" s="250">
        <f t="shared" si="268"/>
        <v>0.34143116635055998</v>
      </c>
      <c r="S3309" s="250"/>
      <c r="T3309" s="250">
        <f t="shared" si="277"/>
        <v>0.50820734539933743</v>
      </c>
      <c r="U3309" s="250">
        <f t="shared" si="277"/>
        <v>0.49762067236516083</v>
      </c>
      <c r="V3309" s="250">
        <f t="shared" si="277"/>
        <v>0.49424718863375322</v>
      </c>
      <c r="W3309" s="250">
        <f t="shared" si="269"/>
        <v>0.49424718863375322</v>
      </c>
      <c r="X3309" s="250"/>
      <c r="Y3309" s="250"/>
      <c r="Z3309" s="250"/>
      <c r="AA3309" s="250"/>
    </row>
    <row r="3310" spans="1:27" ht="14.25" hidden="1" customHeight="1">
      <c r="A3310" s="120">
        <v>0.38</v>
      </c>
      <c r="B3310" s="120">
        <v>0.13</v>
      </c>
      <c r="C3310" s="120">
        <v>0.49</v>
      </c>
      <c r="D3310" s="250">
        <f t="shared" si="274"/>
        <v>0.31070744632988001</v>
      </c>
      <c r="E3310" s="250">
        <f t="shared" si="274"/>
        <v>0.30000561968888001</v>
      </c>
      <c r="F3310" s="250">
        <f t="shared" si="266"/>
        <v>0.30000561968888001</v>
      </c>
      <c r="G3310" s="250"/>
      <c r="H3310" s="250"/>
      <c r="I3310" s="250"/>
      <c r="J3310" s="250">
        <f t="shared" si="275"/>
        <v>0.29354284506224004</v>
      </c>
      <c r="K3310" s="250">
        <f t="shared" si="275"/>
        <v>0.28058964755887994</v>
      </c>
      <c r="L3310" s="250">
        <f t="shared" si="267"/>
        <v>0.28058964755887994</v>
      </c>
      <c r="M3310" s="250"/>
      <c r="N3310" s="250"/>
      <c r="O3310" s="250"/>
      <c r="P3310" s="250">
        <f t="shared" si="276"/>
        <v>0.34418014822811999</v>
      </c>
      <c r="Q3310" s="250">
        <f t="shared" si="276"/>
        <v>0.34142499937644</v>
      </c>
      <c r="R3310" s="250">
        <f t="shared" si="268"/>
        <v>0.34142499937644</v>
      </c>
      <c r="S3310" s="250"/>
      <c r="T3310" s="250">
        <f t="shared" si="277"/>
        <v>0.50777742215852628</v>
      </c>
      <c r="U3310" s="250">
        <f t="shared" si="277"/>
        <v>0.49782935107339621</v>
      </c>
      <c r="V3310" s="250">
        <f t="shared" si="277"/>
        <v>0.49445585291126914</v>
      </c>
      <c r="W3310" s="250">
        <f t="shared" si="269"/>
        <v>0.49445585291126914</v>
      </c>
      <c r="X3310" s="250"/>
      <c r="Y3310" s="250"/>
      <c r="Z3310" s="250"/>
      <c r="AA3310" s="250"/>
    </row>
    <row r="3311" spans="1:27" ht="14.25" hidden="1" customHeight="1">
      <c r="A3311" s="120">
        <v>0.38</v>
      </c>
      <c r="B3311" s="120">
        <v>0.14000000000000001</v>
      </c>
      <c r="C3311" s="120">
        <v>0.48</v>
      </c>
      <c r="D3311" s="250">
        <f t="shared" si="274"/>
        <v>0.31036018189064002</v>
      </c>
      <c r="E3311" s="250">
        <f t="shared" si="274"/>
        <v>0.30032460110888004</v>
      </c>
      <c r="F3311" s="250">
        <f t="shared" si="266"/>
        <v>0.30032460110888004</v>
      </c>
      <c r="G3311" s="250"/>
      <c r="H3311" s="250"/>
      <c r="I3311" s="250"/>
      <c r="J3311" s="250">
        <f t="shared" si="275"/>
        <v>0.29322556487647999</v>
      </c>
      <c r="K3311" s="250">
        <f t="shared" si="275"/>
        <v>0.28090862897887997</v>
      </c>
      <c r="L3311" s="250">
        <f t="shared" si="267"/>
        <v>0.28090862897887997</v>
      </c>
      <c r="M3311" s="250"/>
      <c r="N3311" s="250"/>
      <c r="O3311" s="250"/>
      <c r="P3311" s="250">
        <f t="shared" si="276"/>
        <v>0.34418631520223997</v>
      </c>
      <c r="Q3311" s="250">
        <f t="shared" si="276"/>
        <v>0.34141883240231996</v>
      </c>
      <c r="R3311" s="250">
        <f t="shared" si="268"/>
        <v>0.34141883240231996</v>
      </c>
      <c r="S3311" s="250"/>
      <c r="T3311" s="250">
        <f t="shared" si="277"/>
        <v>0.50734749891771513</v>
      </c>
      <c r="U3311" s="250">
        <f t="shared" si="277"/>
        <v>0.49803802978163159</v>
      </c>
      <c r="V3311" s="250">
        <f t="shared" si="277"/>
        <v>0.49466451718878512</v>
      </c>
      <c r="W3311" s="250">
        <f t="shared" si="269"/>
        <v>0.49466451718878512</v>
      </c>
      <c r="X3311" s="250"/>
      <c r="Y3311" s="250"/>
      <c r="Z3311" s="250"/>
      <c r="AA3311" s="250"/>
    </row>
    <row r="3312" spans="1:27" ht="14.25" hidden="1" customHeight="1">
      <c r="A3312" s="120">
        <v>0.38</v>
      </c>
      <c r="B3312" s="120">
        <v>0.15</v>
      </c>
      <c r="C3312" s="120">
        <v>0.47</v>
      </c>
      <c r="D3312" s="250">
        <f t="shared" si="274"/>
        <v>0.31001291745140003</v>
      </c>
      <c r="E3312" s="250">
        <f t="shared" si="274"/>
        <v>0.30064358252888002</v>
      </c>
      <c r="F3312" s="250">
        <f t="shared" si="266"/>
        <v>0.30064358252888002</v>
      </c>
      <c r="G3312" s="250"/>
      <c r="H3312" s="250"/>
      <c r="I3312" s="250"/>
      <c r="J3312" s="250">
        <f t="shared" si="275"/>
        <v>0.29290828469072</v>
      </c>
      <c r="K3312" s="250">
        <f t="shared" si="275"/>
        <v>0.28122761039888</v>
      </c>
      <c r="L3312" s="250">
        <f t="shared" si="267"/>
        <v>0.28122761039888</v>
      </c>
      <c r="M3312" s="250"/>
      <c r="N3312" s="250"/>
      <c r="O3312" s="250"/>
      <c r="P3312" s="250">
        <f t="shared" si="276"/>
        <v>0.34419248217636</v>
      </c>
      <c r="Q3312" s="250">
        <f t="shared" si="276"/>
        <v>0.34141266542820004</v>
      </c>
      <c r="R3312" s="250">
        <f t="shared" si="268"/>
        <v>0.34141266542820004</v>
      </c>
      <c r="S3312" s="250"/>
      <c r="T3312" s="250">
        <f t="shared" si="277"/>
        <v>0.50691757567690388</v>
      </c>
      <c r="U3312" s="250">
        <f t="shared" si="277"/>
        <v>0.49824670848986702</v>
      </c>
      <c r="V3312" s="250">
        <f t="shared" si="277"/>
        <v>0.4948731814663011</v>
      </c>
      <c r="W3312" s="250">
        <f t="shared" si="269"/>
        <v>0.4948731814663011</v>
      </c>
      <c r="X3312" s="250"/>
      <c r="Y3312" s="250"/>
      <c r="Z3312" s="250"/>
      <c r="AA3312" s="250"/>
    </row>
    <row r="3313" spans="1:27" ht="14.25" hidden="1" customHeight="1">
      <c r="A3313" s="120">
        <v>0.38</v>
      </c>
      <c r="B3313" s="120">
        <v>0.16</v>
      </c>
      <c r="C3313" s="120">
        <v>0.46</v>
      </c>
      <c r="D3313" s="250">
        <f t="shared" si="274"/>
        <v>0.30966565301216004</v>
      </c>
      <c r="E3313" s="250">
        <f t="shared" si="274"/>
        <v>0.30096256394887999</v>
      </c>
      <c r="F3313" s="250">
        <f t="shared" si="266"/>
        <v>0.30096256394887999</v>
      </c>
      <c r="G3313" s="250"/>
      <c r="H3313" s="250"/>
      <c r="I3313" s="250"/>
      <c r="J3313" s="250">
        <f t="shared" si="275"/>
        <v>0.29259100450496001</v>
      </c>
      <c r="K3313" s="250">
        <f t="shared" si="275"/>
        <v>0.28154659181887998</v>
      </c>
      <c r="L3313" s="250">
        <f t="shared" si="267"/>
        <v>0.28154659181887998</v>
      </c>
      <c r="M3313" s="250"/>
      <c r="N3313" s="250"/>
      <c r="O3313" s="250"/>
      <c r="P3313" s="250">
        <f t="shared" si="276"/>
        <v>0.34419864915047998</v>
      </c>
      <c r="Q3313" s="250">
        <f t="shared" si="276"/>
        <v>0.34140649845408</v>
      </c>
      <c r="R3313" s="250">
        <f t="shared" si="268"/>
        <v>0.34140649845408</v>
      </c>
      <c r="S3313" s="250"/>
      <c r="T3313" s="250">
        <f t="shared" si="277"/>
        <v>0.50648765243609273</v>
      </c>
      <c r="U3313" s="250">
        <f t="shared" si="277"/>
        <v>0.49845538719810245</v>
      </c>
      <c r="V3313" s="250">
        <f t="shared" si="277"/>
        <v>0.49508184574381708</v>
      </c>
      <c r="W3313" s="250">
        <f t="shared" si="269"/>
        <v>0.49508184574381708</v>
      </c>
      <c r="X3313" s="250"/>
      <c r="Y3313" s="250"/>
      <c r="Z3313" s="250"/>
      <c r="AA3313" s="250"/>
    </row>
    <row r="3314" spans="1:27" ht="14.25" hidden="1" customHeight="1">
      <c r="A3314" s="120">
        <v>0.38</v>
      </c>
      <c r="B3314" s="120">
        <v>0.17</v>
      </c>
      <c r="C3314" s="120">
        <v>0.45</v>
      </c>
      <c r="D3314" s="250">
        <f t="shared" si="274"/>
        <v>0.30931838857292004</v>
      </c>
      <c r="E3314" s="250">
        <f t="shared" si="274"/>
        <v>0.30128154536888002</v>
      </c>
      <c r="F3314" s="250">
        <f t="shared" si="266"/>
        <v>0.30128154536888002</v>
      </c>
      <c r="G3314" s="250"/>
      <c r="H3314" s="250"/>
      <c r="I3314" s="250"/>
      <c r="J3314" s="250">
        <f t="shared" si="275"/>
        <v>0.29227372431919996</v>
      </c>
      <c r="K3314" s="250">
        <f t="shared" si="275"/>
        <v>0.28186557323888001</v>
      </c>
      <c r="L3314" s="250">
        <f t="shared" si="267"/>
        <v>0.28186557323888001</v>
      </c>
      <c r="M3314" s="250"/>
      <c r="N3314" s="250"/>
      <c r="O3314" s="250"/>
      <c r="P3314" s="250">
        <f t="shared" si="276"/>
        <v>0.34420481612459997</v>
      </c>
      <c r="Q3314" s="250">
        <f t="shared" si="276"/>
        <v>0.34140033147996002</v>
      </c>
      <c r="R3314" s="250">
        <f t="shared" si="268"/>
        <v>0.34140033147996002</v>
      </c>
      <c r="S3314" s="250"/>
      <c r="T3314" s="250">
        <f t="shared" si="277"/>
        <v>0.50605772919528158</v>
      </c>
      <c r="U3314" s="250">
        <f t="shared" si="277"/>
        <v>0.49866406590633783</v>
      </c>
      <c r="V3314" s="250">
        <f t="shared" si="277"/>
        <v>0.49529051002133301</v>
      </c>
      <c r="W3314" s="250">
        <f t="shared" si="269"/>
        <v>0.49529051002133301</v>
      </c>
      <c r="X3314" s="250"/>
      <c r="Y3314" s="250"/>
      <c r="Z3314" s="250"/>
      <c r="AA3314" s="250"/>
    </row>
    <row r="3315" spans="1:27" ht="14.25" hidden="1" customHeight="1">
      <c r="A3315" s="120">
        <v>0.38</v>
      </c>
      <c r="B3315" s="120">
        <v>0.18</v>
      </c>
      <c r="C3315" s="120">
        <v>0.44</v>
      </c>
      <c r="D3315" s="250">
        <f t="shared" si="274"/>
        <v>0.30897112413368</v>
      </c>
      <c r="E3315" s="250">
        <f t="shared" si="274"/>
        <v>0.30160052678888005</v>
      </c>
      <c r="F3315" s="250">
        <f t="shared" si="266"/>
        <v>0.30160052678888005</v>
      </c>
      <c r="G3315" s="250"/>
      <c r="H3315" s="250"/>
      <c r="I3315" s="250"/>
      <c r="J3315" s="250">
        <f t="shared" si="275"/>
        <v>0.29195644413344002</v>
      </c>
      <c r="K3315" s="250">
        <f t="shared" si="275"/>
        <v>0.28218455465887998</v>
      </c>
      <c r="L3315" s="250">
        <f t="shared" si="267"/>
        <v>0.28218455465887998</v>
      </c>
      <c r="M3315" s="250"/>
      <c r="N3315" s="250"/>
      <c r="O3315" s="250"/>
      <c r="P3315" s="250">
        <f t="shared" si="276"/>
        <v>0.34421098309872</v>
      </c>
      <c r="Q3315" s="250">
        <f t="shared" si="276"/>
        <v>0.34139416450583998</v>
      </c>
      <c r="R3315" s="250">
        <f t="shared" si="268"/>
        <v>0.34139416450583998</v>
      </c>
      <c r="S3315" s="250"/>
      <c r="T3315" s="250">
        <f t="shared" si="277"/>
        <v>0.50562780595447032</v>
      </c>
      <c r="U3315" s="250">
        <f t="shared" si="277"/>
        <v>0.4988727446145732</v>
      </c>
      <c r="V3315" s="250">
        <f t="shared" si="277"/>
        <v>0.49549917429884893</v>
      </c>
      <c r="W3315" s="250">
        <f t="shared" si="269"/>
        <v>0.49549917429884893</v>
      </c>
      <c r="X3315" s="250"/>
      <c r="Y3315" s="250"/>
      <c r="Z3315" s="250"/>
      <c r="AA3315" s="250"/>
    </row>
    <row r="3316" spans="1:27" ht="14.25" hidden="1" customHeight="1">
      <c r="A3316" s="120">
        <v>0.38</v>
      </c>
      <c r="B3316" s="120">
        <v>0.19</v>
      </c>
      <c r="C3316" s="120">
        <v>0.43</v>
      </c>
      <c r="D3316" s="250">
        <f t="shared" si="274"/>
        <v>0.30862385969444001</v>
      </c>
      <c r="E3316" s="250">
        <f t="shared" si="274"/>
        <v>0.30191950820888003</v>
      </c>
      <c r="F3316" s="250">
        <f t="shared" si="266"/>
        <v>0.30191950820888003</v>
      </c>
      <c r="G3316" s="250"/>
      <c r="H3316" s="250"/>
      <c r="I3316" s="250"/>
      <c r="J3316" s="250">
        <f t="shared" si="275"/>
        <v>0.29163916394767997</v>
      </c>
      <c r="K3316" s="250">
        <f t="shared" si="275"/>
        <v>0.28250353607888001</v>
      </c>
      <c r="L3316" s="250">
        <f t="shared" si="267"/>
        <v>0.28250353607888001</v>
      </c>
      <c r="M3316" s="250"/>
      <c r="N3316" s="250"/>
      <c r="O3316" s="250"/>
      <c r="P3316" s="250">
        <f t="shared" si="276"/>
        <v>0.34421715007283998</v>
      </c>
      <c r="Q3316" s="250">
        <f t="shared" si="276"/>
        <v>0.34138799753172</v>
      </c>
      <c r="R3316" s="250">
        <f t="shared" si="268"/>
        <v>0.34138799753172</v>
      </c>
      <c r="S3316" s="250"/>
      <c r="T3316" s="250">
        <f t="shared" si="277"/>
        <v>0.50519788271365929</v>
      </c>
      <c r="U3316" s="250">
        <f t="shared" si="277"/>
        <v>0.49908142332280858</v>
      </c>
      <c r="V3316" s="250">
        <f t="shared" si="277"/>
        <v>0.49570783857636497</v>
      </c>
      <c r="W3316" s="250">
        <f t="shared" si="269"/>
        <v>0.49570783857636497</v>
      </c>
      <c r="X3316" s="250"/>
      <c r="Y3316" s="250"/>
      <c r="Z3316" s="250"/>
      <c r="AA3316" s="250"/>
    </row>
    <row r="3317" spans="1:27" ht="14.25" hidden="1" customHeight="1">
      <c r="A3317" s="120">
        <v>0.38</v>
      </c>
      <c r="B3317" s="120">
        <v>0.2</v>
      </c>
      <c r="C3317" s="120">
        <v>0.42</v>
      </c>
      <c r="D3317" s="250">
        <f t="shared" si="274"/>
        <v>0.30827659525520001</v>
      </c>
      <c r="E3317" s="250">
        <f t="shared" si="274"/>
        <v>0.30223848962888</v>
      </c>
      <c r="F3317" s="250">
        <f t="shared" si="266"/>
        <v>0.30223848962888</v>
      </c>
      <c r="G3317" s="250"/>
      <c r="H3317" s="250"/>
      <c r="I3317" s="250"/>
      <c r="J3317" s="250">
        <f t="shared" si="275"/>
        <v>0.29132188376192003</v>
      </c>
      <c r="K3317" s="250">
        <f t="shared" si="275"/>
        <v>0.28282251749887999</v>
      </c>
      <c r="L3317" s="250">
        <f t="shared" si="267"/>
        <v>0.28282251749887999</v>
      </c>
      <c r="M3317" s="250"/>
      <c r="N3317" s="250"/>
      <c r="O3317" s="250"/>
      <c r="P3317" s="250">
        <f t="shared" si="276"/>
        <v>0.34422331704695996</v>
      </c>
      <c r="Q3317" s="250">
        <f t="shared" si="276"/>
        <v>0.34138183055759996</v>
      </c>
      <c r="R3317" s="250">
        <f t="shared" si="268"/>
        <v>0.34138183055759996</v>
      </c>
      <c r="S3317" s="250"/>
      <c r="T3317" s="250">
        <f t="shared" si="277"/>
        <v>0.50476795947284803</v>
      </c>
      <c r="U3317" s="250">
        <f t="shared" si="277"/>
        <v>0.49929010203104396</v>
      </c>
      <c r="V3317" s="250">
        <f t="shared" si="277"/>
        <v>0.49591650285388089</v>
      </c>
      <c r="W3317" s="250">
        <f t="shared" si="269"/>
        <v>0.49591650285388089</v>
      </c>
      <c r="X3317" s="250"/>
      <c r="Y3317" s="250"/>
      <c r="Z3317" s="250"/>
      <c r="AA3317" s="250"/>
    </row>
    <row r="3318" spans="1:27" ht="14.25" hidden="1" customHeight="1">
      <c r="A3318" s="120">
        <v>0.38</v>
      </c>
      <c r="B3318" s="120">
        <v>0.21</v>
      </c>
      <c r="C3318" s="120">
        <v>0.41</v>
      </c>
      <c r="D3318" s="250">
        <f t="shared" si="274"/>
        <v>0.30792933081595997</v>
      </c>
      <c r="E3318" s="250">
        <f t="shared" si="274"/>
        <v>0.30255747104887998</v>
      </c>
      <c r="F3318" s="250">
        <f t="shared" si="266"/>
        <v>0.30255747104887998</v>
      </c>
      <c r="G3318" s="250"/>
      <c r="H3318" s="250"/>
      <c r="I3318" s="250"/>
      <c r="J3318" s="250">
        <f t="shared" si="275"/>
        <v>0.29100460357615998</v>
      </c>
      <c r="K3318" s="250">
        <f t="shared" si="275"/>
        <v>0.28314149891888002</v>
      </c>
      <c r="L3318" s="250">
        <f t="shared" si="267"/>
        <v>0.28314149891888002</v>
      </c>
      <c r="M3318" s="250"/>
      <c r="N3318" s="250"/>
      <c r="O3318" s="250"/>
      <c r="P3318" s="250">
        <f t="shared" si="276"/>
        <v>0.34422948402108</v>
      </c>
      <c r="Q3318" s="250">
        <f t="shared" si="276"/>
        <v>0.34137566358348004</v>
      </c>
      <c r="R3318" s="250">
        <f t="shared" si="268"/>
        <v>0.34137566358348004</v>
      </c>
      <c r="S3318" s="250"/>
      <c r="T3318" s="250">
        <f t="shared" si="277"/>
        <v>0.50433803623203688</v>
      </c>
      <c r="U3318" s="250">
        <f t="shared" si="277"/>
        <v>0.49949878073927939</v>
      </c>
      <c r="V3318" s="250">
        <f t="shared" si="277"/>
        <v>0.49612516713139687</v>
      </c>
      <c r="W3318" s="250">
        <f t="shared" si="269"/>
        <v>0.49612516713139687</v>
      </c>
      <c r="X3318" s="250"/>
      <c r="Y3318" s="250"/>
      <c r="Z3318" s="250"/>
      <c r="AA3318" s="250"/>
    </row>
    <row r="3319" spans="1:27" ht="14.25" hidden="1" customHeight="1">
      <c r="A3319" s="120">
        <v>0.38</v>
      </c>
      <c r="B3319" s="120">
        <v>0.22</v>
      </c>
      <c r="C3319" s="120">
        <v>0.4</v>
      </c>
      <c r="D3319" s="250">
        <f t="shared" si="274"/>
        <v>0.30758206637672003</v>
      </c>
      <c r="E3319" s="250">
        <f t="shared" si="274"/>
        <v>0.30287645246888001</v>
      </c>
      <c r="F3319" s="250">
        <f t="shared" si="266"/>
        <v>0.30287645246888001</v>
      </c>
      <c r="G3319" s="250"/>
      <c r="H3319" s="250"/>
      <c r="I3319" s="250"/>
      <c r="J3319" s="250">
        <f t="shared" si="275"/>
        <v>0.29068732339039999</v>
      </c>
      <c r="K3319" s="250">
        <f t="shared" si="275"/>
        <v>0.28346048033887999</v>
      </c>
      <c r="L3319" s="250">
        <f t="shared" si="267"/>
        <v>0.28346048033887999</v>
      </c>
      <c r="M3319" s="250"/>
      <c r="N3319" s="250"/>
      <c r="O3319" s="250"/>
      <c r="P3319" s="250">
        <f t="shared" si="276"/>
        <v>0.34423565099520004</v>
      </c>
      <c r="Q3319" s="250">
        <f t="shared" si="276"/>
        <v>0.34136949660936</v>
      </c>
      <c r="R3319" s="250">
        <f t="shared" si="268"/>
        <v>0.34136949660936</v>
      </c>
      <c r="S3319" s="250"/>
      <c r="T3319" s="250">
        <f t="shared" si="277"/>
        <v>0.50390811299122573</v>
      </c>
      <c r="U3319" s="250">
        <f t="shared" si="277"/>
        <v>0.49970745944751482</v>
      </c>
      <c r="V3319" s="250">
        <f t="shared" si="277"/>
        <v>0.49633383140891285</v>
      </c>
      <c r="W3319" s="250">
        <f t="shared" si="269"/>
        <v>0.49633383140891285</v>
      </c>
      <c r="X3319" s="250"/>
      <c r="Y3319" s="250"/>
      <c r="Z3319" s="250"/>
      <c r="AA3319" s="250"/>
    </row>
    <row r="3320" spans="1:27" ht="14.25" hidden="1" customHeight="1">
      <c r="A3320" s="120">
        <v>0.38</v>
      </c>
      <c r="B3320" s="120">
        <v>0.23</v>
      </c>
      <c r="C3320" s="120">
        <v>0.39</v>
      </c>
      <c r="D3320" s="250">
        <f t="shared" si="274"/>
        <v>0.30723480193747998</v>
      </c>
      <c r="E3320" s="250">
        <f t="shared" si="274"/>
        <v>0.30319543388887998</v>
      </c>
      <c r="F3320" s="250">
        <f t="shared" si="266"/>
        <v>0.30319543388887998</v>
      </c>
      <c r="G3320" s="250"/>
      <c r="H3320" s="250"/>
      <c r="I3320" s="250"/>
      <c r="J3320" s="250">
        <f t="shared" si="275"/>
        <v>0.29037004320463999</v>
      </c>
      <c r="K3320" s="250">
        <f t="shared" si="275"/>
        <v>0.28377946175888003</v>
      </c>
      <c r="L3320" s="250">
        <f t="shared" si="267"/>
        <v>0.28377946175888003</v>
      </c>
      <c r="M3320" s="250"/>
      <c r="N3320" s="250"/>
      <c r="O3320" s="250"/>
      <c r="P3320" s="250">
        <f t="shared" si="276"/>
        <v>0.34424181796931996</v>
      </c>
      <c r="Q3320" s="250">
        <f t="shared" si="276"/>
        <v>0.34136332963524002</v>
      </c>
      <c r="R3320" s="250">
        <f t="shared" si="268"/>
        <v>0.34136332963524002</v>
      </c>
      <c r="S3320" s="250"/>
      <c r="T3320" s="250">
        <f t="shared" si="277"/>
        <v>0.50347818975041458</v>
      </c>
      <c r="U3320" s="250">
        <f t="shared" si="277"/>
        <v>0.4999161381557502</v>
      </c>
      <c r="V3320" s="250">
        <f t="shared" si="277"/>
        <v>0.49654249568642878</v>
      </c>
      <c r="W3320" s="250">
        <f t="shared" si="269"/>
        <v>0.49654249568642878</v>
      </c>
      <c r="X3320" s="250"/>
      <c r="Y3320" s="250"/>
      <c r="Z3320" s="250"/>
      <c r="AA3320" s="250"/>
    </row>
    <row r="3321" spans="1:27" ht="14.25" hidden="1" customHeight="1">
      <c r="A3321" s="120">
        <v>0.38</v>
      </c>
      <c r="B3321" s="120">
        <v>0.24</v>
      </c>
      <c r="C3321" s="120">
        <v>0.38</v>
      </c>
      <c r="D3321" s="250">
        <f t="shared" si="274"/>
        <v>0.30688753749824005</v>
      </c>
      <c r="E3321" s="250">
        <f t="shared" si="274"/>
        <v>0.30351441530888001</v>
      </c>
      <c r="F3321" s="250">
        <f t="shared" si="266"/>
        <v>0.30351441530888001</v>
      </c>
      <c r="G3321" s="250"/>
      <c r="H3321" s="250"/>
      <c r="I3321" s="250"/>
      <c r="J3321" s="250">
        <f t="shared" si="275"/>
        <v>0.29005276301888</v>
      </c>
      <c r="K3321" s="250">
        <f t="shared" si="275"/>
        <v>0.28409844317888</v>
      </c>
      <c r="L3321" s="250">
        <f t="shared" si="267"/>
        <v>0.28409844317888</v>
      </c>
      <c r="M3321" s="250"/>
      <c r="N3321" s="250"/>
      <c r="O3321" s="250"/>
      <c r="P3321" s="250">
        <f t="shared" si="276"/>
        <v>0.34424798494344</v>
      </c>
      <c r="Q3321" s="250">
        <f t="shared" si="276"/>
        <v>0.34135716266111998</v>
      </c>
      <c r="R3321" s="250">
        <f t="shared" si="268"/>
        <v>0.34135716266111998</v>
      </c>
      <c r="S3321" s="250"/>
      <c r="T3321" s="250">
        <f t="shared" si="277"/>
        <v>0.50304826650960344</v>
      </c>
      <c r="U3321" s="250">
        <f t="shared" si="277"/>
        <v>0.50012481686398558</v>
      </c>
      <c r="V3321" s="250">
        <f t="shared" si="277"/>
        <v>0.49675115996394481</v>
      </c>
      <c r="W3321" s="250">
        <f t="shared" si="269"/>
        <v>0.49675115996394481</v>
      </c>
      <c r="X3321" s="250"/>
      <c r="Y3321" s="250"/>
      <c r="Z3321" s="250"/>
      <c r="AA3321" s="250"/>
    </row>
    <row r="3322" spans="1:27" ht="14.25" hidden="1" customHeight="1">
      <c r="A3322" s="120">
        <v>0.38</v>
      </c>
      <c r="B3322" s="120">
        <v>0.25</v>
      </c>
      <c r="C3322" s="120">
        <v>0.37</v>
      </c>
      <c r="D3322" s="250">
        <f t="shared" si="274"/>
        <v>0.306540273059</v>
      </c>
      <c r="E3322" s="250">
        <f t="shared" si="274"/>
        <v>0.30383339672887999</v>
      </c>
      <c r="F3322" s="250">
        <f t="shared" si="266"/>
        <v>0.30383339672887999</v>
      </c>
      <c r="G3322" s="250"/>
      <c r="H3322" s="250"/>
      <c r="I3322" s="250"/>
      <c r="J3322" s="250">
        <f t="shared" si="275"/>
        <v>0.28973548283312001</v>
      </c>
      <c r="K3322" s="250">
        <f t="shared" si="275"/>
        <v>0.28441742459887998</v>
      </c>
      <c r="L3322" s="250">
        <f t="shared" si="267"/>
        <v>0.28441742459887998</v>
      </c>
      <c r="M3322" s="250"/>
      <c r="N3322" s="250"/>
      <c r="O3322" s="250"/>
      <c r="P3322" s="250">
        <f t="shared" si="276"/>
        <v>0.34425415191755998</v>
      </c>
      <c r="Q3322" s="250">
        <f t="shared" si="276"/>
        <v>0.341350995687</v>
      </c>
      <c r="R3322" s="250">
        <f t="shared" si="268"/>
        <v>0.341350995687</v>
      </c>
      <c r="S3322" s="250"/>
      <c r="T3322" s="250">
        <f t="shared" si="277"/>
        <v>0.50261834326879229</v>
      </c>
      <c r="U3322" s="250">
        <f t="shared" si="277"/>
        <v>0.50033349557222107</v>
      </c>
      <c r="V3322" s="250">
        <f t="shared" si="277"/>
        <v>0.49695982424146068</v>
      </c>
      <c r="W3322" s="250">
        <f t="shared" si="269"/>
        <v>0.49695982424146068</v>
      </c>
      <c r="X3322" s="250"/>
      <c r="Y3322" s="250"/>
      <c r="Z3322" s="250"/>
      <c r="AA3322" s="250"/>
    </row>
    <row r="3323" spans="1:27" ht="14.25" hidden="1" customHeight="1">
      <c r="A3323" s="120">
        <v>0.38</v>
      </c>
      <c r="B3323" s="120">
        <v>0.26</v>
      </c>
      <c r="C3323" s="120">
        <v>0.36</v>
      </c>
      <c r="D3323" s="250">
        <f t="shared" si="274"/>
        <v>0.30619300861976001</v>
      </c>
      <c r="E3323" s="250">
        <f t="shared" si="274"/>
        <v>0.30415237814888002</v>
      </c>
      <c r="F3323" s="250">
        <f t="shared" si="266"/>
        <v>0.30415237814888002</v>
      </c>
      <c r="G3323" s="250"/>
      <c r="H3323" s="250"/>
      <c r="I3323" s="250"/>
      <c r="J3323" s="250">
        <f t="shared" si="275"/>
        <v>0.28941820264735996</v>
      </c>
      <c r="K3323" s="250">
        <f t="shared" si="275"/>
        <v>0.28473640601888001</v>
      </c>
      <c r="L3323" s="250">
        <f t="shared" si="267"/>
        <v>0.28473640601888001</v>
      </c>
      <c r="M3323" s="250"/>
      <c r="N3323" s="250"/>
      <c r="O3323" s="250"/>
      <c r="P3323" s="250">
        <f t="shared" si="276"/>
        <v>0.34426031889167996</v>
      </c>
      <c r="Q3323" s="250">
        <f t="shared" si="276"/>
        <v>0.34134482871287997</v>
      </c>
      <c r="R3323" s="250">
        <f t="shared" si="268"/>
        <v>0.34134482871287997</v>
      </c>
      <c r="S3323" s="250"/>
      <c r="T3323" s="250">
        <f t="shared" si="277"/>
        <v>0.50218842002798103</v>
      </c>
      <c r="U3323" s="250">
        <f t="shared" si="277"/>
        <v>0.50054217428045644</v>
      </c>
      <c r="V3323" s="250">
        <f t="shared" si="277"/>
        <v>0.49716848851897666</v>
      </c>
      <c r="W3323" s="250">
        <f t="shared" si="269"/>
        <v>0.49716848851897666</v>
      </c>
      <c r="X3323" s="250"/>
      <c r="Y3323" s="250"/>
      <c r="Z3323" s="250"/>
      <c r="AA3323" s="250"/>
    </row>
    <row r="3324" spans="1:27" ht="14.25" hidden="1" customHeight="1">
      <c r="A3324" s="120">
        <v>0.38</v>
      </c>
      <c r="B3324" s="120">
        <v>0.27</v>
      </c>
      <c r="C3324" s="120">
        <v>0.35</v>
      </c>
      <c r="D3324" s="250">
        <f t="shared" si="274"/>
        <v>0.30584574418052002</v>
      </c>
      <c r="E3324" s="250">
        <f t="shared" si="274"/>
        <v>0.30447135956888</v>
      </c>
      <c r="F3324" s="250">
        <f t="shared" si="266"/>
        <v>0.30447135956888</v>
      </c>
      <c r="G3324" s="250"/>
      <c r="H3324" s="250"/>
      <c r="I3324" s="250"/>
      <c r="J3324" s="250">
        <f t="shared" si="275"/>
        <v>0.28910092246160002</v>
      </c>
      <c r="K3324" s="250">
        <f t="shared" si="275"/>
        <v>0.28505538743888004</v>
      </c>
      <c r="L3324" s="250">
        <f t="shared" si="267"/>
        <v>0.28505538743888004</v>
      </c>
      <c r="M3324" s="250"/>
      <c r="N3324" s="250"/>
      <c r="O3324" s="250"/>
      <c r="P3324" s="250">
        <f t="shared" si="276"/>
        <v>0.3442664858658</v>
      </c>
      <c r="Q3324" s="250">
        <f t="shared" si="276"/>
        <v>0.34133866173875999</v>
      </c>
      <c r="R3324" s="250">
        <f t="shared" si="268"/>
        <v>0.34133866173875999</v>
      </c>
      <c r="S3324" s="250"/>
      <c r="T3324" s="250">
        <f t="shared" si="277"/>
        <v>0.50175849678716988</v>
      </c>
      <c r="U3324" s="250">
        <f t="shared" si="277"/>
        <v>0.50075085298869182</v>
      </c>
      <c r="V3324" s="250">
        <f t="shared" si="277"/>
        <v>0.49737715279649264</v>
      </c>
      <c r="W3324" s="250">
        <f t="shared" si="269"/>
        <v>0.49737715279649264</v>
      </c>
      <c r="X3324" s="250"/>
      <c r="Y3324" s="250"/>
      <c r="Z3324" s="250"/>
      <c r="AA3324" s="250"/>
    </row>
    <row r="3325" spans="1:27" ht="14.25" hidden="1" customHeight="1">
      <c r="A3325" s="120">
        <v>0.38</v>
      </c>
      <c r="B3325" s="120">
        <v>0.28000000000000003</v>
      </c>
      <c r="C3325" s="120">
        <v>0.34</v>
      </c>
      <c r="D3325" s="250">
        <f t="shared" si="274"/>
        <v>0.30549847974128003</v>
      </c>
      <c r="E3325" s="250">
        <f t="shared" si="274"/>
        <v>0.30479034098888003</v>
      </c>
      <c r="F3325" s="250">
        <f t="shared" si="266"/>
        <v>0.30479034098888003</v>
      </c>
      <c r="G3325" s="250"/>
      <c r="H3325" s="250"/>
      <c r="I3325" s="250"/>
      <c r="J3325" s="250">
        <f t="shared" si="275"/>
        <v>0.28878364227584002</v>
      </c>
      <c r="K3325" s="250">
        <f t="shared" si="275"/>
        <v>0.28537436885888001</v>
      </c>
      <c r="L3325" s="250">
        <f t="shared" si="267"/>
        <v>0.28537436885888001</v>
      </c>
      <c r="M3325" s="250"/>
      <c r="N3325" s="250"/>
      <c r="O3325" s="250"/>
      <c r="P3325" s="250">
        <f t="shared" si="276"/>
        <v>0.34427265283991998</v>
      </c>
      <c r="Q3325" s="250">
        <f t="shared" si="276"/>
        <v>0.34133249476464</v>
      </c>
      <c r="R3325" s="250">
        <f t="shared" si="268"/>
        <v>0.34133249476464</v>
      </c>
      <c r="S3325" s="250"/>
      <c r="T3325" s="250">
        <f t="shared" si="277"/>
        <v>0.50132857354635874</v>
      </c>
      <c r="U3325" s="250">
        <f t="shared" si="277"/>
        <v>0.5009595316969272</v>
      </c>
      <c r="V3325" s="250">
        <f t="shared" si="277"/>
        <v>0.49758581707400862</v>
      </c>
      <c r="W3325" s="250">
        <f t="shared" si="269"/>
        <v>0.49758581707400862</v>
      </c>
      <c r="X3325" s="250"/>
      <c r="Y3325" s="250"/>
      <c r="Z3325" s="250"/>
      <c r="AA3325" s="250"/>
    </row>
    <row r="3326" spans="1:27" ht="14.25" hidden="1" customHeight="1">
      <c r="A3326" s="120">
        <v>0.38</v>
      </c>
      <c r="B3326" s="120">
        <v>0.28999999999999998</v>
      </c>
      <c r="C3326" s="120">
        <v>0.33</v>
      </c>
      <c r="D3326" s="250">
        <f t="shared" si="274"/>
        <v>0.30515121530204004</v>
      </c>
      <c r="E3326" s="250">
        <f t="shared" si="274"/>
        <v>0.30510932240888</v>
      </c>
      <c r="F3326" s="250">
        <f t="shared" si="266"/>
        <v>0.30510932240888</v>
      </c>
      <c r="G3326" s="250"/>
      <c r="H3326" s="250"/>
      <c r="I3326" s="250"/>
      <c r="J3326" s="250">
        <f t="shared" si="275"/>
        <v>0.28846636209008003</v>
      </c>
      <c r="K3326" s="250">
        <f t="shared" si="275"/>
        <v>0.28569335027887999</v>
      </c>
      <c r="L3326" s="250">
        <f t="shared" si="267"/>
        <v>0.28569335027887999</v>
      </c>
      <c r="M3326" s="250"/>
      <c r="N3326" s="250"/>
      <c r="O3326" s="250"/>
      <c r="P3326" s="250">
        <f t="shared" si="276"/>
        <v>0.34427881981403996</v>
      </c>
      <c r="Q3326" s="250">
        <f t="shared" si="276"/>
        <v>0.34132632779051997</v>
      </c>
      <c r="R3326" s="250">
        <f t="shared" si="268"/>
        <v>0.34132632779051997</v>
      </c>
      <c r="S3326" s="250"/>
      <c r="T3326" s="250">
        <f t="shared" si="277"/>
        <v>0.50089865030554759</v>
      </c>
      <c r="U3326" s="250">
        <f t="shared" si="277"/>
        <v>0.50116821040516257</v>
      </c>
      <c r="V3326" s="250">
        <f t="shared" si="277"/>
        <v>0.49779448135152454</v>
      </c>
      <c r="W3326" s="250">
        <f t="shared" si="269"/>
        <v>0.49779448135152454</v>
      </c>
      <c r="X3326" s="250"/>
      <c r="Y3326" s="250"/>
      <c r="Z3326" s="250"/>
      <c r="AA3326" s="250"/>
    </row>
    <row r="3327" spans="1:27" ht="14.25" hidden="1" customHeight="1">
      <c r="A3327" s="120">
        <v>0.38</v>
      </c>
      <c r="B3327" s="120">
        <v>0.3</v>
      </c>
      <c r="C3327" s="120">
        <v>0.32</v>
      </c>
      <c r="D3327" s="250">
        <f t="shared" si="274"/>
        <v>0.30480395086280004</v>
      </c>
      <c r="E3327" s="250">
        <f t="shared" si="274"/>
        <v>0.30542830382887998</v>
      </c>
      <c r="F3327" s="250">
        <f t="shared" si="266"/>
        <v>0.30480395086280004</v>
      </c>
      <c r="G3327" s="250"/>
      <c r="H3327" s="250"/>
      <c r="I3327" s="250"/>
      <c r="J3327" s="250">
        <f t="shared" si="275"/>
        <v>0.28814908190431998</v>
      </c>
      <c r="K3327" s="250">
        <f t="shared" si="275"/>
        <v>0.28601233169887996</v>
      </c>
      <c r="L3327" s="250">
        <f t="shared" si="267"/>
        <v>0.28601233169887996</v>
      </c>
      <c r="M3327" s="250"/>
      <c r="N3327" s="250"/>
      <c r="O3327" s="250"/>
      <c r="P3327" s="250">
        <f t="shared" si="276"/>
        <v>0.34428498678816</v>
      </c>
      <c r="Q3327" s="250">
        <f t="shared" si="276"/>
        <v>0.34132016081639999</v>
      </c>
      <c r="R3327" s="250">
        <f t="shared" si="268"/>
        <v>0.34132016081639999</v>
      </c>
      <c r="S3327" s="250"/>
      <c r="T3327" s="250">
        <f t="shared" si="277"/>
        <v>0.50046872706473633</v>
      </c>
      <c r="U3327" s="250">
        <f t="shared" si="277"/>
        <v>0.50137688911339795</v>
      </c>
      <c r="V3327" s="250">
        <f t="shared" si="277"/>
        <v>0.49800314562904047</v>
      </c>
      <c r="W3327" s="250">
        <f t="shared" si="269"/>
        <v>0.49800314562904047</v>
      </c>
      <c r="X3327" s="250"/>
      <c r="Y3327" s="250"/>
      <c r="Z3327" s="250"/>
      <c r="AA3327" s="250"/>
    </row>
    <row r="3328" spans="1:27" ht="14.25" hidden="1" customHeight="1">
      <c r="A3328" s="120">
        <v>0.38</v>
      </c>
      <c r="B3328" s="120">
        <v>0.31</v>
      </c>
      <c r="C3328" s="120">
        <v>0.31</v>
      </c>
      <c r="D3328" s="250">
        <f t="shared" si="274"/>
        <v>0.30445668642356</v>
      </c>
      <c r="E3328" s="250">
        <f t="shared" si="274"/>
        <v>0.30574728524888001</v>
      </c>
      <c r="F3328" s="250">
        <f t="shared" si="266"/>
        <v>0.30445668642356</v>
      </c>
      <c r="G3328" s="250"/>
      <c r="H3328" s="250"/>
      <c r="I3328" s="250"/>
      <c r="J3328" s="250">
        <f t="shared" si="275"/>
        <v>0.28783180171855999</v>
      </c>
      <c r="K3328" s="250">
        <f t="shared" si="275"/>
        <v>0.28633131311887999</v>
      </c>
      <c r="L3328" s="250">
        <f t="shared" si="267"/>
        <v>0.28633131311887999</v>
      </c>
      <c r="M3328" s="250"/>
      <c r="N3328" s="250"/>
      <c r="O3328" s="250"/>
      <c r="P3328" s="250">
        <f t="shared" si="276"/>
        <v>0.34429115376228003</v>
      </c>
      <c r="Q3328" s="250">
        <f t="shared" si="276"/>
        <v>0.34131399384228001</v>
      </c>
      <c r="R3328" s="250">
        <f t="shared" si="268"/>
        <v>0.34131399384228001</v>
      </c>
      <c r="S3328" s="250"/>
      <c r="T3328" s="250">
        <f t="shared" si="277"/>
        <v>0.50003880382392518</v>
      </c>
      <c r="U3328" s="250">
        <f t="shared" si="277"/>
        <v>0.50158556782163344</v>
      </c>
      <c r="V3328" s="250">
        <f t="shared" si="277"/>
        <v>0.4982118099065565</v>
      </c>
      <c r="W3328" s="250">
        <f t="shared" si="269"/>
        <v>0.4982118099065565</v>
      </c>
      <c r="X3328" s="250"/>
      <c r="Y3328" s="250"/>
      <c r="Z3328" s="250"/>
      <c r="AA3328" s="250"/>
    </row>
    <row r="3329" spans="1:27" ht="14.25" hidden="1" customHeight="1">
      <c r="A3329" s="120">
        <v>0.38</v>
      </c>
      <c r="B3329" s="120">
        <v>0.32</v>
      </c>
      <c r="C3329" s="120">
        <v>0.3</v>
      </c>
      <c r="D3329" s="250">
        <f t="shared" si="274"/>
        <v>0.30410942198432001</v>
      </c>
      <c r="E3329" s="250">
        <f t="shared" si="274"/>
        <v>0.30606626666888004</v>
      </c>
      <c r="F3329" s="250">
        <f t="shared" si="266"/>
        <v>0.30410942198432001</v>
      </c>
      <c r="G3329" s="250"/>
      <c r="H3329" s="250"/>
      <c r="I3329" s="250"/>
      <c r="J3329" s="250">
        <f t="shared" si="275"/>
        <v>0.28751452153279999</v>
      </c>
      <c r="K3329" s="250">
        <f t="shared" si="275"/>
        <v>0.28665029453888002</v>
      </c>
      <c r="L3329" s="250">
        <f t="shared" si="267"/>
        <v>0.28665029453888002</v>
      </c>
      <c r="M3329" s="250"/>
      <c r="N3329" s="250"/>
      <c r="O3329" s="250"/>
      <c r="P3329" s="250">
        <f t="shared" si="276"/>
        <v>0.34429732073640001</v>
      </c>
      <c r="Q3329" s="250">
        <f t="shared" si="276"/>
        <v>0.34130782686815997</v>
      </c>
      <c r="R3329" s="250">
        <f t="shared" si="268"/>
        <v>0.34130782686815997</v>
      </c>
      <c r="S3329" s="250"/>
      <c r="T3329" s="250">
        <f t="shared" si="277"/>
        <v>0.49960888058311403</v>
      </c>
      <c r="U3329" s="250">
        <f t="shared" si="277"/>
        <v>0.50179424652986881</v>
      </c>
      <c r="V3329" s="250">
        <f t="shared" si="277"/>
        <v>0.49842047418407237</v>
      </c>
      <c r="W3329" s="250">
        <f t="shared" si="269"/>
        <v>0.49842047418407237</v>
      </c>
      <c r="X3329" s="250"/>
      <c r="Y3329" s="250"/>
      <c r="Z3329" s="250"/>
      <c r="AA3329" s="250"/>
    </row>
    <row r="3330" spans="1:27" ht="14.25" hidden="1" customHeight="1">
      <c r="A3330" s="120">
        <v>0.38</v>
      </c>
      <c r="B3330" s="120">
        <v>0.33</v>
      </c>
      <c r="C3330" s="120">
        <v>0.28999999999999998</v>
      </c>
      <c r="D3330" s="250">
        <f t="shared" si="274"/>
        <v>0.30376215754508001</v>
      </c>
      <c r="E3330" s="250">
        <f t="shared" si="274"/>
        <v>0.30638524808888001</v>
      </c>
      <c r="F3330" s="250">
        <f t="shared" si="266"/>
        <v>0.30376215754508001</v>
      </c>
      <c r="G3330" s="250"/>
      <c r="H3330" s="250"/>
      <c r="I3330" s="250"/>
      <c r="J3330" s="250">
        <f t="shared" si="275"/>
        <v>0.28719724134703994</v>
      </c>
      <c r="K3330" s="250">
        <f t="shared" si="275"/>
        <v>0.28696927595888</v>
      </c>
      <c r="L3330" s="250">
        <f t="shared" si="267"/>
        <v>0.28696927595888</v>
      </c>
      <c r="M3330" s="250"/>
      <c r="N3330" s="250"/>
      <c r="O3330" s="250"/>
      <c r="P3330" s="250">
        <f t="shared" si="276"/>
        <v>0.34430348771052</v>
      </c>
      <c r="Q3330" s="250">
        <f t="shared" si="276"/>
        <v>0.34130165989403999</v>
      </c>
      <c r="R3330" s="250">
        <f t="shared" si="268"/>
        <v>0.34130165989403999</v>
      </c>
      <c r="S3330" s="250"/>
      <c r="T3330" s="250">
        <f t="shared" si="277"/>
        <v>0.49917895734230289</v>
      </c>
      <c r="U3330" s="250">
        <f t="shared" si="277"/>
        <v>0.50200292523810419</v>
      </c>
      <c r="V3330" s="250">
        <f t="shared" si="277"/>
        <v>0.49862913846158841</v>
      </c>
      <c r="W3330" s="250">
        <f t="shared" si="269"/>
        <v>0.49862913846158841</v>
      </c>
      <c r="X3330" s="250"/>
      <c r="Y3330" s="250"/>
      <c r="Z3330" s="250"/>
      <c r="AA3330" s="250"/>
    </row>
    <row r="3331" spans="1:27" ht="14.25" hidden="1" customHeight="1">
      <c r="A3331" s="120">
        <v>0.38</v>
      </c>
      <c r="B3331" s="120">
        <v>0.34</v>
      </c>
      <c r="C3331" s="120">
        <v>0.28000000000000003</v>
      </c>
      <c r="D3331" s="250">
        <f t="shared" si="274"/>
        <v>0.30341489310584002</v>
      </c>
      <c r="E3331" s="250">
        <f t="shared" si="274"/>
        <v>0.30670422950888004</v>
      </c>
      <c r="F3331" s="250">
        <f t="shared" si="266"/>
        <v>0.30341489310584002</v>
      </c>
      <c r="G3331" s="250"/>
      <c r="H3331" s="250"/>
      <c r="I3331" s="250"/>
      <c r="J3331" s="250">
        <f t="shared" si="275"/>
        <v>0.28687996116128001</v>
      </c>
      <c r="K3331" s="250">
        <f t="shared" si="275"/>
        <v>0.28728825737888003</v>
      </c>
      <c r="L3331" s="250">
        <f t="shared" si="267"/>
        <v>0.28687996116128001</v>
      </c>
      <c r="M3331" s="250"/>
      <c r="N3331" s="250"/>
      <c r="O3331" s="250"/>
      <c r="P3331" s="250">
        <f t="shared" si="276"/>
        <v>0.34430965468463998</v>
      </c>
      <c r="Q3331" s="250">
        <f t="shared" si="276"/>
        <v>0.34129549291992001</v>
      </c>
      <c r="R3331" s="250">
        <f t="shared" si="268"/>
        <v>0.34129549291992001</v>
      </c>
      <c r="S3331" s="250"/>
      <c r="T3331" s="250">
        <f t="shared" si="277"/>
        <v>0.49874903410149174</v>
      </c>
      <c r="U3331" s="250">
        <f t="shared" si="277"/>
        <v>0.50221160394633968</v>
      </c>
      <c r="V3331" s="250">
        <f t="shared" si="277"/>
        <v>0.49883780273910439</v>
      </c>
      <c r="W3331" s="250">
        <f t="shared" si="269"/>
        <v>0.49874903410149174</v>
      </c>
      <c r="X3331" s="250"/>
      <c r="Y3331" s="250"/>
      <c r="Z3331" s="250"/>
      <c r="AA3331" s="250"/>
    </row>
    <row r="3332" spans="1:27" ht="14.25" hidden="1" customHeight="1">
      <c r="A3332" s="120">
        <v>0.38</v>
      </c>
      <c r="B3332" s="120">
        <v>0.35</v>
      </c>
      <c r="C3332" s="120">
        <v>0.27</v>
      </c>
      <c r="D3332" s="250">
        <f t="shared" si="274"/>
        <v>0.30306762866660003</v>
      </c>
      <c r="E3332" s="250">
        <f t="shared" si="274"/>
        <v>0.30702321092888002</v>
      </c>
      <c r="F3332" s="250">
        <f t="shared" si="266"/>
        <v>0.30306762866660003</v>
      </c>
      <c r="G3332" s="250"/>
      <c r="H3332" s="250"/>
      <c r="I3332" s="250"/>
      <c r="J3332" s="250">
        <f t="shared" si="275"/>
        <v>0.28656268097552001</v>
      </c>
      <c r="K3332" s="250">
        <f t="shared" si="275"/>
        <v>0.28760723879888</v>
      </c>
      <c r="L3332" s="250">
        <f t="shared" si="267"/>
        <v>0.28656268097552001</v>
      </c>
      <c r="M3332" s="250"/>
      <c r="N3332" s="250"/>
      <c r="O3332" s="250"/>
      <c r="P3332" s="250">
        <f t="shared" si="276"/>
        <v>0.34431582165875996</v>
      </c>
      <c r="Q3332" s="250">
        <f t="shared" si="276"/>
        <v>0.34128932594579997</v>
      </c>
      <c r="R3332" s="250">
        <f t="shared" si="268"/>
        <v>0.34128932594579997</v>
      </c>
      <c r="S3332" s="250"/>
      <c r="T3332" s="250">
        <f t="shared" si="277"/>
        <v>0.49831911086068048</v>
      </c>
      <c r="U3332" s="250">
        <f t="shared" si="277"/>
        <v>0.50242028265457506</v>
      </c>
      <c r="V3332" s="250">
        <f t="shared" si="277"/>
        <v>0.49904646701662031</v>
      </c>
      <c r="W3332" s="250">
        <f t="shared" si="269"/>
        <v>0.49831911086068048</v>
      </c>
      <c r="X3332" s="250"/>
      <c r="Y3332" s="250"/>
      <c r="Z3332" s="250"/>
      <c r="AA3332" s="250"/>
    </row>
    <row r="3333" spans="1:27" ht="14.25" hidden="1" customHeight="1">
      <c r="A3333" s="120">
        <v>0.38</v>
      </c>
      <c r="B3333" s="120">
        <v>0.36</v>
      </c>
      <c r="C3333" s="120">
        <v>0.26</v>
      </c>
      <c r="D3333" s="250">
        <f t="shared" si="274"/>
        <v>0.30272036422736004</v>
      </c>
      <c r="E3333" s="250">
        <f t="shared" si="274"/>
        <v>0.30734219234887999</v>
      </c>
      <c r="F3333" s="250">
        <f t="shared" si="266"/>
        <v>0.30272036422736004</v>
      </c>
      <c r="G3333" s="250"/>
      <c r="H3333" s="250"/>
      <c r="I3333" s="250"/>
      <c r="J3333" s="250">
        <f t="shared" si="275"/>
        <v>0.28624540078976002</v>
      </c>
      <c r="K3333" s="250">
        <f t="shared" si="275"/>
        <v>0.28792622021888004</v>
      </c>
      <c r="L3333" s="250">
        <f t="shared" si="267"/>
        <v>0.28624540078976002</v>
      </c>
      <c r="M3333" s="250"/>
      <c r="N3333" s="250"/>
      <c r="O3333" s="250"/>
      <c r="P3333" s="250">
        <f t="shared" si="276"/>
        <v>0.34432198863287999</v>
      </c>
      <c r="Q3333" s="250">
        <f t="shared" si="276"/>
        <v>0.34128315897167999</v>
      </c>
      <c r="R3333" s="250">
        <f t="shared" si="268"/>
        <v>0.34128315897167999</v>
      </c>
      <c r="S3333" s="250"/>
      <c r="T3333" s="250">
        <f t="shared" si="277"/>
        <v>0.49788918761986933</v>
      </c>
      <c r="U3333" s="250">
        <f t="shared" si="277"/>
        <v>0.50262896136281043</v>
      </c>
      <c r="V3333" s="250">
        <f t="shared" si="277"/>
        <v>0.49925513129413623</v>
      </c>
      <c r="W3333" s="250">
        <f t="shared" si="269"/>
        <v>0.49788918761986933</v>
      </c>
      <c r="X3333" s="250"/>
      <c r="Y3333" s="250"/>
      <c r="Z3333" s="250"/>
      <c r="AA3333" s="250"/>
    </row>
    <row r="3334" spans="1:27" ht="14.25" hidden="1" customHeight="1">
      <c r="A3334" s="120">
        <v>0.38</v>
      </c>
      <c r="B3334" s="120">
        <v>0.37</v>
      </c>
      <c r="C3334" s="120">
        <v>0.25</v>
      </c>
      <c r="D3334" s="250">
        <f t="shared" si="274"/>
        <v>0.30237309978811999</v>
      </c>
      <c r="E3334" s="250">
        <f t="shared" si="274"/>
        <v>0.30766117376888003</v>
      </c>
      <c r="F3334" s="250">
        <f t="shared" si="266"/>
        <v>0.30237309978811999</v>
      </c>
      <c r="G3334" s="250"/>
      <c r="H3334" s="250"/>
      <c r="I3334" s="250"/>
      <c r="J3334" s="250">
        <f t="shared" si="275"/>
        <v>0.28592812060400002</v>
      </c>
      <c r="K3334" s="250">
        <f t="shared" si="275"/>
        <v>0.28824520163888001</v>
      </c>
      <c r="L3334" s="250">
        <f t="shared" si="267"/>
        <v>0.28592812060400002</v>
      </c>
      <c r="M3334" s="250"/>
      <c r="N3334" s="250"/>
      <c r="O3334" s="250"/>
      <c r="P3334" s="250">
        <f t="shared" si="276"/>
        <v>0.34432815560699997</v>
      </c>
      <c r="Q3334" s="250">
        <f t="shared" si="276"/>
        <v>0.34127699199756001</v>
      </c>
      <c r="R3334" s="250">
        <f t="shared" si="268"/>
        <v>0.34127699199756001</v>
      </c>
      <c r="S3334" s="250"/>
      <c r="T3334" s="250">
        <f t="shared" si="277"/>
        <v>0.49745926437905819</v>
      </c>
      <c r="U3334" s="250">
        <f t="shared" si="277"/>
        <v>0.50283764007104581</v>
      </c>
      <c r="V3334" s="250">
        <f t="shared" si="277"/>
        <v>0.49946379557165221</v>
      </c>
      <c r="W3334" s="250">
        <f t="shared" si="269"/>
        <v>0.49745926437905819</v>
      </c>
      <c r="X3334" s="250"/>
      <c r="Y3334" s="250"/>
      <c r="Z3334" s="250"/>
      <c r="AA3334" s="250"/>
    </row>
    <row r="3335" spans="1:27" ht="14.25" hidden="1" customHeight="1">
      <c r="A3335" s="120">
        <v>0.38</v>
      </c>
      <c r="B3335" s="120">
        <v>0.38</v>
      </c>
      <c r="C3335" s="120">
        <v>0.24</v>
      </c>
      <c r="D3335" s="250">
        <f t="shared" si="274"/>
        <v>0.30202583534888</v>
      </c>
      <c r="E3335" s="250">
        <f t="shared" si="274"/>
        <v>0.30798015518888</v>
      </c>
      <c r="F3335" s="250">
        <f t="shared" si="266"/>
        <v>0.30202583534888</v>
      </c>
      <c r="G3335" s="250"/>
      <c r="H3335" s="250"/>
      <c r="I3335" s="250"/>
      <c r="J3335" s="250">
        <f t="shared" si="275"/>
        <v>0.28561084041824003</v>
      </c>
      <c r="K3335" s="250">
        <f t="shared" si="275"/>
        <v>0.28856418305887999</v>
      </c>
      <c r="L3335" s="250">
        <f t="shared" si="267"/>
        <v>0.28561084041824003</v>
      </c>
      <c r="M3335" s="250"/>
      <c r="N3335" s="250"/>
      <c r="O3335" s="250"/>
      <c r="P3335" s="250">
        <f t="shared" si="276"/>
        <v>0.34433432258112001</v>
      </c>
      <c r="Q3335" s="250">
        <f t="shared" si="276"/>
        <v>0.34127082502343997</v>
      </c>
      <c r="R3335" s="250">
        <f t="shared" si="268"/>
        <v>0.34127082502343997</v>
      </c>
      <c r="S3335" s="250"/>
      <c r="T3335" s="250">
        <f t="shared" si="277"/>
        <v>0.49702934113824704</v>
      </c>
      <c r="U3335" s="250">
        <f t="shared" si="277"/>
        <v>0.50304631877928119</v>
      </c>
      <c r="V3335" s="250">
        <f t="shared" si="277"/>
        <v>0.49967245984916819</v>
      </c>
      <c r="W3335" s="250">
        <f t="shared" si="269"/>
        <v>0.49702934113824704</v>
      </c>
      <c r="X3335" s="250"/>
      <c r="Y3335" s="250"/>
      <c r="Z3335" s="250"/>
      <c r="AA3335" s="250"/>
    </row>
    <row r="3336" spans="1:27" ht="14.25" hidden="1" customHeight="1">
      <c r="A3336" s="120">
        <v>0.38</v>
      </c>
      <c r="B3336" s="120">
        <v>0.39</v>
      </c>
      <c r="C3336" s="120">
        <v>0.23</v>
      </c>
      <c r="D3336" s="250">
        <f t="shared" si="274"/>
        <v>0.30167857090964001</v>
      </c>
      <c r="E3336" s="250">
        <f t="shared" si="274"/>
        <v>0.30829913660888003</v>
      </c>
      <c r="F3336" s="250">
        <f t="shared" si="266"/>
        <v>0.30167857090964001</v>
      </c>
      <c r="G3336" s="250"/>
      <c r="H3336" s="250"/>
      <c r="I3336" s="250"/>
      <c r="J3336" s="250">
        <f t="shared" si="275"/>
        <v>0.28529356023248004</v>
      </c>
      <c r="K3336" s="250">
        <f t="shared" si="275"/>
        <v>0.28888316447888002</v>
      </c>
      <c r="L3336" s="250">
        <f t="shared" si="267"/>
        <v>0.28529356023248004</v>
      </c>
      <c r="M3336" s="250"/>
      <c r="N3336" s="250"/>
      <c r="O3336" s="250"/>
      <c r="P3336" s="250">
        <f t="shared" si="276"/>
        <v>0.34434048955523999</v>
      </c>
      <c r="Q3336" s="250">
        <f t="shared" si="276"/>
        <v>0.34126465804932005</v>
      </c>
      <c r="R3336" s="250">
        <f t="shared" si="268"/>
        <v>0.34126465804932005</v>
      </c>
      <c r="S3336" s="250"/>
      <c r="T3336" s="250">
        <f t="shared" si="277"/>
        <v>0.49659941789743589</v>
      </c>
      <c r="U3336" s="250">
        <f t="shared" si="277"/>
        <v>0.50325499748751668</v>
      </c>
      <c r="V3336" s="250">
        <f t="shared" si="277"/>
        <v>0.49988112412668417</v>
      </c>
      <c r="W3336" s="250">
        <f t="shared" si="269"/>
        <v>0.49659941789743589</v>
      </c>
      <c r="X3336" s="250"/>
      <c r="Y3336" s="250"/>
      <c r="Z3336" s="250"/>
      <c r="AA3336" s="250"/>
    </row>
    <row r="3337" spans="1:27" ht="14.25" hidden="1" customHeight="1">
      <c r="A3337" s="120">
        <v>0.38</v>
      </c>
      <c r="B3337" s="120">
        <v>0.4</v>
      </c>
      <c r="C3337" s="120">
        <v>0.22</v>
      </c>
      <c r="D3337" s="250">
        <f t="shared" si="274"/>
        <v>0.30133130647040002</v>
      </c>
      <c r="E3337" s="250">
        <f t="shared" si="274"/>
        <v>0.30861811802888006</v>
      </c>
      <c r="F3337" s="250">
        <f t="shared" si="266"/>
        <v>0.30133130647040002</v>
      </c>
      <c r="G3337" s="250"/>
      <c r="H3337" s="250"/>
      <c r="I3337" s="250"/>
      <c r="J3337" s="250">
        <f t="shared" si="275"/>
        <v>0.28497628004671999</v>
      </c>
      <c r="K3337" s="250">
        <f t="shared" si="275"/>
        <v>0.28920214589887999</v>
      </c>
      <c r="L3337" s="250">
        <f t="shared" si="267"/>
        <v>0.28497628004671999</v>
      </c>
      <c r="M3337" s="250"/>
      <c r="N3337" s="250"/>
      <c r="O3337" s="250"/>
      <c r="P3337" s="250">
        <f t="shared" si="276"/>
        <v>0.34434665652936003</v>
      </c>
      <c r="Q3337" s="250">
        <f t="shared" si="276"/>
        <v>0.34125849107520001</v>
      </c>
      <c r="R3337" s="250">
        <f t="shared" si="268"/>
        <v>0.34125849107520001</v>
      </c>
      <c r="S3337" s="250"/>
      <c r="T3337" s="250">
        <f t="shared" si="277"/>
        <v>0.49616949465662474</v>
      </c>
      <c r="U3337" s="250">
        <f t="shared" si="277"/>
        <v>0.50346367619575205</v>
      </c>
      <c r="V3337" s="250">
        <f t="shared" si="277"/>
        <v>0.50008978840420015</v>
      </c>
      <c r="W3337" s="250">
        <f t="shared" si="269"/>
        <v>0.49616949465662474</v>
      </c>
      <c r="X3337" s="250"/>
      <c r="Y3337" s="250"/>
      <c r="Z3337" s="250"/>
      <c r="AA3337" s="250"/>
    </row>
    <row r="3338" spans="1:27" ht="14.25" hidden="1" customHeight="1">
      <c r="A3338" s="120">
        <v>0.38</v>
      </c>
      <c r="B3338" s="120">
        <v>0.41</v>
      </c>
      <c r="C3338" s="120">
        <v>0.21</v>
      </c>
      <c r="D3338" s="250">
        <f t="shared" si="274"/>
        <v>0.30098404203116003</v>
      </c>
      <c r="E3338" s="250">
        <f t="shared" si="274"/>
        <v>0.30893709944888004</v>
      </c>
      <c r="F3338" s="250">
        <f t="shared" si="266"/>
        <v>0.30098404203116003</v>
      </c>
      <c r="G3338" s="250"/>
      <c r="H3338" s="250"/>
      <c r="I3338" s="250"/>
      <c r="J3338" s="250">
        <f t="shared" si="275"/>
        <v>0.28465899986095999</v>
      </c>
      <c r="K3338" s="250">
        <f t="shared" si="275"/>
        <v>0.28952112731888002</v>
      </c>
      <c r="L3338" s="250">
        <f t="shared" si="267"/>
        <v>0.28465899986095999</v>
      </c>
      <c r="M3338" s="250"/>
      <c r="N3338" s="250"/>
      <c r="O3338" s="250"/>
      <c r="P3338" s="250">
        <f t="shared" si="276"/>
        <v>0.34435282350347995</v>
      </c>
      <c r="Q3338" s="250">
        <f t="shared" si="276"/>
        <v>0.34125232410107997</v>
      </c>
      <c r="R3338" s="250">
        <f t="shared" si="268"/>
        <v>0.34125232410107997</v>
      </c>
      <c r="S3338" s="250"/>
      <c r="T3338" s="250">
        <f t="shared" si="277"/>
        <v>0.49573957141581354</v>
      </c>
      <c r="U3338" s="250">
        <f t="shared" si="277"/>
        <v>0.50367235490398743</v>
      </c>
      <c r="V3338" s="250">
        <f t="shared" si="277"/>
        <v>0.50029845268171602</v>
      </c>
      <c r="W3338" s="250">
        <f t="shared" si="269"/>
        <v>0.49573957141581354</v>
      </c>
      <c r="X3338" s="250"/>
      <c r="Y3338" s="250"/>
      <c r="Z3338" s="250"/>
      <c r="AA3338" s="250"/>
    </row>
    <row r="3339" spans="1:27" ht="14.25" hidden="1" customHeight="1">
      <c r="A3339" s="120">
        <v>0.38</v>
      </c>
      <c r="B3339" s="120">
        <v>0.42</v>
      </c>
      <c r="C3339" s="120">
        <v>0.2</v>
      </c>
      <c r="D3339" s="250">
        <f t="shared" si="274"/>
        <v>0.30063677759192003</v>
      </c>
      <c r="E3339" s="250">
        <f t="shared" si="274"/>
        <v>0.30925608086888001</v>
      </c>
      <c r="F3339" s="250">
        <f t="shared" si="266"/>
        <v>0.30063677759192003</v>
      </c>
      <c r="G3339" s="250"/>
      <c r="H3339" s="250"/>
      <c r="I3339" s="250"/>
      <c r="J3339" s="250">
        <f t="shared" si="275"/>
        <v>0.2843417196752</v>
      </c>
      <c r="K3339" s="250">
        <f t="shared" si="275"/>
        <v>0.28984010873888</v>
      </c>
      <c r="L3339" s="250">
        <f t="shared" si="267"/>
        <v>0.2843417196752</v>
      </c>
      <c r="M3339" s="250"/>
      <c r="N3339" s="250"/>
      <c r="O3339" s="250"/>
      <c r="P3339" s="250">
        <f t="shared" si="276"/>
        <v>0.34435899047760005</v>
      </c>
      <c r="Q3339" s="250">
        <f t="shared" si="276"/>
        <v>0.34124615712695999</v>
      </c>
      <c r="R3339" s="250">
        <f t="shared" si="268"/>
        <v>0.34124615712695999</v>
      </c>
      <c r="S3339" s="250"/>
      <c r="T3339" s="250">
        <f t="shared" si="277"/>
        <v>0.49530964817500234</v>
      </c>
      <c r="U3339" s="250">
        <f t="shared" si="277"/>
        <v>0.50388103361222281</v>
      </c>
      <c r="V3339" s="250">
        <f t="shared" si="277"/>
        <v>0.500507116959232</v>
      </c>
      <c r="W3339" s="250">
        <f t="shared" si="269"/>
        <v>0.49530964817500234</v>
      </c>
      <c r="X3339" s="250"/>
      <c r="Y3339" s="250"/>
      <c r="Z3339" s="250"/>
      <c r="AA3339" s="250"/>
    </row>
    <row r="3340" spans="1:27" ht="14.25" hidden="1" customHeight="1">
      <c r="A3340" s="120">
        <v>0.38</v>
      </c>
      <c r="B3340" s="120">
        <v>0.43</v>
      </c>
      <c r="C3340" s="120">
        <v>0.19</v>
      </c>
      <c r="D3340" s="250">
        <f t="shared" si="274"/>
        <v>0.30028951315268004</v>
      </c>
      <c r="E3340" s="250">
        <f t="shared" si="274"/>
        <v>0.30957506228888004</v>
      </c>
      <c r="F3340" s="250">
        <f t="shared" si="266"/>
        <v>0.30028951315268004</v>
      </c>
      <c r="G3340" s="250"/>
      <c r="H3340" s="250"/>
      <c r="I3340" s="250"/>
      <c r="J3340" s="250">
        <f t="shared" si="275"/>
        <v>0.28402443948944001</v>
      </c>
      <c r="K3340" s="250">
        <f t="shared" si="275"/>
        <v>0.29015909015888003</v>
      </c>
      <c r="L3340" s="250">
        <f t="shared" si="267"/>
        <v>0.28402443948944001</v>
      </c>
      <c r="M3340" s="250"/>
      <c r="N3340" s="250"/>
      <c r="O3340" s="250"/>
      <c r="P3340" s="250">
        <f t="shared" si="276"/>
        <v>0.34436515745171997</v>
      </c>
      <c r="Q3340" s="250">
        <f t="shared" si="276"/>
        <v>0.34123999015284001</v>
      </c>
      <c r="R3340" s="250">
        <f t="shared" si="268"/>
        <v>0.34123999015284001</v>
      </c>
      <c r="S3340" s="250"/>
      <c r="T3340" s="250">
        <f t="shared" si="277"/>
        <v>0.49487972493419119</v>
      </c>
      <c r="U3340" s="250">
        <f t="shared" si="277"/>
        <v>0.50408971232045818</v>
      </c>
      <c r="V3340" s="250">
        <f t="shared" si="277"/>
        <v>0.50071578123674798</v>
      </c>
      <c r="W3340" s="250">
        <f t="shared" si="269"/>
        <v>0.49487972493419119</v>
      </c>
      <c r="X3340" s="250"/>
      <c r="Y3340" s="250"/>
      <c r="Z3340" s="250"/>
      <c r="AA3340" s="250"/>
    </row>
    <row r="3341" spans="1:27" ht="14.25" hidden="1" customHeight="1">
      <c r="A3341" s="120">
        <v>0.38</v>
      </c>
      <c r="B3341" s="120">
        <v>0.44</v>
      </c>
      <c r="C3341" s="120">
        <v>0.18</v>
      </c>
      <c r="D3341" s="250">
        <f t="shared" si="274"/>
        <v>0.29994224871344</v>
      </c>
      <c r="E3341" s="250">
        <f t="shared" si="274"/>
        <v>0.30989404370887996</v>
      </c>
      <c r="F3341" s="250">
        <f t="shared" si="266"/>
        <v>0.29994224871344</v>
      </c>
      <c r="G3341" s="250"/>
      <c r="H3341" s="250"/>
      <c r="I3341" s="250"/>
      <c r="J3341" s="250">
        <f t="shared" si="275"/>
        <v>0.28370715930368001</v>
      </c>
      <c r="K3341" s="250">
        <f t="shared" si="275"/>
        <v>0.29047807157887995</v>
      </c>
      <c r="L3341" s="250">
        <f t="shared" si="267"/>
        <v>0.28370715930368001</v>
      </c>
      <c r="M3341" s="250"/>
      <c r="N3341" s="250"/>
      <c r="O3341" s="250"/>
      <c r="P3341" s="250">
        <f t="shared" si="276"/>
        <v>0.34437132442583995</v>
      </c>
      <c r="Q3341" s="250">
        <f t="shared" si="276"/>
        <v>0.34123382317871997</v>
      </c>
      <c r="R3341" s="250">
        <f t="shared" si="268"/>
        <v>0.34123382317871997</v>
      </c>
      <c r="S3341" s="250"/>
      <c r="T3341" s="250">
        <f t="shared" si="277"/>
        <v>0.49444980169337999</v>
      </c>
      <c r="U3341" s="250">
        <f t="shared" si="277"/>
        <v>0.50429839102869356</v>
      </c>
      <c r="V3341" s="250">
        <f t="shared" si="277"/>
        <v>0.50092444551426385</v>
      </c>
      <c r="W3341" s="250">
        <f t="shared" si="269"/>
        <v>0.49444980169337999</v>
      </c>
      <c r="X3341" s="250"/>
      <c r="Y3341" s="250"/>
      <c r="Z3341" s="250"/>
      <c r="AA3341" s="250"/>
    </row>
    <row r="3342" spans="1:27" ht="14.25" hidden="1" customHeight="1">
      <c r="A3342" s="120">
        <v>0.38</v>
      </c>
      <c r="B3342" s="120">
        <v>0.45</v>
      </c>
      <c r="C3342" s="120">
        <v>0.17</v>
      </c>
      <c r="D3342" s="250">
        <f t="shared" si="274"/>
        <v>0.2995949842742</v>
      </c>
      <c r="E3342" s="250">
        <f t="shared" si="274"/>
        <v>0.31021302512888005</v>
      </c>
      <c r="F3342" s="250">
        <f t="shared" si="266"/>
        <v>0.2995949842742</v>
      </c>
      <c r="G3342" s="250"/>
      <c r="H3342" s="250"/>
      <c r="I3342" s="250"/>
      <c r="J3342" s="250">
        <f t="shared" si="275"/>
        <v>0.28338987911792002</v>
      </c>
      <c r="K3342" s="250">
        <f t="shared" si="275"/>
        <v>0.29079705299887998</v>
      </c>
      <c r="L3342" s="250">
        <f t="shared" si="267"/>
        <v>0.28338987911792002</v>
      </c>
      <c r="M3342" s="250"/>
      <c r="N3342" s="250"/>
      <c r="O3342" s="250"/>
      <c r="P3342" s="250">
        <f t="shared" si="276"/>
        <v>0.34437749139995999</v>
      </c>
      <c r="Q3342" s="250">
        <f t="shared" si="276"/>
        <v>0.34122765620459999</v>
      </c>
      <c r="R3342" s="250">
        <f t="shared" si="268"/>
        <v>0.34122765620459999</v>
      </c>
      <c r="S3342" s="250"/>
      <c r="T3342" s="250">
        <f t="shared" si="277"/>
        <v>0.49401987845256884</v>
      </c>
      <c r="U3342" s="250">
        <f t="shared" si="277"/>
        <v>0.50450706973692905</v>
      </c>
      <c r="V3342" s="250">
        <f t="shared" si="277"/>
        <v>0.50113310979177994</v>
      </c>
      <c r="W3342" s="250">
        <f t="shared" si="269"/>
        <v>0.49401987845256884</v>
      </c>
      <c r="X3342" s="250"/>
      <c r="Y3342" s="250"/>
      <c r="Z3342" s="250"/>
      <c r="AA3342" s="250"/>
    </row>
    <row r="3343" spans="1:27" ht="14.25" hidden="1" customHeight="1">
      <c r="A3343" s="120">
        <v>0.38</v>
      </c>
      <c r="B3343" s="120">
        <v>0.46</v>
      </c>
      <c r="C3343" s="120">
        <v>0.16</v>
      </c>
      <c r="D3343" s="250">
        <f t="shared" si="274"/>
        <v>0.29924771983496001</v>
      </c>
      <c r="E3343" s="250">
        <f t="shared" si="274"/>
        <v>0.31053200654888002</v>
      </c>
      <c r="F3343" s="250">
        <f t="shared" si="266"/>
        <v>0.29924771983496001</v>
      </c>
      <c r="G3343" s="250"/>
      <c r="H3343" s="250"/>
      <c r="I3343" s="250"/>
      <c r="J3343" s="250">
        <f t="shared" si="275"/>
        <v>0.28307259893216002</v>
      </c>
      <c r="K3343" s="250">
        <f t="shared" si="275"/>
        <v>0.29111603441888001</v>
      </c>
      <c r="L3343" s="250">
        <f t="shared" si="267"/>
        <v>0.28307259893216002</v>
      </c>
      <c r="M3343" s="250"/>
      <c r="N3343" s="250"/>
      <c r="O3343" s="250"/>
      <c r="P3343" s="250">
        <f t="shared" si="276"/>
        <v>0.34438365837408003</v>
      </c>
      <c r="Q3343" s="250">
        <f t="shared" si="276"/>
        <v>0.34122148923048001</v>
      </c>
      <c r="R3343" s="250">
        <f t="shared" si="268"/>
        <v>0.34122148923048001</v>
      </c>
      <c r="S3343" s="250"/>
      <c r="T3343" s="250">
        <f t="shared" si="277"/>
        <v>0.49358995521175764</v>
      </c>
      <c r="U3343" s="250">
        <f t="shared" si="277"/>
        <v>0.50471574844516442</v>
      </c>
      <c r="V3343" s="250">
        <f t="shared" si="277"/>
        <v>0.50134177406929592</v>
      </c>
      <c r="W3343" s="250">
        <f t="shared" si="269"/>
        <v>0.49358995521175764</v>
      </c>
      <c r="X3343" s="250"/>
      <c r="Y3343" s="250"/>
      <c r="Z3343" s="250"/>
      <c r="AA3343" s="250"/>
    </row>
    <row r="3344" spans="1:27" ht="14.25" hidden="1" customHeight="1">
      <c r="A3344" s="120">
        <v>0.38</v>
      </c>
      <c r="B3344" s="120">
        <v>0.47</v>
      </c>
      <c r="C3344" s="120">
        <v>0.15</v>
      </c>
      <c r="D3344" s="250">
        <f t="shared" si="274"/>
        <v>0.29890045539572002</v>
      </c>
      <c r="E3344" s="250">
        <f t="shared" si="274"/>
        <v>0.31085098796888</v>
      </c>
      <c r="F3344" s="250">
        <f t="shared" si="266"/>
        <v>0.29890045539572002</v>
      </c>
      <c r="G3344" s="250"/>
      <c r="H3344" s="250"/>
      <c r="I3344" s="250"/>
      <c r="J3344" s="250">
        <f t="shared" si="275"/>
        <v>0.28275531874639998</v>
      </c>
      <c r="K3344" s="250">
        <f t="shared" si="275"/>
        <v>0.29143501583887998</v>
      </c>
      <c r="L3344" s="250">
        <f t="shared" si="267"/>
        <v>0.28275531874639998</v>
      </c>
      <c r="M3344" s="250"/>
      <c r="N3344" s="250"/>
      <c r="O3344" s="250"/>
      <c r="P3344" s="250">
        <f t="shared" si="276"/>
        <v>0.34438982534820001</v>
      </c>
      <c r="Q3344" s="250">
        <f t="shared" si="276"/>
        <v>0.34121532225636003</v>
      </c>
      <c r="R3344" s="250">
        <f t="shared" si="268"/>
        <v>0.34121532225636003</v>
      </c>
      <c r="S3344" s="250"/>
      <c r="T3344" s="250">
        <f t="shared" si="277"/>
        <v>0.49316003197094649</v>
      </c>
      <c r="U3344" s="250">
        <f t="shared" si="277"/>
        <v>0.5049244271533998</v>
      </c>
      <c r="V3344" s="250">
        <f t="shared" si="277"/>
        <v>0.50155043834681179</v>
      </c>
      <c r="W3344" s="250">
        <f t="shared" si="269"/>
        <v>0.49316003197094649</v>
      </c>
      <c r="X3344" s="250"/>
      <c r="Y3344" s="250"/>
      <c r="Z3344" s="250"/>
      <c r="AA3344" s="250"/>
    </row>
    <row r="3345" spans="1:27" ht="14.25" hidden="1" customHeight="1">
      <c r="A3345" s="120">
        <v>0.38</v>
      </c>
      <c r="B3345" s="120">
        <v>0.48</v>
      </c>
      <c r="C3345" s="120">
        <v>0.14000000000000001</v>
      </c>
      <c r="D3345" s="250">
        <f t="shared" si="274"/>
        <v>0.29855319095648003</v>
      </c>
      <c r="E3345" s="250">
        <f t="shared" si="274"/>
        <v>0.31116996938887997</v>
      </c>
      <c r="F3345" s="250">
        <f t="shared" si="266"/>
        <v>0.29855319095648003</v>
      </c>
      <c r="G3345" s="250"/>
      <c r="H3345" s="250"/>
      <c r="I3345" s="250"/>
      <c r="J3345" s="250">
        <f t="shared" si="275"/>
        <v>0.28243803856063998</v>
      </c>
      <c r="K3345" s="250">
        <f t="shared" si="275"/>
        <v>0.29175399725888002</v>
      </c>
      <c r="L3345" s="250">
        <f t="shared" si="267"/>
        <v>0.28243803856063998</v>
      </c>
      <c r="M3345" s="250"/>
      <c r="N3345" s="250"/>
      <c r="O3345" s="250"/>
      <c r="P3345" s="250">
        <f t="shared" si="276"/>
        <v>0.34439599232231999</v>
      </c>
      <c r="Q3345" s="250">
        <f t="shared" si="276"/>
        <v>0.34120915528224</v>
      </c>
      <c r="R3345" s="250">
        <f t="shared" si="268"/>
        <v>0.34120915528224</v>
      </c>
      <c r="S3345" s="250"/>
      <c r="T3345" s="250">
        <f t="shared" si="277"/>
        <v>0.49273010873013534</v>
      </c>
      <c r="U3345" s="250">
        <f t="shared" si="277"/>
        <v>0.50513310586163529</v>
      </c>
      <c r="V3345" s="250">
        <f t="shared" si="277"/>
        <v>0.50175910262432788</v>
      </c>
      <c r="W3345" s="250">
        <f t="shared" si="269"/>
        <v>0.49273010873013534</v>
      </c>
      <c r="X3345" s="250"/>
      <c r="Y3345" s="250"/>
      <c r="Z3345" s="250"/>
      <c r="AA3345" s="250"/>
    </row>
    <row r="3346" spans="1:27" ht="14.25" hidden="1" customHeight="1">
      <c r="A3346" s="120">
        <v>0.38</v>
      </c>
      <c r="B3346" s="120">
        <v>0.49</v>
      </c>
      <c r="C3346" s="120">
        <v>0.13</v>
      </c>
      <c r="D3346" s="250">
        <f t="shared" si="274"/>
        <v>0.29820592651723998</v>
      </c>
      <c r="E3346" s="250">
        <f t="shared" si="274"/>
        <v>0.31148895080888001</v>
      </c>
      <c r="F3346" s="250">
        <f t="shared" si="266"/>
        <v>0.29820592651723998</v>
      </c>
      <c r="G3346" s="250"/>
      <c r="H3346" s="250"/>
      <c r="I3346" s="250"/>
      <c r="J3346" s="250">
        <f t="shared" si="275"/>
        <v>0.28212075837487999</v>
      </c>
      <c r="K3346" s="250">
        <f t="shared" si="275"/>
        <v>0.29207297867887999</v>
      </c>
      <c r="L3346" s="250">
        <f t="shared" si="267"/>
        <v>0.28212075837487999</v>
      </c>
      <c r="M3346" s="250"/>
      <c r="N3346" s="250"/>
      <c r="O3346" s="250"/>
      <c r="P3346" s="250">
        <f t="shared" si="276"/>
        <v>0.34440215929644002</v>
      </c>
      <c r="Q3346" s="250">
        <f t="shared" si="276"/>
        <v>0.34120298830812001</v>
      </c>
      <c r="R3346" s="250">
        <f t="shared" si="268"/>
        <v>0.34120298830812001</v>
      </c>
      <c r="S3346" s="250"/>
      <c r="T3346" s="250">
        <f t="shared" si="277"/>
        <v>0.49230018548932419</v>
      </c>
      <c r="U3346" s="250">
        <f t="shared" si="277"/>
        <v>0.50534178456987067</v>
      </c>
      <c r="V3346" s="250">
        <f t="shared" si="277"/>
        <v>0.50196776690184375</v>
      </c>
      <c r="W3346" s="250">
        <f t="shared" si="269"/>
        <v>0.49230018548932419</v>
      </c>
      <c r="X3346" s="250"/>
      <c r="Y3346" s="250"/>
      <c r="Z3346" s="250"/>
      <c r="AA3346" s="250"/>
    </row>
    <row r="3347" spans="1:27" ht="14.25" hidden="1" customHeight="1">
      <c r="A3347" s="120">
        <v>0.38</v>
      </c>
      <c r="B3347" s="120">
        <v>0.5</v>
      </c>
      <c r="C3347" s="120">
        <v>0.12</v>
      </c>
      <c r="D3347" s="250">
        <f t="shared" si="274"/>
        <v>0.29785866207800005</v>
      </c>
      <c r="E3347" s="250">
        <f t="shared" si="274"/>
        <v>0.31180793222887998</v>
      </c>
      <c r="F3347" s="250">
        <f t="shared" si="266"/>
        <v>0.29785866207800005</v>
      </c>
      <c r="G3347" s="250"/>
      <c r="H3347" s="250"/>
      <c r="I3347" s="250"/>
      <c r="J3347" s="250">
        <f t="shared" si="275"/>
        <v>0.28180347818911999</v>
      </c>
      <c r="K3347" s="250">
        <f t="shared" si="275"/>
        <v>0.29239196009887997</v>
      </c>
      <c r="L3347" s="250">
        <f t="shared" si="267"/>
        <v>0.28180347818911999</v>
      </c>
      <c r="M3347" s="250"/>
      <c r="N3347" s="250"/>
      <c r="O3347" s="250"/>
      <c r="P3347" s="250">
        <f t="shared" si="276"/>
        <v>0.34440832627055995</v>
      </c>
      <c r="Q3347" s="250">
        <f t="shared" si="276"/>
        <v>0.34119682133399998</v>
      </c>
      <c r="R3347" s="250">
        <f t="shared" si="268"/>
        <v>0.34119682133399998</v>
      </c>
      <c r="S3347" s="250"/>
      <c r="T3347" s="250">
        <f t="shared" si="277"/>
        <v>0.49187026224851299</v>
      </c>
      <c r="U3347" s="250">
        <f t="shared" si="277"/>
        <v>0.50555046327810604</v>
      </c>
      <c r="V3347" s="250">
        <f t="shared" si="277"/>
        <v>0.50217643117935973</v>
      </c>
      <c r="W3347" s="250">
        <f t="shared" si="269"/>
        <v>0.49187026224851299</v>
      </c>
      <c r="X3347" s="250"/>
      <c r="Y3347" s="250"/>
      <c r="Z3347" s="250"/>
      <c r="AA3347" s="250"/>
    </row>
    <row r="3348" spans="1:27" ht="14.25" hidden="1" customHeight="1">
      <c r="A3348" s="120">
        <v>0.38</v>
      </c>
      <c r="B3348" s="120">
        <v>0.51</v>
      </c>
      <c r="C3348" s="120">
        <v>0.11</v>
      </c>
      <c r="D3348" s="250">
        <f t="shared" si="274"/>
        <v>0.29751139763876006</v>
      </c>
      <c r="E3348" s="250">
        <f t="shared" si="274"/>
        <v>0.31212691364888001</v>
      </c>
      <c r="F3348" s="250">
        <f t="shared" si="266"/>
        <v>0.29751139763876006</v>
      </c>
      <c r="G3348" s="250"/>
      <c r="H3348" s="250"/>
      <c r="I3348" s="250"/>
      <c r="J3348" s="250">
        <f t="shared" si="275"/>
        <v>0.28148619800336</v>
      </c>
      <c r="K3348" s="250">
        <f t="shared" si="275"/>
        <v>0.29271094151888</v>
      </c>
      <c r="L3348" s="250">
        <f t="shared" si="267"/>
        <v>0.28148619800336</v>
      </c>
      <c r="M3348" s="250"/>
      <c r="N3348" s="250"/>
      <c r="O3348" s="250"/>
      <c r="P3348" s="250">
        <f t="shared" si="276"/>
        <v>0.34441449324468004</v>
      </c>
      <c r="Q3348" s="250">
        <f t="shared" si="276"/>
        <v>0.34119065435988</v>
      </c>
      <c r="R3348" s="250">
        <f t="shared" si="268"/>
        <v>0.34119065435988</v>
      </c>
      <c r="S3348" s="250"/>
      <c r="T3348" s="250">
        <f t="shared" si="277"/>
        <v>0.49144033900770184</v>
      </c>
      <c r="U3348" s="250">
        <f t="shared" si="277"/>
        <v>0.50575914198634142</v>
      </c>
      <c r="V3348" s="250">
        <f t="shared" si="277"/>
        <v>0.5023850954568756</v>
      </c>
      <c r="W3348" s="250">
        <f t="shared" si="269"/>
        <v>0.49144033900770184</v>
      </c>
      <c r="X3348" s="250"/>
      <c r="Y3348" s="250"/>
      <c r="Z3348" s="250"/>
      <c r="AA3348" s="250"/>
    </row>
    <row r="3349" spans="1:27" ht="14.25" hidden="1" customHeight="1">
      <c r="A3349" s="120">
        <v>0.38</v>
      </c>
      <c r="B3349" s="120">
        <v>0.52</v>
      </c>
      <c r="C3349" s="120">
        <v>0.1</v>
      </c>
      <c r="D3349" s="250">
        <f t="shared" si="274"/>
        <v>0.29716413319952006</v>
      </c>
      <c r="E3349" s="250">
        <f t="shared" si="274"/>
        <v>0.31244589506887999</v>
      </c>
      <c r="F3349" s="250">
        <f t="shared" si="266"/>
        <v>0.29716413319952006</v>
      </c>
      <c r="G3349" s="250"/>
      <c r="H3349" s="250"/>
      <c r="I3349" s="250"/>
      <c r="J3349" s="250">
        <f t="shared" si="275"/>
        <v>0.28116891781760001</v>
      </c>
      <c r="K3349" s="250">
        <f t="shared" si="275"/>
        <v>0.29302992293888003</v>
      </c>
      <c r="L3349" s="250">
        <f t="shared" si="267"/>
        <v>0.28116891781760001</v>
      </c>
      <c r="M3349" s="250"/>
      <c r="N3349" s="250"/>
      <c r="O3349" s="250"/>
      <c r="P3349" s="250">
        <f t="shared" si="276"/>
        <v>0.34442066021879997</v>
      </c>
      <c r="Q3349" s="250">
        <f t="shared" si="276"/>
        <v>0.34118448738575996</v>
      </c>
      <c r="R3349" s="250">
        <f t="shared" si="268"/>
        <v>0.34118448738575996</v>
      </c>
      <c r="S3349" s="250"/>
      <c r="T3349" s="250">
        <f t="shared" si="277"/>
        <v>0.4910104157668907</v>
      </c>
      <c r="U3349" s="250">
        <f t="shared" si="277"/>
        <v>0.50596782069457691</v>
      </c>
      <c r="V3349" s="250">
        <f t="shared" si="277"/>
        <v>0.50259375973439169</v>
      </c>
      <c r="W3349" s="250">
        <f t="shared" si="269"/>
        <v>0.4910104157668907</v>
      </c>
      <c r="X3349" s="250"/>
      <c r="Y3349" s="250"/>
      <c r="Z3349" s="250"/>
      <c r="AA3349" s="250"/>
    </row>
    <row r="3350" spans="1:27" ht="14.25" hidden="1" customHeight="1">
      <c r="A3350" s="120">
        <v>0.38</v>
      </c>
      <c r="B3350" s="120">
        <v>0.53</v>
      </c>
      <c r="C3350" s="120">
        <v>0.09</v>
      </c>
      <c r="D3350" s="250">
        <f t="shared" si="274"/>
        <v>0.29681686876028007</v>
      </c>
      <c r="E3350" s="250">
        <f t="shared" si="274"/>
        <v>0.31276487648888002</v>
      </c>
      <c r="F3350" s="250">
        <f t="shared" si="266"/>
        <v>0.29681686876028007</v>
      </c>
      <c r="G3350" s="250"/>
      <c r="H3350" s="250"/>
      <c r="I3350" s="250"/>
      <c r="J3350" s="250">
        <f t="shared" si="275"/>
        <v>0.28085163763184001</v>
      </c>
      <c r="K3350" s="250">
        <f t="shared" si="275"/>
        <v>0.29334890435888</v>
      </c>
      <c r="L3350" s="250">
        <f t="shared" si="267"/>
        <v>0.28085163763184001</v>
      </c>
      <c r="M3350" s="250"/>
      <c r="N3350" s="250"/>
      <c r="O3350" s="250"/>
      <c r="P3350" s="250">
        <f t="shared" si="276"/>
        <v>0.34442682719292006</v>
      </c>
      <c r="Q3350" s="250">
        <f t="shared" si="276"/>
        <v>0.34117832041163998</v>
      </c>
      <c r="R3350" s="250">
        <f t="shared" si="268"/>
        <v>0.34117832041163998</v>
      </c>
      <c r="S3350" s="250"/>
      <c r="T3350" s="250">
        <f t="shared" si="277"/>
        <v>0.49058049252607955</v>
      </c>
      <c r="U3350" s="250">
        <f t="shared" si="277"/>
        <v>0.50617649940281229</v>
      </c>
      <c r="V3350" s="250">
        <f t="shared" si="277"/>
        <v>0.50280242401190767</v>
      </c>
      <c r="W3350" s="250">
        <f t="shared" si="269"/>
        <v>0.49058049252607955</v>
      </c>
      <c r="X3350" s="250"/>
      <c r="Y3350" s="250"/>
      <c r="Z3350" s="250"/>
      <c r="AA3350" s="250"/>
    </row>
    <row r="3351" spans="1:27" ht="14.25" hidden="1" customHeight="1">
      <c r="A3351" s="120">
        <v>0.38</v>
      </c>
      <c r="B3351" s="120">
        <v>0.54</v>
      </c>
      <c r="C3351" s="120">
        <v>0.08</v>
      </c>
      <c r="D3351" s="250">
        <f t="shared" si="274"/>
        <v>0.29646960432104008</v>
      </c>
      <c r="E3351" s="250">
        <f t="shared" si="274"/>
        <v>0.31308385790887999</v>
      </c>
      <c r="F3351" s="250">
        <f t="shared" si="266"/>
        <v>0.29646960432104008</v>
      </c>
      <c r="G3351" s="250"/>
      <c r="H3351" s="250"/>
      <c r="I3351" s="250"/>
      <c r="J3351" s="250">
        <f t="shared" si="275"/>
        <v>0.28053435744608002</v>
      </c>
      <c r="K3351" s="250">
        <f t="shared" si="275"/>
        <v>0.29366788577888003</v>
      </c>
      <c r="L3351" s="250">
        <f t="shared" si="267"/>
        <v>0.28053435744608002</v>
      </c>
      <c r="M3351" s="250"/>
      <c r="N3351" s="250"/>
      <c r="O3351" s="250"/>
      <c r="P3351" s="250">
        <f t="shared" si="276"/>
        <v>0.34443299416703999</v>
      </c>
      <c r="Q3351" s="250">
        <f t="shared" si="276"/>
        <v>0.34117215343752</v>
      </c>
      <c r="R3351" s="250">
        <f t="shared" si="268"/>
        <v>0.34117215343752</v>
      </c>
      <c r="S3351" s="250"/>
      <c r="T3351" s="250">
        <f t="shared" si="277"/>
        <v>0.49015056928526834</v>
      </c>
      <c r="U3351" s="250">
        <f t="shared" si="277"/>
        <v>0.50638517811104766</v>
      </c>
      <c r="V3351" s="250">
        <f t="shared" si="277"/>
        <v>0.50301108828942354</v>
      </c>
      <c r="W3351" s="250">
        <f t="shared" si="269"/>
        <v>0.49015056928526834</v>
      </c>
      <c r="X3351" s="250"/>
      <c r="Y3351" s="250"/>
      <c r="Z3351" s="250"/>
      <c r="AA3351" s="250"/>
    </row>
    <row r="3352" spans="1:27" ht="14.25" hidden="1" customHeight="1">
      <c r="A3352" s="120">
        <v>0.38</v>
      </c>
      <c r="B3352" s="120">
        <v>0.55000000000000004</v>
      </c>
      <c r="C3352" s="120">
        <v>7.0000000000000007E-2</v>
      </c>
      <c r="D3352" s="250">
        <f t="shared" si="274"/>
        <v>0.29612233988180009</v>
      </c>
      <c r="E3352" s="250">
        <f t="shared" si="274"/>
        <v>0.31340283932888002</v>
      </c>
      <c r="F3352" s="250">
        <f t="shared" si="266"/>
        <v>0.29612233988180009</v>
      </c>
      <c r="G3352" s="250"/>
      <c r="H3352" s="250"/>
      <c r="I3352" s="250"/>
      <c r="J3352" s="250">
        <f t="shared" si="275"/>
        <v>0.28021707726032002</v>
      </c>
      <c r="K3352" s="250">
        <f t="shared" si="275"/>
        <v>0.29398686719888006</v>
      </c>
      <c r="L3352" s="250">
        <f t="shared" si="267"/>
        <v>0.28021707726032002</v>
      </c>
      <c r="M3352" s="250"/>
      <c r="N3352" s="250"/>
      <c r="O3352" s="250"/>
      <c r="P3352" s="250">
        <f t="shared" si="276"/>
        <v>0.34443916114116002</v>
      </c>
      <c r="Q3352" s="250">
        <f t="shared" si="276"/>
        <v>0.34116598646340002</v>
      </c>
      <c r="R3352" s="250">
        <f t="shared" si="268"/>
        <v>0.34116598646340002</v>
      </c>
      <c r="S3352" s="250"/>
      <c r="T3352" s="250">
        <f t="shared" si="277"/>
        <v>0.4897206460444572</v>
      </c>
      <c r="U3352" s="250">
        <f t="shared" si="277"/>
        <v>0.50659385681928304</v>
      </c>
      <c r="V3352" s="250">
        <f t="shared" si="277"/>
        <v>0.50321975256693952</v>
      </c>
      <c r="W3352" s="250">
        <f t="shared" si="269"/>
        <v>0.4897206460444572</v>
      </c>
      <c r="X3352" s="250"/>
      <c r="Y3352" s="250"/>
      <c r="Z3352" s="250"/>
      <c r="AA3352" s="250"/>
    </row>
    <row r="3353" spans="1:27" ht="14.25" hidden="1" customHeight="1">
      <c r="A3353" s="120">
        <v>0.38</v>
      </c>
      <c r="B3353" s="120">
        <v>0.56000000000000005</v>
      </c>
      <c r="C3353" s="120">
        <v>0.06</v>
      </c>
      <c r="D3353" s="250">
        <f t="shared" si="274"/>
        <v>0.29577507544256004</v>
      </c>
      <c r="E3353" s="250">
        <f t="shared" si="274"/>
        <v>0.31372182074888</v>
      </c>
      <c r="F3353" s="250">
        <f t="shared" si="266"/>
        <v>0.29577507544256004</v>
      </c>
      <c r="G3353" s="250"/>
      <c r="H3353" s="250"/>
      <c r="I3353" s="250"/>
      <c r="J3353" s="250">
        <f t="shared" si="275"/>
        <v>0.27989979707456003</v>
      </c>
      <c r="K3353" s="250">
        <f t="shared" si="275"/>
        <v>0.29430584861887998</v>
      </c>
      <c r="L3353" s="250">
        <f t="shared" si="267"/>
        <v>0.27989979707456003</v>
      </c>
      <c r="M3353" s="250"/>
      <c r="N3353" s="250"/>
      <c r="O3353" s="250"/>
      <c r="P3353" s="250">
        <f t="shared" si="276"/>
        <v>0.34444532811528</v>
      </c>
      <c r="Q3353" s="250">
        <f t="shared" si="276"/>
        <v>0.34115981948928004</v>
      </c>
      <c r="R3353" s="250">
        <f t="shared" si="268"/>
        <v>0.34115981948928004</v>
      </c>
      <c r="S3353" s="250"/>
      <c r="T3353" s="250">
        <f t="shared" si="277"/>
        <v>0.48929072280364599</v>
      </c>
      <c r="U3353" s="250">
        <f t="shared" si="277"/>
        <v>0.50680253552751842</v>
      </c>
      <c r="V3353" s="250">
        <f t="shared" si="277"/>
        <v>0.5034284168444555</v>
      </c>
      <c r="W3353" s="250">
        <f t="shared" si="269"/>
        <v>0.48929072280364599</v>
      </c>
      <c r="X3353" s="250"/>
      <c r="Y3353" s="250"/>
      <c r="Z3353" s="250"/>
      <c r="AA3353" s="250"/>
    </row>
    <row r="3354" spans="1:27" ht="14.25" hidden="1" customHeight="1">
      <c r="A3354" s="120">
        <v>0.38</v>
      </c>
      <c r="B3354" s="120">
        <v>0.56999999999999995</v>
      </c>
      <c r="C3354" s="120">
        <v>0.05</v>
      </c>
      <c r="D3354" s="250">
        <f t="shared" si="274"/>
        <v>0.29542781100332</v>
      </c>
      <c r="E3354" s="250">
        <f t="shared" si="274"/>
        <v>0.31404080216887997</v>
      </c>
      <c r="F3354" s="250">
        <f t="shared" si="266"/>
        <v>0.29542781100332</v>
      </c>
      <c r="G3354" s="250"/>
      <c r="H3354" s="250"/>
      <c r="I3354" s="250"/>
      <c r="J3354" s="250">
        <f t="shared" si="275"/>
        <v>0.27958251688879998</v>
      </c>
      <c r="K3354" s="250">
        <f t="shared" si="275"/>
        <v>0.29462483003888001</v>
      </c>
      <c r="L3354" s="250">
        <f t="shared" si="267"/>
        <v>0.27958251688879998</v>
      </c>
      <c r="M3354" s="250"/>
      <c r="N3354" s="250"/>
      <c r="O3354" s="250"/>
      <c r="P3354" s="250">
        <f t="shared" si="276"/>
        <v>0.34445149508939998</v>
      </c>
      <c r="Q3354" s="250">
        <f t="shared" si="276"/>
        <v>0.34115365251515994</v>
      </c>
      <c r="R3354" s="250">
        <f t="shared" si="268"/>
        <v>0.34115365251515994</v>
      </c>
      <c r="S3354" s="250"/>
      <c r="T3354" s="250">
        <f t="shared" si="277"/>
        <v>0.48886079956283485</v>
      </c>
      <c r="U3354" s="250">
        <f t="shared" si="277"/>
        <v>0.50701121423575379</v>
      </c>
      <c r="V3354" s="250">
        <f t="shared" si="277"/>
        <v>0.50363708112197147</v>
      </c>
      <c r="W3354" s="250">
        <f t="shared" si="269"/>
        <v>0.48886079956283485</v>
      </c>
      <c r="X3354" s="250"/>
      <c r="Y3354" s="250"/>
      <c r="Z3354" s="250"/>
      <c r="AA3354" s="250"/>
    </row>
    <row r="3355" spans="1:27" ht="14.25" hidden="1" customHeight="1">
      <c r="A3355" s="120">
        <v>0.38</v>
      </c>
      <c r="B3355" s="120">
        <v>0.57999999999999996</v>
      </c>
      <c r="C3355" s="120">
        <v>0.04</v>
      </c>
      <c r="D3355" s="250">
        <f t="shared" si="274"/>
        <v>0.29508054656408</v>
      </c>
      <c r="E3355" s="250">
        <f t="shared" si="274"/>
        <v>0.31435978358888</v>
      </c>
      <c r="F3355" s="250">
        <f t="shared" si="266"/>
        <v>0.29508054656408</v>
      </c>
      <c r="G3355" s="250"/>
      <c r="H3355" s="250"/>
      <c r="I3355" s="250"/>
      <c r="J3355" s="250">
        <f t="shared" si="275"/>
        <v>0.27926523670303999</v>
      </c>
      <c r="K3355" s="250">
        <f t="shared" si="275"/>
        <v>0.29494381145887999</v>
      </c>
      <c r="L3355" s="250">
        <f t="shared" si="267"/>
        <v>0.27926523670303999</v>
      </c>
      <c r="M3355" s="250"/>
      <c r="N3355" s="250"/>
      <c r="O3355" s="250"/>
      <c r="P3355" s="250">
        <f t="shared" si="276"/>
        <v>0.34445766206352002</v>
      </c>
      <c r="Q3355" s="250">
        <f t="shared" si="276"/>
        <v>0.34114748554103996</v>
      </c>
      <c r="R3355" s="250">
        <f t="shared" si="268"/>
        <v>0.34114748554103996</v>
      </c>
      <c r="S3355" s="250"/>
      <c r="T3355" s="250">
        <f t="shared" si="277"/>
        <v>0.48843087632202364</v>
      </c>
      <c r="U3355" s="250">
        <f t="shared" si="277"/>
        <v>0.50721989294398928</v>
      </c>
      <c r="V3355" s="250">
        <f t="shared" si="277"/>
        <v>0.50384574539948734</v>
      </c>
      <c r="W3355" s="250">
        <f t="shared" si="269"/>
        <v>0.48843087632202364</v>
      </c>
      <c r="X3355" s="250"/>
      <c r="Y3355" s="250"/>
      <c r="Z3355" s="250"/>
      <c r="AA3355" s="250"/>
    </row>
    <row r="3356" spans="1:27" ht="14.25" hidden="1" customHeight="1">
      <c r="A3356" s="120">
        <v>0.38</v>
      </c>
      <c r="B3356" s="120">
        <v>0.59</v>
      </c>
      <c r="C3356" s="120">
        <v>0.03</v>
      </c>
      <c r="D3356" s="250">
        <f t="shared" si="274"/>
        <v>0.29473328212484001</v>
      </c>
      <c r="E3356" s="250">
        <f t="shared" si="274"/>
        <v>0.31467876500887998</v>
      </c>
      <c r="F3356" s="250">
        <f t="shared" si="266"/>
        <v>0.29473328212484001</v>
      </c>
      <c r="G3356" s="250"/>
      <c r="H3356" s="250"/>
      <c r="I3356" s="250"/>
      <c r="J3356" s="250">
        <f t="shared" si="275"/>
        <v>0.27894795651727999</v>
      </c>
      <c r="K3356" s="250">
        <f t="shared" si="275"/>
        <v>0.29526279287887996</v>
      </c>
      <c r="L3356" s="250">
        <f t="shared" si="267"/>
        <v>0.27894795651727999</v>
      </c>
      <c r="M3356" s="250"/>
      <c r="N3356" s="250"/>
      <c r="O3356" s="250"/>
      <c r="P3356" s="250">
        <f t="shared" si="276"/>
        <v>0.34446382903764</v>
      </c>
      <c r="Q3356" s="250">
        <f t="shared" si="276"/>
        <v>0.34114131856691998</v>
      </c>
      <c r="R3356" s="250">
        <f t="shared" si="268"/>
        <v>0.34114131856691998</v>
      </c>
      <c r="S3356" s="250"/>
      <c r="T3356" s="250">
        <f t="shared" si="277"/>
        <v>0.4880009530812125</v>
      </c>
      <c r="U3356" s="250">
        <f t="shared" si="277"/>
        <v>0.50742857165222466</v>
      </c>
      <c r="V3356" s="250">
        <f t="shared" si="277"/>
        <v>0.50405440967700332</v>
      </c>
      <c r="W3356" s="250">
        <f t="shared" si="269"/>
        <v>0.4880009530812125</v>
      </c>
      <c r="X3356" s="250"/>
      <c r="Y3356" s="250"/>
      <c r="Z3356" s="250"/>
      <c r="AA3356" s="250"/>
    </row>
    <row r="3357" spans="1:27" ht="14.25" hidden="1" customHeight="1">
      <c r="A3357" s="120">
        <v>0.38</v>
      </c>
      <c r="B3357" s="120">
        <v>0.6</v>
      </c>
      <c r="C3357" s="120">
        <v>0.02</v>
      </c>
      <c r="D3357" s="250">
        <f t="shared" si="274"/>
        <v>0.29438601768560002</v>
      </c>
      <c r="E3357" s="250">
        <f t="shared" si="274"/>
        <v>0.31499774642888001</v>
      </c>
      <c r="F3357" s="250">
        <f t="shared" si="266"/>
        <v>0.29438601768560002</v>
      </c>
      <c r="G3357" s="250"/>
      <c r="H3357" s="250"/>
      <c r="I3357" s="250"/>
      <c r="J3357" s="250">
        <f t="shared" si="275"/>
        <v>0.27863067633152</v>
      </c>
      <c r="K3357" s="250">
        <f t="shared" si="275"/>
        <v>0.29558177429888</v>
      </c>
      <c r="L3357" s="250">
        <f t="shared" si="267"/>
        <v>0.27863067633152</v>
      </c>
      <c r="M3357" s="250"/>
      <c r="N3357" s="250"/>
      <c r="O3357" s="250"/>
      <c r="P3357" s="250">
        <f t="shared" si="276"/>
        <v>0.34446999601175998</v>
      </c>
      <c r="Q3357" s="250">
        <f t="shared" si="276"/>
        <v>0.3411351515928</v>
      </c>
      <c r="R3357" s="250">
        <f t="shared" si="268"/>
        <v>0.3411351515928</v>
      </c>
      <c r="S3357" s="250"/>
      <c r="T3357" s="250">
        <f t="shared" si="277"/>
        <v>0.48757102984040129</v>
      </c>
      <c r="U3357" s="250">
        <f t="shared" si="277"/>
        <v>0.50763725036046004</v>
      </c>
      <c r="V3357" s="250">
        <f t="shared" si="277"/>
        <v>0.5042630739545193</v>
      </c>
      <c r="W3357" s="250">
        <f t="shared" si="269"/>
        <v>0.48757102984040129</v>
      </c>
      <c r="X3357" s="250"/>
      <c r="Y3357" s="250"/>
      <c r="Z3357" s="250"/>
      <c r="AA3357" s="250"/>
    </row>
    <row r="3358" spans="1:27" ht="14.25" hidden="1" customHeight="1">
      <c r="A3358" s="120">
        <v>0.38</v>
      </c>
      <c r="B3358" s="120">
        <v>0.61</v>
      </c>
      <c r="C3358" s="120">
        <v>0.01</v>
      </c>
      <c r="D3358" s="250">
        <f t="shared" si="274"/>
        <v>0.29403875324636003</v>
      </c>
      <c r="E3358" s="250">
        <f t="shared" si="274"/>
        <v>0.31531672784887999</v>
      </c>
      <c r="F3358" s="250">
        <f t="shared" si="266"/>
        <v>0.29403875324636003</v>
      </c>
      <c r="G3358" s="250"/>
      <c r="H3358" s="250"/>
      <c r="I3358" s="250"/>
      <c r="J3358" s="250">
        <f t="shared" si="275"/>
        <v>0.27831339614576001</v>
      </c>
      <c r="K3358" s="250">
        <f t="shared" si="275"/>
        <v>0.29590075571887997</v>
      </c>
      <c r="L3358" s="250">
        <f t="shared" si="267"/>
        <v>0.27831339614576001</v>
      </c>
      <c r="M3358" s="250"/>
      <c r="N3358" s="250"/>
      <c r="O3358" s="250"/>
      <c r="P3358" s="250">
        <f t="shared" si="276"/>
        <v>0.34447616298588002</v>
      </c>
      <c r="Q3358" s="250">
        <f t="shared" si="276"/>
        <v>0.34112898461868002</v>
      </c>
      <c r="R3358" s="250">
        <f t="shared" si="268"/>
        <v>0.34112898461868002</v>
      </c>
      <c r="S3358" s="250"/>
      <c r="T3358" s="250">
        <f t="shared" si="277"/>
        <v>0.48714110659959015</v>
      </c>
      <c r="U3358" s="250">
        <f t="shared" si="277"/>
        <v>0.50784592906869541</v>
      </c>
      <c r="V3358" s="250">
        <f t="shared" si="277"/>
        <v>0.50447173823203528</v>
      </c>
      <c r="W3358" s="250">
        <f t="shared" si="269"/>
        <v>0.48714110659959015</v>
      </c>
      <c r="X3358" s="250"/>
      <c r="Y3358" s="250"/>
      <c r="Z3358" s="250"/>
      <c r="AA3358" s="250"/>
    </row>
    <row r="3359" spans="1:27" ht="14.25" hidden="1" customHeight="1">
      <c r="A3359" s="120">
        <v>0.38</v>
      </c>
      <c r="B3359" s="120">
        <v>0.62</v>
      </c>
      <c r="C3359" s="120">
        <v>0</v>
      </c>
      <c r="D3359" s="250">
        <f t="shared" si="274"/>
        <v>0.29369148880712004</v>
      </c>
      <c r="E3359" s="250">
        <f t="shared" si="274"/>
        <v>0.31563570926888002</v>
      </c>
      <c r="F3359" s="250">
        <f t="shared" si="266"/>
        <v>0.29369148880712004</v>
      </c>
      <c r="G3359" s="250"/>
      <c r="H3359" s="250"/>
      <c r="I3359" s="250"/>
      <c r="J3359" s="250">
        <f t="shared" si="275"/>
        <v>0.27799611596000001</v>
      </c>
      <c r="K3359" s="250">
        <f t="shared" si="275"/>
        <v>0.29621973713888</v>
      </c>
      <c r="L3359" s="250">
        <f t="shared" si="267"/>
        <v>0.27799611596000001</v>
      </c>
      <c r="M3359" s="250"/>
      <c r="N3359" s="250"/>
      <c r="O3359" s="250"/>
      <c r="P3359" s="250">
        <f t="shared" si="276"/>
        <v>0.34448232996</v>
      </c>
      <c r="Q3359" s="250">
        <f t="shared" si="276"/>
        <v>0.34112281764455998</v>
      </c>
      <c r="R3359" s="250">
        <f t="shared" si="268"/>
        <v>0.34112281764455998</v>
      </c>
      <c r="S3359" s="250"/>
      <c r="T3359" s="250">
        <f t="shared" si="277"/>
        <v>0.486711183358779</v>
      </c>
      <c r="U3359" s="250">
        <f t="shared" si="277"/>
        <v>0.50805460777693079</v>
      </c>
      <c r="V3359" s="250">
        <f t="shared" si="277"/>
        <v>0.50468040250955126</v>
      </c>
      <c r="W3359" s="250">
        <f t="shared" si="269"/>
        <v>0.486711183358779</v>
      </c>
      <c r="X3359" s="250"/>
      <c r="Y3359" s="250"/>
      <c r="Z3359" s="250"/>
      <c r="AA3359" s="250"/>
    </row>
    <row r="3360" spans="1:27" ht="14.25" hidden="1" customHeight="1">
      <c r="A3360" s="120">
        <v>0.39</v>
      </c>
      <c r="B3360" s="120">
        <v>0</v>
      </c>
      <c r="C3360" s="120">
        <v>0.61</v>
      </c>
      <c r="D3360" s="250">
        <f t="shared" si="274"/>
        <v>0.31490290261999998</v>
      </c>
      <c r="E3360" s="250">
        <f t="shared" si="274"/>
        <v>0.29614955962964001</v>
      </c>
      <c r="F3360" s="250">
        <f t="shared" si="266"/>
        <v>0.29614955962964001</v>
      </c>
      <c r="G3360" s="250"/>
      <c r="H3360" s="250"/>
      <c r="I3360" s="250"/>
      <c r="J3360" s="250">
        <f t="shared" si="275"/>
        <v>0.29766918871136</v>
      </c>
      <c r="K3360" s="250">
        <f t="shared" si="275"/>
        <v>0.27644118786464</v>
      </c>
      <c r="L3360" s="250">
        <f t="shared" si="267"/>
        <v>0.27644118786464</v>
      </c>
      <c r="M3360" s="250"/>
      <c r="N3360" s="250"/>
      <c r="O3360" s="250"/>
      <c r="P3360" s="250">
        <f t="shared" si="276"/>
        <v>0.34442512595868002</v>
      </c>
      <c r="Q3360" s="250">
        <f t="shared" si="276"/>
        <v>0.34118618861999994</v>
      </c>
      <c r="R3360" s="250">
        <f t="shared" si="268"/>
        <v>0.34118618861999994</v>
      </c>
      <c r="S3360" s="250"/>
      <c r="T3360" s="250">
        <f t="shared" si="277"/>
        <v>0.51314987985627802</v>
      </c>
      <c r="U3360" s="250">
        <f t="shared" si="277"/>
        <v>0.49553856897843807</v>
      </c>
      <c r="V3360" s="250">
        <f t="shared" si="277"/>
        <v>0.49152667783837223</v>
      </c>
      <c r="W3360" s="250">
        <f t="shared" si="269"/>
        <v>0.49152667783837223</v>
      </c>
      <c r="X3360" s="250"/>
      <c r="Y3360" s="250"/>
      <c r="Z3360" s="250"/>
      <c r="AA3360" s="250"/>
    </row>
    <row r="3361" spans="1:27" ht="14.25" hidden="1" customHeight="1">
      <c r="A3361" s="120">
        <v>0.39</v>
      </c>
      <c r="B3361" s="120">
        <v>0.01</v>
      </c>
      <c r="C3361" s="120">
        <v>0.6</v>
      </c>
      <c r="D3361" s="250">
        <f t="shared" si="274"/>
        <v>0.31455563818075999</v>
      </c>
      <c r="E3361" s="250">
        <f t="shared" si="274"/>
        <v>0.29646854104963999</v>
      </c>
      <c r="F3361" s="250">
        <f t="shared" si="266"/>
        <v>0.29646854104963999</v>
      </c>
      <c r="G3361" s="250"/>
      <c r="H3361" s="250"/>
      <c r="I3361" s="250"/>
      <c r="J3361" s="250">
        <f t="shared" si="275"/>
        <v>0.29735190852560001</v>
      </c>
      <c r="K3361" s="250">
        <f t="shared" si="275"/>
        <v>0.27676016928463998</v>
      </c>
      <c r="L3361" s="250">
        <f t="shared" si="267"/>
        <v>0.27676016928463998</v>
      </c>
      <c r="M3361" s="250"/>
      <c r="N3361" s="250"/>
      <c r="O3361" s="250"/>
      <c r="P3361" s="250">
        <f t="shared" si="276"/>
        <v>0.34443129293279995</v>
      </c>
      <c r="Q3361" s="250">
        <f t="shared" si="276"/>
        <v>0.34118002164588002</v>
      </c>
      <c r="R3361" s="250">
        <f t="shared" si="268"/>
        <v>0.34118002164588002</v>
      </c>
      <c r="S3361" s="250"/>
      <c r="T3361" s="250">
        <f t="shared" si="277"/>
        <v>0.51271995661546677</v>
      </c>
      <c r="U3361" s="250">
        <f t="shared" si="277"/>
        <v>0.49574724768667344</v>
      </c>
      <c r="V3361" s="250">
        <f t="shared" si="277"/>
        <v>0.49173534211588821</v>
      </c>
      <c r="W3361" s="250">
        <f t="shared" si="269"/>
        <v>0.49173534211588821</v>
      </c>
      <c r="X3361" s="250"/>
      <c r="Y3361" s="250"/>
      <c r="Z3361" s="250"/>
      <c r="AA3361" s="250"/>
    </row>
    <row r="3362" spans="1:27" ht="14.25" hidden="1" customHeight="1">
      <c r="A3362" s="120">
        <v>0.39</v>
      </c>
      <c r="B3362" s="120">
        <v>0.02</v>
      </c>
      <c r="C3362" s="120">
        <v>0.59</v>
      </c>
      <c r="D3362" s="250">
        <f t="shared" ref="D3362:E3425" si="278">$A3362*B$157+$B3362*B$158+$C3362*B$159</f>
        <v>0.31420837374152</v>
      </c>
      <c r="E3362" s="250">
        <f t="shared" si="278"/>
        <v>0.29678752246964002</v>
      </c>
      <c r="F3362" s="250">
        <f t="shared" si="266"/>
        <v>0.29678752246964002</v>
      </c>
      <c r="G3362" s="250"/>
      <c r="H3362" s="250"/>
      <c r="I3362" s="250"/>
      <c r="J3362" s="250">
        <f t="shared" ref="J3362:K3425" si="279">$A3362*H$157+$B3362*H$158+$C3362*H$159</f>
        <v>0.29703462833983996</v>
      </c>
      <c r="K3362" s="250">
        <f t="shared" si="279"/>
        <v>0.27707915070463995</v>
      </c>
      <c r="L3362" s="250">
        <f t="shared" si="267"/>
        <v>0.27707915070463995</v>
      </c>
      <c r="M3362" s="250"/>
      <c r="N3362" s="250"/>
      <c r="O3362" s="250"/>
      <c r="P3362" s="250">
        <f t="shared" ref="P3362:Q3425" si="280">$A3362*N$157+$B3362*N$158+$C3362*N$159</f>
        <v>0.34443745990691998</v>
      </c>
      <c r="Q3362" s="250">
        <f t="shared" si="280"/>
        <v>0.34117385467175998</v>
      </c>
      <c r="R3362" s="250">
        <f t="shared" si="268"/>
        <v>0.34117385467175998</v>
      </c>
      <c r="S3362" s="250"/>
      <c r="T3362" s="250">
        <f t="shared" ref="T3362:V3425" si="281">$A3362*I$3+$B3362*I$4+$C3362*I$5</f>
        <v>0.51229003337465562</v>
      </c>
      <c r="U3362" s="250">
        <f t="shared" si="281"/>
        <v>0.49595592639490882</v>
      </c>
      <c r="V3362" s="250">
        <f t="shared" si="281"/>
        <v>0.49194400639340419</v>
      </c>
      <c r="W3362" s="250">
        <f t="shared" si="269"/>
        <v>0.49194400639340419</v>
      </c>
      <c r="X3362" s="250"/>
      <c r="Y3362" s="250"/>
      <c r="Z3362" s="250"/>
      <c r="AA3362" s="250"/>
    </row>
    <row r="3363" spans="1:27" ht="14.25" hidden="1" customHeight="1">
      <c r="A3363" s="120">
        <v>0.39</v>
      </c>
      <c r="B3363" s="120">
        <v>0.03</v>
      </c>
      <c r="C3363" s="120">
        <v>0.57999999999999996</v>
      </c>
      <c r="D3363" s="250">
        <f t="shared" si="278"/>
        <v>0.31386110930228001</v>
      </c>
      <c r="E3363" s="250">
        <f t="shared" si="278"/>
        <v>0.29710650388963999</v>
      </c>
      <c r="F3363" s="250">
        <f t="shared" si="266"/>
        <v>0.29710650388963999</v>
      </c>
      <c r="G3363" s="250"/>
      <c r="H3363" s="250"/>
      <c r="I3363" s="250"/>
      <c r="J3363" s="250">
        <f t="shared" si="279"/>
        <v>0.29671734815407996</v>
      </c>
      <c r="K3363" s="250">
        <f t="shared" si="279"/>
        <v>0.27739813212463998</v>
      </c>
      <c r="L3363" s="250">
        <f t="shared" si="267"/>
        <v>0.27739813212463998</v>
      </c>
      <c r="M3363" s="250"/>
      <c r="N3363" s="250"/>
      <c r="O3363" s="250"/>
      <c r="P3363" s="250">
        <f t="shared" si="280"/>
        <v>0.34444362688103997</v>
      </c>
      <c r="Q3363" s="250">
        <f t="shared" si="280"/>
        <v>0.34116768769763994</v>
      </c>
      <c r="R3363" s="250">
        <f t="shared" si="268"/>
        <v>0.34116768769763994</v>
      </c>
      <c r="S3363" s="250"/>
      <c r="T3363" s="250">
        <f t="shared" si="281"/>
        <v>0.51186011013384447</v>
      </c>
      <c r="U3363" s="250">
        <f t="shared" si="281"/>
        <v>0.4961646051031442</v>
      </c>
      <c r="V3363" s="250">
        <f t="shared" si="281"/>
        <v>0.49215267067092011</v>
      </c>
      <c r="W3363" s="250">
        <f t="shared" si="269"/>
        <v>0.49215267067092011</v>
      </c>
      <c r="X3363" s="250"/>
      <c r="Y3363" s="250"/>
      <c r="Z3363" s="250"/>
      <c r="AA3363" s="250"/>
    </row>
    <row r="3364" spans="1:27" ht="14.25" hidden="1" customHeight="1">
      <c r="A3364" s="120">
        <v>0.39</v>
      </c>
      <c r="B3364" s="120">
        <v>0.04</v>
      </c>
      <c r="C3364" s="120">
        <v>0.56999999999999995</v>
      </c>
      <c r="D3364" s="250">
        <f t="shared" si="278"/>
        <v>0.31351384486304001</v>
      </c>
      <c r="E3364" s="250">
        <f t="shared" si="278"/>
        <v>0.29742548530963997</v>
      </c>
      <c r="F3364" s="250">
        <f t="shared" si="266"/>
        <v>0.29742548530963997</v>
      </c>
      <c r="G3364" s="250"/>
      <c r="H3364" s="250"/>
      <c r="I3364" s="250"/>
      <c r="J3364" s="250">
        <f t="shared" si="279"/>
        <v>0.29640006796831997</v>
      </c>
      <c r="K3364" s="250">
        <f t="shared" si="279"/>
        <v>0.27771711354464002</v>
      </c>
      <c r="L3364" s="250">
        <f t="shared" si="267"/>
        <v>0.27771711354464002</v>
      </c>
      <c r="M3364" s="250"/>
      <c r="N3364" s="250"/>
      <c r="O3364" s="250"/>
      <c r="P3364" s="250">
        <f t="shared" si="280"/>
        <v>0.34444979385515995</v>
      </c>
      <c r="Q3364" s="250">
        <f t="shared" si="280"/>
        <v>0.34116152072351996</v>
      </c>
      <c r="R3364" s="250">
        <f t="shared" si="268"/>
        <v>0.34116152072351996</v>
      </c>
      <c r="S3364" s="250"/>
      <c r="T3364" s="250">
        <f t="shared" si="281"/>
        <v>0.51143018689303332</v>
      </c>
      <c r="U3364" s="250">
        <f t="shared" si="281"/>
        <v>0.49637328381137957</v>
      </c>
      <c r="V3364" s="250">
        <f t="shared" si="281"/>
        <v>0.49236133494843609</v>
      </c>
      <c r="W3364" s="250">
        <f t="shared" si="269"/>
        <v>0.49236133494843609</v>
      </c>
      <c r="X3364" s="250"/>
      <c r="Y3364" s="250"/>
      <c r="Z3364" s="250"/>
      <c r="AA3364" s="250"/>
    </row>
    <row r="3365" spans="1:27" ht="14.25" hidden="1" customHeight="1">
      <c r="A3365" s="120">
        <v>0.39</v>
      </c>
      <c r="B3365" s="120">
        <v>0.05</v>
      </c>
      <c r="C3365" s="120">
        <v>0.56000000000000005</v>
      </c>
      <c r="D3365" s="250">
        <f t="shared" si="278"/>
        <v>0.31316658042380002</v>
      </c>
      <c r="E3365" s="250">
        <f t="shared" si="278"/>
        <v>0.29774446672964006</v>
      </c>
      <c r="F3365" s="250">
        <f t="shared" si="266"/>
        <v>0.29774446672964006</v>
      </c>
      <c r="G3365" s="250"/>
      <c r="H3365" s="250"/>
      <c r="I3365" s="250"/>
      <c r="J3365" s="250">
        <f t="shared" si="279"/>
        <v>0.29608278778256003</v>
      </c>
      <c r="K3365" s="250">
        <f t="shared" si="279"/>
        <v>0.27803609496463999</v>
      </c>
      <c r="L3365" s="250">
        <f t="shared" si="267"/>
        <v>0.27803609496463999</v>
      </c>
      <c r="M3365" s="250"/>
      <c r="N3365" s="250"/>
      <c r="O3365" s="250"/>
      <c r="P3365" s="250">
        <f t="shared" si="280"/>
        <v>0.34445596082927998</v>
      </c>
      <c r="Q3365" s="250">
        <f t="shared" si="280"/>
        <v>0.34115535374939998</v>
      </c>
      <c r="R3365" s="250">
        <f t="shared" si="268"/>
        <v>0.34115535374939998</v>
      </c>
      <c r="S3365" s="250"/>
      <c r="T3365" s="250">
        <f t="shared" si="281"/>
        <v>0.51100026365222218</v>
      </c>
      <c r="U3365" s="250">
        <f t="shared" si="281"/>
        <v>0.49658196251961506</v>
      </c>
      <c r="V3365" s="250">
        <f t="shared" si="281"/>
        <v>0.49256999922595213</v>
      </c>
      <c r="W3365" s="250">
        <f t="shared" si="269"/>
        <v>0.49256999922595213</v>
      </c>
      <c r="X3365" s="250"/>
      <c r="Y3365" s="250"/>
      <c r="Z3365" s="250"/>
      <c r="AA3365" s="250"/>
    </row>
    <row r="3366" spans="1:27" ht="14.25" hidden="1" customHeight="1">
      <c r="A3366" s="120">
        <v>0.39</v>
      </c>
      <c r="B3366" s="120">
        <v>0.06</v>
      </c>
      <c r="C3366" s="120">
        <v>0.55000000000000004</v>
      </c>
      <c r="D3366" s="250">
        <f t="shared" si="278"/>
        <v>0.31281931598456003</v>
      </c>
      <c r="E3366" s="250">
        <f t="shared" si="278"/>
        <v>0.29806344814964003</v>
      </c>
      <c r="F3366" s="250">
        <f t="shared" si="266"/>
        <v>0.29806344814964003</v>
      </c>
      <c r="G3366" s="250"/>
      <c r="H3366" s="250"/>
      <c r="I3366" s="250"/>
      <c r="J3366" s="250">
        <f t="shared" si="279"/>
        <v>0.29576550759679998</v>
      </c>
      <c r="K3366" s="250">
        <f t="shared" si="279"/>
        <v>0.27835507638463997</v>
      </c>
      <c r="L3366" s="250">
        <f t="shared" si="267"/>
        <v>0.27835507638463997</v>
      </c>
      <c r="M3366" s="250"/>
      <c r="N3366" s="250"/>
      <c r="O3366" s="250"/>
      <c r="P3366" s="250">
        <f t="shared" si="280"/>
        <v>0.34446212780340002</v>
      </c>
      <c r="Q3366" s="250">
        <f t="shared" si="280"/>
        <v>0.34114918677528</v>
      </c>
      <c r="R3366" s="250">
        <f t="shared" si="268"/>
        <v>0.34114918677528</v>
      </c>
      <c r="S3366" s="250"/>
      <c r="T3366" s="250">
        <f t="shared" si="281"/>
        <v>0.51057034041141103</v>
      </c>
      <c r="U3366" s="250">
        <f t="shared" si="281"/>
        <v>0.49679064122785044</v>
      </c>
      <c r="V3366" s="250">
        <f t="shared" si="281"/>
        <v>0.492778663503468</v>
      </c>
      <c r="W3366" s="250">
        <f t="shared" si="269"/>
        <v>0.492778663503468</v>
      </c>
      <c r="X3366" s="250"/>
      <c r="Y3366" s="250"/>
      <c r="Z3366" s="250"/>
      <c r="AA3366" s="250"/>
    </row>
    <row r="3367" spans="1:27" ht="14.25" hidden="1" customHeight="1">
      <c r="A3367" s="120">
        <v>0.39</v>
      </c>
      <c r="B3367" s="120">
        <v>7.0000000000000007E-2</v>
      </c>
      <c r="C3367" s="120">
        <v>0.54</v>
      </c>
      <c r="D3367" s="250">
        <f t="shared" si="278"/>
        <v>0.31247205154531998</v>
      </c>
      <c r="E3367" s="250">
        <f t="shared" si="278"/>
        <v>0.29838242956964001</v>
      </c>
      <c r="F3367" s="250">
        <f t="shared" si="266"/>
        <v>0.29838242956964001</v>
      </c>
      <c r="G3367" s="250"/>
      <c r="H3367" s="250"/>
      <c r="I3367" s="250"/>
      <c r="J3367" s="250">
        <f t="shared" si="279"/>
        <v>0.29544822741103999</v>
      </c>
      <c r="K3367" s="250">
        <f t="shared" si="279"/>
        <v>0.27867405780464</v>
      </c>
      <c r="L3367" s="250">
        <f t="shared" si="267"/>
        <v>0.27867405780464</v>
      </c>
      <c r="M3367" s="250"/>
      <c r="N3367" s="250"/>
      <c r="O3367" s="250"/>
      <c r="P3367" s="250">
        <f t="shared" si="280"/>
        <v>0.34446829477752</v>
      </c>
      <c r="Q3367" s="250">
        <f t="shared" si="280"/>
        <v>0.34114301980116002</v>
      </c>
      <c r="R3367" s="250">
        <f t="shared" si="268"/>
        <v>0.34114301980116002</v>
      </c>
      <c r="S3367" s="250"/>
      <c r="T3367" s="250">
        <f t="shared" si="281"/>
        <v>0.51014041717059988</v>
      </c>
      <c r="U3367" s="250">
        <f t="shared" si="281"/>
        <v>0.49699931993608581</v>
      </c>
      <c r="V3367" s="250">
        <f t="shared" si="281"/>
        <v>0.49298732778098397</v>
      </c>
      <c r="W3367" s="250">
        <f t="shared" si="269"/>
        <v>0.49298732778098397</v>
      </c>
      <c r="X3367" s="250"/>
      <c r="Y3367" s="250"/>
      <c r="Z3367" s="250"/>
      <c r="AA3367" s="250"/>
    </row>
    <row r="3368" spans="1:27" ht="14.25" hidden="1" customHeight="1">
      <c r="A3368" s="120">
        <v>0.39</v>
      </c>
      <c r="B3368" s="120">
        <v>0.08</v>
      </c>
      <c r="C3368" s="120">
        <v>0.53</v>
      </c>
      <c r="D3368" s="250">
        <f t="shared" si="278"/>
        <v>0.31212478710608005</v>
      </c>
      <c r="E3368" s="250">
        <f t="shared" si="278"/>
        <v>0.29870141098963998</v>
      </c>
      <c r="F3368" s="250">
        <f t="shared" si="266"/>
        <v>0.29870141098963998</v>
      </c>
      <c r="G3368" s="250"/>
      <c r="H3368" s="250"/>
      <c r="I3368" s="250"/>
      <c r="J3368" s="250">
        <f t="shared" si="279"/>
        <v>0.29513094722527999</v>
      </c>
      <c r="K3368" s="250">
        <f t="shared" si="279"/>
        <v>0.27899303922463997</v>
      </c>
      <c r="L3368" s="250">
        <f t="shared" si="267"/>
        <v>0.27899303922463997</v>
      </c>
      <c r="M3368" s="250"/>
      <c r="N3368" s="250"/>
      <c r="O3368" s="250"/>
      <c r="P3368" s="250">
        <f t="shared" si="280"/>
        <v>0.34447446175163998</v>
      </c>
      <c r="Q3368" s="250">
        <f t="shared" si="280"/>
        <v>0.34113685282703998</v>
      </c>
      <c r="R3368" s="250">
        <f t="shared" si="268"/>
        <v>0.34113685282703998</v>
      </c>
      <c r="S3368" s="250"/>
      <c r="T3368" s="250">
        <f t="shared" si="281"/>
        <v>0.50971049392978873</v>
      </c>
      <c r="U3368" s="250">
        <f t="shared" si="281"/>
        <v>0.49720799864432119</v>
      </c>
      <c r="V3368" s="250">
        <f t="shared" si="281"/>
        <v>0.49319599205849995</v>
      </c>
      <c r="W3368" s="250">
        <f t="shared" si="269"/>
        <v>0.49319599205849995</v>
      </c>
      <c r="X3368" s="250"/>
      <c r="Y3368" s="250"/>
      <c r="Z3368" s="250"/>
      <c r="AA3368" s="250"/>
    </row>
    <row r="3369" spans="1:27" ht="14.25" hidden="1" customHeight="1">
      <c r="A3369" s="120">
        <v>0.39</v>
      </c>
      <c r="B3369" s="120">
        <v>0.09</v>
      </c>
      <c r="C3369" s="120">
        <v>0.52</v>
      </c>
      <c r="D3369" s="250">
        <f t="shared" si="278"/>
        <v>0.31177752266684</v>
      </c>
      <c r="E3369" s="250">
        <f t="shared" si="278"/>
        <v>0.29902039240964001</v>
      </c>
      <c r="F3369" s="250">
        <f t="shared" si="266"/>
        <v>0.29902039240964001</v>
      </c>
      <c r="G3369" s="250"/>
      <c r="H3369" s="250"/>
      <c r="I3369" s="250"/>
      <c r="J3369" s="250">
        <f t="shared" si="279"/>
        <v>0.29481366703952</v>
      </c>
      <c r="K3369" s="250">
        <f t="shared" si="279"/>
        <v>0.27931202064464</v>
      </c>
      <c r="L3369" s="250">
        <f t="shared" si="267"/>
        <v>0.27931202064464</v>
      </c>
      <c r="M3369" s="250"/>
      <c r="N3369" s="250"/>
      <c r="O3369" s="250"/>
      <c r="P3369" s="250">
        <f t="shared" si="280"/>
        <v>0.34448062872576002</v>
      </c>
      <c r="Q3369" s="250">
        <f t="shared" si="280"/>
        <v>0.34113068585292</v>
      </c>
      <c r="R3369" s="250">
        <f t="shared" si="268"/>
        <v>0.34113068585292</v>
      </c>
      <c r="S3369" s="250"/>
      <c r="T3369" s="250">
        <f t="shared" si="281"/>
        <v>0.50928057068897747</v>
      </c>
      <c r="U3369" s="250">
        <f t="shared" si="281"/>
        <v>0.49741667735255668</v>
      </c>
      <c r="V3369" s="250">
        <f t="shared" si="281"/>
        <v>0.49340465633601593</v>
      </c>
      <c r="W3369" s="250">
        <f t="shared" si="269"/>
        <v>0.49340465633601593</v>
      </c>
      <c r="X3369" s="250"/>
      <c r="Y3369" s="250"/>
      <c r="Z3369" s="250"/>
      <c r="AA3369" s="250"/>
    </row>
    <row r="3370" spans="1:27" ht="14.25" hidden="1" customHeight="1">
      <c r="A3370" s="120">
        <v>0.39</v>
      </c>
      <c r="B3370" s="120">
        <v>0.1</v>
      </c>
      <c r="C3370" s="120">
        <v>0.51</v>
      </c>
      <c r="D3370" s="250">
        <f t="shared" si="278"/>
        <v>0.31143025822760001</v>
      </c>
      <c r="E3370" s="250">
        <f t="shared" si="278"/>
        <v>0.29933937382964004</v>
      </c>
      <c r="F3370" s="250">
        <f t="shared" si="266"/>
        <v>0.29933937382964004</v>
      </c>
      <c r="G3370" s="250"/>
      <c r="H3370" s="250"/>
      <c r="I3370" s="250"/>
      <c r="J3370" s="250">
        <f t="shared" si="279"/>
        <v>0.29449638685376001</v>
      </c>
      <c r="K3370" s="250">
        <f t="shared" si="279"/>
        <v>0.27963100206463998</v>
      </c>
      <c r="L3370" s="250">
        <f t="shared" si="267"/>
        <v>0.27963100206463998</v>
      </c>
      <c r="M3370" s="250"/>
      <c r="N3370" s="250"/>
      <c r="O3370" s="250"/>
      <c r="P3370" s="250">
        <f t="shared" si="280"/>
        <v>0.34448679569988</v>
      </c>
      <c r="Q3370" s="250">
        <f t="shared" si="280"/>
        <v>0.34112451887880002</v>
      </c>
      <c r="R3370" s="250">
        <f t="shared" si="268"/>
        <v>0.34112451887880002</v>
      </c>
      <c r="S3370" s="250"/>
      <c r="T3370" s="250">
        <f t="shared" si="281"/>
        <v>0.50885064744816633</v>
      </c>
      <c r="U3370" s="250">
        <f t="shared" si="281"/>
        <v>0.49762535606079206</v>
      </c>
      <c r="V3370" s="250">
        <f t="shared" si="281"/>
        <v>0.49361332061353186</v>
      </c>
      <c r="W3370" s="250">
        <f t="shared" si="269"/>
        <v>0.49361332061353186</v>
      </c>
      <c r="X3370" s="250"/>
      <c r="Y3370" s="250"/>
      <c r="Z3370" s="250"/>
      <c r="AA3370" s="250"/>
    </row>
    <row r="3371" spans="1:27" ht="14.25" hidden="1" customHeight="1">
      <c r="A3371" s="120">
        <v>0.39</v>
      </c>
      <c r="B3371" s="120">
        <v>0.11</v>
      </c>
      <c r="C3371" s="120">
        <v>0.5</v>
      </c>
      <c r="D3371" s="250">
        <f t="shared" si="278"/>
        <v>0.31108299378836002</v>
      </c>
      <c r="E3371" s="250">
        <f t="shared" si="278"/>
        <v>0.29965835524964002</v>
      </c>
      <c r="F3371" s="250">
        <f t="shared" si="266"/>
        <v>0.29965835524964002</v>
      </c>
      <c r="G3371" s="250"/>
      <c r="H3371" s="250"/>
      <c r="I3371" s="250"/>
      <c r="J3371" s="250">
        <f t="shared" si="279"/>
        <v>0.29417910666799996</v>
      </c>
      <c r="K3371" s="250">
        <f t="shared" si="279"/>
        <v>0.27994998348463995</v>
      </c>
      <c r="L3371" s="250">
        <f t="shared" si="267"/>
        <v>0.27994998348463995</v>
      </c>
      <c r="M3371" s="250"/>
      <c r="N3371" s="250"/>
      <c r="O3371" s="250"/>
      <c r="P3371" s="250">
        <f t="shared" si="280"/>
        <v>0.34449296267399998</v>
      </c>
      <c r="Q3371" s="250">
        <f t="shared" si="280"/>
        <v>0.34111835190467998</v>
      </c>
      <c r="R3371" s="250">
        <f t="shared" si="268"/>
        <v>0.34111835190467998</v>
      </c>
      <c r="S3371" s="250"/>
      <c r="T3371" s="250">
        <f t="shared" si="281"/>
        <v>0.50842072420735518</v>
      </c>
      <c r="U3371" s="250">
        <f t="shared" si="281"/>
        <v>0.49783403476902743</v>
      </c>
      <c r="V3371" s="250">
        <f t="shared" si="281"/>
        <v>0.49382198489104778</v>
      </c>
      <c r="W3371" s="250">
        <f t="shared" si="269"/>
        <v>0.49382198489104778</v>
      </c>
      <c r="X3371" s="250"/>
      <c r="Y3371" s="250"/>
      <c r="Z3371" s="250"/>
      <c r="AA3371" s="250"/>
    </row>
    <row r="3372" spans="1:27" ht="14.25" hidden="1" customHeight="1">
      <c r="A3372" s="120">
        <v>0.39</v>
      </c>
      <c r="B3372" s="120">
        <v>0.12</v>
      </c>
      <c r="C3372" s="120">
        <v>0.49</v>
      </c>
      <c r="D3372" s="250">
        <f t="shared" si="278"/>
        <v>0.31073572934912003</v>
      </c>
      <c r="E3372" s="250">
        <f t="shared" si="278"/>
        <v>0.29997733666963999</v>
      </c>
      <c r="F3372" s="250">
        <f t="shared" si="266"/>
        <v>0.29997733666963999</v>
      </c>
      <c r="G3372" s="250"/>
      <c r="H3372" s="250"/>
      <c r="I3372" s="250"/>
      <c r="J3372" s="250">
        <f t="shared" si="279"/>
        <v>0.29386182648224002</v>
      </c>
      <c r="K3372" s="250">
        <f t="shared" si="279"/>
        <v>0.28026896490463998</v>
      </c>
      <c r="L3372" s="250">
        <f t="shared" si="267"/>
        <v>0.28026896490463998</v>
      </c>
      <c r="M3372" s="250"/>
      <c r="N3372" s="250"/>
      <c r="O3372" s="250"/>
      <c r="P3372" s="250">
        <f t="shared" si="280"/>
        <v>0.34449912964812002</v>
      </c>
      <c r="Q3372" s="250">
        <f t="shared" si="280"/>
        <v>0.34111218493055995</v>
      </c>
      <c r="R3372" s="250">
        <f t="shared" si="268"/>
        <v>0.34111218493055995</v>
      </c>
      <c r="S3372" s="250"/>
      <c r="T3372" s="250">
        <f t="shared" si="281"/>
        <v>0.50799080096654392</v>
      </c>
      <c r="U3372" s="250">
        <f t="shared" si="281"/>
        <v>0.49804271347726281</v>
      </c>
      <c r="V3372" s="250">
        <f t="shared" si="281"/>
        <v>0.49403064916856376</v>
      </c>
      <c r="W3372" s="250">
        <f t="shared" si="269"/>
        <v>0.49403064916856376</v>
      </c>
      <c r="X3372" s="250"/>
      <c r="Y3372" s="250"/>
      <c r="Z3372" s="250"/>
      <c r="AA3372" s="250"/>
    </row>
    <row r="3373" spans="1:27" ht="14.25" hidden="1" customHeight="1">
      <c r="A3373" s="120">
        <v>0.39</v>
      </c>
      <c r="B3373" s="120">
        <v>0.13</v>
      </c>
      <c r="C3373" s="120">
        <v>0.48</v>
      </c>
      <c r="D3373" s="250">
        <f t="shared" si="278"/>
        <v>0.31038846490988004</v>
      </c>
      <c r="E3373" s="250">
        <f t="shared" si="278"/>
        <v>0.30029631808963997</v>
      </c>
      <c r="F3373" s="250">
        <f t="shared" si="266"/>
        <v>0.30029631808963997</v>
      </c>
      <c r="G3373" s="250"/>
      <c r="H3373" s="250"/>
      <c r="I3373" s="250"/>
      <c r="J3373" s="250">
        <f t="shared" si="279"/>
        <v>0.29354454629647997</v>
      </c>
      <c r="K3373" s="250">
        <f t="shared" si="279"/>
        <v>0.28058794632463996</v>
      </c>
      <c r="L3373" s="250">
        <f t="shared" si="267"/>
        <v>0.28058794632463996</v>
      </c>
      <c r="M3373" s="250"/>
      <c r="N3373" s="250"/>
      <c r="O3373" s="250"/>
      <c r="P3373" s="250">
        <f t="shared" si="280"/>
        <v>0.34450529662224</v>
      </c>
      <c r="Q3373" s="250">
        <f t="shared" si="280"/>
        <v>0.34110601795643997</v>
      </c>
      <c r="R3373" s="250">
        <f t="shared" si="268"/>
        <v>0.34110601795643997</v>
      </c>
      <c r="S3373" s="250"/>
      <c r="T3373" s="250">
        <f t="shared" si="281"/>
        <v>0.50756087772573277</v>
      </c>
      <c r="U3373" s="250">
        <f t="shared" si="281"/>
        <v>0.49825139218549819</v>
      </c>
      <c r="V3373" s="250">
        <f t="shared" si="281"/>
        <v>0.49423931344607974</v>
      </c>
      <c r="W3373" s="250">
        <f t="shared" si="269"/>
        <v>0.49423931344607974</v>
      </c>
      <c r="X3373" s="250"/>
      <c r="Y3373" s="250"/>
      <c r="Z3373" s="250"/>
      <c r="AA3373" s="250"/>
    </row>
    <row r="3374" spans="1:27" ht="14.25" hidden="1" customHeight="1">
      <c r="A3374" s="120">
        <v>0.39</v>
      </c>
      <c r="B3374" s="120">
        <v>0.14000000000000001</v>
      </c>
      <c r="C3374" s="120">
        <v>0.47</v>
      </c>
      <c r="D3374" s="250">
        <f t="shared" si="278"/>
        <v>0.31004120047063999</v>
      </c>
      <c r="E3374" s="250">
        <f t="shared" si="278"/>
        <v>0.30061529950964005</v>
      </c>
      <c r="F3374" s="250">
        <f t="shared" si="266"/>
        <v>0.30061529950964005</v>
      </c>
      <c r="G3374" s="250"/>
      <c r="H3374" s="250"/>
      <c r="I3374" s="250"/>
      <c r="J3374" s="250">
        <f t="shared" si="279"/>
        <v>0.29322726611072003</v>
      </c>
      <c r="K3374" s="250">
        <f t="shared" si="279"/>
        <v>0.28090692774463999</v>
      </c>
      <c r="L3374" s="250">
        <f t="shared" si="267"/>
        <v>0.28090692774463999</v>
      </c>
      <c r="M3374" s="250"/>
      <c r="N3374" s="250"/>
      <c r="O3374" s="250"/>
      <c r="P3374" s="250">
        <f t="shared" si="280"/>
        <v>0.34451146359635998</v>
      </c>
      <c r="Q3374" s="250">
        <f t="shared" si="280"/>
        <v>0.34109985098231999</v>
      </c>
      <c r="R3374" s="250">
        <f t="shared" si="268"/>
        <v>0.34109985098231999</v>
      </c>
      <c r="S3374" s="250"/>
      <c r="T3374" s="250">
        <f t="shared" si="281"/>
        <v>0.50713095448492163</v>
      </c>
      <c r="U3374" s="250">
        <f t="shared" si="281"/>
        <v>0.49846007089373362</v>
      </c>
      <c r="V3374" s="250">
        <f t="shared" si="281"/>
        <v>0.49444797772359572</v>
      </c>
      <c r="W3374" s="250">
        <f t="shared" si="269"/>
        <v>0.49444797772359572</v>
      </c>
      <c r="X3374" s="250"/>
      <c r="Y3374" s="250"/>
      <c r="Z3374" s="250"/>
      <c r="AA3374" s="250"/>
    </row>
    <row r="3375" spans="1:27" ht="14.25" hidden="1" customHeight="1">
      <c r="A3375" s="120">
        <v>0.39</v>
      </c>
      <c r="B3375" s="120">
        <v>0.15</v>
      </c>
      <c r="C3375" s="120">
        <v>0.46</v>
      </c>
      <c r="D3375" s="250">
        <f t="shared" si="278"/>
        <v>0.30969393603140005</v>
      </c>
      <c r="E3375" s="250">
        <f t="shared" si="278"/>
        <v>0.30093428092964003</v>
      </c>
      <c r="F3375" s="250">
        <f t="shared" si="266"/>
        <v>0.30093428092964003</v>
      </c>
      <c r="G3375" s="250"/>
      <c r="H3375" s="250"/>
      <c r="I3375" s="250"/>
      <c r="J3375" s="250">
        <f t="shared" si="279"/>
        <v>0.29290998592495998</v>
      </c>
      <c r="K3375" s="250">
        <f t="shared" si="279"/>
        <v>0.28122590916463996</v>
      </c>
      <c r="L3375" s="250">
        <f t="shared" si="267"/>
        <v>0.28122590916463996</v>
      </c>
      <c r="M3375" s="250"/>
      <c r="N3375" s="250"/>
      <c r="O3375" s="250"/>
      <c r="P3375" s="250">
        <f t="shared" si="280"/>
        <v>0.34451763057048002</v>
      </c>
      <c r="Q3375" s="250">
        <f t="shared" si="280"/>
        <v>0.3410936840082</v>
      </c>
      <c r="R3375" s="250">
        <f t="shared" si="268"/>
        <v>0.3410936840082</v>
      </c>
      <c r="S3375" s="250"/>
      <c r="T3375" s="250">
        <f t="shared" si="281"/>
        <v>0.50670103124411048</v>
      </c>
      <c r="U3375" s="250">
        <f t="shared" si="281"/>
        <v>0.49866874960196905</v>
      </c>
      <c r="V3375" s="250">
        <f t="shared" si="281"/>
        <v>0.4946566420011117</v>
      </c>
      <c r="W3375" s="250">
        <f t="shared" si="269"/>
        <v>0.4946566420011117</v>
      </c>
      <c r="X3375" s="250"/>
      <c r="Y3375" s="250"/>
      <c r="Z3375" s="250"/>
      <c r="AA3375" s="250"/>
    </row>
    <row r="3376" spans="1:27" ht="14.25" hidden="1" customHeight="1">
      <c r="A3376" s="120">
        <v>0.39</v>
      </c>
      <c r="B3376" s="120">
        <v>0.16</v>
      </c>
      <c r="C3376" s="120">
        <v>0.45</v>
      </c>
      <c r="D3376" s="250">
        <f t="shared" si="278"/>
        <v>0.30934667159216001</v>
      </c>
      <c r="E3376" s="250">
        <f t="shared" si="278"/>
        <v>0.30125326234964001</v>
      </c>
      <c r="F3376" s="250">
        <f t="shared" si="266"/>
        <v>0.30125326234964001</v>
      </c>
      <c r="G3376" s="250"/>
      <c r="H3376" s="250"/>
      <c r="I3376" s="250"/>
      <c r="J3376" s="250">
        <f t="shared" si="279"/>
        <v>0.29259270573919999</v>
      </c>
      <c r="K3376" s="250">
        <f t="shared" si="279"/>
        <v>0.28154489058464</v>
      </c>
      <c r="L3376" s="250">
        <f t="shared" si="267"/>
        <v>0.28154489058464</v>
      </c>
      <c r="M3376" s="250"/>
      <c r="N3376" s="250"/>
      <c r="O3376" s="250"/>
      <c r="P3376" s="250">
        <f t="shared" si="280"/>
        <v>0.3445237975446</v>
      </c>
      <c r="Q3376" s="250">
        <f t="shared" si="280"/>
        <v>0.34108751703408002</v>
      </c>
      <c r="R3376" s="250">
        <f t="shared" si="268"/>
        <v>0.34108751703408002</v>
      </c>
      <c r="S3376" s="250"/>
      <c r="T3376" s="250">
        <f t="shared" si="281"/>
        <v>0.50627110800329933</v>
      </c>
      <c r="U3376" s="250">
        <f t="shared" si="281"/>
        <v>0.49887742831020443</v>
      </c>
      <c r="V3376" s="250">
        <f t="shared" si="281"/>
        <v>0.49486530627862763</v>
      </c>
      <c r="W3376" s="250">
        <f t="shared" si="269"/>
        <v>0.49486530627862763</v>
      </c>
      <c r="X3376" s="250"/>
      <c r="Y3376" s="250"/>
      <c r="Z3376" s="250"/>
      <c r="AA3376" s="250"/>
    </row>
    <row r="3377" spans="1:27" ht="14.25" hidden="1" customHeight="1">
      <c r="A3377" s="120">
        <v>0.39</v>
      </c>
      <c r="B3377" s="120">
        <v>0.17</v>
      </c>
      <c r="C3377" s="120">
        <v>0.44</v>
      </c>
      <c r="D3377" s="250">
        <f t="shared" si="278"/>
        <v>0.30899940715292007</v>
      </c>
      <c r="E3377" s="250">
        <f t="shared" si="278"/>
        <v>0.30157224376963998</v>
      </c>
      <c r="F3377" s="250">
        <f t="shared" si="266"/>
        <v>0.30157224376963998</v>
      </c>
      <c r="G3377" s="250"/>
      <c r="H3377" s="250"/>
      <c r="I3377" s="250"/>
      <c r="J3377" s="250">
        <f t="shared" si="279"/>
        <v>0.29227542555343999</v>
      </c>
      <c r="K3377" s="250">
        <f t="shared" si="279"/>
        <v>0.28186387200463997</v>
      </c>
      <c r="L3377" s="250">
        <f t="shared" si="267"/>
        <v>0.28186387200463997</v>
      </c>
      <c r="M3377" s="250"/>
      <c r="N3377" s="250"/>
      <c r="O3377" s="250"/>
      <c r="P3377" s="250">
        <f t="shared" si="280"/>
        <v>0.34452996451871998</v>
      </c>
      <c r="Q3377" s="250">
        <f t="shared" si="280"/>
        <v>0.34108135005995999</v>
      </c>
      <c r="R3377" s="250">
        <f t="shared" si="268"/>
        <v>0.34108135005995999</v>
      </c>
      <c r="S3377" s="250"/>
      <c r="T3377" s="250">
        <f t="shared" si="281"/>
        <v>0.50584118476248818</v>
      </c>
      <c r="U3377" s="250">
        <f t="shared" si="281"/>
        <v>0.49908610701843981</v>
      </c>
      <c r="V3377" s="250">
        <f t="shared" si="281"/>
        <v>0.49507397055614355</v>
      </c>
      <c r="W3377" s="250">
        <f t="shared" si="269"/>
        <v>0.49507397055614355</v>
      </c>
      <c r="X3377" s="250"/>
      <c r="Y3377" s="250"/>
      <c r="Z3377" s="250"/>
      <c r="AA3377" s="250"/>
    </row>
    <row r="3378" spans="1:27" ht="14.25" hidden="1" customHeight="1">
      <c r="A3378" s="120">
        <v>0.39</v>
      </c>
      <c r="B3378" s="120">
        <v>0.18</v>
      </c>
      <c r="C3378" s="120">
        <v>0.43</v>
      </c>
      <c r="D3378" s="250">
        <f t="shared" si="278"/>
        <v>0.30865214271368002</v>
      </c>
      <c r="E3378" s="250">
        <f t="shared" si="278"/>
        <v>0.30189122518964001</v>
      </c>
      <c r="F3378" s="250">
        <f t="shared" si="266"/>
        <v>0.30189122518964001</v>
      </c>
      <c r="G3378" s="250"/>
      <c r="H3378" s="250"/>
      <c r="I3378" s="250"/>
      <c r="J3378" s="250">
        <f t="shared" si="279"/>
        <v>0.29195814536767994</v>
      </c>
      <c r="K3378" s="250">
        <f t="shared" si="279"/>
        <v>0.28218285342464</v>
      </c>
      <c r="L3378" s="250">
        <f t="shared" si="267"/>
        <v>0.28218285342464</v>
      </c>
      <c r="M3378" s="250"/>
      <c r="N3378" s="250"/>
      <c r="O3378" s="250"/>
      <c r="P3378" s="250">
        <f t="shared" si="280"/>
        <v>0.34453613149284001</v>
      </c>
      <c r="Q3378" s="250">
        <f t="shared" si="280"/>
        <v>0.34107518308583995</v>
      </c>
      <c r="R3378" s="250">
        <f t="shared" si="268"/>
        <v>0.34107518308583995</v>
      </c>
      <c r="S3378" s="250"/>
      <c r="T3378" s="250">
        <f t="shared" si="281"/>
        <v>0.50541126152167692</v>
      </c>
      <c r="U3378" s="250">
        <f t="shared" si="281"/>
        <v>0.49929478572667518</v>
      </c>
      <c r="V3378" s="250">
        <f t="shared" si="281"/>
        <v>0.49528263483365953</v>
      </c>
      <c r="W3378" s="250">
        <f t="shared" si="269"/>
        <v>0.49528263483365953</v>
      </c>
      <c r="X3378" s="250"/>
      <c r="Y3378" s="250"/>
      <c r="Z3378" s="250"/>
      <c r="AA3378" s="250"/>
    </row>
    <row r="3379" spans="1:27" ht="14.25" hidden="1" customHeight="1">
      <c r="A3379" s="120">
        <v>0.39</v>
      </c>
      <c r="B3379" s="120">
        <v>0.19</v>
      </c>
      <c r="C3379" s="120">
        <v>0.42</v>
      </c>
      <c r="D3379" s="250">
        <f t="shared" si="278"/>
        <v>0.30830487827443998</v>
      </c>
      <c r="E3379" s="250">
        <f t="shared" si="278"/>
        <v>0.30221020660963999</v>
      </c>
      <c r="F3379" s="250">
        <f t="shared" si="266"/>
        <v>0.30221020660963999</v>
      </c>
      <c r="G3379" s="250"/>
      <c r="H3379" s="250"/>
      <c r="I3379" s="250"/>
      <c r="J3379" s="250">
        <f t="shared" si="279"/>
        <v>0.29164086518192001</v>
      </c>
      <c r="K3379" s="250">
        <f t="shared" si="279"/>
        <v>0.28250183484463998</v>
      </c>
      <c r="L3379" s="250">
        <f t="shared" si="267"/>
        <v>0.28250183484463998</v>
      </c>
      <c r="M3379" s="250"/>
      <c r="N3379" s="250"/>
      <c r="O3379" s="250"/>
      <c r="P3379" s="250">
        <f t="shared" si="280"/>
        <v>0.34454229846696</v>
      </c>
      <c r="Q3379" s="250">
        <f t="shared" si="280"/>
        <v>0.34106901611171997</v>
      </c>
      <c r="R3379" s="250">
        <f t="shared" si="268"/>
        <v>0.34106901611171997</v>
      </c>
      <c r="S3379" s="250"/>
      <c r="T3379" s="250">
        <f t="shared" si="281"/>
        <v>0.50498133828086578</v>
      </c>
      <c r="U3379" s="250">
        <f t="shared" si="281"/>
        <v>0.49950346443491056</v>
      </c>
      <c r="V3379" s="250">
        <f t="shared" si="281"/>
        <v>0.49549129911117551</v>
      </c>
      <c r="W3379" s="250">
        <f t="shared" si="269"/>
        <v>0.49549129911117551</v>
      </c>
      <c r="X3379" s="250"/>
      <c r="Y3379" s="250"/>
      <c r="Z3379" s="250"/>
      <c r="AA3379" s="250"/>
    </row>
    <row r="3380" spans="1:27" ht="14.25" hidden="1" customHeight="1">
      <c r="A3380" s="120">
        <v>0.39</v>
      </c>
      <c r="B3380" s="120">
        <v>0.2</v>
      </c>
      <c r="C3380" s="120">
        <v>0.41</v>
      </c>
      <c r="D3380" s="250">
        <f t="shared" si="278"/>
        <v>0.30795761383519998</v>
      </c>
      <c r="E3380" s="250">
        <f t="shared" si="278"/>
        <v>0.30252918802964002</v>
      </c>
      <c r="F3380" s="250">
        <f t="shared" si="266"/>
        <v>0.30252918802964002</v>
      </c>
      <c r="G3380" s="250"/>
      <c r="H3380" s="250"/>
      <c r="I3380" s="250"/>
      <c r="J3380" s="250">
        <f t="shared" si="279"/>
        <v>0.29132358499615996</v>
      </c>
      <c r="K3380" s="250">
        <f t="shared" si="279"/>
        <v>0.28282081626464001</v>
      </c>
      <c r="L3380" s="250">
        <f t="shared" si="267"/>
        <v>0.28282081626464001</v>
      </c>
      <c r="M3380" s="250"/>
      <c r="N3380" s="250"/>
      <c r="O3380" s="250"/>
      <c r="P3380" s="250">
        <f t="shared" si="280"/>
        <v>0.34454846544107998</v>
      </c>
      <c r="Q3380" s="250">
        <f t="shared" si="280"/>
        <v>0.34106284913759999</v>
      </c>
      <c r="R3380" s="250">
        <f t="shared" si="268"/>
        <v>0.34106284913759999</v>
      </c>
      <c r="S3380" s="250"/>
      <c r="T3380" s="250">
        <f t="shared" si="281"/>
        <v>0.50455141504005463</v>
      </c>
      <c r="U3380" s="250">
        <f t="shared" si="281"/>
        <v>0.49971214314314605</v>
      </c>
      <c r="V3380" s="250">
        <f t="shared" si="281"/>
        <v>0.49569996338869149</v>
      </c>
      <c r="W3380" s="250">
        <f t="shared" si="269"/>
        <v>0.49569996338869149</v>
      </c>
      <c r="X3380" s="250"/>
      <c r="Y3380" s="250"/>
      <c r="Z3380" s="250"/>
      <c r="AA3380" s="250"/>
    </row>
    <row r="3381" spans="1:27" ht="14.25" hidden="1" customHeight="1">
      <c r="A3381" s="120">
        <v>0.39</v>
      </c>
      <c r="B3381" s="120">
        <v>0.21</v>
      </c>
      <c r="C3381" s="120">
        <v>0.4</v>
      </c>
      <c r="D3381" s="250">
        <f t="shared" si="278"/>
        <v>0.30761034939595999</v>
      </c>
      <c r="E3381" s="250">
        <f t="shared" si="278"/>
        <v>0.30284816944963999</v>
      </c>
      <c r="F3381" s="250">
        <f t="shared" si="266"/>
        <v>0.30284816944963999</v>
      </c>
      <c r="G3381" s="250"/>
      <c r="H3381" s="250"/>
      <c r="I3381" s="250"/>
      <c r="J3381" s="250">
        <f t="shared" si="279"/>
        <v>0.29100630481040002</v>
      </c>
      <c r="K3381" s="250">
        <f t="shared" si="279"/>
        <v>0.28313979768464004</v>
      </c>
      <c r="L3381" s="250">
        <f t="shared" si="267"/>
        <v>0.28313979768464004</v>
      </c>
      <c r="M3381" s="250"/>
      <c r="N3381" s="250"/>
      <c r="O3381" s="250"/>
      <c r="P3381" s="250">
        <f t="shared" si="280"/>
        <v>0.34455463241520001</v>
      </c>
      <c r="Q3381" s="250">
        <f t="shared" si="280"/>
        <v>0.34105668216347995</v>
      </c>
      <c r="R3381" s="250">
        <f t="shared" si="268"/>
        <v>0.34105668216347995</v>
      </c>
      <c r="S3381" s="250"/>
      <c r="T3381" s="250">
        <f t="shared" si="281"/>
        <v>0.50412149179924348</v>
      </c>
      <c r="U3381" s="250">
        <f t="shared" si="281"/>
        <v>0.49992082185138143</v>
      </c>
      <c r="V3381" s="250">
        <f t="shared" si="281"/>
        <v>0.49590862766620747</v>
      </c>
      <c r="W3381" s="250">
        <f t="shared" si="269"/>
        <v>0.49590862766620747</v>
      </c>
      <c r="X3381" s="250"/>
      <c r="Y3381" s="250"/>
      <c r="Z3381" s="250"/>
      <c r="AA3381" s="250"/>
    </row>
    <row r="3382" spans="1:27" ht="14.25" hidden="1" customHeight="1">
      <c r="A3382" s="120">
        <v>0.39</v>
      </c>
      <c r="B3382" s="120">
        <v>0.22</v>
      </c>
      <c r="C3382" s="120">
        <v>0.39</v>
      </c>
      <c r="D3382" s="250">
        <f t="shared" si="278"/>
        <v>0.30726308495672006</v>
      </c>
      <c r="E3382" s="250">
        <f t="shared" si="278"/>
        <v>0.30316715086964002</v>
      </c>
      <c r="F3382" s="250">
        <f t="shared" si="266"/>
        <v>0.30316715086964002</v>
      </c>
      <c r="G3382" s="250"/>
      <c r="H3382" s="250"/>
      <c r="I3382" s="250"/>
      <c r="J3382" s="250">
        <f t="shared" si="279"/>
        <v>0.29068902462464002</v>
      </c>
      <c r="K3382" s="250">
        <f t="shared" si="279"/>
        <v>0.28345877910464001</v>
      </c>
      <c r="L3382" s="250">
        <f t="shared" si="267"/>
        <v>0.28345877910464001</v>
      </c>
      <c r="M3382" s="250"/>
      <c r="N3382" s="250"/>
      <c r="O3382" s="250"/>
      <c r="P3382" s="250">
        <f t="shared" si="280"/>
        <v>0.34456079938931994</v>
      </c>
      <c r="Q3382" s="250">
        <f t="shared" si="280"/>
        <v>0.34105051518936003</v>
      </c>
      <c r="R3382" s="250">
        <f t="shared" si="268"/>
        <v>0.34105051518936003</v>
      </c>
      <c r="S3382" s="250"/>
      <c r="T3382" s="250">
        <f t="shared" si="281"/>
        <v>0.50369156855843233</v>
      </c>
      <c r="U3382" s="250">
        <f t="shared" si="281"/>
        <v>0.5001295005596168</v>
      </c>
      <c r="V3382" s="250">
        <f t="shared" si="281"/>
        <v>0.49611729194372339</v>
      </c>
      <c r="W3382" s="250">
        <f t="shared" si="269"/>
        <v>0.49611729194372339</v>
      </c>
      <c r="X3382" s="250"/>
      <c r="Y3382" s="250"/>
      <c r="Z3382" s="250"/>
      <c r="AA3382" s="250"/>
    </row>
    <row r="3383" spans="1:27" ht="14.25" hidden="1" customHeight="1">
      <c r="A3383" s="120">
        <v>0.39</v>
      </c>
      <c r="B3383" s="120">
        <v>0.23</v>
      </c>
      <c r="C3383" s="120">
        <v>0.38</v>
      </c>
      <c r="D3383" s="250">
        <f t="shared" si="278"/>
        <v>0.30691582051748001</v>
      </c>
      <c r="E3383" s="250">
        <f t="shared" si="278"/>
        <v>0.30348613228964</v>
      </c>
      <c r="F3383" s="250">
        <f t="shared" si="266"/>
        <v>0.30348613228964</v>
      </c>
      <c r="G3383" s="250"/>
      <c r="H3383" s="250"/>
      <c r="I3383" s="250"/>
      <c r="J3383" s="250">
        <f t="shared" si="279"/>
        <v>0.29037174443888003</v>
      </c>
      <c r="K3383" s="250">
        <f t="shared" si="279"/>
        <v>0.28377776052463999</v>
      </c>
      <c r="L3383" s="250">
        <f t="shared" si="267"/>
        <v>0.28377776052463999</v>
      </c>
      <c r="M3383" s="250"/>
      <c r="N3383" s="250"/>
      <c r="O3383" s="250"/>
      <c r="P3383" s="250">
        <f t="shared" si="280"/>
        <v>0.34456696636343997</v>
      </c>
      <c r="Q3383" s="250">
        <f t="shared" si="280"/>
        <v>0.34104434821523999</v>
      </c>
      <c r="R3383" s="250">
        <f t="shared" si="268"/>
        <v>0.34104434821523999</v>
      </c>
      <c r="S3383" s="250"/>
      <c r="T3383" s="250">
        <f t="shared" si="281"/>
        <v>0.50326164531762108</v>
      </c>
      <c r="U3383" s="250">
        <f t="shared" si="281"/>
        <v>0.50033817926785229</v>
      </c>
      <c r="V3383" s="250">
        <f t="shared" si="281"/>
        <v>0.49632595622123932</v>
      </c>
      <c r="W3383" s="250">
        <f t="shared" si="269"/>
        <v>0.49632595622123932</v>
      </c>
      <c r="X3383" s="250"/>
      <c r="Y3383" s="250"/>
      <c r="Z3383" s="250"/>
      <c r="AA3383" s="250"/>
    </row>
    <row r="3384" spans="1:27" ht="14.25" hidden="1" customHeight="1">
      <c r="A3384" s="120">
        <v>0.39</v>
      </c>
      <c r="B3384" s="120">
        <v>0.24</v>
      </c>
      <c r="C3384" s="120">
        <v>0.37</v>
      </c>
      <c r="D3384" s="250">
        <f t="shared" si="278"/>
        <v>0.30656855607824002</v>
      </c>
      <c r="E3384" s="250">
        <f t="shared" si="278"/>
        <v>0.30380511370964003</v>
      </c>
      <c r="F3384" s="250">
        <f t="shared" si="266"/>
        <v>0.30380511370964003</v>
      </c>
      <c r="G3384" s="250"/>
      <c r="H3384" s="250"/>
      <c r="I3384" s="250"/>
      <c r="J3384" s="250">
        <f t="shared" si="279"/>
        <v>0.29005446425311998</v>
      </c>
      <c r="K3384" s="250">
        <f t="shared" si="279"/>
        <v>0.28409674194463996</v>
      </c>
      <c r="L3384" s="250">
        <f t="shared" si="267"/>
        <v>0.28409674194463996</v>
      </c>
      <c r="M3384" s="250"/>
      <c r="N3384" s="250"/>
      <c r="O3384" s="250"/>
      <c r="P3384" s="250">
        <f t="shared" si="280"/>
        <v>0.34457313333756001</v>
      </c>
      <c r="Q3384" s="250">
        <f t="shared" si="280"/>
        <v>0.34103818124111995</v>
      </c>
      <c r="R3384" s="250">
        <f t="shared" si="268"/>
        <v>0.34103818124111995</v>
      </c>
      <c r="S3384" s="250"/>
      <c r="T3384" s="250">
        <f t="shared" si="281"/>
        <v>0.50283172207680993</v>
      </c>
      <c r="U3384" s="250">
        <f t="shared" si="281"/>
        <v>0.50054685797608767</v>
      </c>
      <c r="V3384" s="250">
        <f t="shared" si="281"/>
        <v>0.4965346204987553</v>
      </c>
      <c r="W3384" s="250">
        <f t="shared" si="269"/>
        <v>0.4965346204987553</v>
      </c>
      <c r="X3384" s="250"/>
      <c r="Y3384" s="250"/>
      <c r="Z3384" s="250"/>
      <c r="AA3384" s="250"/>
    </row>
    <row r="3385" spans="1:27" ht="14.25" hidden="1" customHeight="1">
      <c r="A3385" s="120">
        <v>0.39</v>
      </c>
      <c r="B3385" s="120">
        <v>0.25</v>
      </c>
      <c r="C3385" s="120">
        <v>0.36</v>
      </c>
      <c r="D3385" s="250">
        <f t="shared" si="278"/>
        <v>0.30622129163900003</v>
      </c>
      <c r="E3385" s="250">
        <f t="shared" si="278"/>
        <v>0.30412409512964</v>
      </c>
      <c r="F3385" s="250">
        <f t="shared" si="266"/>
        <v>0.30412409512964</v>
      </c>
      <c r="G3385" s="250"/>
      <c r="H3385" s="250"/>
      <c r="I3385" s="250"/>
      <c r="J3385" s="250">
        <f t="shared" si="279"/>
        <v>0.28973718406735999</v>
      </c>
      <c r="K3385" s="250">
        <f t="shared" si="279"/>
        <v>0.28441572336463999</v>
      </c>
      <c r="L3385" s="250">
        <f t="shared" si="267"/>
        <v>0.28441572336463999</v>
      </c>
      <c r="M3385" s="250"/>
      <c r="N3385" s="250"/>
      <c r="O3385" s="250"/>
      <c r="P3385" s="250">
        <f t="shared" si="280"/>
        <v>0.34457930031167999</v>
      </c>
      <c r="Q3385" s="250">
        <f t="shared" si="280"/>
        <v>0.34103201426699997</v>
      </c>
      <c r="R3385" s="250">
        <f t="shared" si="268"/>
        <v>0.34103201426699997</v>
      </c>
      <c r="S3385" s="250"/>
      <c r="T3385" s="250">
        <f t="shared" si="281"/>
        <v>0.50240179883599878</v>
      </c>
      <c r="U3385" s="250">
        <f t="shared" si="281"/>
        <v>0.50075553668432304</v>
      </c>
      <c r="V3385" s="250">
        <f t="shared" si="281"/>
        <v>0.49674328477627128</v>
      </c>
      <c r="W3385" s="250">
        <f t="shared" si="269"/>
        <v>0.49674328477627128</v>
      </c>
      <c r="X3385" s="250"/>
      <c r="Y3385" s="250"/>
      <c r="Z3385" s="250"/>
      <c r="AA3385" s="250"/>
    </row>
    <row r="3386" spans="1:27" ht="14.25" hidden="1" customHeight="1">
      <c r="A3386" s="120">
        <v>0.39</v>
      </c>
      <c r="B3386" s="120">
        <v>0.26</v>
      </c>
      <c r="C3386" s="120">
        <v>0.35</v>
      </c>
      <c r="D3386" s="250">
        <f t="shared" si="278"/>
        <v>0.30587402719975998</v>
      </c>
      <c r="E3386" s="250">
        <f t="shared" si="278"/>
        <v>0.30444307654963998</v>
      </c>
      <c r="F3386" s="250">
        <f t="shared" si="266"/>
        <v>0.30444307654963998</v>
      </c>
      <c r="G3386" s="250"/>
      <c r="H3386" s="250"/>
      <c r="I3386" s="250"/>
      <c r="J3386" s="250">
        <f t="shared" si="279"/>
        <v>0.28941990388159999</v>
      </c>
      <c r="K3386" s="250">
        <f t="shared" si="279"/>
        <v>0.28473470478464002</v>
      </c>
      <c r="L3386" s="250">
        <f t="shared" si="267"/>
        <v>0.28473470478464002</v>
      </c>
      <c r="M3386" s="250"/>
      <c r="N3386" s="250"/>
      <c r="O3386" s="250"/>
      <c r="P3386" s="250">
        <f t="shared" si="280"/>
        <v>0.34458546728579997</v>
      </c>
      <c r="Q3386" s="250">
        <f t="shared" si="280"/>
        <v>0.34102584729287999</v>
      </c>
      <c r="R3386" s="250">
        <f t="shared" si="268"/>
        <v>0.34102584729287999</v>
      </c>
      <c r="S3386" s="250"/>
      <c r="T3386" s="250">
        <f t="shared" si="281"/>
        <v>0.50197187559518763</v>
      </c>
      <c r="U3386" s="250">
        <f t="shared" si="281"/>
        <v>0.50096421539255842</v>
      </c>
      <c r="V3386" s="250">
        <f t="shared" si="281"/>
        <v>0.49695194905378715</v>
      </c>
      <c r="W3386" s="250">
        <f t="shared" si="269"/>
        <v>0.49695194905378715</v>
      </c>
      <c r="X3386" s="250"/>
      <c r="Y3386" s="250"/>
      <c r="Z3386" s="250"/>
      <c r="AA3386" s="250"/>
    </row>
    <row r="3387" spans="1:27" ht="14.25" hidden="1" customHeight="1">
      <c r="A3387" s="120">
        <v>0.39</v>
      </c>
      <c r="B3387" s="120">
        <v>0.27</v>
      </c>
      <c r="C3387" s="120">
        <v>0.34</v>
      </c>
      <c r="D3387" s="250">
        <f t="shared" si="278"/>
        <v>0.30552676276052004</v>
      </c>
      <c r="E3387" s="250">
        <f t="shared" si="278"/>
        <v>0.30476205796964001</v>
      </c>
      <c r="F3387" s="250">
        <f t="shared" si="266"/>
        <v>0.30476205796964001</v>
      </c>
      <c r="G3387" s="250"/>
      <c r="H3387" s="250"/>
      <c r="I3387" s="250"/>
      <c r="J3387" s="250">
        <f t="shared" si="279"/>
        <v>0.28910262369584</v>
      </c>
      <c r="K3387" s="250">
        <f t="shared" si="279"/>
        <v>0.28505368620464</v>
      </c>
      <c r="L3387" s="250">
        <f t="shared" si="267"/>
        <v>0.28505368620464</v>
      </c>
      <c r="M3387" s="250"/>
      <c r="N3387" s="250"/>
      <c r="O3387" s="250"/>
      <c r="P3387" s="250">
        <f t="shared" si="280"/>
        <v>0.34459163425992001</v>
      </c>
      <c r="Q3387" s="250">
        <f t="shared" si="280"/>
        <v>0.34101968031876001</v>
      </c>
      <c r="R3387" s="250">
        <f t="shared" si="268"/>
        <v>0.34101968031876001</v>
      </c>
      <c r="S3387" s="250"/>
      <c r="T3387" s="250">
        <f t="shared" si="281"/>
        <v>0.50154195235437649</v>
      </c>
      <c r="U3387" s="250">
        <f t="shared" si="281"/>
        <v>0.5011728941007938</v>
      </c>
      <c r="V3387" s="250">
        <f t="shared" si="281"/>
        <v>0.49716061333130324</v>
      </c>
      <c r="W3387" s="250">
        <f t="shared" si="269"/>
        <v>0.49716061333130324</v>
      </c>
      <c r="X3387" s="250"/>
      <c r="Y3387" s="250"/>
      <c r="Z3387" s="250"/>
      <c r="AA3387" s="250"/>
    </row>
    <row r="3388" spans="1:27" ht="14.25" hidden="1" customHeight="1">
      <c r="A3388" s="120">
        <v>0.39</v>
      </c>
      <c r="B3388" s="120">
        <v>0.28000000000000003</v>
      </c>
      <c r="C3388" s="120">
        <v>0.33</v>
      </c>
      <c r="D3388" s="250">
        <f t="shared" si="278"/>
        <v>0.30517949832128005</v>
      </c>
      <c r="E3388" s="250">
        <f t="shared" si="278"/>
        <v>0.30508103938964004</v>
      </c>
      <c r="F3388" s="250">
        <f t="shared" si="266"/>
        <v>0.30508103938964004</v>
      </c>
      <c r="G3388" s="250"/>
      <c r="H3388" s="250"/>
      <c r="I3388" s="250"/>
      <c r="J3388" s="250">
        <f t="shared" si="279"/>
        <v>0.28878534351008001</v>
      </c>
      <c r="K3388" s="250">
        <f t="shared" si="279"/>
        <v>0.28537266762463998</v>
      </c>
      <c r="L3388" s="250">
        <f t="shared" si="267"/>
        <v>0.28537266762463998</v>
      </c>
      <c r="M3388" s="250"/>
      <c r="N3388" s="250"/>
      <c r="O3388" s="250"/>
      <c r="P3388" s="250">
        <f t="shared" si="280"/>
        <v>0.34459780123404005</v>
      </c>
      <c r="Q3388" s="250">
        <f t="shared" si="280"/>
        <v>0.34101351334464003</v>
      </c>
      <c r="R3388" s="250">
        <f t="shared" si="268"/>
        <v>0.34101351334464003</v>
      </c>
      <c r="S3388" s="250"/>
      <c r="T3388" s="250">
        <f t="shared" si="281"/>
        <v>0.50111202911356534</v>
      </c>
      <c r="U3388" s="250">
        <f t="shared" si="281"/>
        <v>0.50138157280902929</v>
      </c>
      <c r="V3388" s="250">
        <f t="shared" si="281"/>
        <v>0.49736927760881916</v>
      </c>
      <c r="W3388" s="250">
        <f t="shared" si="269"/>
        <v>0.49736927760881916</v>
      </c>
      <c r="X3388" s="250"/>
      <c r="Y3388" s="250"/>
      <c r="Z3388" s="250"/>
      <c r="AA3388" s="250"/>
    </row>
    <row r="3389" spans="1:27" ht="14.25" hidden="1" customHeight="1">
      <c r="A3389" s="120">
        <v>0.39</v>
      </c>
      <c r="B3389" s="120">
        <v>0.28999999999999998</v>
      </c>
      <c r="C3389" s="120">
        <v>0.32</v>
      </c>
      <c r="D3389" s="250">
        <f t="shared" si="278"/>
        <v>0.30483223388204</v>
      </c>
      <c r="E3389" s="250">
        <f t="shared" si="278"/>
        <v>0.30540002080964002</v>
      </c>
      <c r="F3389" s="250">
        <f t="shared" si="266"/>
        <v>0.30483223388204</v>
      </c>
      <c r="G3389" s="250"/>
      <c r="H3389" s="250"/>
      <c r="I3389" s="250"/>
      <c r="J3389" s="250">
        <f t="shared" si="279"/>
        <v>0.28846806332432001</v>
      </c>
      <c r="K3389" s="250">
        <f t="shared" si="279"/>
        <v>0.28569164904463995</v>
      </c>
      <c r="L3389" s="250">
        <f t="shared" si="267"/>
        <v>0.28569164904463995</v>
      </c>
      <c r="M3389" s="250"/>
      <c r="N3389" s="250"/>
      <c r="O3389" s="250"/>
      <c r="P3389" s="250">
        <f t="shared" si="280"/>
        <v>0.34460396820815997</v>
      </c>
      <c r="Q3389" s="250">
        <f t="shared" si="280"/>
        <v>0.34100734637051999</v>
      </c>
      <c r="R3389" s="250">
        <f t="shared" si="268"/>
        <v>0.34100734637051999</v>
      </c>
      <c r="S3389" s="250"/>
      <c r="T3389" s="250">
        <f t="shared" si="281"/>
        <v>0.50068210587275408</v>
      </c>
      <c r="U3389" s="250">
        <f t="shared" si="281"/>
        <v>0.50159025151726466</v>
      </c>
      <c r="V3389" s="250">
        <f t="shared" si="281"/>
        <v>0.49757794188633508</v>
      </c>
      <c r="W3389" s="250">
        <f t="shared" si="269"/>
        <v>0.49757794188633508</v>
      </c>
      <c r="X3389" s="250"/>
      <c r="Y3389" s="250"/>
      <c r="Z3389" s="250"/>
      <c r="AA3389" s="250"/>
    </row>
    <row r="3390" spans="1:27" ht="14.25" hidden="1" customHeight="1">
      <c r="A3390" s="120">
        <v>0.39</v>
      </c>
      <c r="B3390" s="120">
        <v>0.3</v>
      </c>
      <c r="C3390" s="120">
        <v>0.31</v>
      </c>
      <c r="D3390" s="250">
        <f t="shared" si="278"/>
        <v>0.30448496944280001</v>
      </c>
      <c r="E3390" s="250">
        <f t="shared" si="278"/>
        <v>0.30571900222963999</v>
      </c>
      <c r="F3390" s="250">
        <f t="shared" si="266"/>
        <v>0.30448496944280001</v>
      </c>
      <c r="G3390" s="250"/>
      <c r="H3390" s="250"/>
      <c r="I3390" s="250"/>
      <c r="J3390" s="250">
        <f t="shared" si="279"/>
        <v>0.28815078313856002</v>
      </c>
      <c r="K3390" s="250">
        <f t="shared" si="279"/>
        <v>0.28601063046463998</v>
      </c>
      <c r="L3390" s="250">
        <f t="shared" si="267"/>
        <v>0.28601063046463998</v>
      </c>
      <c r="M3390" s="250"/>
      <c r="N3390" s="250"/>
      <c r="O3390" s="250"/>
      <c r="P3390" s="250">
        <f t="shared" si="280"/>
        <v>0.34461013518228001</v>
      </c>
      <c r="Q3390" s="250">
        <f t="shared" si="280"/>
        <v>0.34100117939639996</v>
      </c>
      <c r="R3390" s="250">
        <f t="shared" si="268"/>
        <v>0.34100117939639996</v>
      </c>
      <c r="S3390" s="250"/>
      <c r="T3390" s="250">
        <f t="shared" si="281"/>
        <v>0.50025218263194293</v>
      </c>
      <c r="U3390" s="250">
        <f t="shared" si="281"/>
        <v>0.50179893022550004</v>
      </c>
      <c r="V3390" s="250">
        <f t="shared" si="281"/>
        <v>0.49778660616385106</v>
      </c>
      <c r="W3390" s="250">
        <f t="shared" si="269"/>
        <v>0.49778660616385106</v>
      </c>
      <c r="X3390" s="250"/>
      <c r="Y3390" s="250"/>
      <c r="Z3390" s="250"/>
      <c r="AA3390" s="250"/>
    </row>
    <row r="3391" spans="1:27" ht="14.25" hidden="1" customHeight="1">
      <c r="A3391" s="120">
        <v>0.39</v>
      </c>
      <c r="B3391" s="120">
        <v>0.31</v>
      </c>
      <c r="C3391" s="120">
        <v>0.3</v>
      </c>
      <c r="D3391" s="250">
        <f t="shared" si="278"/>
        <v>0.30413770500356002</v>
      </c>
      <c r="E3391" s="250">
        <f t="shared" si="278"/>
        <v>0.30603798364964002</v>
      </c>
      <c r="F3391" s="250">
        <f t="shared" si="266"/>
        <v>0.30413770500356002</v>
      </c>
      <c r="G3391" s="250"/>
      <c r="H3391" s="250"/>
      <c r="I3391" s="250"/>
      <c r="J3391" s="250">
        <f t="shared" si="279"/>
        <v>0.28783350295280002</v>
      </c>
      <c r="K3391" s="250">
        <f t="shared" si="279"/>
        <v>0.28632961188464001</v>
      </c>
      <c r="L3391" s="250">
        <f t="shared" si="267"/>
        <v>0.28632961188464001</v>
      </c>
      <c r="M3391" s="250"/>
      <c r="N3391" s="250"/>
      <c r="O3391" s="250"/>
      <c r="P3391" s="250">
        <f t="shared" si="280"/>
        <v>0.34461630215639999</v>
      </c>
      <c r="Q3391" s="250">
        <f t="shared" si="280"/>
        <v>0.34099501242227997</v>
      </c>
      <c r="R3391" s="250">
        <f t="shared" si="268"/>
        <v>0.34099501242227997</v>
      </c>
      <c r="S3391" s="250"/>
      <c r="T3391" s="250">
        <f t="shared" si="281"/>
        <v>0.49982225939113178</v>
      </c>
      <c r="U3391" s="250">
        <f t="shared" si="281"/>
        <v>0.50200760893373553</v>
      </c>
      <c r="V3391" s="250">
        <f t="shared" si="281"/>
        <v>0.49799527044136699</v>
      </c>
      <c r="W3391" s="250">
        <f t="shared" si="269"/>
        <v>0.49799527044136699</v>
      </c>
      <c r="X3391" s="250"/>
      <c r="Y3391" s="250"/>
      <c r="Z3391" s="250"/>
      <c r="AA3391" s="250"/>
    </row>
    <row r="3392" spans="1:27" ht="14.25" hidden="1" customHeight="1">
      <c r="A3392" s="120">
        <v>0.39</v>
      </c>
      <c r="B3392" s="120">
        <v>0.32</v>
      </c>
      <c r="C3392" s="120">
        <v>0.28999999999999998</v>
      </c>
      <c r="D3392" s="250">
        <f t="shared" si="278"/>
        <v>0.30379044056432003</v>
      </c>
      <c r="E3392" s="250">
        <f t="shared" si="278"/>
        <v>0.30635696506964</v>
      </c>
      <c r="F3392" s="250">
        <f t="shared" si="266"/>
        <v>0.30379044056432003</v>
      </c>
      <c r="G3392" s="250"/>
      <c r="H3392" s="250"/>
      <c r="I3392" s="250"/>
      <c r="J3392" s="250">
        <f t="shared" si="279"/>
        <v>0.28751622276704003</v>
      </c>
      <c r="K3392" s="250">
        <f t="shared" si="279"/>
        <v>0.28664859330463999</v>
      </c>
      <c r="L3392" s="250">
        <f t="shared" si="267"/>
        <v>0.28664859330463999</v>
      </c>
      <c r="M3392" s="250"/>
      <c r="N3392" s="250"/>
      <c r="O3392" s="250"/>
      <c r="P3392" s="250">
        <f t="shared" si="280"/>
        <v>0.34462246913051997</v>
      </c>
      <c r="Q3392" s="250">
        <f t="shared" si="280"/>
        <v>0.34098884544815999</v>
      </c>
      <c r="R3392" s="250">
        <f t="shared" si="268"/>
        <v>0.34098884544815999</v>
      </c>
      <c r="S3392" s="250"/>
      <c r="T3392" s="250">
        <f t="shared" si="281"/>
        <v>0.49939233615032058</v>
      </c>
      <c r="U3392" s="250">
        <f t="shared" si="281"/>
        <v>0.5022162876419709</v>
      </c>
      <c r="V3392" s="250">
        <f t="shared" si="281"/>
        <v>0.49820393471888302</v>
      </c>
      <c r="W3392" s="250">
        <f t="shared" si="269"/>
        <v>0.49820393471888302</v>
      </c>
      <c r="X3392" s="250"/>
      <c r="Y3392" s="250"/>
      <c r="Z3392" s="250"/>
      <c r="AA3392" s="250"/>
    </row>
    <row r="3393" spans="1:27" ht="14.25" hidden="1" customHeight="1">
      <c r="A3393" s="120">
        <v>0.39</v>
      </c>
      <c r="B3393" s="120">
        <v>0.33</v>
      </c>
      <c r="C3393" s="120">
        <v>0.28000000000000003</v>
      </c>
      <c r="D3393" s="250">
        <f t="shared" si="278"/>
        <v>0.30344317612508004</v>
      </c>
      <c r="E3393" s="250">
        <f t="shared" si="278"/>
        <v>0.30667594648964003</v>
      </c>
      <c r="F3393" s="250">
        <f t="shared" si="266"/>
        <v>0.30344317612508004</v>
      </c>
      <c r="G3393" s="250"/>
      <c r="H3393" s="250"/>
      <c r="I3393" s="250"/>
      <c r="J3393" s="250">
        <f t="shared" si="279"/>
        <v>0.28719894258127998</v>
      </c>
      <c r="K3393" s="250">
        <f t="shared" si="279"/>
        <v>0.28696757472464002</v>
      </c>
      <c r="L3393" s="250">
        <f t="shared" si="267"/>
        <v>0.28696757472464002</v>
      </c>
      <c r="M3393" s="250"/>
      <c r="N3393" s="250"/>
      <c r="O3393" s="250"/>
      <c r="P3393" s="250">
        <f t="shared" si="280"/>
        <v>0.34462863610464001</v>
      </c>
      <c r="Q3393" s="250">
        <f t="shared" si="280"/>
        <v>0.34098267847404001</v>
      </c>
      <c r="R3393" s="250">
        <f t="shared" si="268"/>
        <v>0.34098267847404001</v>
      </c>
      <c r="S3393" s="250"/>
      <c r="T3393" s="250">
        <f t="shared" si="281"/>
        <v>0.49896241290950949</v>
      </c>
      <c r="U3393" s="250">
        <f t="shared" si="281"/>
        <v>0.50242496635020628</v>
      </c>
      <c r="V3393" s="250">
        <f t="shared" si="281"/>
        <v>0.498412598996399</v>
      </c>
      <c r="W3393" s="250">
        <f t="shared" si="269"/>
        <v>0.498412598996399</v>
      </c>
      <c r="X3393" s="250"/>
      <c r="Y3393" s="250"/>
      <c r="Z3393" s="250"/>
      <c r="AA3393" s="250"/>
    </row>
    <row r="3394" spans="1:27" ht="14.25" hidden="1" customHeight="1">
      <c r="A3394" s="120">
        <v>0.39</v>
      </c>
      <c r="B3394" s="120">
        <v>0.34</v>
      </c>
      <c r="C3394" s="120">
        <v>0.27</v>
      </c>
      <c r="D3394" s="250">
        <f t="shared" si="278"/>
        <v>0.30309591168584005</v>
      </c>
      <c r="E3394" s="250">
        <f t="shared" si="278"/>
        <v>0.30699492790964</v>
      </c>
      <c r="F3394" s="250">
        <f t="shared" si="266"/>
        <v>0.30309591168584005</v>
      </c>
      <c r="G3394" s="250"/>
      <c r="H3394" s="250"/>
      <c r="I3394" s="250"/>
      <c r="J3394" s="250">
        <f t="shared" si="279"/>
        <v>0.28688166239551999</v>
      </c>
      <c r="K3394" s="250">
        <f t="shared" si="279"/>
        <v>0.28728655614463999</v>
      </c>
      <c r="L3394" s="250">
        <f t="shared" si="267"/>
        <v>0.28688166239551999</v>
      </c>
      <c r="M3394" s="250"/>
      <c r="N3394" s="250"/>
      <c r="O3394" s="250"/>
      <c r="P3394" s="250">
        <f t="shared" si="280"/>
        <v>0.34463480307876004</v>
      </c>
      <c r="Q3394" s="250">
        <f t="shared" si="280"/>
        <v>0.34097651149992003</v>
      </c>
      <c r="R3394" s="250">
        <f t="shared" si="268"/>
        <v>0.34097651149992003</v>
      </c>
      <c r="S3394" s="250"/>
      <c r="T3394" s="250">
        <f t="shared" si="281"/>
        <v>0.49853248966869829</v>
      </c>
      <c r="U3394" s="250">
        <f t="shared" si="281"/>
        <v>0.50263364505844166</v>
      </c>
      <c r="V3394" s="250">
        <f t="shared" si="281"/>
        <v>0.49862126327391493</v>
      </c>
      <c r="W3394" s="250">
        <f t="shared" si="269"/>
        <v>0.49853248966869829</v>
      </c>
      <c r="X3394" s="250"/>
      <c r="Y3394" s="250"/>
      <c r="Z3394" s="250"/>
      <c r="AA3394" s="250"/>
    </row>
    <row r="3395" spans="1:27" ht="14.25" hidden="1" customHeight="1">
      <c r="A3395" s="120">
        <v>0.39</v>
      </c>
      <c r="B3395" s="120">
        <v>0.35</v>
      </c>
      <c r="C3395" s="120">
        <v>0.26</v>
      </c>
      <c r="D3395" s="250">
        <f t="shared" si="278"/>
        <v>0.3027486472466</v>
      </c>
      <c r="E3395" s="250">
        <f t="shared" si="278"/>
        <v>0.30731390932964003</v>
      </c>
      <c r="F3395" s="250">
        <f t="shared" si="266"/>
        <v>0.3027486472466</v>
      </c>
      <c r="G3395" s="250"/>
      <c r="H3395" s="250"/>
      <c r="I3395" s="250"/>
      <c r="J3395" s="250">
        <f t="shared" si="279"/>
        <v>0.28656438220975999</v>
      </c>
      <c r="K3395" s="250">
        <f t="shared" si="279"/>
        <v>0.28760553756464002</v>
      </c>
      <c r="L3395" s="250">
        <f t="shared" si="267"/>
        <v>0.28656438220975999</v>
      </c>
      <c r="M3395" s="250"/>
      <c r="N3395" s="250"/>
      <c r="O3395" s="250"/>
      <c r="P3395" s="250">
        <f t="shared" si="280"/>
        <v>0.34464097005288002</v>
      </c>
      <c r="Q3395" s="250">
        <f t="shared" si="280"/>
        <v>0.3409703445258</v>
      </c>
      <c r="R3395" s="250">
        <f t="shared" si="268"/>
        <v>0.3409703445258</v>
      </c>
      <c r="S3395" s="250"/>
      <c r="T3395" s="250">
        <f t="shared" si="281"/>
        <v>0.49810256642788708</v>
      </c>
      <c r="U3395" s="250">
        <f t="shared" si="281"/>
        <v>0.50284232376667704</v>
      </c>
      <c r="V3395" s="250">
        <f t="shared" si="281"/>
        <v>0.49882992755143085</v>
      </c>
      <c r="W3395" s="250">
        <f t="shared" si="269"/>
        <v>0.49810256642788708</v>
      </c>
      <c r="X3395" s="250"/>
      <c r="Y3395" s="250"/>
      <c r="Z3395" s="250"/>
      <c r="AA3395" s="250"/>
    </row>
    <row r="3396" spans="1:27" ht="14.25" hidden="1" customHeight="1">
      <c r="A3396" s="120">
        <v>0.39</v>
      </c>
      <c r="B3396" s="120">
        <v>0.36</v>
      </c>
      <c r="C3396" s="120">
        <v>0.25</v>
      </c>
      <c r="D3396" s="250">
        <f t="shared" si="278"/>
        <v>0.30240138280736001</v>
      </c>
      <c r="E3396" s="250">
        <f t="shared" si="278"/>
        <v>0.30763289074964001</v>
      </c>
      <c r="F3396" s="250">
        <f t="shared" si="266"/>
        <v>0.30240138280736001</v>
      </c>
      <c r="G3396" s="250"/>
      <c r="H3396" s="250"/>
      <c r="I3396" s="250"/>
      <c r="J3396" s="250">
        <f t="shared" si="279"/>
        <v>0.286247102024</v>
      </c>
      <c r="K3396" s="250">
        <f t="shared" si="279"/>
        <v>0.28792451898464</v>
      </c>
      <c r="L3396" s="250">
        <f t="shared" si="267"/>
        <v>0.286247102024</v>
      </c>
      <c r="M3396" s="250"/>
      <c r="N3396" s="250"/>
      <c r="O3396" s="250"/>
      <c r="P3396" s="250">
        <f t="shared" si="280"/>
        <v>0.34464713702700001</v>
      </c>
      <c r="Q3396" s="250">
        <f t="shared" si="280"/>
        <v>0.34096417755167996</v>
      </c>
      <c r="R3396" s="250">
        <f t="shared" si="268"/>
        <v>0.34096417755167996</v>
      </c>
      <c r="S3396" s="250"/>
      <c r="T3396" s="250">
        <f t="shared" si="281"/>
        <v>0.49767264318707594</v>
      </c>
      <c r="U3396" s="250">
        <f t="shared" si="281"/>
        <v>0.50305100247491241</v>
      </c>
      <c r="V3396" s="250">
        <f t="shared" si="281"/>
        <v>0.49903859182894683</v>
      </c>
      <c r="W3396" s="250">
        <f t="shared" si="269"/>
        <v>0.49767264318707594</v>
      </c>
      <c r="X3396" s="250"/>
      <c r="Y3396" s="250"/>
      <c r="Z3396" s="250"/>
      <c r="AA3396" s="250"/>
    </row>
    <row r="3397" spans="1:27" ht="14.25" hidden="1" customHeight="1">
      <c r="A3397" s="120">
        <v>0.39</v>
      </c>
      <c r="B3397" s="120">
        <v>0.37</v>
      </c>
      <c r="C3397" s="120">
        <v>0.24</v>
      </c>
      <c r="D3397" s="250">
        <f t="shared" si="278"/>
        <v>0.30205411836812002</v>
      </c>
      <c r="E3397" s="250">
        <f t="shared" si="278"/>
        <v>0.30795187216964004</v>
      </c>
      <c r="F3397" s="250">
        <f t="shared" si="266"/>
        <v>0.30205411836812002</v>
      </c>
      <c r="G3397" s="250"/>
      <c r="H3397" s="250"/>
      <c r="I3397" s="250"/>
      <c r="J3397" s="250">
        <f t="shared" si="279"/>
        <v>0.28592982183824001</v>
      </c>
      <c r="K3397" s="250">
        <f t="shared" si="279"/>
        <v>0.28824350040463997</v>
      </c>
      <c r="L3397" s="250">
        <f t="shared" si="267"/>
        <v>0.28592982183824001</v>
      </c>
      <c r="M3397" s="250"/>
      <c r="N3397" s="250"/>
      <c r="O3397" s="250"/>
      <c r="P3397" s="250">
        <f t="shared" si="280"/>
        <v>0.34465330400111999</v>
      </c>
      <c r="Q3397" s="250">
        <f t="shared" si="280"/>
        <v>0.34095801057755998</v>
      </c>
      <c r="R3397" s="250">
        <f t="shared" si="268"/>
        <v>0.34095801057755998</v>
      </c>
      <c r="S3397" s="250"/>
      <c r="T3397" s="250">
        <f t="shared" si="281"/>
        <v>0.49724271994626479</v>
      </c>
      <c r="U3397" s="250">
        <f t="shared" si="281"/>
        <v>0.50325968118314779</v>
      </c>
      <c r="V3397" s="250">
        <f t="shared" si="281"/>
        <v>0.49924725610646281</v>
      </c>
      <c r="W3397" s="250">
        <f t="shared" si="269"/>
        <v>0.49724271994626479</v>
      </c>
      <c r="X3397" s="250"/>
      <c r="Y3397" s="250"/>
      <c r="Z3397" s="250"/>
      <c r="AA3397" s="250"/>
    </row>
    <row r="3398" spans="1:27" ht="14.25" hidden="1" customHeight="1">
      <c r="A3398" s="120">
        <v>0.39</v>
      </c>
      <c r="B3398" s="120">
        <v>0.38</v>
      </c>
      <c r="C3398" s="120">
        <v>0.23</v>
      </c>
      <c r="D3398" s="250">
        <f t="shared" si="278"/>
        <v>0.30170685392888003</v>
      </c>
      <c r="E3398" s="250">
        <f t="shared" si="278"/>
        <v>0.30827085358964001</v>
      </c>
      <c r="F3398" s="250">
        <f t="shared" si="266"/>
        <v>0.30170685392888003</v>
      </c>
      <c r="G3398" s="250"/>
      <c r="H3398" s="250"/>
      <c r="I3398" s="250"/>
      <c r="J3398" s="250">
        <f t="shared" si="279"/>
        <v>0.28561254165248001</v>
      </c>
      <c r="K3398" s="250">
        <f t="shared" si="279"/>
        <v>0.28856248182464</v>
      </c>
      <c r="L3398" s="250">
        <f t="shared" si="267"/>
        <v>0.28561254165248001</v>
      </c>
      <c r="M3398" s="250"/>
      <c r="N3398" s="250"/>
      <c r="O3398" s="250"/>
      <c r="P3398" s="250">
        <f t="shared" si="280"/>
        <v>0.34465947097524002</v>
      </c>
      <c r="Q3398" s="250">
        <f t="shared" si="280"/>
        <v>0.34095184360344</v>
      </c>
      <c r="R3398" s="250">
        <f t="shared" si="268"/>
        <v>0.34095184360344</v>
      </c>
      <c r="S3398" s="250"/>
      <c r="T3398" s="250">
        <f t="shared" si="281"/>
        <v>0.49681279670545364</v>
      </c>
      <c r="U3398" s="250">
        <f t="shared" si="281"/>
        <v>0.50346835989138328</v>
      </c>
      <c r="V3398" s="250">
        <f t="shared" si="281"/>
        <v>0.49945592038397874</v>
      </c>
      <c r="W3398" s="250">
        <f t="shared" si="269"/>
        <v>0.49681279670545364</v>
      </c>
      <c r="X3398" s="250"/>
      <c r="Y3398" s="250"/>
      <c r="Z3398" s="250"/>
      <c r="AA3398" s="250"/>
    </row>
    <row r="3399" spans="1:27" ht="14.25" hidden="1" customHeight="1">
      <c r="A3399" s="120">
        <v>0.39</v>
      </c>
      <c r="B3399" s="120">
        <v>0.39</v>
      </c>
      <c r="C3399" s="120">
        <v>0.22</v>
      </c>
      <c r="D3399" s="250">
        <f t="shared" si="278"/>
        <v>0.30135958948964003</v>
      </c>
      <c r="E3399" s="250">
        <f t="shared" si="278"/>
        <v>0.30858983500964005</v>
      </c>
      <c r="F3399" s="250">
        <f t="shared" si="266"/>
        <v>0.30135958948964003</v>
      </c>
      <c r="G3399" s="250"/>
      <c r="H3399" s="250"/>
      <c r="I3399" s="250"/>
      <c r="J3399" s="250">
        <f t="shared" si="279"/>
        <v>0.28529526146672002</v>
      </c>
      <c r="K3399" s="250">
        <f t="shared" si="279"/>
        <v>0.28888146324463998</v>
      </c>
      <c r="L3399" s="250">
        <f t="shared" si="267"/>
        <v>0.28529526146672002</v>
      </c>
      <c r="M3399" s="250"/>
      <c r="N3399" s="250"/>
      <c r="O3399" s="250"/>
      <c r="P3399" s="250">
        <f t="shared" si="280"/>
        <v>0.34466563794936</v>
      </c>
      <c r="Q3399" s="250">
        <f t="shared" si="280"/>
        <v>0.34094567662931996</v>
      </c>
      <c r="R3399" s="250">
        <f t="shared" si="268"/>
        <v>0.34094567662931996</v>
      </c>
      <c r="S3399" s="250"/>
      <c r="T3399" s="250">
        <f t="shared" si="281"/>
        <v>0.49638287346464249</v>
      </c>
      <c r="U3399" s="250">
        <f t="shared" si="281"/>
        <v>0.50367703859961865</v>
      </c>
      <c r="V3399" s="250">
        <f t="shared" si="281"/>
        <v>0.49966458466149472</v>
      </c>
      <c r="W3399" s="250">
        <f t="shared" si="269"/>
        <v>0.49638287346464249</v>
      </c>
      <c r="X3399" s="250"/>
      <c r="Y3399" s="250"/>
      <c r="Z3399" s="250"/>
      <c r="AA3399" s="250"/>
    </row>
    <row r="3400" spans="1:27" ht="14.25" hidden="1" customHeight="1">
      <c r="A3400" s="120">
        <v>0.39</v>
      </c>
      <c r="B3400" s="120">
        <v>0.4</v>
      </c>
      <c r="C3400" s="120">
        <v>0.21</v>
      </c>
      <c r="D3400" s="250">
        <f t="shared" si="278"/>
        <v>0.30101232505039999</v>
      </c>
      <c r="E3400" s="250">
        <f t="shared" si="278"/>
        <v>0.30890881642964002</v>
      </c>
      <c r="F3400" s="250">
        <f t="shared" si="266"/>
        <v>0.30101232505039999</v>
      </c>
      <c r="G3400" s="250"/>
      <c r="H3400" s="250"/>
      <c r="I3400" s="250"/>
      <c r="J3400" s="250">
        <f t="shared" si="279"/>
        <v>0.28497798128096002</v>
      </c>
      <c r="K3400" s="250">
        <f t="shared" si="279"/>
        <v>0.28920044466464001</v>
      </c>
      <c r="L3400" s="250">
        <f t="shared" si="267"/>
        <v>0.28497798128096002</v>
      </c>
      <c r="M3400" s="250"/>
      <c r="N3400" s="250"/>
      <c r="O3400" s="250"/>
      <c r="P3400" s="250">
        <f t="shared" si="280"/>
        <v>0.34467180492348004</v>
      </c>
      <c r="Q3400" s="250">
        <f t="shared" si="280"/>
        <v>0.34093950965519992</v>
      </c>
      <c r="R3400" s="250">
        <f t="shared" si="268"/>
        <v>0.34093950965519992</v>
      </c>
      <c r="S3400" s="250"/>
      <c r="T3400" s="250">
        <f t="shared" si="281"/>
        <v>0.49595295022383129</v>
      </c>
      <c r="U3400" s="250">
        <f t="shared" si="281"/>
        <v>0.50388571730785403</v>
      </c>
      <c r="V3400" s="250">
        <f t="shared" si="281"/>
        <v>0.49987324893901069</v>
      </c>
      <c r="W3400" s="250">
        <f t="shared" si="269"/>
        <v>0.49595295022383129</v>
      </c>
      <c r="X3400" s="250"/>
      <c r="Y3400" s="250"/>
      <c r="Z3400" s="250"/>
      <c r="AA3400" s="250"/>
    </row>
    <row r="3401" spans="1:27" ht="14.25" hidden="1" customHeight="1">
      <c r="A3401" s="120">
        <v>0.39</v>
      </c>
      <c r="B3401" s="120">
        <v>0.41</v>
      </c>
      <c r="C3401" s="120">
        <v>0.2</v>
      </c>
      <c r="D3401" s="250">
        <f t="shared" si="278"/>
        <v>0.30066506061116</v>
      </c>
      <c r="E3401" s="250">
        <f t="shared" si="278"/>
        <v>0.30922779784964</v>
      </c>
      <c r="F3401" s="250">
        <f t="shared" si="266"/>
        <v>0.30066506061116</v>
      </c>
      <c r="G3401" s="250"/>
      <c r="H3401" s="250"/>
      <c r="I3401" s="250"/>
      <c r="J3401" s="250">
        <f t="shared" si="279"/>
        <v>0.28466070109519997</v>
      </c>
      <c r="K3401" s="250">
        <f t="shared" si="279"/>
        <v>0.28951942608463999</v>
      </c>
      <c r="L3401" s="250">
        <f t="shared" si="267"/>
        <v>0.28466070109519997</v>
      </c>
      <c r="M3401" s="250"/>
      <c r="N3401" s="250"/>
      <c r="O3401" s="250"/>
      <c r="P3401" s="250">
        <f t="shared" si="280"/>
        <v>0.34467797189760002</v>
      </c>
      <c r="Q3401" s="250">
        <f t="shared" si="280"/>
        <v>0.34093334268108</v>
      </c>
      <c r="R3401" s="250">
        <f t="shared" si="268"/>
        <v>0.34093334268108</v>
      </c>
      <c r="S3401" s="250"/>
      <c r="T3401" s="250">
        <f t="shared" si="281"/>
        <v>0.49552302698302009</v>
      </c>
      <c r="U3401" s="250">
        <f t="shared" si="281"/>
        <v>0.50409439601608941</v>
      </c>
      <c r="V3401" s="250">
        <f t="shared" si="281"/>
        <v>0.50008191321652662</v>
      </c>
      <c r="W3401" s="250">
        <f t="shared" si="269"/>
        <v>0.49552302698302009</v>
      </c>
      <c r="X3401" s="250"/>
      <c r="Y3401" s="250"/>
      <c r="Z3401" s="250"/>
      <c r="AA3401" s="250"/>
    </row>
    <row r="3402" spans="1:27" ht="14.25" hidden="1" customHeight="1">
      <c r="A3402" s="120">
        <v>0.39</v>
      </c>
      <c r="B3402" s="120">
        <v>0.42</v>
      </c>
      <c r="C3402" s="120">
        <v>0.19</v>
      </c>
      <c r="D3402" s="250">
        <f t="shared" si="278"/>
        <v>0.30031779617192</v>
      </c>
      <c r="E3402" s="250">
        <f t="shared" si="278"/>
        <v>0.30954677926964003</v>
      </c>
      <c r="F3402" s="250">
        <f t="shared" si="266"/>
        <v>0.30031779617192</v>
      </c>
      <c r="G3402" s="250"/>
      <c r="H3402" s="250"/>
      <c r="I3402" s="250"/>
      <c r="J3402" s="250">
        <f t="shared" si="279"/>
        <v>0.28434342090943998</v>
      </c>
      <c r="K3402" s="250">
        <f t="shared" si="279"/>
        <v>0.28983840750464002</v>
      </c>
      <c r="L3402" s="250">
        <f t="shared" si="267"/>
        <v>0.28434342090943998</v>
      </c>
      <c r="M3402" s="250"/>
      <c r="N3402" s="250"/>
      <c r="O3402" s="250"/>
      <c r="P3402" s="250">
        <f t="shared" si="280"/>
        <v>0.34468413887172</v>
      </c>
      <c r="Q3402" s="250">
        <f t="shared" si="280"/>
        <v>0.34092717570696002</v>
      </c>
      <c r="R3402" s="250">
        <f t="shared" si="268"/>
        <v>0.34092717570696002</v>
      </c>
      <c r="S3402" s="250"/>
      <c r="T3402" s="250">
        <f t="shared" si="281"/>
        <v>0.49509310374220894</v>
      </c>
      <c r="U3402" s="250">
        <f t="shared" si="281"/>
        <v>0.50430307472432478</v>
      </c>
      <c r="V3402" s="250">
        <f t="shared" si="281"/>
        <v>0.5002905774940426</v>
      </c>
      <c r="W3402" s="250">
        <f t="shared" si="269"/>
        <v>0.49509310374220894</v>
      </c>
      <c r="X3402" s="250"/>
      <c r="Y3402" s="250"/>
      <c r="Z3402" s="250"/>
      <c r="AA3402" s="250"/>
    </row>
    <row r="3403" spans="1:27" ht="14.25" hidden="1" customHeight="1">
      <c r="A3403" s="120">
        <v>0.39</v>
      </c>
      <c r="B3403" s="120">
        <v>0.43</v>
      </c>
      <c r="C3403" s="120">
        <v>0.18</v>
      </c>
      <c r="D3403" s="250">
        <f t="shared" si="278"/>
        <v>0.29997053173268001</v>
      </c>
      <c r="E3403" s="250">
        <f t="shared" si="278"/>
        <v>0.30986576068964</v>
      </c>
      <c r="F3403" s="250">
        <f t="shared" si="266"/>
        <v>0.29997053173268001</v>
      </c>
      <c r="G3403" s="250"/>
      <c r="H3403" s="250"/>
      <c r="I3403" s="250"/>
      <c r="J3403" s="250">
        <f t="shared" si="279"/>
        <v>0.28402614072367999</v>
      </c>
      <c r="K3403" s="250">
        <f t="shared" si="279"/>
        <v>0.29015738892464005</v>
      </c>
      <c r="L3403" s="250">
        <f t="shared" si="267"/>
        <v>0.28402614072367999</v>
      </c>
      <c r="M3403" s="250"/>
      <c r="N3403" s="250"/>
      <c r="O3403" s="250"/>
      <c r="P3403" s="250">
        <f t="shared" si="280"/>
        <v>0.34469030584584004</v>
      </c>
      <c r="Q3403" s="250">
        <f t="shared" si="280"/>
        <v>0.34092100873283998</v>
      </c>
      <c r="R3403" s="250">
        <f t="shared" si="268"/>
        <v>0.34092100873283998</v>
      </c>
      <c r="S3403" s="250"/>
      <c r="T3403" s="250">
        <f t="shared" si="281"/>
        <v>0.49466318050139774</v>
      </c>
      <c r="U3403" s="250">
        <f t="shared" si="281"/>
        <v>0.50451175343256027</v>
      </c>
      <c r="V3403" s="250">
        <f t="shared" si="281"/>
        <v>0.50049924177155858</v>
      </c>
      <c r="W3403" s="250">
        <f t="shared" si="269"/>
        <v>0.49466318050139774</v>
      </c>
      <c r="X3403" s="250"/>
      <c r="Y3403" s="250"/>
      <c r="Z3403" s="250"/>
      <c r="AA3403" s="250"/>
    </row>
    <row r="3404" spans="1:27" ht="14.25" hidden="1" customHeight="1">
      <c r="A3404" s="120">
        <v>0.39</v>
      </c>
      <c r="B3404" s="120">
        <v>0.44</v>
      </c>
      <c r="C3404" s="120">
        <v>0.17</v>
      </c>
      <c r="D3404" s="250">
        <f t="shared" si="278"/>
        <v>0.29962326729344002</v>
      </c>
      <c r="E3404" s="250">
        <f t="shared" si="278"/>
        <v>0.31018474210964003</v>
      </c>
      <c r="F3404" s="250">
        <f t="shared" si="266"/>
        <v>0.29962326729344002</v>
      </c>
      <c r="G3404" s="250"/>
      <c r="H3404" s="250"/>
      <c r="I3404" s="250"/>
      <c r="J3404" s="250">
        <f t="shared" si="279"/>
        <v>0.28370886053791999</v>
      </c>
      <c r="K3404" s="250">
        <f t="shared" si="279"/>
        <v>0.29047637034463997</v>
      </c>
      <c r="L3404" s="250">
        <f t="shared" si="267"/>
        <v>0.28370886053791999</v>
      </c>
      <c r="M3404" s="250"/>
      <c r="N3404" s="250"/>
      <c r="O3404" s="250"/>
      <c r="P3404" s="250">
        <f t="shared" si="280"/>
        <v>0.34469647281995996</v>
      </c>
      <c r="Q3404" s="250">
        <f t="shared" si="280"/>
        <v>0.34091484175871994</v>
      </c>
      <c r="R3404" s="250">
        <f t="shared" si="268"/>
        <v>0.34091484175871994</v>
      </c>
      <c r="S3404" s="250"/>
      <c r="T3404" s="250">
        <f t="shared" si="281"/>
        <v>0.49423325726058659</v>
      </c>
      <c r="U3404" s="250">
        <f t="shared" si="281"/>
        <v>0.50472043214079565</v>
      </c>
      <c r="V3404" s="250">
        <f t="shared" si="281"/>
        <v>0.50070790604907456</v>
      </c>
      <c r="W3404" s="250">
        <f t="shared" si="269"/>
        <v>0.49423325726058659</v>
      </c>
      <c r="X3404" s="250"/>
      <c r="Y3404" s="250"/>
      <c r="Z3404" s="250"/>
      <c r="AA3404" s="250"/>
    </row>
    <row r="3405" spans="1:27" ht="14.25" hidden="1" customHeight="1">
      <c r="A3405" s="120">
        <v>0.39</v>
      </c>
      <c r="B3405" s="120">
        <v>0.45</v>
      </c>
      <c r="C3405" s="120">
        <v>0.16</v>
      </c>
      <c r="D3405" s="250">
        <f t="shared" si="278"/>
        <v>0.29927600285420003</v>
      </c>
      <c r="E3405" s="250">
        <f t="shared" si="278"/>
        <v>0.31050372352963995</v>
      </c>
      <c r="F3405" s="250">
        <f t="shared" si="266"/>
        <v>0.29927600285420003</v>
      </c>
      <c r="G3405" s="250"/>
      <c r="H3405" s="250"/>
      <c r="I3405" s="250"/>
      <c r="J3405" s="250">
        <f t="shared" si="279"/>
        <v>0.28339158035216</v>
      </c>
      <c r="K3405" s="250">
        <f t="shared" si="279"/>
        <v>0.29079535176464</v>
      </c>
      <c r="L3405" s="250">
        <f t="shared" si="267"/>
        <v>0.28339158035216</v>
      </c>
      <c r="M3405" s="250"/>
      <c r="N3405" s="250"/>
      <c r="O3405" s="250"/>
      <c r="P3405" s="250">
        <f t="shared" si="280"/>
        <v>0.34470263979408</v>
      </c>
      <c r="Q3405" s="250">
        <f t="shared" si="280"/>
        <v>0.34090867478459996</v>
      </c>
      <c r="R3405" s="250">
        <f t="shared" si="268"/>
        <v>0.34090867478459996</v>
      </c>
      <c r="S3405" s="250"/>
      <c r="T3405" s="250">
        <f t="shared" si="281"/>
        <v>0.49380333401977539</v>
      </c>
      <c r="U3405" s="250">
        <f t="shared" si="281"/>
        <v>0.50492911084903114</v>
      </c>
      <c r="V3405" s="250">
        <f t="shared" si="281"/>
        <v>0.50091657032659054</v>
      </c>
      <c r="W3405" s="250">
        <f t="shared" si="269"/>
        <v>0.49380333401977539</v>
      </c>
      <c r="X3405" s="250"/>
      <c r="Y3405" s="250"/>
      <c r="Z3405" s="250"/>
      <c r="AA3405" s="250"/>
    </row>
    <row r="3406" spans="1:27" ht="14.25" hidden="1" customHeight="1">
      <c r="A3406" s="120">
        <v>0.39</v>
      </c>
      <c r="B3406" s="120">
        <v>0.46</v>
      </c>
      <c r="C3406" s="120">
        <v>0.15</v>
      </c>
      <c r="D3406" s="250">
        <f t="shared" si="278"/>
        <v>0.29892873841496004</v>
      </c>
      <c r="E3406" s="250">
        <f t="shared" si="278"/>
        <v>0.31082270494963998</v>
      </c>
      <c r="F3406" s="250">
        <f t="shared" si="266"/>
        <v>0.29892873841496004</v>
      </c>
      <c r="G3406" s="250"/>
      <c r="H3406" s="250"/>
      <c r="I3406" s="250"/>
      <c r="J3406" s="250">
        <f t="shared" si="279"/>
        <v>0.28307430016640001</v>
      </c>
      <c r="K3406" s="250">
        <f t="shared" si="279"/>
        <v>0.29111433318463997</v>
      </c>
      <c r="L3406" s="250">
        <f t="shared" si="267"/>
        <v>0.28307430016640001</v>
      </c>
      <c r="M3406" s="250"/>
      <c r="N3406" s="250"/>
      <c r="O3406" s="250"/>
      <c r="P3406" s="250">
        <f t="shared" si="280"/>
        <v>0.34470880676819998</v>
      </c>
      <c r="Q3406" s="250">
        <f t="shared" si="280"/>
        <v>0.34090250781048004</v>
      </c>
      <c r="R3406" s="250">
        <f t="shared" si="268"/>
        <v>0.34090250781048004</v>
      </c>
      <c r="S3406" s="250"/>
      <c r="T3406" s="250">
        <f t="shared" si="281"/>
        <v>0.49337341077896424</v>
      </c>
      <c r="U3406" s="250">
        <f t="shared" si="281"/>
        <v>0.50513778955726651</v>
      </c>
      <c r="V3406" s="250">
        <f t="shared" si="281"/>
        <v>0.50112523460410641</v>
      </c>
      <c r="W3406" s="250">
        <f t="shared" si="269"/>
        <v>0.49337341077896424</v>
      </c>
      <c r="X3406" s="250"/>
      <c r="Y3406" s="250"/>
      <c r="Z3406" s="250"/>
      <c r="AA3406" s="250"/>
    </row>
    <row r="3407" spans="1:27" ht="14.25" hidden="1" customHeight="1">
      <c r="A3407" s="120">
        <v>0.39</v>
      </c>
      <c r="B3407" s="120">
        <v>0.47</v>
      </c>
      <c r="C3407" s="120">
        <v>0.14000000000000001</v>
      </c>
      <c r="D3407" s="250">
        <f t="shared" si="278"/>
        <v>0.29858147397571999</v>
      </c>
      <c r="E3407" s="250">
        <f t="shared" si="278"/>
        <v>0.31114168636964001</v>
      </c>
      <c r="F3407" s="250">
        <f t="shared" si="266"/>
        <v>0.29858147397571999</v>
      </c>
      <c r="G3407" s="250"/>
      <c r="H3407" s="250"/>
      <c r="I3407" s="250"/>
      <c r="J3407" s="250">
        <f t="shared" si="279"/>
        <v>0.28275701998064001</v>
      </c>
      <c r="K3407" s="250">
        <f t="shared" si="279"/>
        <v>0.29143331460464</v>
      </c>
      <c r="L3407" s="250">
        <f t="shared" si="267"/>
        <v>0.28275701998064001</v>
      </c>
      <c r="M3407" s="250"/>
      <c r="N3407" s="250"/>
      <c r="O3407" s="250"/>
      <c r="P3407" s="250">
        <f t="shared" si="280"/>
        <v>0.34471497374231996</v>
      </c>
      <c r="Q3407" s="250">
        <f t="shared" si="280"/>
        <v>0.34089634083636</v>
      </c>
      <c r="R3407" s="250">
        <f t="shared" si="268"/>
        <v>0.34089634083636</v>
      </c>
      <c r="S3407" s="250"/>
      <c r="T3407" s="250">
        <f t="shared" si="281"/>
        <v>0.49294348753815309</v>
      </c>
      <c r="U3407" s="250">
        <f t="shared" si="281"/>
        <v>0.50534646826550189</v>
      </c>
      <c r="V3407" s="250">
        <f t="shared" si="281"/>
        <v>0.50133389888162239</v>
      </c>
      <c r="W3407" s="250">
        <f t="shared" si="269"/>
        <v>0.49294348753815309</v>
      </c>
      <c r="X3407" s="250"/>
      <c r="Y3407" s="250"/>
      <c r="Z3407" s="250"/>
      <c r="AA3407" s="250"/>
    </row>
    <row r="3408" spans="1:27" ht="14.25" hidden="1" customHeight="1">
      <c r="A3408" s="120">
        <v>0.39</v>
      </c>
      <c r="B3408" s="120">
        <v>0.48</v>
      </c>
      <c r="C3408" s="120">
        <v>0.13</v>
      </c>
      <c r="D3408" s="250">
        <f t="shared" si="278"/>
        <v>0.29823420953648005</v>
      </c>
      <c r="E3408" s="250">
        <f t="shared" si="278"/>
        <v>0.31146066778963999</v>
      </c>
      <c r="F3408" s="250">
        <f t="shared" si="266"/>
        <v>0.29823420953648005</v>
      </c>
      <c r="G3408" s="250"/>
      <c r="H3408" s="250"/>
      <c r="I3408" s="250"/>
      <c r="J3408" s="250">
        <f t="shared" si="279"/>
        <v>0.28243973979487996</v>
      </c>
      <c r="K3408" s="250">
        <f t="shared" si="279"/>
        <v>0.29175229602464003</v>
      </c>
      <c r="L3408" s="250">
        <f t="shared" si="267"/>
        <v>0.28243973979487996</v>
      </c>
      <c r="M3408" s="250"/>
      <c r="N3408" s="250"/>
      <c r="O3408" s="250"/>
      <c r="P3408" s="250">
        <f t="shared" si="280"/>
        <v>0.34472114071644</v>
      </c>
      <c r="Q3408" s="250">
        <f t="shared" si="280"/>
        <v>0.34089017386223996</v>
      </c>
      <c r="R3408" s="250">
        <f t="shared" si="268"/>
        <v>0.34089017386223996</v>
      </c>
      <c r="S3408" s="250"/>
      <c r="T3408" s="250">
        <f t="shared" si="281"/>
        <v>0.49251356429734189</v>
      </c>
      <c r="U3408" s="250">
        <f t="shared" si="281"/>
        <v>0.50555514697373727</v>
      </c>
      <c r="V3408" s="250">
        <f t="shared" si="281"/>
        <v>0.50154256315913837</v>
      </c>
      <c r="W3408" s="250">
        <f t="shared" si="269"/>
        <v>0.49251356429734189</v>
      </c>
      <c r="X3408" s="250"/>
      <c r="Y3408" s="250"/>
      <c r="Z3408" s="250"/>
      <c r="AA3408" s="250"/>
    </row>
    <row r="3409" spans="1:27" ht="14.25" hidden="1" customHeight="1">
      <c r="A3409" s="120">
        <v>0.39</v>
      </c>
      <c r="B3409" s="120">
        <v>0.49</v>
      </c>
      <c r="C3409" s="120">
        <v>0.12</v>
      </c>
      <c r="D3409" s="250">
        <f t="shared" si="278"/>
        <v>0.29788694509724001</v>
      </c>
      <c r="E3409" s="250">
        <f t="shared" si="278"/>
        <v>0.31177964920963996</v>
      </c>
      <c r="F3409" s="250">
        <f t="shared" si="266"/>
        <v>0.29788694509724001</v>
      </c>
      <c r="G3409" s="250"/>
      <c r="H3409" s="250"/>
      <c r="I3409" s="250"/>
      <c r="J3409" s="250">
        <f t="shared" si="279"/>
        <v>0.28212245960911997</v>
      </c>
      <c r="K3409" s="250">
        <f t="shared" si="279"/>
        <v>0.29207127744463995</v>
      </c>
      <c r="L3409" s="250">
        <f t="shared" si="267"/>
        <v>0.28212245960911997</v>
      </c>
      <c r="M3409" s="250"/>
      <c r="N3409" s="250"/>
      <c r="O3409" s="250"/>
      <c r="P3409" s="250">
        <f t="shared" si="280"/>
        <v>0.34472730769055998</v>
      </c>
      <c r="Q3409" s="250">
        <f t="shared" si="280"/>
        <v>0.34088400688811998</v>
      </c>
      <c r="R3409" s="250">
        <f t="shared" si="268"/>
        <v>0.34088400688811998</v>
      </c>
      <c r="S3409" s="250"/>
      <c r="T3409" s="250">
        <f t="shared" si="281"/>
        <v>0.49208364105653074</v>
      </c>
      <c r="U3409" s="250">
        <f t="shared" si="281"/>
        <v>0.50576382568197265</v>
      </c>
      <c r="V3409" s="250">
        <f t="shared" si="281"/>
        <v>0.50175122743665435</v>
      </c>
      <c r="W3409" s="250">
        <f t="shared" si="269"/>
        <v>0.49208364105653074</v>
      </c>
      <c r="X3409" s="250"/>
      <c r="Y3409" s="250"/>
      <c r="Z3409" s="250"/>
      <c r="AA3409" s="250"/>
    </row>
    <row r="3410" spans="1:27" ht="14.25" hidden="1" customHeight="1">
      <c r="A3410" s="120">
        <v>0.39</v>
      </c>
      <c r="B3410" s="120">
        <v>0.5</v>
      </c>
      <c r="C3410" s="120">
        <v>0.11</v>
      </c>
      <c r="D3410" s="250">
        <f t="shared" si="278"/>
        <v>0.29753968065800002</v>
      </c>
      <c r="E3410" s="250">
        <f t="shared" si="278"/>
        <v>0.31209863062963999</v>
      </c>
      <c r="F3410" s="250">
        <f t="shared" si="266"/>
        <v>0.29753968065800002</v>
      </c>
      <c r="G3410" s="250"/>
      <c r="H3410" s="250"/>
      <c r="I3410" s="250"/>
      <c r="J3410" s="250">
        <f t="shared" si="279"/>
        <v>0.28180517942335997</v>
      </c>
      <c r="K3410" s="250">
        <f t="shared" si="279"/>
        <v>0.29239025886463998</v>
      </c>
      <c r="L3410" s="250">
        <f t="shared" si="267"/>
        <v>0.28180517942335997</v>
      </c>
      <c r="M3410" s="250"/>
      <c r="N3410" s="250"/>
      <c r="O3410" s="250"/>
      <c r="P3410" s="250">
        <f t="shared" si="280"/>
        <v>0.34473347466468002</v>
      </c>
      <c r="Q3410" s="250">
        <f t="shared" si="280"/>
        <v>0.340877839914</v>
      </c>
      <c r="R3410" s="250">
        <f t="shared" si="268"/>
        <v>0.340877839914</v>
      </c>
      <c r="S3410" s="250"/>
      <c r="T3410" s="250">
        <f t="shared" si="281"/>
        <v>0.49165371781571959</v>
      </c>
      <c r="U3410" s="250">
        <f t="shared" si="281"/>
        <v>0.50597250439020802</v>
      </c>
      <c r="V3410" s="250">
        <f t="shared" si="281"/>
        <v>0.50195989171417021</v>
      </c>
      <c r="W3410" s="250">
        <f t="shared" si="269"/>
        <v>0.49165371781571959</v>
      </c>
      <c r="X3410" s="250"/>
      <c r="Y3410" s="250"/>
      <c r="Z3410" s="250"/>
      <c r="AA3410" s="250"/>
    </row>
    <row r="3411" spans="1:27" ht="14.25" hidden="1" customHeight="1">
      <c r="A3411" s="120">
        <v>0.39</v>
      </c>
      <c r="B3411" s="120">
        <v>0.51</v>
      </c>
      <c r="C3411" s="120">
        <v>0.1</v>
      </c>
      <c r="D3411" s="250">
        <f t="shared" si="278"/>
        <v>0.29719241621876002</v>
      </c>
      <c r="E3411" s="250">
        <f t="shared" si="278"/>
        <v>0.31241761204964003</v>
      </c>
      <c r="F3411" s="250">
        <f t="shared" si="266"/>
        <v>0.29719241621876002</v>
      </c>
      <c r="G3411" s="250"/>
      <c r="H3411" s="250"/>
      <c r="I3411" s="250"/>
      <c r="J3411" s="250">
        <f t="shared" si="279"/>
        <v>0.28148789923759998</v>
      </c>
      <c r="K3411" s="250">
        <f t="shared" si="279"/>
        <v>0.29270924028464002</v>
      </c>
      <c r="L3411" s="250">
        <f t="shared" si="267"/>
        <v>0.28148789923759998</v>
      </c>
      <c r="M3411" s="250"/>
      <c r="N3411" s="250"/>
      <c r="O3411" s="250"/>
      <c r="P3411" s="250">
        <f t="shared" si="280"/>
        <v>0.3447396416388</v>
      </c>
      <c r="Q3411" s="250">
        <f t="shared" si="280"/>
        <v>0.34087167293987997</v>
      </c>
      <c r="R3411" s="250">
        <f t="shared" si="268"/>
        <v>0.34087167293987997</v>
      </c>
      <c r="S3411" s="250"/>
      <c r="T3411" s="250">
        <f t="shared" si="281"/>
        <v>0.49122379457490839</v>
      </c>
      <c r="U3411" s="250">
        <f t="shared" si="281"/>
        <v>0.5061811830984434</v>
      </c>
      <c r="V3411" s="250">
        <f t="shared" si="281"/>
        <v>0.50216855599168631</v>
      </c>
      <c r="W3411" s="250">
        <f t="shared" si="269"/>
        <v>0.49122379457490839</v>
      </c>
      <c r="X3411" s="250"/>
      <c r="Y3411" s="250"/>
      <c r="Z3411" s="250"/>
      <c r="AA3411" s="250"/>
    </row>
    <row r="3412" spans="1:27" ht="14.25" hidden="1" customHeight="1">
      <c r="A3412" s="120">
        <v>0.39</v>
      </c>
      <c r="B3412" s="120">
        <v>0.52</v>
      </c>
      <c r="C3412" s="120">
        <v>0.09</v>
      </c>
      <c r="D3412" s="250">
        <f t="shared" si="278"/>
        <v>0.29684515177952003</v>
      </c>
      <c r="E3412" s="250">
        <f t="shared" si="278"/>
        <v>0.31273659346964</v>
      </c>
      <c r="F3412" s="250">
        <f t="shared" si="266"/>
        <v>0.29684515177952003</v>
      </c>
      <c r="G3412" s="250"/>
      <c r="H3412" s="250"/>
      <c r="I3412" s="250"/>
      <c r="J3412" s="250">
        <f t="shared" si="279"/>
        <v>0.28117061905183999</v>
      </c>
      <c r="K3412" s="250">
        <f t="shared" si="279"/>
        <v>0.29302822170463999</v>
      </c>
      <c r="L3412" s="250">
        <f t="shared" si="267"/>
        <v>0.28117061905183999</v>
      </c>
      <c r="M3412" s="250"/>
      <c r="N3412" s="250"/>
      <c r="O3412" s="250"/>
      <c r="P3412" s="250">
        <f t="shared" si="280"/>
        <v>0.34474580861292003</v>
      </c>
      <c r="Q3412" s="250">
        <f t="shared" si="280"/>
        <v>0.34086550596575993</v>
      </c>
      <c r="R3412" s="250">
        <f t="shared" si="268"/>
        <v>0.34086550596575993</v>
      </c>
      <c r="S3412" s="250"/>
      <c r="T3412" s="250">
        <f t="shared" si="281"/>
        <v>0.4907938713340973</v>
      </c>
      <c r="U3412" s="250">
        <f t="shared" si="281"/>
        <v>0.50638986180667889</v>
      </c>
      <c r="V3412" s="250">
        <f t="shared" si="281"/>
        <v>0.50237722026920217</v>
      </c>
      <c r="W3412" s="250">
        <f t="shared" si="269"/>
        <v>0.4907938713340973</v>
      </c>
      <c r="X3412" s="250"/>
      <c r="Y3412" s="250"/>
      <c r="Z3412" s="250"/>
      <c r="AA3412" s="250"/>
    </row>
    <row r="3413" spans="1:27" ht="14.25" hidden="1" customHeight="1">
      <c r="A3413" s="120">
        <v>0.39</v>
      </c>
      <c r="B3413" s="120">
        <v>0.53</v>
      </c>
      <c r="C3413" s="120">
        <v>0.08</v>
      </c>
      <c r="D3413" s="250">
        <f t="shared" si="278"/>
        <v>0.29649788734028004</v>
      </c>
      <c r="E3413" s="250">
        <f t="shared" si="278"/>
        <v>0.31305557488963998</v>
      </c>
      <c r="F3413" s="250">
        <f t="shared" si="266"/>
        <v>0.29649788734028004</v>
      </c>
      <c r="G3413" s="250"/>
      <c r="H3413" s="250"/>
      <c r="I3413" s="250"/>
      <c r="J3413" s="250">
        <f t="shared" si="279"/>
        <v>0.28085333886607999</v>
      </c>
      <c r="K3413" s="250">
        <f t="shared" si="279"/>
        <v>0.29334720312464002</v>
      </c>
      <c r="L3413" s="250">
        <f t="shared" si="267"/>
        <v>0.28085333886607999</v>
      </c>
      <c r="M3413" s="250"/>
      <c r="N3413" s="250"/>
      <c r="O3413" s="250"/>
      <c r="P3413" s="250">
        <f t="shared" si="280"/>
        <v>0.34475197558704002</v>
      </c>
      <c r="Q3413" s="250">
        <f t="shared" si="280"/>
        <v>0.34085933899164</v>
      </c>
      <c r="R3413" s="250">
        <f t="shared" si="268"/>
        <v>0.34085933899164</v>
      </c>
      <c r="S3413" s="250"/>
      <c r="T3413" s="250">
        <f t="shared" si="281"/>
        <v>0.4903639480932861</v>
      </c>
      <c r="U3413" s="250">
        <f t="shared" si="281"/>
        <v>0.50659854051491426</v>
      </c>
      <c r="V3413" s="250">
        <f t="shared" si="281"/>
        <v>0.50258588454671815</v>
      </c>
      <c r="W3413" s="250">
        <f t="shared" si="269"/>
        <v>0.4903639480932861</v>
      </c>
      <c r="X3413" s="250"/>
      <c r="Y3413" s="250"/>
      <c r="Z3413" s="250"/>
      <c r="AA3413" s="250"/>
    </row>
    <row r="3414" spans="1:27" ht="14.25" hidden="1" customHeight="1">
      <c r="A3414" s="120">
        <v>0.39</v>
      </c>
      <c r="B3414" s="120">
        <v>0.54</v>
      </c>
      <c r="C3414" s="120">
        <v>7.0000000000000007E-2</v>
      </c>
      <c r="D3414" s="250">
        <f t="shared" si="278"/>
        <v>0.29615062290104005</v>
      </c>
      <c r="E3414" s="250">
        <f t="shared" si="278"/>
        <v>0.31337455630964001</v>
      </c>
      <c r="F3414" s="250">
        <f t="shared" si="266"/>
        <v>0.29615062290104005</v>
      </c>
      <c r="G3414" s="250"/>
      <c r="H3414" s="250"/>
      <c r="I3414" s="250"/>
      <c r="J3414" s="250">
        <f t="shared" si="279"/>
        <v>0.28053605868032</v>
      </c>
      <c r="K3414" s="250">
        <f t="shared" si="279"/>
        <v>0.29366618454464005</v>
      </c>
      <c r="L3414" s="250">
        <f t="shared" si="267"/>
        <v>0.28053605868032</v>
      </c>
      <c r="M3414" s="250"/>
      <c r="N3414" s="250"/>
      <c r="O3414" s="250"/>
      <c r="P3414" s="250">
        <f t="shared" si="280"/>
        <v>0.34475814256116005</v>
      </c>
      <c r="Q3414" s="250">
        <f t="shared" si="280"/>
        <v>0.34085317201752002</v>
      </c>
      <c r="R3414" s="250">
        <f t="shared" si="268"/>
        <v>0.34085317201752002</v>
      </c>
      <c r="S3414" s="250"/>
      <c r="T3414" s="250">
        <f t="shared" si="281"/>
        <v>0.48993402485247495</v>
      </c>
      <c r="U3414" s="250">
        <f t="shared" si="281"/>
        <v>0.50680721922314964</v>
      </c>
      <c r="V3414" s="250">
        <f t="shared" si="281"/>
        <v>0.50279454882423413</v>
      </c>
      <c r="W3414" s="250">
        <f t="shared" si="269"/>
        <v>0.48993402485247495</v>
      </c>
      <c r="X3414" s="250"/>
      <c r="Y3414" s="250"/>
      <c r="Z3414" s="250"/>
      <c r="AA3414" s="250"/>
    </row>
    <row r="3415" spans="1:27" ht="14.25" hidden="1" customHeight="1">
      <c r="A3415" s="120">
        <v>0.39</v>
      </c>
      <c r="B3415" s="120">
        <v>0.55000000000000004</v>
      </c>
      <c r="C3415" s="120">
        <v>0.06</v>
      </c>
      <c r="D3415" s="250">
        <f t="shared" si="278"/>
        <v>0.29580335846180006</v>
      </c>
      <c r="E3415" s="250">
        <f t="shared" si="278"/>
        <v>0.31369353772964004</v>
      </c>
      <c r="F3415" s="250">
        <f t="shared" si="266"/>
        <v>0.29580335846180006</v>
      </c>
      <c r="G3415" s="250"/>
      <c r="H3415" s="250"/>
      <c r="I3415" s="250"/>
      <c r="J3415" s="250">
        <f t="shared" si="279"/>
        <v>0.28021877849456001</v>
      </c>
      <c r="K3415" s="250">
        <f t="shared" si="279"/>
        <v>0.29398516596464003</v>
      </c>
      <c r="L3415" s="250">
        <f t="shared" si="267"/>
        <v>0.28021877849456001</v>
      </c>
      <c r="M3415" s="250"/>
      <c r="N3415" s="250"/>
      <c r="O3415" s="250"/>
      <c r="P3415" s="250">
        <f t="shared" si="280"/>
        <v>0.34476430953527998</v>
      </c>
      <c r="Q3415" s="250">
        <f t="shared" si="280"/>
        <v>0.34084700504339999</v>
      </c>
      <c r="R3415" s="250">
        <f t="shared" si="268"/>
        <v>0.34084700504339999</v>
      </c>
      <c r="S3415" s="250"/>
      <c r="T3415" s="250">
        <f t="shared" si="281"/>
        <v>0.48950410161166374</v>
      </c>
      <c r="U3415" s="250">
        <f t="shared" si="281"/>
        <v>0.50701589793138502</v>
      </c>
      <c r="V3415" s="250">
        <f t="shared" si="281"/>
        <v>0.50300321310175011</v>
      </c>
      <c r="W3415" s="250">
        <f t="shared" si="269"/>
        <v>0.48950410161166374</v>
      </c>
      <c r="X3415" s="250"/>
      <c r="Y3415" s="250"/>
      <c r="Z3415" s="250"/>
      <c r="AA3415" s="250"/>
    </row>
    <row r="3416" spans="1:27" ht="14.25" hidden="1" customHeight="1">
      <c r="A3416" s="120">
        <v>0.39</v>
      </c>
      <c r="B3416" s="120">
        <v>0.56000000000000005</v>
      </c>
      <c r="C3416" s="120">
        <v>0.05</v>
      </c>
      <c r="D3416" s="250">
        <f t="shared" si="278"/>
        <v>0.29545609402256007</v>
      </c>
      <c r="E3416" s="250">
        <f t="shared" si="278"/>
        <v>0.31401251914964001</v>
      </c>
      <c r="F3416" s="250">
        <f t="shared" si="266"/>
        <v>0.29545609402256007</v>
      </c>
      <c r="G3416" s="250"/>
      <c r="H3416" s="250"/>
      <c r="I3416" s="250"/>
      <c r="J3416" s="250">
        <f t="shared" si="279"/>
        <v>0.27990149830880001</v>
      </c>
      <c r="K3416" s="250">
        <f t="shared" si="279"/>
        <v>0.29430414738464</v>
      </c>
      <c r="L3416" s="250">
        <f t="shared" si="267"/>
        <v>0.27990149830880001</v>
      </c>
      <c r="M3416" s="250"/>
      <c r="N3416" s="250"/>
      <c r="O3416" s="250"/>
      <c r="P3416" s="250">
        <f t="shared" si="280"/>
        <v>0.34477047650940007</v>
      </c>
      <c r="Q3416" s="250">
        <f t="shared" si="280"/>
        <v>0.34084083806928001</v>
      </c>
      <c r="R3416" s="250">
        <f t="shared" si="268"/>
        <v>0.34084083806928001</v>
      </c>
      <c r="S3416" s="250"/>
      <c r="T3416" s="250">
        <f t="shared" si="281"/>
        <v>0.4890741783708526</v>
      </c>
      <c r="U3416" s="250">
        <f t="shared" si="281"/>
        <v>0.50722457663962051</v>
      </c>
      <c r="V3416" s="250">
        <f t="shared" si="281"/>
        <v>0.50321187737926609</v>
      </c>
      <c r="W3416" s="250">
        <f t="shared" si="269"/>
        <v>0.4890741783708526</v>
      </c>
      <c r="X3416" s="250"/>
      <c r="Y3416" s="250"/>
      <c r="Z3416" s="250"/>
      <c r="AA3416" s="250"/>
    </row>
    <row r="3417" spans="1:27" ht="14.25" hidden="1" customHeight="1">
      <c r="A3417" s="120">
        <v>0.39</v>
      </c>
      <c r="B3417" s="120">
        <v>0.56999999999999995</v>
      </c>
      <c r="C3417" s="120">
        <v>0.04</v>
      </c>
      <c r="D3417" s="250">
        <f t="shared" si="278"/>
        <v>0.29510882958332002</v>
      </c>
      <c r="E3417" s="250">
        <f t="shared" si="278"/>
        <v>0.31433150056963999</v>
      </c>
      <c r="F3417" s="250">
        <f t="shared" si="266"/>
        <v>0.29510882958332002</v>
      </c>
      <c r="G3417" s="250"/>
      <c r="H3417" s="250"/>
      <c r="I3417" s="250"/>
      <c r="J3417" s="250">
        <f t="shared" si="279"/>
        <v>0.27958421812304002</v>
      </c>
      <c r="K3417" s="250">
        <f t="shared" si="279"/>
        <v>0.29462312880463998</v>
      </c>
      <c r="L3417" s="250">
        <f t="shared" si="267"/>
        <v>0.27958421812304002</v>
      </c>
      <c r="M3417" s="250"/>
      <c r="N3417" s="250"/>
      <c r="O3417" s="250"/>
      <c r="P3417" s="250">
        <f t="shared" si="280"/>
        <v>0.34477664348352</v>
      </c>
      <c r="Q3417" s="250">
        <f t="shared" si="280"/>
        <v>0.34083467109515991</v>
      </c>
      <c r="R3417" s="250">
        <f t="shared" si="268"/>
        <v>0.34083467109515991</v>
      </c>
      <c r="S3417" s="250"/>
      <c r="T3417" s="250">
        <f t="shared" si="281"/>
        <v>0.48864425513004139</v>
      </c>
      <c r="U3417" s="250">
        <f t="shared" si="281"/>
        <v>0.50743325534785588</v>
      </c>
      <c r="V3417" s="250">
        <f t="shared" si="281"/>
        <v>0.50342054165678196</v>
      </c>
      <c r="W3417" s="250">
        <f t="shared" si="269"/>
        <v>0.48864425513004139</v>
      </c>
      <c r="X3417" s="250"/>
      <c r="Y3417" s="250"/>
      <c r="Z3417" s="250"/>
      <c r="AA3417" s="250"/>
    </row>
    <row r="3418" spans="1:27" ht="14.25" hidden="1" customHeight="1">
      <c r="A3418" s="120">
        <v>0.39</v>
      </c>
      <c r="B3418" s="120">
        <v>0.57999999999999996</v>
      </c>
      <c r="C3418" s="120">
        <v>0.03</v>
      </c>
      <c r="D3418" s="250">
        <f t="shared" si="278"/>
        <v>0.29476156514408003</v>
      </c>
      <c r="E3418" s="250">
        <f t="shared" si="278"/>
        <v>0.31465048198964002</v>
      </c>
      <c r="F3418" s="250">
        <f t="shared" si="266"/>
        <v>0.29476156514408003</v>
      </c>
      <c r="G3418" s="250"/>
      <c r="H3418" s="250"/>
      <c r="I3418" s="250"/>
      <c r="J3418" s="250">
        <f t="shared" si="279"/>
        <v>0.27926693793728002</v>
      </c>
      <c r="K3418" s="250">
        <f t="shared" si="279"/>
        <v>0.29494211022464001</v>
      </c>
      <c r="L3418" s="250">
        <f t="shared" si="267"/>
        <v>0.27926693793728002</v>
      </c>
      <c r="M3418" s="250"/>
      <c r="N3418" s="250"/>
      <c r="O3418" s="250"/>
      <c r="P3418" s="250">
        <f t="shared" si="280"/>
        <v>0.34478281045764003</v>
      </c>
      <c r="Q3418" s="250">
        <f t="shared" si="280"/>
        <v>0.34082850412103993</v>
      </c>
      <c r="R3418" s="250">
        <f t="shared" si="268"/>
        <v>0.34082850412103993</v>
      </c>
      <c r="S3418" s="250"/>
      <c r="T3418" s="250">
        <f t="shared" si="281"/>
        <v>0.48821433188923025</v>
      </c>
      <c r="U3418" s="250">
        <f t="shared" si="281"/>
        <v>0.50764193405609126</v>
      </c>
      <c r="V3418" s="250">
        <f t="shared" si="281"/>
        <v>0.50362920593429794</v>
      </c>
      <c r="W3418" s="250">
        <f t="shared" si="269"/>
        <v>0.48821433188923025</v>
      </c>
      <c r="X3418" s="250"/>
      <c r="Y3418" s="250"/>
      <c r="Z3418" s="250"/>
      <c r="AA3418" s="250"/>
    </row>
    <row r="3419" spans="1:27" ht="14.25" hidden="1" customHeight="1">
      <c r="A3419" s="120">
        <v>0.39</v>
      </c>
      <c r="B3419" s="120">
        <v>0.59</v>
      </c>
      <c r="C3419" s="120">
        <v>0.02</v>
      </c>
      <c r="D3419" s="250">
        <f t="shared" si="278"/>
        <v>0.29441430070483998</v>
      </c>
      <c r="E3419" s="250">
        <f t="shared" si="278"/>
        <v>0.31496946340963999</v>
      </c>
      <c r="F3419" s="250">
        <f t="shared" si="266"/>
        <v>0.29441430070483998</v>
      </c>
      <c r="G3419" s="250"/>
      <c r="H3419" s="250"/>
      <c r="I3419" s="250"/>
      <c r="J3419" s="250">
        <f t="shared" si="279"/>
        <v>0.27894965775152003</v>
      </c>
      <c r="K3419" s="250">
        <f t="shared" si="279"/>
        <v>0.29526109164463998</v>
      </c>
      <c r="L3419" s="250">
        <f t="shared" si="267"/>
        <v>0.27894965775152003</v>
      </c>
      <c r="M3419" s="250"/>
      <c r="N3419" s="250"/>
      <c r="O3419" s="250"/>
      <c r="P3419" s="250">
        <f t="shared" si="280"/>
        <v>0.34478897743176001</v>
      </c>
      <c r="Q3419" s="250">
        <f t="shared" si="280"/>
        <v>0.34082233714692001</v>
      </c>
      <c r="R3419" s="250">
        <f t="shared" si="268"/>
        <v>0.34082233714692001</v>
      </c>
      <c r="S3419" s="250"/>
      <c r="T3419" s="250">
        <f t="shared" si="281"/>
        <v>0.48778440864841904</v>
      </c>
      <c r="U3419" s="250">
        <f t="shared" si="281"/>
        <v>0.50785061276432664</v>
      </c>
      <c r="V3419" s="250">
        <f t="shared" si="281"/>
        <v>0.50383787021181392</v>
      </c>
      <c r="W3419" s="250">
        <f t="shared" si="269"/>
        <v>0.48778440864841904</v>
      </c>
      <c r="X3419" s="250"/>
      <c r="Y3419" s="250"/>
      <c r="Z3419" s="250"/>
      <c r="AA3419" s="250"/>
    </row>
    <row r="3420" spans="1:27" ht="14.25" hidden="1" customHeight="1">
      <c r="A3420" s="120">
        <v>0.39</v>
      </c>
      <c r="B3420" s="120">
        <v>0.6</v>
      </c>
      <c r="C3420" s="120">
        <v>0.01</v>
      </c>
      <c r="D3420" s="250">
        <f t="shared" si="278"/>
        <v>0.29406703626559999</v>
      </c>
      <c r="E3420" s="250">
        <f t="shared" si="278"/>
        <v>0.31528844482963997</v>
      </c>
      <c r="F3420" s="250">
        <f t="shared" si="266"/>
        <v>0.29406703626559999</v>
      </c>
      <c r="G3420" s="250"/>
      <c r="H3420" s="250"/>
      <c r="I3420" s="250"/>
      <c r="J3420" s="250">
        <f t="shared" si="279"/>
        <v>0.27863237756575998</v>
      </c>
      <c r="K3420" s="250">
        <f t="shared" si="279"/>
        <v>0.29558007306463996</v>
      </c>
      <c r="L3420" s="250">
        <f t="shared" si="267"/>
        <v>0.27863237756575998</v>
      </c>
      <c r="M3420" s="250"/>
      <c r="N3420" s="250"/>
      <c r="O3420" s="250"/>
      <c r="P3420" s="250">
        <f t="shared" si="280"/>
        <v>0.34479514440587999</v>
      </c>
      <c r="Q3420" s="250">
        <f t="shared" si="280"/>
        <v>0.34081617017279997</v>
      </c>
      <c r="R3420" s="250">
        <f t="shared" si="268"/>
        <v>0.34081617017279997</v>
      </c>
      <c r="S3420" s="250"/>
      <c r="T3420" s="250">
        <f t="shared" si="281"/>
        <v>0.4873544854076079</v>
      </c>
      <c r="U3420" s="250">
        <f t="shared" si="281"/>
        <v>0.50805929147256201</v>
      </c>
      <c r="V3420" s="250">
        <f t="shared" si="281"/>
        <v>0.5040465344893299</v>
      </c>
      <c r="W3420" s="250">
        <f t="shared" si="269"/>
        <v>0.4873544854076079</v>
      </c>
      <c r="X3420" s="250"/>
      <c r="Y3420" s="250"/>
      <c r="Z3420" s="250"/>
      <c r="AA3420" s="250"/>
    </row>
    <row r="3421" spans="1:27" ht="14.25" hidden="1" customHeight="1">
      <c r="A3421" s="120">
        <v>0.39</v>
      </c>
      <c r="B3421" s="120">
        <v>0.61</v>
      </c>
      <c r="C3421" s="120">
        <v>0</v>
      </c>
      <c r="D3421" s="250">
        <f t="shared" si="278"/>
        <v>0.29371977182636</v>
      </c>
      <c r="E3421" s="250">
        <f t="shared" si="278"/>
        <v>0.31560742624964</v>
      </c>
      <c r="F3421" s="250">
        <f t="shared" si="266"/>
        <v>0.29371977182636</v>
      </c>
      <c r="G3421" s="250"/>
      <c r="H3421" s="250"/>
      <c r="I3421" s="250"/>
      <c r="J3421" s="250">
        <f t="shared" si="279"/>
        <v>0.27831509737999999</v>
      </c>
      <c r="K3421" s="250">
        <f t="shared" si="279"/>
        <v>0.29589905448463999</v>
      </c>
      <c r="L3421" s="250">
        <f t="shared" si="267"/>
        <v>0.27831509737999999</v>
      </c>
      <c r="M3421" s="250"/>
      <c r="N3421" s="250"/>
      <c r="O3421" s="250"/>
      <c r="P3421" s="250">
        <f t="shared" si="280"/>
        <v>0.34480131138000003</v>
      </c>
      <c r="Q3421" s="250">
        <f t="shared" si="280"/>
        <v>0.34081000319867999</v>
      </c>
      <c r="R3421" s="250">
        <f t="shared" si="268"/>
        <v>0.34081000319867999</v>
      </c>
      <c r="S3421" s="250"/>
      <c r="T3421" s="250">
        <f t="shared" si="281"/>
        <v>0.48692456216679669</v>
      </c>
      <c r="U3421" s="250">
        <f t="shared" si="281"/>
        <v>0.5082679701807975</v>
      </c>
      <c r="V3421" s="250">
        <f t="shared" si="281"/>
        <v>0.50425519876684588</v>
      </c>
      <c r="W3421" s="250">
        <f t="shared" si="269"/>
        <v>0.48692456216679669</v>
      </c>
      <c r="X3421" s="250"/>
      <c r="Y3421" s="250"/>
      <c r="Z3421" s="250"/>
      <c r="AA3421" s="250"/>
    </row>
    <row r="3422" spans="1:27" ht="14.25" hidden="1" customHeight="1">
      <c r="A3422" s="120">
        <v>0.4</v>
      </c>
      <c r="B3422" s="120">
        <v>0</v>
      </c>
      <c r="C3422" s="120">
        <v>0.6</v>
      </c>
      <c r="D3422" s="250">
        <f t="shared" si="278"/>
        <v>0.31458392120000001</v>
      </c>
      <c r="E3422" s="250">
        <f t="shared" si="278"/>
        <v>0.29644025803039997</v>
      </c>
      <c r="F3422" s="250">
        <f t="shared" si="266"/>
        <v>0.29644025803039997</v>
      </c>
      <c r="G3422" s="250"/>
      <c r="H3422" s="250"/>
      <c r="I3422" s="250"/>
      <c r="J3422" s="250">
        <f t="shared" si="279"/>
        <v>0.29767088994559998</v>
      </c>
      <c r="K3422" s="250">
        <f t="shared" si="279"/>
        <v>0.27643948663039997</v>
      </c>
      <c r="L3422" s="250">
        <f t="shared" si="267"/>
        <v>0.27643948663039997</v>
      </c>
      <c r="M3422" s="250"/>
      <c r="N3422" s="250"/>
      <c r="O3422" s="250"/>
      <c r="P3422" s="250">
        <f t="shared" si="280"/>
        <v>0.34475027435279998</v>
      </c>
      <c r="Q3422" s="250">
        <f t="shared" si="280"/>
        <v>0.34086720719999997</v>
      </c>
      <c r="R3422" s="250">
        <f t="shared" si="268"/>
        <v>0.34086720719999997</v>
      </c>
      <c r="S3422" s="250"/>
      <c r="T3422" s="250">
        <f t="shared" si="281"/>
        <v>0.51293333542348463</v>
      </c>
      <c r="U3422" s="250">
        <f t="shared" si="281"/>
        <v>0.49596061009054004</v>
      </c>
      <c r="V3422" s="250">
        <f t="shared" si="281"/>
        <v>0.49131013837318283</v>
      </c>
      <c r="W3422" s="250">
        <f t="shared" si="269"/>
        <v>0.49131013837318283</v>
      </c>
      <c r="X3422" s="250"/>
      <c r="Y3422" s="250"/>
      <c r="Z3422" s="250"/>
      <c r="AA3422" s="250"/>
    </row>
    <row r="3423" spans="1:27" ht="14.25" hidden="1" customHeight="1">
      <c r="A3423" s="120">
        <v>0.4</v>
      </c>
      <c r="B3423" s="120">
        <v>0.01</v>
      </c>
      <c r="C3423" s="120">
        <v>0.59</v>
      </c>
      <c r="D3423" s="250">
        <f t="shared" si="278"/>
        <v>0.31423665676076001</v>
      </c>
      <c r="E3423" s="250">
        <f t="shared" si="278"/>
        <v>0.2967592394504</v>
      </c>
      <c r="F3423" s="250">
        <f t="shared" si="266"/>
        <v>0.2967592394504</v>
      </c>
      <c r="G3423" s="250"/>
      <c r="H3423" s="250"/>
      <c r="I3423" s="250"/>
      <c r="J3423" s="250">
        <f t="shared" si="279"/>
        <v>0.29735360975983999</v>
      </c>
      <c r="K3423" s="250">
        <f t="shared" si="279"/>
        <v>0.2767584680504</v>
      </c>
      <c r="L3423" s="250">
        <f t="shared" si="267"/>
        <v>0.2767584680504</v>
      </c>
      <c r="M3423" s="250"/>
      <c r="N3423" s="250"/>
      <c r="O3423" s="250"/>
      <c r="P3423" s="250">
        <f t="shared" si="280"/>
        <v>0.34475644132691996</v>
      </c>
      <c r="Q3423" s="250">
        <f t="shared" si="280"/>
        <v>0.34086104022587999</v>
      </c>
      <c r="R3423" s="250">
        <f t="shared" si="268"/>
        <v>0.34086104022587999</v>
      </c>
      <c r="S3423" s="250"/>
      <c r="T3423" s="250">
        <f t="shared" si="281"/>
        <v>0.51250341218267337</v>
      </c>
      <c r="U3423" s="250">
        <f t="shared" si="281"/>
        <v>0.49616928879877542</v>
      </c>
      <c r="V3423" s="250">
        <f t="shared" si="281"/>
        <v>0.49151880265069881</v>
      </c>
      <c r="W3423" s="250">
        <f t="shared" si="269"/>
        <v>0.49151880265069881</v>
      </c>
      <c r="X3423" s="250"/>
      <c r="Y3423" s="250"/>
      <c r="Z3423" s="250"/>
      <c r="AA3423" s="250"/>
    </row>
    <row r="3424" spans="1:27" ht="14.25" hidden="1" customHeight="1">
      <c r="A3424" s="120">
        <v>0.4</v>
      </c>
      <c r="B3424" s="120">
        <v>0.02</v>
      </c>
      <c r="C3424" s="120">
        <v>0.57999999999999996</v>
      </c>
      <c r="D3424" s="250">
        <f t="shared" si="278"/>
        <v>0.31388939232152002</v>
      </c>
      <c r="E3424" s="250">
        <f t="shared" si="278"/>
        <v>0.29707822087040003</v>
      </c>
      <c r="F3424" s="250">
        <f t="shared" si="266"/>
        <v>0.29707822087040003</v>
      </c>
      <c r="G3424" s="250"/>
      <c r="H3424" s="250"/>
      <c r="I3424" s="250"/>
      <c r="J3424" s="250">
        <f t="shared" si="279"/>
        <v>0.29703632957407999</v>
      </c>
      <c r="K3424" s="250">
        <f t="shared" si="279"/>
        <v>0.27707744947039997</v>
      </c>
      <c r="L3424" s="250">
        <f t="shared" si="267"/>
        <v>0.27707744947039997</v>
      </c>
      <c r="M3424" s="250"/>
      <c r="N3424" s="250"/>
      <c r="O3424" s="250"/>
      <c r="P3424" s="250">
        <f t="shared" si="280"/>
        <v>0.34476260830104</v>
      </c>
      <c r="Q3424" s="250">
        <f t="shared" si="280"/>
        <v>0.34085487325176</v>
      </c>
      <c r="R3424" s="250">
        <f t="shared" si="268"/>
        <v>0.34085487325176</v>
      </c>
      <c r="S3424" s="250"/>
      <c r="T3424" s="250">
        <f t="shared" si="281"/>
        <v>0.51207348894186233</v>
      </c>
      <c r="U3424" s="250">
        <f t="shared" si="281"/>
        <v>0.4963779675070108</v>
      </c>
      <c r="V3424" s="250">
        <f t="shared" si="281"/>
        <v>0.49172746692821478</v>
      </c>
      <c r="W3424" s="250">
        <f t="shared" si="269"/>
        <v>0.49172746692821478</v>
      </c>
      <c r="X3424" s="250"/>
      <c r="Y3424" s="250"/>
      <c r="Z3424" s="250"/>
      <c r="AA3424" s="250"/>
    </row>
    <row r="3425" spans="1:27" ht="14.25" hidden="1" customHeight="1">
      <c r="A3425" s="120">
        <v>0.4</v>
      </c>
      <c r="B3425" s="120">
        <v>0.03</v>
      </c>
      <c r="C3425" s="120">
        <v>0.56999999999999995</v>
      </c>
      <c r="D3425" s="250">
        <f t="shared" si="278"/>
        <v>0.31354212788227998</v>
      </c>
      <c r="E3425" s="250">
        <f t="shared" si="278"/>
        <v>0.29739720229040001</v>
      </c>
      <c r="F3425" s="250">
        <f t="shared" si="266"/>
        <v>0.29739720229040001</v>
      </c>
      <c r="G3425" s="250"/>
      <c r="H3425" s="250"/>
      <c r="I3425" s="250"/>
      <c r="J3425" s="250">
        <f t="shared" si="279"/>
        <v>0.29671904938831994</v>
      </c>
      <c r="K3425" s="250">
        <f t="shared" si="279"/>
        <v>0.2773964308904</v>
      </c>
      <c r="L3425" s="250">
        <f t="shared" si="267"/>
        <v>0.2773964308904</v>
      </c>
      <c r="M3425" s="250"/>
      <c r="N3425" s="250"/>
      <c r="O3425" s="250"/>
      <c r="P3425" s="250">
        <f t="shared" si="280"/>
        <v>0.34476877527515998</v>
      </c>
      <c r="Q3425" s="250">
        <f t="shared" si="280"/>
        <v>0.34084870627763997</v>
      </c>
      <c r="R3425" s="250">
        <f t="shared" si="268"/>
        <v>0.34084870627763997</v>
      </c>
      <c r="S3425" s="250"/>
      <c r="T3425" s="250">
        <f t="shared" si="281"/>
        <v>0.51164356570105107</v>
      </c>
      <c r="U3425" s="250">
        <f t="shared" si="281"/>
        <v>0.49658664621524623</v>
      </c>
      <c r="V3425" s="250">
        <f t="shared" si="281"/>
        <v>0.49193613120573076</v>
      </c>
      <c r="W3425" s="250">
        <f t="shared" si="269"/>
        <v>0.49193613120573076</v>
      </c>
      <c r="X3425" s="250"/>
      <c r="Y3425" s="250"/>
      <c r="Z3425" s="250"/>
      <c r="AA3425" s="250"/>
    </row>
    <row r="3426" spans="1:27" ht="14.25" hidden="1" customHeight="1">
      <c r="A3426" s="120">
        <v>0.4</v>
      </c>
      <c r="B3426" s="120">
        <v>0.04</v>
      </c>
      <c r="C3426" s="120">
        <v>0.56000000000000005</v>
      </c>
      <c r="D3426" s="250">
        <f t="shared" ref="D3426:E3489" si="282">$A3426*B$157+$B3426*B$158+$C3426*B$159</f>
        <v>0.31319486344304004</v>
      </c>
      <c r="E3426" s="250">
        <f t="shared" si="282"/>
        <v>0.29771618371040004</v>
      </c>
      <c r="F3426" s="250">
        <f t="shared" si="266"/>
        <v>0.29771618371040004</v>
      </c>
      <c r="G3426" s="250"/>
      <c r="H3426" s="250"/>
      <c r="I3426" s="250"/>
      <c r="J3426" s="250">
        <f t="shared" ref="J3426:K3489" si="283">$A3426*H$157+$B3426*H$158+$C3426*H$159</f>
        <v>0.29640176920256001</v>
      </c>
      <c r="K3426" s="250">
        <f t="shared" si="283"/>
        <v>0.27771541231040003</v>
      </c>
      <c r="L3426" s="250">
        <f t="shared" si="267"/>
        <v>0.27771541231040003</v>
      </c>
      <c r="M3426" s="250"/>
      <c r="N3426" s="250"/>
      <c r="O3426" s="250"/>
      <c r="P3426" s="250">
        <f t="shared" ref="P3426:Q3489" si="284">$A3426*N$157+$B3426*N$158+$C3426*N$159</f>
        <v>0.34477494224928001</v>
      </c>
      <c r="Q3426" s="250">
        <f t="shared" si="284"/>
        <v>0.34084253930352004</v>
      </c>
      <c r="R3426" s="250">
        <f t="shared" si="268"/>
        <v>0.34084253930352004</v>
      </c>
      <c r="S3426" s="250"/>
      <c r="T3426" s="250">
        <f t="shared" ref="T3426:V3489" si="285">$A3426*I$3+$B3426*I$4+$C3426*I$5</f>
        <v>0.51121364246024004</v>
      </c>
      <c r="U3426" s="250">
        <f t="shared" si="285"/>
        <v>0.49679532492348166</v>
      </c>
      <c r="V3426" s="250">
        <f t="shared" si="285"/>
        <v>0.49214479548324674</v>
      </c>
      <c r="W3426" s="250">
        <f t="shared" si="269"/>
        <v>0.49214479548324674</v>
      </c>
      <c r="X3426" s="250"/>
      <c r="Y3426" s="250"/>
      <c r="Z3426" s="250"/>
      <c r="AA3426" s="250"/>
    </row>
    <row r="3427" spans="1:27" ht="14.25" hidden="1" customHeight="1">
      <c r="A3427" s="120">
        <v>0.4</v>
      </c>
      <c r="B3427" s="120">
        <v>0.05</v>
      </c>
      <c r="C3427" s="120">
        <v>0.55000000000000004</v>
      </c>
      <c r="D3427" s="250">
        <f t="shared" si="282"/>
        <v>0.31284759900379999</v>
      </c>
      <c r="E3427" s="250">
        <f t="shared" si="282"/>
        <v>0.29803516513040007</v>
      </c>
      <c r="F3427" s="250">
        <f t="shared" si="266"/>
        <v>0.29803516513040007</v>
      </c>
      <c r="G3427" s="250"/>
      <c r="H3427" s="250"/>
      <c r="I3427" s="250"/>
      <c r="J3427" s="250">
        <f t="shared" si="283"/>
        <v>0.29608448901680001</v>
      </c>
      <c r="K3427" s="250">
        <f t="shared" si="283"/>
        <v>0.27803439373040001</v>
      </c>
      <c r="L3427" s="250">
        <f t="shared" si="267"/>
        <v>0.27803439373040001</v>
      </c>
      <c r="M3427" s="250"/>
      <c r="N3427" s="250"/>
      <c r="O3427" s="250"/>
      <c r="P3427" s="250">
        <f t="shared" si="284"/>
        <v>0.3447811092234</v>
      </c>
      <c r="Q3427" s="250">
        <f t="shared" si="284"/>
        <v>0.34083637232940001</v>
      </c>
      <c r="R3427" s="250">
        <f t="shared" si="268"/>
        <v>0.34083637232940001</v>
      </c>
      <c r="S3427" s="250"/>
      <c r="T3427" s="250">
        <f t="shared" si="285"/>
        <v>0.51078371921942878</v>
      </c>
      <c r="U3427" s="250">
        <f t="shared" si="285"/>
        <v>0.49700400363171704</v>
      </c>
      <c r="V3427" s="250">
        <f t="shared" si="285"/>
        <v>0.49235345976076267</v>
      </c>
      <c r="W3427" s="250">
        <f t="shared" si="269"/>
        <v>0.49235345976076267</v>
      </c>
      <c r="X3427" s="250"/>
      <c r="Y3427" s="250"/>
      <c r="Z3427" s="250"/>
      <c r="AA3427" s="250"/>
    </row>
    <row r="3428" spans="1:27" ht="14.25" hidden="1" customHeight="1">
      <c r="A3428" s="120">
        <v>0.4</v>
      </c>
      <c r="B3428" s="120">
        <v>0.06</v>
      </c>
      <c r="C3428" s="120">
        <v>0.54</v>
      </c>
      <c r="D3428" s="250">
        <f t="shared" si="282"/>
        <v>0.31250033456456006</v>
      </c>
      <c r="E3428" s="250">
        <f t="shared" si="282"/>
        <v>0.29835414655040005</v>
      </c>
      <c r="F3428" s="250">
        <f t="shared" si="266"/>
        <v>0.29835414655040005</v>
      </c>
      <c r="G3428" s="250"/>
      <c r="H3428" s="250"/>
      <c r="I3428" s="250"/>
      <c r="J3428" s="250">
        <f t="shared" si="283"/>
        <v>0.29576720883104002</v>
      </c>
      <c r="K3428" s="250">
        <f t="shared" si="283"/>
        <v>0.27835337515040004</v>
      </c>
      <c r="L3428" s="250">
        <f t="shared" si="267"/>
        <v>0.27835337515040004</v>
      </c>
      <c r="M3428" s="250"/>
      <c r="N3428" s="250"/>
      <c r="O3428" s="250"/>
      <c r="P3428" s="250">
        <f t="shared" si="284"/>
        <v>0.34478727619752003</v>
      </c>
      <c r="Q3428" s="250">
        <f t="shared" si="284"/>
        <v>0.34083020535527997</v>
      </c>
      <c r="R3428" s="250">
        <f t="shared" si="268"/>
        <v>0.34083020535527997</v>
      </c>
      <c r="S3428" s="250"/>
      <c r="T3428" s="250">
        <f t="shared" si="285"/>
        <v>0.51035379597861763</v>
      </c>
      <c r="U3428" s="250">
        <f t="shared" si="285"/>
        <v>0.49721268233995242</v>
      </c>
      <c r="V3428" s="250">
        <f t="shared" si="285"/>
        <v>0.49256212403827865</v>
      </c>
      <c r="W3428" s="250">
        <f t="shared" si="269"/>
        <v>0.49256212403827865</v>
      </c>
      <c r="X3428" s="250"/>
      <c r="Y3428" s="250"/>
      <c r="Z3428" s="250"/>
      <c r="AA3428" s="250"/>
    </row>
    <row r="3429" spans="1:27" ht="14.25" hidden="1" customHeight="1">
      <c r="A3429" s="120">
        <v>0.4</v>
      </c>
      <c r="B3429" s="120">
        <v>7.0000000000000007E-2</v>
      </c>
      <c r="C3429" s="120">
        <v>0.53</v>
      </c>
      <c r="D3429" s="250">
        <f t="shared" si="282"/>
        <v>0.31215307012532001</v>
      </c>
      <c r="E3429" s="250">
        <f t="shared" si="282"/>
        <v>0.29867312797040002</v>
      </c>
      <c r="F3429" s="250">
        <f t="shared" si="266"/>
        <v>0.29867312797040002</v>
      </c>
      <c r="G3429" s="250"/>
      <c r="H3429" s="250"/>
      <c r="I3429" s="250"/>
      <c r="J3429" s="250">
        <f t="shared" si="283"/>
        <v>0.29544992864527997</v>
      </c>
      <c r="K3429" s="250">
        <f t="shared" si="283"/>
        <v>0.27867235657040001</v>
      </c>
      <c r="L3429" s="250">
        <f t="shared" si="267"/>
        <v>0.27867235657040001</v>
      </c>
      <c r="M3429" s="250"/>
      <c r="N3429" s="250"/>
      <c r="O3429" s="250"/>
      <c r="P3429" s="250">
        <f t="shared" si="284"/>
        <v>0.34479344317163996</v>
      </c>
      <c r="Q3429" s="250">
        <f t="shared" si="284"/>
        <v>0.34082403838115999</v>
      </c>
      <c r="R3429" s="250">
        <f t="shared" si="268"/>
        <v>0.34082403838115999</v>
      </c>
      <c r="S3429" s="250"/>
      <c r="T3429" s="250">
        <f t="shared" si="285"/>
        <v>0.50992387273780648</v>
      </c>
      <c r="U3429" s="250">
        <f t="shared" si="285"/>
        <v>0.49742136104818785</v>
      </c>
      <c r="V3429" s="250">
        <f t="shared" si="285"/>
        <v>0.49277078831579457</v>
      </c>
      <c r="W3429" s="250">
        <f t="shared" si="269"/>
        <v>0.49277078831579457</v>
      </c>
      <c r="X3429" s="250"/>
      <c r="Y3429" s="250"/>
      <c r="Z3429" s="250"/>
      <c r="AA3429" s="250"/>
    </row>
    <row r="3430" spans="1:27" ht="14.25" hidden="1" customHeight="1">
      <c r="A3430" s="120">
        <v>0.4</v>
      </c>
      <c r="B3430" s="120">
        <v>0.08</v>
      </c>
      <c r="C3430" s="120">
        <v>0.52</v>
      </c>
      <c r="D3430" s="250">
        <f t="shared" si="282"/>
        <v>0.31180580568608002</v>
      </c>
      <c r="E3430" s="250">
        <f t="shared" si="282"/>
        <v>0.2989921093904</v>
      </c>
      <c r="F3430" s="250">
        <f t="shared" si="266"/>
        <v>0.2989921093904</v>
      </c>
      <c r="G3430" s="250"/>
      <c r="H3430" s="250"/>
      <c r="I3430" s="250"/>
      <c r="J3430" s="250">
        <f t="shared" si="283"/>
        <v>0.29513264845952003</v>
      </c>
      <c r="K3430" s="250">
        <f t="shared" si="283"/>
        <v>0.27899133799039999</v>
      </c>
      <c r="L3430" s="250">
        <f t="shared" si="267"/>
        <v>0.27899133799039999</v>
      </c>
      <c r="M3430" s="250"/>
      <c r="N3430" s="250"/>
      <c r="O3430" s="250"/>
      <c r="P3430" s="250">
        <f t="shared" si="284"/>
        <v>0.34479961014575999</v>
      </c>
      <c r="Q3430" s="250">
        <f t="shared" si="284"/>
        <v>0.34081787140704001</v>
      </c>
      <c r="R3430" s="250">
        <f t="shared" si="268"/>
        <v>0.34081787140704001</v>
      </c>
      <c r="S3430" s="250"/>
      <c r="T3430" s="250">
        <f t="shared" si="285"/>
        <v>0.50949394949699522</v>
      </c>
      <c r="U3430" s="250">
        <f t="shared" si="285"/>
        <v>0.49763003975642328</v>
      </c>
      <c r="V3430" s="250">
        <f t="shared" si="285"/>
        <v>0.49297945259331055</v>
      </c>
      <c r="W3430" s="250">
        <f t="shared" si="269"/>
        <v>0.49297945259331055</v>
      </c>
      <c r="X3430" s="250"/>
      <c r="Y3430" s="250"/>
      <c r="Z3430" s="250"/>
      <c r="AA3430" s="250"/>
    </row>
    <row r="3431" spans="1:27" ht="14.25" hidden="1" customHeight="1">
      <c r="A3431" s="120">
        <v>0.4</v>
      </c>
      <c r="B3431" s="120">
        <v>0.09</v>
      </c>
      <c r="C3431" s="120">
        <v>0.51</v>
      </c>
      <c r="D3431" s="250">
        <f t="shared" si="282"/>
        <v>0.31145854124684003</v>
      </c>
      <c r="E3431" s="250">
        <f t="shared" si="282"/>
        <v>0.29931109081040003</v>
      </c>
      <c r="F3431" s="250">
        <f t="shared" si="266"/>
        <v>0.29931109081040003</v>
      </c>
      <c r="G3431" s="250"/>
      <c r="H3431" s="250"/>
      <c r="I3431" s="250"/>
      <c r="J3431" s="250">
        <f t="shared" si="283"/>
        <v>0.29481536827375998</v>
      </c>
      <c r="K3431" s="250">
        <f t="shared" si="283"/>
        <v>0.27931031941039997</v>
      </c>
      <c r="L3431" s="250">
        <f t="shared" si="267"/>
        <v>0.27931031941039997</v>
      </c>
      <c r="M3431" s="250"/>
      <c r="N3431" s="250"/>
      <c r="O3431" s="250"/>
      <c r="P3431" s="250">
        <f t="shared" si="284"/>
        <v>0.34480577711988003</v>
      </c>
      <c r="Q3431" s="250">
        <f t="shared" si="284"/>
        <v>0.34081170443291997</v>
      </c>
      <c r="R3431" s="250">
        <f t="shared" si="268"/>
        <v>0.34081170443291997</v>
      </c>
      <c r="S3431" s="250"/>
      <c r="T3431" s="250">
        <f t="shared" si="285"/>
        <v>0.50906402625618408</v>
      </c>
      <c r="U3431" s="250">
        <f t="shared" si="285"/>
        <v>0.49783871846465866</v>
      </c>
      <c r="V3431" s="250">
        <f t="shared" si="285"/>
        <v>0.49318811687082653</v>
      </c>
      <c r="W3431" s="250">
        <f t="shared" si="269"/>
        <v>0.49318811687082653</v>
      </c>
      <c r="X3431" s="250"/>
      <c r="Y3431" s="250"/>
      <c r="Z3431" s="250"/>
      <c r="AA3431" s="250"/>
    </row>
    <row r="3432" spans="1:27" ht="14.25" hidden="1" customHeight="1">
      <c r="A3432" s="120">
        <v>0.4</v>
      </c>
      <c r="B3432" s="120">
        <v>0.1</v>
      </c>
      <c r="C3432" s="120">
        <v>0.5</v>
      </c>
      <c r="D3432" s="250">
        <f t="shared" si="282"/>
        <v>0.31111127680759998</v>
      </c>
      <c r="E3432" s="250">
        <f t="shared" si="282"/>
        <v>0.29963007223040006</v>
      </c>
      <c r="F3432" s="250">
        <f t="shared" si="266"/>
        <v>0.29963007223040006</v>
      </c>
      <c r="G3432" s="250"/>
      <c r="H3432" s="250"/>
      <c r="I3432" s="250"/>
      <c r="J3432" s="250">
        <f t="shared" si="283"/>
        <v>0.29449808808800004</v>
      </c>
      <c r="K3432" s="250">
        <f t="shared" si="283"/>
        <v>0.2796293008304</v>
      </c>
      <c r="L3432" s="250">
        <f t="shared" si="267"/>
        <v>0.2796293008304</v>
      </c>
      <c r="M3432" s="250"/>
      <c r="N3432" s="250"/>
      <c r="O3432" s="250"/>
      <c r="P3432" s="250">
        <f t="shared" si="284"/>
        <v>0.34481194409400001</v>
      </c>
      <c r="Q3432" s="250">
        <f t="shared" si="284"/>
        <v>0.34080553745879999</v>
      </c>
      <c r="R3432" s="250">
        <f t="shared" si="268"/>
        <v>0.34080553745879999</v>
      </c>
      <c r="S3432" s="250"/>
      <c r="T3432" s="250">
        <f t="shared" si="285"/>
        <v>0.50863410301537293</v>
      </c>
      <c r="U3432" s="250">
        <f t="shared" si="285"/>
        <v>0.49804739717289404</v>
      </c>
      <c r="V3432" s="250">
        <f t="shared" si="285"/>
        <v>0.49339678114834246</v>
      </c>
      <c r="W3432" s="250">
        <f t="shared" si="269"/>
        <v>0.49339678114834246</v>
      </c>
      <c r="X3432" s="250"/>
      <c r="Y3432" s="250"/>
      <c r="Z3432" s="250"/>
      <c r="AA3432" s="250"/>
    </row>
    <row r="3433" spans="1:27" ht="14.25" hidden="1" customHeight="1">
      <c r="A3433" s="120">
        <v>0.4</v>
      </c>
      <c r="B3433" s="120">
        <v>0.11</v>
      </c>
      <c r="C3433" s="120">
        <v>0.49</v>
      </c>
      <c r="D3433" s="250">
        <f t="shared" si="282"/>
        <v>0.31076401236836004</v>
      </c>
      <c r="E3433" s="250">
        <f t="shared" si="282"/>
        <v>0.29994905365040003</v>
      </c>
      <c r="F3433" s="250">
        <f t="shared" si="266"/>
        <v>0.29994905365040003</v>
      </c>
      <c r="G3433" s="250"/>
      <c r="H3433" s="250"/>
      <c r="I3433" s="250"/>
      <c r="J3433" s="250">
        <f t="shared" si="283"/>
        <v>0.29418080790223999</v>
      </c>
      <c r="K3433" s="250">
        <f t="shared" si="283"/>
        <v>0.27994828225040003</v>
      </c>
      <c r="L3433" s="250">
        <f t="shared" si="267"/>
        <v>0.27994828225040003</v>
      </c>
      <c r="M3433" s="250"/>
      <c r="N3433" s="250"/>
      <c r="O3433" s="250"/>
      <c r="P3433" s="250">
        <f t="shared" si="284"/>
        <v>0.34481811106811999</v>
      </c>
      <c r="Q3433" s="250">
        <f t="shared" si="284"/>
        <v>0.34079937048468001</v>
      </c>
      <c r="R3433" s="250">
        <f t="shared" si="268"/>
        <v>0.34079937048468001</v>
      </c>
      <c r="S3433" s="250"/>
      <c r="T3433" s="250">
        <f t="shared" si="285"/>
        <v>0.50820417977456178</v>
      </c>
      <c r="U3433" s="250">
        <f t="shared" si="285"/>
        <v>0.49825607588112941</v>
      </c>
      <c r="V3433" s="250">
        <f t="shared" si="285"/>
        <v>0.49360544542585844</v>
      </c>
      <c r="W3433" s="250">
        <f t="shared" si="269"/>
        <v>0.49360544542585844</v>
      </c>
      <c r="X3433" s="250"/>
      <c r="Y3433" s="250"/>
      <c r="Z3433" s="250"/>
      <c r="AA3433" s="250"/>
    </row>
    <row r="3434" spans="1:27" ht="14.25" hidden="1" customHeight="1">
      <c r="A3434" s="120">
        <v>0.4</v>
      </c>
      <c r="B3434" s="120">
        <v>0.12</v>
      </c>
      <c r="C3434" s="120">
        <v>0.48</v>
      </c>
      <c r="D3434" s="250">
        <f t="shared" si="282"/>
        <v>0.31041674792912</v>
      </c>
      <c r="E3434" s="250">
        <f t="shared" si="282"/>
        <v>0.30026803507040001</v>
      </c>
      <c r="F3434" s="250">
        <f t="shared" si="266"/>
        <v>0.30026803507040001</v>
      </c>
      <c r="G3434" s="250"/>
      <c r="H3434" s="250"/>
      <c r="I3434" s="250"/>
      <c r="J3434" s="250">
        <f t="shared" si="283"/>
        <v>0.29386352771648</v>
      </c>
      <c r="K3434" s="250">
        <f t="shared" si="283"/>
        <v>0.2802672636704</v>
      </c>
      <c r="L3434" s="250">
        <f t="shared" si="267"/>
        <v>0.2802672636704</v>
      </c>
      <c r="M3434" s="250"/>
      <c r="N3434" s="250"/>
      <c r="O3434" s="250"/>
      <c r="P3434" s="250">
        <f t="shared" si="284"/>
        <v>0.34482427804224003</v>
      </c>
      <c r="Q3434" s="250">
        <f t="shared" si="284"/>
        <v>0.34079320351055997</v>
      </c>
      <c r="R3434" s="250">
        <f t="shared" si="268"/>
        <v>0.34079320351055997</v>
      </c>
      <c r="S3434" s="250"/>
      <c r="T3434" s="250">
        <f t="shared" si="285"/>
        <v>0.50777425653375063</v>
      </c>
      <c r="U3434" s="250">
        <f t="shared" si="285"/>
        <v>0.49846475458936479</v>
      </c>
      <c r="V3434" s="250">
        <f t="shared" si="285"/>
        <v>0.49381410970337436</v>
      </c>
      <c r="W3434" s="250">
        <f t="shared" si="269"/>
        <v>0.49381410970337436</v>
      </c>
      <c r="X3434" s="250"/>
      <c r="Y3434" s="250"/>
      <c r="Z3434" s="250"/>
      <c r="AA3434" s="250"/>
    </row>
    <row r="3435" spans="1:27" ht="14.25" hidden="1" customHeight="1">
      <c r="A3435" s="120">
        <v>0.4</v>
      </c>
      <c r="B3435" s="120">
        <v>0.13</v>
      </c>
      <c r="C3435" s="120">
        <v>0.47</v>
      </c>
      <c r="D3435" s="250">
        <f t="shared" si="282"/>
        <v>0.31006948348988</v>
      </c>
      <c r="E3435" s="250">
        <f t="shared" si="282"/>
        <v>0.30058701649039998</v>
      </c>
      <c r="F3435" s="250">
        <f t="shared" si="266"/>
        <v>0.30058701649039998</v>
      </c>
      <c r="G3435" s="250"/>
      <c r="H3435" s="250"/>
      <c r="I3435" s="250"/>
      <c r="J3435" s="250">
        <f t="shared" si="283"/>
        <v>0.29354624753072001</v>
      </c>
      <c r="K3435" s="250">
        <f t="shared" si="283"/>
        <v>0.28058624509039998</v>
      </c>
      <c r="L3435" s="250">
        <f t="shared" si="267"/>
        <v>0.28058624509039998</v>
      </c>
      <c r="M3435" s="250"/>
      <c r="N3435" s="250"/>
      <c r="O3435" s="250"/>
      <c r="P3435" s="250">
        <f t="shared" si="284"/>
        <v>0.34483044501636001</v>
      </c>
      <c r="Q3435" s="250">
        <f t="shared" si="284"/>
        <v>0.34078703653643999</v>
      </c>
      <c r="R3435" s="250">
        <f t="shared" si="268"/>
        <v>0.34078703653643999</v>
      </c>
      <c r="S3435" s="250"/>
      <c r="T3435" s="250">
        <f t="shared" si="285"/>
        <v>0.50734433329293938</v>
      </c>
      <c r="U3435" s="250">
        <f t="shared" si="285"/>
        <v>0.49867343329760028</v>
      </c>
      <c r="V3435" s="250">
        <f t="shared" si="285"/>
        <v>0.49402277398089034</v>
      </c>
      <c r="W3435" s="250">
        <f t="shared" si="269"/>
        <v>0.49402277398089034</v>
      </c>
      <c r="X3435" s="250"/>
      <c r="Y3435" s="250"/>
      <c r="Z3435" s="250"/>
      <c r="AA3435" s="250"/>
    </row>
    <row r="3436" spans="1:27" ht="14.25" hidden="1" customHeight="1">
      <c r="A3436" s="120">
        <v>0.4</v>
      </c>
      <c r="B3436" s="120">
        <v>0.14000000000000001</v>
      </c>
      <c r="C3436" s="120">
        <v>0.46</v>
      </c>
      <c r="D3436" s="250">
        <f t="shared" si="282"/>
        <v>0.30972221905064001</v>
      </c>
      <c r="E3436" s="250">
        <f t="shared" si="282"/>
        <v>0.30090599791040007</v>
      </c>
      <c r="F3436" s="250">
        <f t="shared" si="266"/>
        <v>0.30090599791040007</v>
      </c>
      <c r="G3436" s="250"/>
      <c r="H3436" s="250"/>
      <c r="I3436" s="250"/>
      <c r="J3436" s="250">
        <f t="shared" si="283"/>
        <v>0.29322896734496001</v>
      </c>
      <c r="K3436" s="250">
        <f t="shared" si="283"/>
        <v>0.28090522651040001</v>
      </c>
      <c r="L3436" s="250">
        <f t="shared" si="267"/>
        <v>0.28090522651040001</v>
      </c>
      <c r="M3436" s="250"/>
      <c r="N3436" s="250"/>
      <c r="O3436" s="250"/>
      <c r="P3436" s="250">
        <f t="shared" si="284"/>
        <v>0.34483661199047999</v>
      </c>
      <c r="Q3436" s="250">
        <f t="shared" si="284"/>
        <v>0.34078086956232001</v>
      </c>
      <c r="R3436" s="250">
        <f t="shared" si="268"/>
        <v>0.34078086956232001</v>
      </c>
      <c r="S3436" s="250"/>
      <c r="T3436" s="250">
        <f t="shared" si="285"/>
        <v>0.50691441005212823</v>
      </c>
      <c r="U3436" s="250">
        <f t="shared" si="285"/>
        <v>0.49888211200583565</v>
      </c>
      <c r="V3436" s="250">
        <f t="shared" si="285"/>
        <v>0.49423143825840632</v>
      </c>
      <c r="W3436" s="250">
        <f t="shared" si="269"/>
        <v>0.49423143825840632</v>
      </c>
      <c r="X3436" s="250"/>
      <c r="Y3436" s="250"/>
      <c r="Z3436" s="250"/>
      <c r="AA3436" s="250"/>
    </row>
    <row r="3437" spans="1:27" ht="14.25" hidden="1" customHeight="1">
      <c r="A3437" s="120">
        <v>0.4</v>
      </c>
      <c r="B3437" s="120">
        <v>0.15</v>
      </c>
      <c r="C3437" s="120">
        <v>0.45</v>
      </c>
      <c r="D3437" s="250">
        <f t="shared" si="282"/>
        <v>0.30937495461140002</v>
      </c>
      <c r="E3437" s="250">
        <f t="shared" si="282"/>
        <v>0.30122497933040004</v>
      </c>
      <c r="F3437" s="250">
        <f t="shared" si="266"/>
        <v>0.30122497933040004</v>
      </c>
      <c r="G3437" s="250"/>
      <c r="H3437" s="250"/>
      <c r="I3437" s="250"/>
      <c r="J3437" s="250">
        <f t="shared" si="283"/>
        <v>0.29291168715920002</v>
      </c>
      <c r="K3437" s="250">
        <f t="shared" si="283"/>
        <v>0.28122420793039998</v>
      </c>
      <c r="L3437" s="250">
        <f t="shared" si="267"/>
        <v>0.28122420793039998</v>
      </c>
      <c r="M3437" s="250"/>
      <c r="N3437" s="250"/>
      <c r="O3437" s="250"/>
      <c r="P3437" s="250">
        <f t="shared" si="284"/>
        <v>0.34484277896460003</v>
      </c>
      <c r="Q3437" s="250">
        <f t="shared" si="284"/>
        <v>0.34077470258819997</v>
      </c>
      <c r="R3437" s="250">
        <f t="shared" si="268"/>
        <v>0.34077470258819997</v>
      </c>
      <c r="S3437" s="250"/>
      <c r="T3437" s="250">
        <f t="shared" si="285"/>
        <v>0.50648448681131708</v>
      </c>
      <c r="U3437" s="250">
        <f t="shared" si="285"/>
        <v>0.49909079071407103</v>
      </c>
      <c r="V3437" s="250">
        <f t="shared" si="285"/>
        <v>0.49444010253592224</v>
      </c>
      <c r="W3437" s="250">
        <f t="shared" si="269"/>
        <v>0.49444010253592224</v>
      </c>
      <c r="X3437" s="250"/>
      <c r="Y3437" s="250"/>
      <c r="Z3437" s="250"/>
      <c r="AA3437" s="250"/>
    </row>
    <row r="3438" spans="1:27" ht="14.25" hidden="1" customHeight="1">
      <c r="A3438" s="120">
        <v>0.4</v>
      </c>
      <c r="B3438" s="120">
        <v>0.16</v>
      </c>
      <c r="C3438" s="120">
        <v>0.44</v>
      </c>
      <c r="D3438" s="250">
        <f t="shared" si="282"/>
        <v>0.30902769017216003</v>
      </c>
      <c r="E3438" s="250">
        <f t="shared" si="282"/>
        <v>0.30154396075040002</v>
      </c>
      <c r="F3438" s="250">
        <f t="shared" si="266"/>
        <v>0.30154396075040002</v>
      </c>
      <c r="G3438" s="250"/>
      <c r="H3438" s="250"/>
      <c r="I3438" s="250"/>
      <c r="J3438" s="250">
        <f t="shared" si="283"/>
        <v>0.29259440697343997</v>
      </c>
      <c r="K3438" s="250">
        <f t="shared" si="283"/>
        <v>0.28154318935040001</v>
      </c>
      <c r="L3438" s="250">
        <f t="shared" si="267"/>
        <v>0.28154318935040001</v>
      </c>
      <c r="M3438" s="250"/>
      <c r="N3438" s="250"/>
      <c r="O3438" s="250"/>
      <c r="P3438" s="250">
        <f t="shared" si="284"/>
        <v>0.34484894593872001</v>
      </c>
      <c r="Q3438" s="250">
        <f t="shared" si="284"/>
        <v>0.34076853561407999</v>
      </c>
      <c r="R3438" s="250">
        <f t="shared" si="268"/>
        <v>0.34076853561407999</v>
      </c>
      <c r="S3438" s="250"/>
      <c r="T3438" s="250">
        <f t="shared" si="285"/>
        <v>0.50605456357050593</v>
      </c>
      <c r="U3438" s="250">
        <f t="shared" si="285"/>
        <v>0.49929946942230641</v>
      </c>
      <c r="V3438" s="250">
        <f t="shared" si="285"/>
        <v>0.49464876681343817</v>
      </c>
      <c r="W3438" s="250">
        <f t="shared" si="269"/>
        <v>0.49464876681343817</v>
      </c>
      <c r="X3438" s="250"/>
      <c r="Y3438" s="250"/>
      <c r="Z3438" s="250"/>
      <c r="AA3438" s="250"/>
    </row>
    <row r="3439" spans="1:27" ht="14.25" hidden="1" customHeight="1">
      <c r="A3439" s="120">
        <v>0.4</v>
      </c>
      <c r="B3439" s="120">
        <v>0.17</v>
      </c>
      <c r="C3439" s="120">
        <v>0.43</v>
      </c>
      <c r="D3439" s="250">
        <f t="shared" si="282"/>
        <v>0.30868042573291998</v>
      </c>
      <c r="E3439" s="250">
        <f t="shared" si="282"/>
        <v>0.30186294217039999</v>
      </c>
      <c r="F3439" s="250">
        <f t="shared" si="266"/>
        <v>0.30186294217039999</v>
      </c>
      <c r="G3439" s="250"/>
      <c r="H3439" s="250"/>
      <c r="I3439" s="250"/>
      <c r="J3439" s="250">
        <f t="shared" si="283"/>
        <v>0.29227712678768003</v>
      </c>
      <c r="K3439" s="250">
        <f t="shared" si="283"/>
        <v>0.28186217077039999</v>
      </c>
      <c r="L3439" s="250">
        <f t="shared" si="267"/>
        <v>0.28186217077039999</v>
      </c>
      <c r="M3439" s="250"/>
      <c r="N3439" s="250"/>
      <c r="O3439" s="250"/>
      <c r="P3439" s="250">
        <f t="shared" si="284"/>
        <v>0.34485511291283999</v>
      </c>
      <c r="Q3439" s="250">
        <f t="shared" si="284"/>
        <v>0.34076236863996001</v>
      </c>
      <c r="R3439" s="250">
        <f t="shared" si="268"/>
        <v>0.34076236863996001</v>
      </c>
      <c r="S3439" s="250"/>
      <c r="T3439" s="250">
        <f t="shared" si="285"/>
        <v>0.50562464032969479</v>
      </c>
      <c r="U3439" s="250">
        <f t="shared" si="285"/>
        <v>0.49950814813054178</v>
      </c>
      <c r="V3439" s="250">
        <f t="shared" si="285"/>
        <v>0.4948574310909542</v>
      </c>
      <c r="W3439" s="250">
        <f t="shared" si="269"/>
        <v>0.4948574310909542</v>
      </c>
      <c r="X3439" s="250"/>
      <c r="Y3439" s="250"/>
      <c r="Z3439" s="250"/>
      <c r="AA3439" s="250"/>
    </row>
    <row r="3440" spans="1:27" ht="14.25" hidden="1" customHeight="1">
      <c r="A3440" s="120">
        <v>0.4</v>
      </c>
      <c r="B3440" s="120">
        <v>0.18</v>
      </c>
      <c r="C3440" s="120">
        <v>0.42</v>
      </c>
      <c r="D3440" s="250">
        <f t="shared" si="282"/>
        <v>0.30833316129367999</v>
      </c>
      <c r="E3440" s="250">
        <f t="shared" si="282"/>
        <v>0.30218192359040003</v>
      </c>
      <c r="F3440" s="250">
        <f t="shared" si="266"/>
        <v>0.30218192359040003</v>
      </c>
      <c r="G3440" s="250"/>
      <c r="H3440" s="250"/>
      <c r="I3440" s="250"/>
      <c r="J3440" s="250">
        <f t="shared" si="283"/>
        <v>0.29195984660191998</v>
      </c>
      <c r="K3440" s="250">
        <f t="shared" si="283"/>
        <v>0.28218115219039996</v>
      </c>
      <c r="L3440" s="250">
        <f t="shared" si="267"/>
        <v>0.28218115219039996</v>
      </c>
      <c r="M3440" s="250"/>
      <c r="N3440" s="250"/>
      <c r="O3440" s="250"/>
      <c r="P3440" s="250">
        <f t="shared" si="284"/>
        <v>0.34486127988695997</v>
      </c>
      <c r="Q3440" s="250">
        <f t="shared" si="284"/>
        <v>0.34075620166583998</v>
      </c>
      <c r="R3440" s="250">
        <f t="shared" si="268"/>
        <v>0.34075620166583998</v>
      </c>
      <c r="S3440" s="250"/>
      <c r="T3440" s="250">
        <f t="shared" si="285"/>
        <v>0.50519471708888353</v>
      </c>
      <c r="U3440" s="250">
        <f t="shared" si="285"/>
        <v>0.49971682683877716</v>
      </c>
      <c r="V3440" s="250">
        <f t="shared" si="285"/>
        <v>0.49506609536847013</v>
      </c>
      <c r="W3440" s="250">
        <f t="shared" si="269"/>
        <v>0.49506609536847013</v>
      </c>
      <c r="X3440" s="250"/>
      <c r="Y3440" s="250"/>
      <c r="Z3440" s="250"/>
      <c r="AA3440" s="250"/>
    </row>
    <row r="3441" spans="1:27" ht="14.25" hidden="1" customHeight="1">
      <c r="A3441" s="120">
        <v>0.4</v>
      </c>
      <c r="B3441" s="120">
        <v>0.19</v>
      </c>
      <c r="C3441" s="120">
        <v>0.41</v>
      </c>
      <c r="D3441" s="250">
        <f t="shared" si="282"/>
        <v>0.30798589685444</v>
      </c>
      <c r="E3441" s="250">
        <f t="shared" si="282"/>
        <v>0.3025009050104</v>
      </c>
      <c r="F3441" s="250">
        <f t="shared" si="266"/>
        <v>0.3025009050104</v>
      </c>
      <c r="G3441" s="250"/>
      <c r="H3441" s="250"/>
      <c r="I3441" s="250"/>
      <c r="J3441" s="250">
        <f t="shared" si="283"/>
        <v>0.29164256641616004</v>
      </c>
      <c r="K3441" s="250">
        <f t="shared" si="283"/>
        <v>0.28250013361039999</v>
      </c>
      <c r="L3441" s="250">
        <f t="shared" si="267"/>
        <v>0.28250013361039999</v>
      </c>
      <c r="M3441" s="250"/>
      <c r="N3441" s="250"/>
      <c r="O3441" s="250"/>
      <c r="P3441" s="250">
        <f t="shared" si="284"/>
        <v>0.34486744686107995</v>
      </c>
      <c r="Q3441" s="250">
        <f t="shared" si="284"/>
        <v>0.34075003469171999</v>
      </c>
      <c r="R3441" s="250">
        <f t="shared" si="268"/>
        <v>0.34075003469171999</v>
      </c>
      <c r="S3441" s="250"/>
      <c r="T3441" s="250">
        <f t="shared" si="285"/>
        <v>0.50476479384807238</v>
      </c>
      <c r="U3441" s="250">
        <f t="shared" si="285"/>
        <v>0.49992550554701265</v>
      </c>
      <c r="V3441" s="250">
        <f t="shared" si="285"/>
        <v>0.49527475964598611</v>
      </c>
      <c r="W3441" s="250">
        <f t="shared" si="269"/>
        <v>0.49527475964598611</v>
      </c>
      <c r="X3441" s="250"/>
      <c r="Y3441" s="250"/>
      <c r="Z3441" s="250"/>
      <c r="AA3441" s="250"/>
    </row>
    <row r="3442" spans="1:27" ht="14.25" hidden="1" customHeight="1">
      <c r="A3442" s="120">
        <v>0.4</v>
      </c>
      <c r="B3442" s="120">
        <v>0.2</v>
      </c>
      <c r="C3442" s="120">
        <v>0.4</v>
      </c>
      <c r="D3442" s="250">
        <f t="shared" si="282"/>
        <v>0.30763863241520006</v>
      </c>
      <c r="E3442" s="250">
        <f t="shared" si="282"/>
        <v>0.30281988643040003</v>
      </c>
      <c r="F3442" s="250">
        <f t="shared" si="266"/>
        <v>0.30281988643040003</v>
      </c>
      <c r="G3442" s="250"/>
      <c r="H3442" s="250"/>
      <c r="I3442" s="250"/>
      <c r="J3442" s="250">
        <f t="shared" si="283"/>
        <v>0.29132528623039999</v>
      </c>
      <c r="K3442" s="250">
        <f t="shared" si="283"/>
        <v>0.28281911503040003</v>
      </c>
      <c r="L3442" s="250">
        <f t="shared" si="267"/>
        <v>0.28281911503040003</v>
      </c>
      <c r="M3442" s="250"/>
      <c r="N3442" s="250"/>
      <c r="O3442" s="250"/>
      <c r="P3442" s="250">
        <f t="shared" si="284"/>
        <v>0.34487361383519999</v>
      </c>
      <c r="Q3442" s="250">
        <f t="shared" si="284"/>
        <v>0.34074386771760001</v>
      </c>
      <c r="R3442" s="250">
        <f t="shared" si="268"/>
        <v>0.34074386771760001</v>
      </c>
      <c r="S3442" s="250"/>
      <c r="T3442" s="250">
        <f t="shared" si="285"/>
        <v>0.50433487060726123</v>
      </c>
      <c r="U3442" s="250">
        <f t="shared" si="285"/>
        <v>0.50013418425524803</v>
      </c>
      <c r="V3442" s="250">
        <f t="shared" si="285"/>
        <v>0.49548342392350209</v>
      </c>
      <c r="W3442" s="250">
        <f t="shared" si="269"/>
        <v>0.49548342392350209</v>
      </c>
      <c r="X3442" s="250"/>
      <c r="Y3442" s="250"/>
      <c r="Z3442" s="250"/>
      <c r="AA3442" s="250"/>
    </row>
    <row r="3443" spans="1:27" ht="14.25" hidden="1" customHeight="1">
      <c r="A3443" s="120">
        <v>0.4</v>
      </c>
      <c r="B3443" s="120">
        <v>0.21</v>
      </c>
      <c r="C3443" s="120">
        <v>0.39</v>
      </c>
      <c r="D3443" s="250">
        <f t="shared" si="282"/>
        <v>0.30729136797596002</v>
      </c>
      <c r="E3443" s="250">
        <f t="shared" si="282"/>
        <v>0.30313886785040001</v>
      </c>
      <c r="F3443" s="250">
        <f t="shared" si="266"/>
        <v>0.30313886785040001</v>
      </c>
      <c r="G3443" s="250"/>
      <c r="H3443" s="250"/>
      <c r="I3443" s="250"/>
      <c r="J3443" s="250">
        <f t="shared" si="283"/>
        <v>0.29100800604464</v>
      </c>
      <c r="K3443" s="250">
        <f t="shared" si="283"/>
        <v>0.2831380964504</v>
      </c>
      <c r="L3443" s="250">
        <f t="shared" si="267"/>
        <v>0.2831380964504</v>
      </c>
      <c r="M3443" s="250"/>
      <c r="N3443" s="250"/>
      <c r="O3443" s="250"/>
      <c r="P3443" s="250">
        <f t="shared" si="284"/>
        <v>0.34487978080932002</v>
      </c>
      <c r="Q3443" s="250">
        <f t="shared" si="284"/>
        <v>0.34073770074347998</v>
      </c>
      <c r="R3443" s="250">
        <f t="shared" si="268"/>
        <v>0.34073770074347998</v>
      </c>
      <c r="S3443" s="250"/>
      <c r="T3443" s="250">
        <f t="shared" si="285"/>
        <v>0.50390494736645008</v>
      </c>
      <c r="U3443" s="250">
        <f t="shared" si="285"/>
        <v>0.50034286296348351</v>
      </c>
      <c r="V3443" s="250">
        <f t="shared" si="285"/>
        <v>0.49569208820101801</v>
      </c>
      <c r="W3443" s="250">
        <f t="shared" si="269"/>
        <v>0.49569208820101801</v>
      </c>
      <c r="X3443" s="250"/>
      <c r="Y3443" s="250"/>
      <c r="Z3443" s="250"/>
      <c r="AA3443" s="250"/>
    </row>
    <row r="3444" spans="1:27" ht="14.25" hidden="1" customHeight="1">
      <c r="A3444" s="120">
        <v>0.4</v>
      </c>
      <c r="B3444" s="120">
        <v>0.22</v>
      </c>
      <c r="C3444" s="120">
        <v>0.38</v>
      </c>
      <c r="D3444" s="250">
        <f t="shared" si="282"/>
        <v>0.30694410353671997</v>
      </c>
      <c r="E3444" s="250">
        <f t="shared" si="282"/>
        <v>0.30345784927040004</v>
      </c>
      <c r="F3444" s="250">
        <f t="shared" si="266"/>
        <v>0.30345784927040004</v>
      </c>
      <c r="G3444" s="250"/>
      <c r="H3444" s="250"/>
      <c r="I3444" s="250"/>
      <c r="J3444" s="250">
        <f t="shared" si="283"/>
        <v>0.29069072585888001</v>
      </c>
      <c r="K3444" s="250">
        <f t="shared" si="283"/>
        <v>0.28345707787040003</v>
      </c>
      <c r="L3444" s="250">
        <f t="shared" si="267"/>
        <v>0.28345707787040003</v>
      </c>
      <c r="M3444" s="250"/>
      <c r="N3444" s="250"/>
      <c r="O3444" s="250"/>
      <c r="P3444" s="250">
        <f t="shared" si="284"/>
        <v>0.34488594778344001</v>
      </c>
      <c r="Q3444" s="250">
        <f t="shared" si="284"/>
        <v>0.34073153376936</v>
      </c>
      <c r="R3444" s="250">
        <f t="shared" si="268"/>
        <v>0.34073153376936</v>
      </c>
      <c r="S3444" s="250"/>
      <c r="T3444" s="250">
        <f t="shared" si="285"/>
        <v>0.50347502412563894</v>
      </c>
      <c r="U3444" s="250">
        <f t="shared" si="285"/>
        <v>0.50055154167171889</v>
      </c>
      <c r="V3444" s="250">
        <f t="shared" si="285"/>
        <v>0.49590075247853405</v>
      </c>
      <c r="W3444" s="250">
        <f t="shared" si="269"/>
        <v>0.49590075247853405</v>
      </c>
      <c r="X3444" s="250"/>
      <c r="Y3444" s="250"/>
      <c r="Z3444" s="250"/>
      <c r="AA3444" s="250"/>
    </row>
    <row r="3445" spans="1:27" ht="14.25" hidden="1" customHeight="1">
      <c r="A3445" s="120">
        <v>0.4</v>
      </c>
      <c r="B3445" s="120">
        <v>0.23</v>
      </c>
      <c r="C3445" s="120">
        <v>0.37</v>
      </c>
      <c r="D3445" s="250">
        <f t="shared" si="282"/>
        <v>0.30659683909748003</v>
      </c>
      <c r="E3445" s="250">
        <f t="shared" si="282"/>
        <v>0.30377683069040001</v>
      </c>
      <c r="F3445" s="250">
        <f t="shared" si="266"/>
        <v>0.30377683069040001</v>
      </c>
      <c r="G3445" s="250"/>
      <c r="H3445" s="250"/>
      <c r="I3445" s="250"/>
      <c r="J3445" s="250">
        <f t="shared" si="283"/>
        <v>0.29037344567311996</v>
      </c>
      <c r="K3445" s="250">
        <f t="shared" si="283"/>
        <v>0.28377605929040001</v>
      </c>
      <c r="L3445" s="250">
        <f t="shared" si="267"/>
        <v>0.28377605929040001</v>
      </c>
      <c r="M3445" s="250"/>
      <c r="N3445" s="250"/>
      <c r="O3445" s="250"/>
      <c r="P3445" s="250">
        <f t="shared" si="284"/>
        <v>0.34489211475755999</v>
      </c>
      <c r="Q3445" s="250">
        <f t="shared" si="284"/>
        <v>0.34072536679524001</v>
      </c>
      <c r="R3445" s="250">
        <f t="shared" si="268"/>
        <v>0.34072536679524001</v>
      </c>
      <c r="S3445" s="250"/>
      <c r="T3445" s="250">
        <f t="shared" si="285"/>
        <v>0.50304510088482779</v>
      </c>
      <c r="U3445" s="250">
        <f t="shared" si="285"/>
        <v>0.50076022037995427</v>
      </c>
      <c r="V3445" s="250">
        <f t="shared" si="285"/>
        <v>0.49610941675604997</v>
      </c>
      <c r="W3445" s="250">
        <f t="shared" si="269"/>
        <v>0.49610941675604997</v>
      </c>
      <c r="X3445" s="250"/>
      <c r="Y3445" s="250"/>
      <c r="Z3445" s="250"/>
      <c r="AA3445" s="250"/>
    </row>
    <row r="3446" spans="1:27" ht="14.25" hidden="1" customHeight="1">
      <c r="A3446" s="120">
        <v>0.4</v>
      </c>
      <c r="B3446" s="120">
        <v>0.24</v>
      </c>
      <c r="C3446" s="120">
        <v>0.36</v>
      </c>
      <c r="D3446" s="250">
        <f t="shared" si="282"/>
        <v>0.30624957465823999</v>
      </c>
      <c r="E3446" s="250">
        <f t="shared" si="282"/>
        <v>0.30409581211040004</v>
      </c>
      <c r="F3446" s="250">
        <f t="shared" si="266"/>
        <v>0.30409581211040004</v>
      </c>
      <c r="G3446" s="250"/>
      <c r="H3446" s="250"/>
      <c r="I3446" s="250"/>
      <c r="J3446" s="250">
        <f t="shared" si="283"/>
        <v>0.29005616548736002</v>
      </c>
      <c r="K3446" s="250">
        <f t="shared" si="283"/>
        <v>0.28409504071040004</v>
      </c>
      <c r="L3446" s="250">
        <f t="shared" si="267"/>
        <v>0.28409504071040004</v>
      </c>
      <c r="M3446" s="250"/>
      <c r="N3446" s="250"/>
      <c r="O3446" s="250"/>
      <c r="P3446" s="250">
        <f t="shared" si="284"/>
        <v>0.34489828173168002</v>
      </c>
      <c r="Q3446" s="250">
        <f t="shared" si="284"/>
        <v>0.34071919982111998</v>
      </c>
      <c r="R3446" s="250">
        <f t="shared" si="268"/>
        <v>0.34071919982111998</v>
      </c>
      <c r="S3446" s="250"/>
      <c r="T3446" s="250">
        <f t="shared" si="285"/>
        <v>0.50261517764401653</v>
      </c>
      <c r="U3446" s="250">
        <f t="shared" si="285"/>
        <v>0.50096889908818965</v>
      </c>
      <c r="V3446" s="250">
        <f t="shared" si="285"/>
        <v>0.49631808103356589</v>
      </c>
      <c r="W3446" s="250">
        <f t="shared" si="269"/>
        <v>0.49631808103356589</v>
      </c>
      <c r="X3446" s="250"/>
      <c r="Y3446" s="250"/>
      <c r="Z3446" s="250"/>
      <c r="AA3446" s="250"/>
    </row>
    <row r="3447" spans="1:27" ht="14.25" hidden="1" customHeight="1">
      <c r="A3447" s="120">
        <v>0.4</v>
      </c>
      <c r="B3447" s="120">
        <v>0.25</v>
      </c>
      <c r="C3447" s="120">
        <v>0.35</v>
      </c>
      <c r="D3447" s="250">
        <f t="shared" si="282"/>
        <v>0.30590231021900005</v>
      </c>
      <c r="E3447" s="250">
        <f t="shared" si="282"/>
        <v>0.30441479353040002</v>
      </c>
      <c r="F3447" s="250">
        <f t="shared" si="266"/>
        <v>0.30441479353040002</v>
      </c>
      <c r="G3447" s="250"/>
      <c r="H3447" s="250"/>
      <c r="I3447" s="250"/>
      <c r="J3447" s="250">
        <f t="shared" si="283"/>
        <v>0.28973888530159997</v>
      </c>
      <c r="K3447" s="250">
        <f t="shared" si="283"/>
        <v>0.28441402213040001</v>
      </c>
      <c r="L3447" s="250">
        <f t="shared" si="267"/>
        <v>0.28441402213040001</v>
      </c>
      <c r="M3447" s="250"/>
      <c r="N3447" s="250"/>
      <c r="O3447" s="250"/>
      <c r="P3447" s="250">
        <f t="shared" si="284"/>
        <v>0.3449044487058</v>
      </c>
      <c r="Q3447" s="250">
        <f t="shared" si="284"/>
        <v>0.340713032847</v>
      </c>
      <c r="R3447" s="250">
        <f t="shared" si="268"/>
        <v>0.340713032847</v>
      </c>
      <c r="S3447" s="250"/>
      <c r="T3447" s="250">
        <f t="shared" si="285"/>
        <v>0.50218525440320538</v>
      </c>
      <c r="U3447" s="250">
        <f t="shared" si="285"/>
        <v>0.50117757779642502</v>
      </c>
      <c r="V3447" s="250">
        <f t="shared" si="285"/>
        <v>0.49652674531108187</v>
      </c>
      <c r="W3447" s="250">
        <f t="shared" si="269"/>
        <v>0.49652674531108187</v>
      </c>
      <c r="X3447" s="250"/>
      <c r="Y3447" s="250"/>
      <c r="Z3447" s="250"/>
      <c r="AA3447" s="250"/>
    </row>
    <row r="3448" spans="1:27" ht="14.25" hidden="1" customHeight="1">
      <c r="A3448" s="120">
        <v>0.4</v>
      </c>
      <c r="B3448" s="120">
        <v>0.26</v>
      </c>
      <c r="C3448" s="120">
        <v>0.34</v>
      </c>
      <c r="D3448" s="250">
        <f t="shared" si="282"/>
        <v>0.30555504577976</v>
      </c>
      <c r="E3448" s="250">
        <f t="shared" si="282"/>
        <v>0.30473377495040005</v>
      </c>
      <c r="F3448" s="250">
        <f t="shared" si="266"/>
        <v>0.30473377495040005</v>
      </c>
      <c r="G3448" s="250"/>
      <c r="H3448" s="250"/>
      <c r="I3448" s="250"/>
      <c r="J3448" s="250">
        <f t="shared" si="283"/>
        <v>0.28942160511584003</v>
      </c>
      <c r="K3448" s="250">
        <f t="shared" si="283"/>
        <v>0.28473300355039999</v>
      </c>
      <c r="L3448" s="250">
        <f t="shared" si="267"/>
        <v>0.28473300355039999</v>
      </c>
      <c r="M3448" s="250"/>
      <c r="N3448" s="250"/>
      <c r="O3448" s="250"/>
      <c r="P3448" s="250">
        <f t="shared" si="284"/>
        <v>0.34491061567992004</v>
      </c>
      <c r="Q3448" s="250">
        <f t="shared" si="284"/>
        <v>0.34070686587288002</v>
      </c>
      <c r="R3448" s="250">
        <f t="shared" si="268"/>
        <v>0.34070686587288002</v>
      </c>
      <c r="S3448" s="250"/>
      <c r="T3448" s="250">
        <f t="shared" si="285"/>
        <v>0.50175533116239424</v>
      </c>
      <c r="U3448" s="250">
        <f t="shared" si="285"/>
        <v>0.50138625650466051</v>
      </c>
      <c r="V3448" s="250">
        <f t="shared" si="285"/>
        <v>0.49673540958859785</v>
      </c>
      <c r="W3448" s="250">
        <f t="shared" si="269"/>
        <v>0.49673540958859785</v>
      </c>
      <c r="X3448" s="250"/>
      <c r="Y3448" s="250"/>
      <c r="Z3448" s="250"/>
      <c r="AA3448" s="250"/>
    </row>
    <row r="3449" spans="1:27" ht="14.25" hidden="1" customHeight="1">
      <c r="A3449" s="120">
        <v>0.4</v>
      </c>
      <c r="B3449" s="120">
        <v>0.27</v>
      </c>
      <c r="C3449" s="120">
        <v>0.33</v>
      </c>
      <c r="D3449" s="250">
        <f t="shared" si="282"/>
        <v>0.30520778134052001</v>
      </c>
      <c r="E3449" s="250">
        <f t="shared" si="282"/>
        <v>0.30505275637040002</v>
      </c>
      <c r="F3449" s="250">
        <f t="shared" si="266"/>
        <v>0.30505275637040002</v>
      </c>
      <c r="G3449" s="250"/>
      <c r="H3449" s="250"/>
      <c r="I3449" s="250"/>
      <c r="J3449" s="250">
        <f t="shared" si="283"/>
        <v>0.28910432493008004</v>
      </c>
      <c r="K3449" s="250">
        <f t="shared" si="283"/>
        <v>0.28505198497040002</v>
      </c>
      <c r="L3449" s="250">
        <f t="shared" si="267"/>
        <v>0.28505198497040002</v>
      </c>
      <c r="M3449" s="250"/>
      <c r="N3449" s="250"/>
      <c r="O3449" s="250"/>
      <c r="P3449" s="250">
        <f t="shared" si="284"/>
        <v>0.34491678265404002</v>
      </c>
      <c r="Q3449" s="250">
        <f t="shared" si="284"/>
        <v>0.34070069889875998</v>
      </c>
      <c r="R3449" s="250">
        <f t="shared" si="268"/>
        <v>0.34070069889875998</v>
      </c>
      <c r="S3449" s="250"/>
      <c r="T3449" s="250">
        <f t="shared" si="285"/>
        <v>0.50132540792158309</v>
      </c>
      <c r="U3449" s="250">
        <f t="shared" si="285"/>
        <v>0.50159493521289589</v>
      </c>
      <c r="V3449" s="250">
        <f t="shared" si="285"/>
        <v>0.49694407386611383</v>
      </c>
      <c r="W3449" s="250">
        <f t="shared" si="269"/>
        <v>0.49694407386611383</v>
      </c>
      <c r="X3449" s="250"/>
      <c r="Y3449" s="250"/>
      <c r="Z3449" s="250"/>
      <c r="AA3449" s="250"/>
    </row>
    <row r="3450" spans="1:27" ht="14.25" hidden="1" customHeight="1">
      <c r="A3450" s="120">
        <v>0.4</v>
      </c>
      <c r="B3450" s="120">
        <v>0.28000000000000003</v>
      </c>
      <c r="C3450" s="120">
        <v>0.32</v>
      </c>
      <c r="D3450" s="250">
        <f t="shared" si="282"/>
        <v>0.30486051690128002</v>
      </c>
      <c r="E3450" s="250">
        <f t="shared" si="282"/>
        <v>0.30537173779040006</v>
      </c>
      <c r="F3450" s="250">
        <f t="shared" si="266"/>
        <v>0.30486051690128002</v>
      </c>
      <c r="G3450" s="250"/>
      <c r="H3450" s="250"/>
      <c r="I3450" s="250"/>
      <c r="J3450" s="250">
        <f t="shared" si="283"/>
        <v>0.28878704474432004</v>
      </c>
      <c r="K3450" s="250">
        <f t="shared" si="283"/>
        <v>0.28537096639040005</v>
      </c>
      <c r="L3450" s="250">
        <f t="shared" si="267"/>
        <v>0.28537096639040005</v>
      </c>
      <c r="M3450" s="250"/>
      <c r="N3450" s="250"/>
      <c r="O3450" s="250"/>
      <c r="P3450" s="250">
        <f t="shared" si="284"/>
        <v>0.34492294962816</v>
      </c>
      <c r="Q3450" s="250">
        <f t="shared" si="284"/>
        <v>0.34069453192464</v>
      </c>
      <c r="R3450" s="250">
        <f t="shared" si="268"/>
        <v>0.34069453192464</v>
      </c>
      <c r="S3450" s="250"/>
      <c r="T3450" s="250">
        <f t="shared" si="285"/>
        <v>0.50089548468077183</v>
      </c>
      <c r="U3450" s="250">
        <f t="shared" si="285"/>
        <v>0.50180361392113126</v>
      </c>
      <c r="V3450" s="250">
        <f t="shared" si="285"/>
        <v>0.4971527381436297</v>
      </c>
      <c r="W3450" s="250">
        <f t="shared" si="269"/>
        <v>0.4971527381436297</v>
      </c>
      <c r="X3450" s="250"/>
      <c r="Y3450" s="250"/>
      <c r="Z3450" s="250"/>
      <c r="AA3450" s="250"/>
    </row>
    <row r="3451" spans="1:27" ht="14.25" hidden="1" customHeight="1">
      <c r="A3451" s="120">
        <v>0.4</v>
      </c>
      <c r="B3451" s="120">
        <v>0.28999999999999998</v>
      </c>
      <c r="C3451" s="120">
        <v>0.31</v>
      </c>
      <c r="D3451" s="250">
        <f t="shared" si="282"/>
        <v>0.30451325246204003</v>
      </c>
      <c r="E3451" s="250">
        <f t="shared" si="282"/>
        <v>0.30569071921040003</v>
      </c>
      <c r="F3451" s="250">
        <f t="shared" si="266"/>
        <v>0.30451325246204003</v>
      </c>
      <c r="G3451" s="250"/>
      <c r="H3451" s="250"/>
      <c r="I3451" s="250"/>
      <c r="J3451" s="250">
        <f t="shared" si="283"/>
        <v>0.28846976455855999</v>
      </c>
      <c r="K3451" s="250">
        <f t="shared" si="283"/>
        <v>0.28568994781040002</v>
      </c>
      <c r="L3451" s="250">
        <f t="shared" si="267"/>
        <v>0.28568994781040002</v>
      </c>
      <c r="M3451" s="250"/>
      <c r="N3451" s="250"/>
      <c r="O3451" s="250"/>
      <c r="P3451" s="250">
        <f t="shared" si="284"/>
        <v>0.34492911660227998</v>
      </c>
      <c r="Q3451" s="250">
        <f t="shared" si="284"/>
        <v>0.34068836495051996</v>
      </c>
      <c r="R3451" s="250">
        <f t="shared" si="268"/>
        <v>0.34068836495051996</v>
      </c>
      <c r="S3451" s="250"/>
      <c r="T3451" s="250">
        <f t="shared" si="285"/>
        <v>0.50046556143996068</v>
      </c>
      <c r="U3451" s="250">
        <f t="shared" si="285"/>
        <v>0.50201229262936664</v>
      </c>
      <c r="V3451" s="250">
        <f t="shared" si="285"/>
        <v>0.49736140242114574</v>
      </c>
      <c r="W3451" s="250">
        <f t="shared" si="269"/>
        <v>0.49736140242114574</v>
      </c>
      <c r="X3451" s="250"/>
      <c r="Y3451" s="250"/>
      <c r="Z3451" s="250"/>
      <c r="AA3451" s="250"/>
    </row>
    <row r="3452" spans="1:27" ht="14.25" hidden="1" customHeight="1">
      <c r="A3452" s="120">
        <v>0.4</v>
      </c>
      <c r="B3452" s="120">
        <v>0.3</v>
      </c>
      <c r="C3452" s="120">
        <v>0.3</v>
      </c>
      <c r="D3452" s="250">
        <f t="shared" si="282"/>
        <v>0.30416598802280004</v>
      </c>
      <c r="E3452" s="250">
        <f t="shared" si="282"/>
        <v>0.30600970063040001</v>
      </c>
      <c r="F3452" s="250">
        <f t="shared" si="266"/>
        <v>0.30416598802280004</v>
      </c>
      <c r="G3452" s="250"/>
      <c r="H3452" s="250"/>
      <c r="I3452" s="250"/>
      <c r="J3452" s="250">
        <f t="shared" si="283"/>
        <v>0.2881524843728</v>
      </c>
      <c r="K3452" s="250">
        <f t="shared" si="283"/>
        <v>0.2860089292304</v>
      </c>
      <c r="L3452" s="250">
        <f t="shared" si="267"/>
        <v>0.2860089292304</v>
      </c>
      <c r="M3452" s="250"/>
      <c r="N3452" s="250"/>
      <c r="O3452" s="250"/>
      <c r="P3452" s="250">
        <f t="shared" si="284"/>
        <v>0.34493528357640002</v>
      </c>
      <c r="Q3452" s="250">
        <f t="shared" si="284"/>
        <v>0.34068219797639998</v>
      </c>
      <c r="R3452" s="250">
        <f t="shared" si="268"/>
        <v>0.34068219797639998</v>
      </c>
      <c r="S3452" s="250"/>
      <c r="T3452" s="250">
        <f t="shared" si="285"/>
        <v>0.50003563819914953</v>
      </c>
      <c r="U3452" s="250">
        <f t="shared" si="285"/>
        <v>0.50222097133760202</v>
      </c>
      <c r="V3452" s="250">
        <f t="shared" si="285"/>
        <v>0.49757006669866161</v>
      </c>
      <c r="W3452" s="250">
        <f t="shared" si="269"/>
        <v>0.49757006669866161</v>
      </c>
      <c r="X3452" s="250"/>
      <c r="Y3452" s="250"/>
      <c r="Z3452" s="250"/>
      <c r="AA3452" s="250"/>
    </row>
    <row r="3453" spans="1:27" ht="14.25" hidden="1" customHeight="1">
      <c r="A3453" s="120">
        <v>0.4</v>
      </c>
      <c r="B3453" s="120">
        <v>0.31</v>
      </c>
      <c r="C3453" s="120">
        <v>0.28999999999999998</v>
      </c>
      <c r="D3453" s="250">
        <f t="shared" si="282"/>
        <v>0.30381872358355999</v>
      </c>
      <c r="E3453" s="250">
        <f t="shared" si="282"/>
        <v>0.30632868205040004</v>
      </c>
      <c r="F3453" s="250">
        <f t="shared" si="266"/>
        <v>0.30381872358355999</v>
      </c>
      <c r="G3453" s="250"/>
      <c r="H3453" s="250"/>
      <c r="I3453" s="250"/>
      <c r="J3453" s="250">
        <f t="shared" si="283"/>
        <v>0.28783520418704001</v>
      </c>
      <c r="K3453" s="250">
        <f t="shared" si="283"/>
        <v>0.28632791065039997</v>
      </c>
      <c r="L3453" s="250">
        <f t="shared" si="267"/>
        <v>0.28632791065039997</v>
      </c>
      <c r="M3453" s="250"/>
      <c r="N3453" s="250"/>
      <c r="O3453" s="250"/>
      <c r="P3453" s="250">
        <f t="shared" si="284"/>
        <v>0.34494145055052</v>
      </c>
      <c r="Q3453" s="250">
        <f t="shared" si="284"/>
        <v>0.34067603100228</v>
      </c>
      <c r="R3453" s="250">
        <f t="shared" si="268"/>
        <v>0.34067603100228</v>
      </c>
      <c r="S3453" s="250"/>
      <c r="T3453" s="250">
        <f t="shared" si="285"/>
        <v>0.49960571495833839</v>
      </c>
      <c r="U3453" s="250">
        <f t="shared" si="285"/>
        <v>0.50242965004583739</v>
      </c>
      <c r="V3453" s="250">
        <f t="shared" si="285"/>
        <v>0.49777873097617764</v>
      </c>
      <c r="W3453" s="250">
        <f t="shared" si="269"/>
        <v>0.49777873097617764</v>
      </c>
      <c r="X3453" s="250"/>
      <c r="Y3453" s="250"/>
      <c r="Z3453" s="250"/>
      <c r="AA3453" s="250"/>
    </row>
    <row r="3454" spans="1:27" ht="14.25" hidden="1" customHeight="1">
      <c r="A3454" s="120">
        <v>0.4</v>
      </c>
      <c r="B3454" s="120">
        <v>0.32</v>
      </c>
      <c r="C3454" s="120">
        <v>0.28000000000000003</v>
      </c>
      <c r="D3454" s="250">
        <f t="shared" si="282"/>
        <v>0.30347145914432005</v>
      </c>
      <c r="E3454" s="250">
        <f t="shared" si="282"/>
        <v>0.30664766347040007</v>
      </c>
      <c r="F3454" s="250">
        <f t="shared" si="266"/>
        <v>0.30347145914432005</v>
      </c>
      <c r="G3454" s="250"/>
      <c r="H3454" s="250"/>
      <c r="I3454" s="250"/>
      <c r="J3454" s="250">
        <f t="shared" si="283"/>
        <v>0.28751792400128001</v>
      </c>
      <c r="K3454" s="250">
        <f t="shared" si="283"/>
        <v>0.28664689207040001</v>
      </c>
      <c r="L3454" s="250">
        <f t="shared" si="267"/>
        <v>0.28664689207040001</v>
      </c>
      <c r="M3454" s="250"/>
      <c r="N3454" s="250"/>
      <c r="O3454" s="250"/>
      <c r="P3454" s="250">
        <f t="shared" si="284"/>
        <v>0.34494761752464004</v>
      </c>
      <c r="Q3454" s="250">
        <f t="shared" si="284"/>
        <v>0.34066986402816002</v>
      </c>
      <c r="R3454" s="250">
        <f t="shared" si="268"/>
        <v>0.34066986402816002</v>
      </c>
      <c r="S3454" s="250"/>
      <c r="T3454" s="250">
        <f t="shared" si="285"/>
        <v>0.49917579171752724</v>
      </c>
      <c r="U3454" s="250">
        <f t="shared" si="285"/>
        <v>0.50263832875407288</v>
      </c>
      <c r="V3454" s="250">
        <f t="shared" si="285"/>
        <v>0.49798739525369362</v>
      </c>
      <c r="W3454" s="250">
        <f t="shared" si="269"/>
        <v>0.49798739525369362</v>
      </c>
      <c r="X3454" s="250"/>
      <c r="Y3454" s="250"/>
      <c r="Z3454" s="250"/>
      <c r="AA3454" s="250"/>
    </row>
    <row r="3455" spans="1:27" ht="14.25" hidden="1" customHeight="1">
      <c r="A3455" s="120">
        <v>0.4</v>
      </c>
      <c r="B3455" s="120">
        <v>0.33</v>
      </c>
      <c r="C3455" s="120">
        <v>0.27</v>
      </c>
      <c r="D3455" s="250">
        <f t="shared" si="282"/>
        <v>0.30312419470508001</v>
      </c>
      <c r="E3455" s="250">
        <f t="shared" si="282"/>
        <v>0.30696664489040004</v>
      </c>
      <c r="F3455" s="250">
        <f t="shared" si="266"/>
        <v>0.30312419470508001</v>
      </c>
      <c r="G3455" s="250"/>
      <c r="H3455" s="250"/>
      <c r="I3455" s="250"/>
      <c r="J3455" s="250">
        <f t="shared" si="283"/>
        <v>0.28720064381552002</v>
      </c>
      <c r="K3455" s="250">
        <f t="shared" si="283"/>
        <v>0.28696587349040004</v>
      </c>
      <c r="L3455" s="250">
        <f t="shared" si="267"/>
        <v>0.28696587349040004</v>
      </c>
      <c r="M3455" s="250"/>
      <c r="N3455" s="250"/>
      <c r="O3455" s="250"/>
      <c r="P3455" s="250">
        <f t="shared" si="284"/>
        <v>0.34495378449876002</v>
      </c>
      <c r="Q3455" s="250">
        <f t="shared" si="284"/>
        <v>0.34066369705403998</v>
      </c>
      <c r="R3455" s="250">
        <f t="shared" si="268"/>
        <v>0.34066369705403998</v>
      </c>
      <c r="S3455" s="250"/>
      <c r="T3455" s="250">
        <f t="shared" si="285"/>
        <v>0.49874586847671609</v>
      </c>
      <c r="U3455" s="250">
        <f t="shared" si="285"/>
        <v>0.50284700746230826</v>
      </c>
      <c r="V3455" s="250">
        <f t="shared" si="285"/>
        <v>0.49819605953120955</v>
      </c>
      <c r="W3455" s="250">
        <f t="shared" si="269"/>
        <v>0.49819605953120955</v>
      </c>
      <c r="X3455" s="250"/>
      <c r="Y3455" s="250"/>
      <c r="Z3455" s="250"/>
      <c r="AA3455" s="250"/>
    </row>
    <row r="3456" spans="1:27" ht="14.25" hidden="1" customHeight="1">
      <c r="A3456" s="120">
        <v>0.4</v>
      </c>
      <c r="B3456" s="120">
        <v>0.34</v>
      </c>
      <c r="C3456" s="120">
        <v>0.26</v>
      </c>
      <c r="D3456" s="250">
        <f t="shared" si="282"/>
        <v>0.30277693026584002</v>
      </c>
      <c r="E3456" s="250">
        <f t="shared" si="282"/>
        <v>0.30728562631040002</v>
      </c>
      <c r="F3456" s="250">
        <f t="shared" si="266"/>
        <v>0.30277693026584002</v>
      </c>
      <c r="G3456" s="250"/>
      <c r="H3456" s="250"/>
      <c r="I3456" s="250"/>
      <c r="J3456" s="250">
        <f t="shared" si="283"/>
        <v>0.28688336362976002</v>
      </c>
      <c r="K3456" s="250">
        <f t="shared" si="283"/>
        <v>0.28728485491040001</v>
      </c>
      <c r="L3456" s="250">
        <f t="shared" si="267"/>
        <v>0.28688336362976002</v>
      </c>
      <c r="M3456" s="250"/>
      <c r="N3456" s="250"/>
      <c r="O3456" s="250"/>
      <c r="P3456" s="250">
        <f t="shared" si="284"/>
        <v>0.34495995147288006</v>
      </c>
      <c r="Q3456" s="250">
        <f t="shared" si="284"/>
        <v>0.34065753007992</v>
      </c>
      <c r="R3456" s="250">
        <f t="shared" si="268"/>
        <v>0.34065753007992</v>
      </c>
      <c r="S3456" s="250"/>
      <c r="T3456" s="250">
        <f t="shared" si="285"/>
        <v>0.49831594523590494</v>
      </c>
      <c r="U3456" s="250">
        <f t="shared" si="285"/>
        <v>0.50305568617054364</v>
      </c>
      <c r="V3456" s="250">
        <f t="shared" si="285"/>
        <v>0.49840472380872558</v>
      </c>
      <c r="W3456" s="250">
        <f t="shared" si="269"/>
        <v>0.49831594523590494</v>
      </c>
      <c r="X3456" s="250"/>
      <c r="Y3456" s="250"/>
      <c r="Z3456" s="250"/>
      <c r="AA3456" s="250"/>
    </row>
    <row r="3457" spans="1:27" ht="14.25" hidden="1" customHeight="1">
      <c r="A3457" s="120">
        <v>0.4</v>
      </c>
      <c r="B3457" s="120">
        <v>0.35</v>
      </c>
      <c r="C3457" s="120">
        <v>0.25</v>
      </c>
      <c r="D3457" s="250">
        <f t="shared" si="282"/>
        <v>0.30242966582660002</v>
      </c>
      <c r="E3457" s="250">
        <f t="shared" si="282"/>
        <v>0.30760460773040005</v>
      </c>
      <c r="F3457" s="250">
        <f t="shared" si="266"/>
        <v>0.30242966582660002</v>
      </c>
      <c r="G3457" s="250"/>
      <c r="H3457" s="250"/>
      <c r="I3457" s="250"/>
      <c r="J3457" s="250">
        <f t="shared" si="283"/>
        <v>0.28656608344400003</v>
      </c>
      <c r="K3457" s="250">
        <f t="shared" si="283"/>
        <v>0.28760383633039999</v>
      </c>
      <c r="L3457" s="250">
        <f t="shared" si="267"/>
        <v>0.28656608344400003</v>
      </c>
      <c r="M3457" s="250"/>
      <c r="N3457" s="250"/>
      <c r="O3457" s="250"/>
      <c r="P3457" s="250">
        <f t="shared" si="284"/>
        <v>0.34496611844699998</v>
      </c>
      <c r="Q3457" s="250">
        <f t="shared" si="284"/>
        <v>0.34065136310579996</v>
      </c>
      <c r="R3457" s="250">
        <f t="shared" si="268"/>
        <v>0.34065136310579996</v>
      </c>
      <c r="S3457" s="250"/>
      <c r="T3457" s="250">
        <f t="shared" si="285"/>
        <v>0.49788602199509369</v>
      </c>
      <c r="U3457" s="250">
        <f t="shared" si="285"/>
        <v>0.50326436487877901</v>
      </c>
      <c r="V3457" s="250">
        <f t="shared" si="285"/>
        <v>0.49861338808624145</v>
      </c>
      <c r="W3457" s="250">
        <f t="shared" si="269"/>
        <v>0.49788602199509369</v>
      </c>
      <c r="X3457" s="250"/>
      <c r="Y3457" s="250"/>
      <c r="Z3457" s="250"/>
      <c r="AA3457" s="250"/>
    </row>
    <row r="3458" spans="1:27" ht="14.25" hidden="1" customHeight="1">
      <c r="A3458" s="120">
        <v>0.4</v>
      </c>
      <c r="B3458" s="120">
        <v>0.36</v>
      </c>
      <c r="C3458" s="120">
        <v>0.24</v>
      </c>
      <c r="D3458" s="250">
        <f t="shared" si="282"/>
        <v>0.30208240138735998</v>
      </c>
      <c r="E3458" s="250">
        <f t="shared" si="282"/>
        <v>0.30792358915040002</v>
      </c>
      <c r="F3458" s="250">
        <f t="shared" si="266"/>
        <v>0.30208240138735998</v>
      </c>
      <c r="G3458" s="250"/>
      <c r="H3458" s="250"/>
      <c r="I3458" s="250"/>
      <c r="J3458" s="250">
        <f t="shared" si="283"/>
        <v>0.28624880325823998</v>
      </c>
      <c r="K3458" s="250">
        <f t="shared" si="283"/>
        <v>0.28792281775039996</v>
      </c>
      <c r="L3458" s="250">
        <f t="shared" si="267"/>
        <v>0.28624880325823998</v>
      </c>
      <c r="M3458" s="250"/>
      <c r="N3458" s="250"/>
      <c r="O3458" s="250"/>
      <c r="P3458" s="250">
        <f t="shared" si="284"/>
        <v>0.34497228542112002</v>
      </c>
      <c r="Q3458" s="250">
        <f t="shared" si="284"/>
        <v>0.34064519613167998</v>
      </c>
      <c r="R3458" s="250">
        <f t="shared" si="268"/>
        <v>0.34064519613167998</v>
      </c>
      <c r="S3458" s="250"/>
      <c r="T3458" s="250">
        <f t="shared" si="285"/>
        <v>0.49745609875428254</v>
      </c>
      <c r="U3458" s="250">
        <f t="shared" si="285"/>
        <v>0.50347304358701439</v>
      </c>
      <c r="V3458" s="250">
        <f t="shared" si="285"/>
        <v>0.49882205236375743</v>
      </c>
      <c r="W3458" s="250">
        <f t="shared" si="269"/>
        <v>0.49745609875428254</v>
      </c>
      <c r="X3458" s="250"/>
      <c r="Y3458" s="250"/>
      <c r="Z3458" s="250"/>
      <c r="AA3458" s="250"/>
    </row>
    <row r="3459" spans="1:27" ht="14.25" hidden="1" customHeight="1">
      <c r="A3459" s="120">
        <v>0.4</v>
      </c>
      <c r="B3459" s="120">
        <v>0.37</v>
      </c>
      <c r="C3459" s="120">
        <v>0.23</v>
      </c>
      <c r="D3459" s="250">
        <f t="shared" si="282"/>
        <v>0.30173513694812004</v>
      </c>
      <c r="E3459" s="250">
        <f t="shared" si="282"/>
        <v>0.30824257057040005</v>
      </c>
      <c r="F3459" s="250">
        <f t="shared" si="266"/>
        <v>0.30173513694812004</v>
      </c>
      <c r="G3459" s="250"/>
      <c r="H3459" s="250"/>
      <c r="I3459" s="250"/>
      <c r="J3459" s="250">
        <f t="shared" si="283"/>
        <v>0.28593152307247999</v>
      </c>
      <c r="K3459" s="250">
        <f t="shared" si="283"/>
        <v>0.28824179917039999</v>
      </c>
      <c r="L3459" s="250">
        <f t="shared" si="267"/>
        <v>0.28593152307247999</v>
      </c>
      <c r="M3459" s="250"/>
      <c r="N3459" s="250"/>
      <c r="O3459" s="250"/>
      <c r="P3459" s="250">
        <f t="shared" si="284"/>
        <v>0.34497845239524</v>
      </c>
      <c r="Q3459" s="250">
        <f t="shared" si="284"/>
        <v>0.34063902915755995</v>
      </c>
      <c r="R3459" s="250">
        <f t="shared" si="268"/>
        <v>0.34063902915755995</v>
      </c>
      <c r="S3459" s="250"/>
      <c r="T3459" s="250">
        <f t="shared" si="285"/>
        <v>0.49702617551347139</v>
      </c>
      <c r="U3459" s="250">
        <f t="shared" si="285"/>
        <v>0.50368172229524988</v>
      </c>
      <c r="V3459" s="250">
        <f t="shared" si="285"/>
        <v>0.49903071664127341</v>
      </c>
      <c r="W3459" s="250">
        <f t="shared" si="269"/>
        <v>0.49702617551347139</v>
      </c>
      <c r="X3459" s="250"/>
      <c r="Y3459" s="250"/>
      <c r="Z3459" s="250"/>
      <c r="AA3459" s="250"/>
    </row>
    <row r="3460" spans="1:27" ht="14.25" hidden="1" customHeight="1">
      <c r="A3460" s="120">
        <v>0.4</v>
      </c>
      <c r="B3460" s="120">
        <v>0.38</v>
      </c>
      <c r="C3460" s="120">
        <v>0.22</v>
      </c>
      <c r="D3460" s="250">
        <f t="shared" si="282"/>
        <v>0.30138787250887999</v>
      </c>
      <c r="E3460" s="250">
        <f t="shared" si="282"/>
        <v>0.30856155199040003</v>
      </c>
      <c r="F3460" s="250">
        <f t="shared" si="266"/>
        <v>0.30138787250887999</v>
      </c>
      <c r="G3460" s="250"/>
      <c r="H3460" s="250"/>
      <c r="I3460" s="250"/>
      <c r="J3460" s="250">
        <f t="shared" si="283"/>
        <v>0.28561424288671999</v>
      </c>
      <c r="K3460" s="250">
        <f t="shared" si="283"/>
        <v>0.28856078059040002</v>
      </c>
      <c r="L3460" s="250">
        <f t="shared" si="267"/>
        <v>0.28561424288671999</v>
      </c>
      <c r="M3460" s="250"/>
      <c r="N3460" s="250"/>
      <c r="O3460" s="250"/>
      <c r="P3460" s="250">
        <f t="shared" si="284"/>
        <v>0.34498461936936003</v>
      </c>
      <c r="Q3460" s="250">
        <f t="shared" si="284"/>
        <v>0.34063286218344002</v>
      </c>
      <c r="R3460" s="250">
        <f t="shared" si="268"/>
        <v>0.34063286218344002</v>
      </c>
      <c r="S3460" s="250"/>
      <c r="T3460" s="250">
        <f t="shared" si="285"/>
        <v>0.49659625227266024</v>
      </c>
      <c r="U3460" s="250">
        <f t="shared" si="285"/>
        <v>0.50389040100348526</v>
      </c>
      <c r="V3460" s="250">
        <f t="shared" si="285"/>
        <v>0.49923938091878933</v>
      </c>
      <c r="W3460" s="250">
        <f t="shared" si="269"/>
        <v>0.49659625227266024</v>
      </c>
      <c r="X3460" s="250"/>
      <c r="Y3460" s="250"/>
      <c r="Z3460" s="250"/>
      <c r="AA3460" s="250"/>
    </row>
    <row r="3461" spans="1:27" ht="14.25" hidden="1" customHeight="1">
      <c r="A3461" s="120">
        <v>0.4</v>
      </c>
      <c r="B3461" s="120">
        <v>0.39</v>
      </c>
      <c r="C3461" s="120">
        <v>0.21</v>
      </c>
      <c r="D3461" s="250">
        <f t="shared" si="282"/>
        <v>0.30104060806964</v>
      </c>
      <c r="E3461" s="250">
        <f t="shared" si="282"/>
        <v>0.30888053341040006</v>
      </c>
      <c r="F3461" s="250">
        <f t="shared" si="266"/>
        <v>0.30104060806964</v>
      </c>
      <c r="G3461" s="250"/>
      <c r="H3461" s="250"/>
      <c r="I3461" s="250"/>
      <c r="J3461" s="250">
        <f t="shared" si="283"/>
        <v>0.28529696270096</v>
      </c>
      <c r="K3461" s="250">
        <f t="shared" si="283"/>
        <v>0.2888797620104</v>
      </c>
      <c r="L3461" s="250">
        <f t="shared" si="267"/>
        <v>0.28529696270096</v>
      </c>
      <c r="M3461" s="250"/>
      <c r="N3461" s="250"/>
      <c r="O3461" s="250"/>
      <c r="P3461" s="250">
        <f t="shared" si="284"/>
        <v>0.34499078634348002</v>
      </c>
      <c r="Q3461" s="250">
        <f t="shared" si="284"/>
        <v>0.34062669520931999</v>
      </c>
      <c r="R3461" s="250">
        <f t="shared" si="268"/>
        <v>0.34062669520931999</v>
      </c>
      <c r="S3461" s="250"/>
      <c r="T3461" s="250">
        <f t="shared" si="285"/>
        <v>0.49616632903184904</v>
      </c>
      <c r="U3461" s="250">
        <f t="shared" si="285"/>
        <v>0.50409907971172063</v>
      </c>
      <c r="V3461" s="250">
        <f t="shared" si="285"/>
        <v>0.49944804519630537</v>
      </c>
      <c r="W3461" s="250">
        <f t="shared" si="269"/>
        <v>0.49616632903184904</v>
      </c>
      <c r="X3461" s="250"/>
      <c r="Y3461" s="250"/>
      <c r="Z3461" s="250"/>
      <c r="AA3461" s="250"/>
    </row>
    <row r="3462" spans="1:27" ht="14.25" hidden="1" customHeight="1">
      <c r="A3462" s="120">
        <v>0.4</v>
      </c>
      <c r="B3462" s="120">
        <v>0.4</v>
      </c>
      <c r="C3462" s="120">
        <v>0.2</v>
      </c>
      <c r="D3462" s="250">
        <f t="shared" si="282"/>
        <v>0.30069334363040001</v>
      </c>
      <c r="E3462" s="250">
        <f t="shared" si="282"/>
        <v>0.30919951483040004</v>
      </c>
      <c r="F3462" s="250">
        <f t="shared" si="266"/>
        <v>0.30069334363040001</v>
      </c>
      <c r="G3462" s="250"/>
      <c r="H3462" s="250"/>
      <c r="I3462" s="250"/>
      <c r="J3462" s="250">
        <f t="shared" si="283"/>
        <v>0.28497968251520001</v>
      </c>
      <c r="K3462" s="250">
        <f t="shared" si="283"/>
        <v>0.28919874343040003</v>
      </c>
      <c r="L3462" s="250">
        <f t="shared" si="267"/>
        <v>0.28497968251520001</v>
      </c>
      <c r="M3462" s="250"/>
      <c r="N3462" s="250"/>
      <c r="O3462" s="250"/>
      <c r="P3462" s="250">
        <f t="shared" si="284"/>
        <v>0.34499695331760005</v>
      </c>
      <c r="Q3462" s="250">
        <f t="shared" si="284"/>
        <v>0.3406205282352</v>
      </c>
      <c r="R3462" s="250">
        <f t="shared" si="268"/>
        <v>0.3406205282352</v>
      </c>
      <c r="S3462" s="250"/>
      <c r="T3462" s="250">
        <f t="shared" si="285"/>
        <v>0.49573640579103784</v>
      </c>
      <c r="U3462" s="250">
        <f t="shared" si="285"/>
        <v>0.50430775841995601</v>
      </c>
      <c r="V3462" s="250">
        <f t="shared" si="285"/>
        <v>0.49965670947382124</v>
      </c>
      <c r="W3462" s="250">
        <f t="shared" si="269"/>
        <v>0.49573640579103784</v>
      </c>
      <c r="X3462" s="250"/>
      <c r="Y3462" s="250"/>
      <c r="Z3462" s="250"/>
      <c r="AA3462" s="250"/>
    </row>
    <row r="3463" spans="1:27" ht="14.25" hidden="1" customHeight="1">
      <c r="A3463" s="120">
        <v>0.4</v>
      </c>
      <c r="B3463" s="120">
        <v>0.41</v>
      </c>
      <c r="C3463" s="120">
        <v>0.19</v>
      </c>
      <c r="D3463" s="250">
        <f t="shared" si="282"/>
        <v>0.30034607919116002</v>
      </c>
      <c r="E3463" s="250">
        <f t="shared" si="282"/>
        <v>0.30951849625040007</v>
      </c>
      <c r="F3463" s="250">
        <f t="shared" si="266"/>
        <v>0.30034607919116002</v>
      </c>
      <c r="G3463" s="250"/>
      <c r="H3463" s="250"/>
      <c r="I3463" s="250"/>
      <c r="J3463" s="250">
        <f t="shared" si="283"/>
        <v>0.28466240232944001</v>
      </c>
      <c r="K3463" s="250">
        <f t="shared" si="283"/>
        <v>0.2895177248504</v>
      </c>
      <c r="L3463" s="250">
        <f t="shared" si="267"/>
        <v>0.28466240232944001</v>
      </c>
      <c r="M3463" s="250"/>
      <c r="N3463" s="250"/>
      <c r="O3463" s="250"/>
      <c r="P3463" s="250">
        <f t="shared" si="284"/>
        <v>0.34500312029172003</v>
      </c>
      <c r="Q3463" s="250">
        <f t="shared" si="284"/>
        <v>0.34061436126107997</v>
      </c>
      <c r="R3463" s="250">
        <f t="shared" si="268"/>
        <v>0.34061436126107997</v>
      </c>
      <c r="S3463" s="250"/>
      <c r="T3463" s="250">
        <f t="shared" si="285"/>
        <v>0.49530648255022669</v>
      </c>
      <c r="U3463" s="250">
        <f t="shared" si="285"/>
        <v>0.50451643712819139</v>
      </c>
      <c r="V3463" s="250">
        <f t="shared" si="285"/>
        <v>0.49986537375133727</v>
      </c>
      <c r="W3463" s="250">
        <f t="shared" si="269"/>
        <v>0.49530648255022669</v>
      </c>
      <c r="X3463" s="250"/>
      <c r="Y3463" s="250"/>
      <c r="Z3463" s="250"/>
      <c r="AA3463" s="250"/>
    </row>
    <row r="3464" spans="1:27" ht="14.25" hidden="1" customHeight="1">
      <c r="A3464" s="120">
        <v>0.4</v>
      </c>
      <c r="B3464" s="120">
        <v>0.42</v>
      </c>
      <c r="C3464" s="120">
        <v>0.18</v>
      </c>
      <c r="D3464" s="250">
        <f t="shared" si="282"/>
        <v>0.29999881475192003</v>
      </c>
      <c r="E3464" s="250">
        <f t="shared" si="282"/>
        <v>0.30983747767040004</v>
      </c>
      <c r="F3464" s="250">
        <f t="shared" si="266"/>
        <v>0.29999881475192003</v>
      </c>
      <c r="G3464" s="250"/>
      <c r="H3464" s="250"/>
      <c r="I3464" s="250"/>
      <c r="J3464" s="250">
        <f t="shared" si="283"/>
        <v>0.28434512214368002</v>
      </c>
      <c r="K3464" s="250">
        <f t="shared" si="283"/>
        <v>0.28983670627040004</v>
      </c>
      <c r="L3464" s="250">
        <f t="shared" si="267"/>
        <v>0.28434512214368002</v>
      </c>
      <c r="M3464" s="250"/>
      <c r="N3464" s="250"/>
      <c r="O3464" s="250"/>
      <c r="P3464" s="250">
        <f t="shared" si="284"/>
        <v>0.34500928726584001</v>
      </c>
      <c r="Q3464" s="250">
        <f t="shared" si="284"/>
        <v>0.34060819428695999</v>
      </c>
      <c r="R3464" s="250">
        <f t="shared" si="268"/>
        <v>0.34060819428695999</v>
      </c>
      <c r="S3464" s="250"/>
      <c r="T3464" s="250">
        <f t="shared" si="285"/>
        <v>0.49487655930941549</v>
      </c>
      <c r="U3464" s="250">
        <f t="shared" si="285"/>
        <v>0.50472511583642687</v>
      </c>
      <c r="V3464" s="250">
        <f t="shared" si="285"/>
        <v>0.50007403802885309</v>
      </c>
      <c r="W3464" s="250">
        <f t="shared" si="269"/>
        <v>0.49487655930941549</v>
      </c>
      <c r="X3464" s="250"/>
      <c r="Y3464" s="250"/>
      <c r="Z3464" s="250"/>
      <c r="AA3464" s="250"/>
    </row>
    <row r="3465" spans="1:27" ht="14.25" hidden="1" customHeight="1">
      <c r="A3465" s="120">
        <v>0.4</v>
      </c>
      <c r="B3465" s="120">
        <v>0.43</v>
      </c>
      <c r="C3465" s="120">
        <v>0.17</v>
      </c>
      <c r="D3465" s="250">
        <f t="shared" si="282"/>
        <v>0.29965155031268004</v>
      </c>
      <c r="E3465" s="250">
        <f t="shared" si="282"/>
        <v>0.31015645909040002</v>
      </c>
      <c r="F3465" s="250">
        <f t="shared" si="266"/>
        <v>0.29965155031268004</v>
      </c>
      <c r="G3465" s="250"/>
      <c r="H3465" s="250"/>
      <c r="I3465" s="250"/>
      <c r="J3465" s="250">
        <f t="shared" si="283"/>
        <v>0.28402784195792002</v>
      </c>
      <c r="K3465" s="250">
        <f t="shared" si="283"/>
        <v>0.29015568769040001</v>
      </c>
      <c r="L3465" s="250">
        <f t="shared" si="267"/>
        <v>0.28402784195792002</v>
      </c>
      <c r="M3465" s="250"/>
      <c r="N3465" s="250"/>
      <c r="O3465" s="250"/>
      <c r="P3465" s="250">
        <f t="shared" si="284"/>
        <v>0.34501545423996005</v>
      </c>
      <c r="Q3465" s="250">
        <f t="shared" si="284"/>
        <v>0.34060202731284001</v>
      </c>
      <c r="R3465" s="250">
        <f t="shared" si="268"/>
        <v>0.34060202731284001</v>
      </c>
      <c r="S3465" s="250"/>
      <c r="T3465" s="250">
        <f t="shared" si="285"/>
        <v>0.49444663606860434</v>
      </c>
      <c r="U3465" s="250">
        <f t="shared" si="285"/>
        <v>0.50493379454466225</v>
      </c>
      <c r="V3465" s="250">
        <f t="shared" si="285"/>
        <v>0.50028270230636918</v>
      </c>
      <c r="W3465" s="250">
        <f t="shared" si="269"/>
        <v>0.49444663606860434</v>
      </c>
      <c r="X3465" s="250"/>
      <c r="Y3465" s="250"/>
      <c r="Z3465" s="250"/>
      <c r="AA3465" s="250"/>
    </row>
    <row r="3466" spans="1:27" ht="14.25" hidden="1" customHeight="1">
      <c r="A3466" s="120">
        <v>0.4</v>
      </c>
      <c r="B3466" s="120">
        <v>0.44</v>
      </c>
      <c r="C3466" s="120">
        <v>0.16</v>
      </c>
      <c r="D3466" s="250">
        <f t="shared" si="282"/>
        <v>0.29930428587343999</v>
      </c>
      <c r="E3466" s="250">
        <f t="shared" si="282"/>
        <v>0.31047544051039999</v>
      </c>
      <c r="F3466" s="250">
        <f t="shared" si="266"/>
        <v>0.29930428587343999</v>
      </c>
      <c r="G3466" s="250"/>
      <c r="H3466" s="250"/>
      <c r="I3466" s="250"/>
      <c r="J3466" s="250">
        <f t="shared" si="283"/>
        <v>0.28371056177216003</v>
      </c>
      <c r="K3466" s="250">
        <f t="shared" si="283"/>
        <v>0.29047466911039999</v>
      </c>
      <c r="L3466" s="250">
        <f t="shared" si="267"/>
        <v>0.28371056177216003</v>
      </c>
      <c r="M3466" s="250"/>
      <c r="N3466" s="250"/>
      <c r="O3466" s="250"/>
      <c r="P3466" s="250">
        <f t="shared" si="284"/>
        <v>0.34502162121407998</v>
      </c>
      <c r="Q3466" s="250">
        <f t="shared" si="284"/>
        <v>0.34059586033872002</v>
      </c>
      <c r="R3466" s="250">
        <f t="shared" si="268"/>
        <v>0.34059586033872002</v>
      </c>
      <c r="S3466" s="250"/>
      <c r="T3466" s="250">
        <f t="shared" si="285"/>
        <v>0.49401671282779314</v>
      </c>
      <c r="U3466" s="250">
        <f t="shared" si="285"/>
        <v>0.50514247325289774</v>
      </c>
      <c r="V3466" s="250">
        <f t="shared" si="285"/>
        <v>0.50049136658388516</v>
      </c>
      <c r="W3466" s="250">
        <f t="shared" si="269"/>
        <v>0.49401671282779314</v>
      </c>
      <c r="X3466" s="250"/>
      <c r="Y3466" s="250"/>
      <c r="Z3466" s="250"/>
      <c r="AA3466" s="250"/>
    </row>
    <row r="3467" spans="1:27" ht="14.25" hidden="1" customHeight="1">
      <c r="A3467" s="120">
        <v>0.4</v>
      </c>
      <c r="B3467" s="120">
        <v>0.45</v>
      </c>
      <c r="C3467" s="120">
        <v>0.15</v>
      </c>
      <c r="D3467" s="250">
        <f t="shared" si="282"/>
        <v>0.2989570214342</v>
      </c>
      <c r="E3467" s="250">
        <f t="shared" si="282"/>
        <v>0.31079442193040002</v>
      </c>
      <c r="F3467" s="250">
        <f t="shared" si="266"/>
        <v>0.2989570214342</v>
      </c>
      <c r="G3467" s="250"/>
      <c r="H3467" s="250"/>
      <c r="I3467" s="250"/>
      <c r="J3467" s="250">
        <f t="shared" si="283"/>
        <v>0.28339328158640004</v>
      </c>
      <c r="K3467" s="250">
        <f t="shared" si="283"/>
        <v>0.29079365053040002</v>
      </c>
      <c r="L3467" s="250">
        <f t="shared" si="267"/>
        <v>0.28339328158640004</v>
      </c>
      <c r="M3467" s="250"/>
      <c r="N3467" s="250"/>
      <c r="O3467" s="250"/>
      <c r="P3467" s="250">
        <f t="shared" si="284"/>
        <v>0.34502778818820001</v>
      </c>
      <c r="Q3467" s="250">
        <f t="shared" si="284"/>
        <v>0.34058969336459999</v>
      </c>
      <c r="R3467" s="250">
        <f t="shared" si="268"/>
        <v>0.34058969336459999</v>
      </c>
      <c r="S3467" s="250"/>
      <c r="T3467" s="250">
        <f t="shared" si="285"/>
        <v>0.49358678958698204</v>
      </c>
      <c r="U3467" s="250">
        <f t="shared" si="285"/>
        <v>0.50535115196113312</v>
      </c>
      <c r="V3467" s="250">
        <f t="shared" si="285"/>
        <v>0.50070003086140102</v>
      </c>
      <c r="W3467" s="250">
        <f t="shared" si="269"/>
        <v>0.49358678958698204</v>
      </c>
      <c r="X3467" s="250"/>
      <c r="Y3467" s="250"/>
      <c r="Z3467" s="250"/>
      <c r="AA3467" s="250"/>
    </row>
    <row r="3468" spans="1:27" ht="14.25" hidden="1" customHeight="1">
      <c r="A3468" s="120">
        <v>0.4</v>
      </c>
      <c r="B3468" s="120">
        <v>0.46</v>
      </c>
      <c r="C3468" s="120">
        <v>0.14000000000000001</v>
      </c>
      <c r="D3468" s="250">
        <f t="shared" si="282"/>
        <v>0.29860975699496006</v>
      </c>
      <c r="E3468" s="250">
        <f t="shared" si="282"/>
        <v>0.31111340335040005</v>
      </c>
      <c r="F3468" s="250">
        <f t="shared" si="266"/>
        <v>0.29860975699496006</v>
      </c>
      <c r="G3468" s="250"/>
      <c r="H3468" s="250"/>
      <c r="I3468" s="250"/>
      <c r="J3468" s="250">
        <f t="shared" si="283"/>
        <v>0.28307600140063999</v>
      </c>
      <c r="K3468" s="250">
        <f t="shared" si="283"/>
        <v>0.29111263195039999</v>
      </c>
      <c r="L3468" s="250">
        <f t="shared" si="267"/>
        <v>0.28307600140063999</v>
      </c>
      <c r="M3468" s="250"/>
      <c r="N3468" s="250"/>
      <c r="O3468" s="250"/>
      <c r="P3468" s="250">
        <f t="shared" si="284"/>
        <v>0.34503395516232005</v>
      </c>
      <c r="Q3468" s="250">
        <f t="shared" si="284"/>
        <v>0.34058352639048001</v>
      </c>
      <c r="R3468" s="250">
        <f t="shared" si="268"/>
        <v>0.34058352639048001</v>
      </c>
      <c r="S3468" s="250"/>
      <c r="T3468" s="250">
        <f t="shared" si="285"/>
        <v>0.49315686634617084</v>
      </c>
      <c r="U3468" s="250">
        <f t="shared" si="285"/>
        <v>0.50555983066936849</v>
      </c>
      <c r="V3468" s="250">
        <f t="shared" si="285"/>
        <v>0.50090869513891711</v>
      </c>
      <c r="W3468" s="250">
        <f t="shared" si="269"/>
        <v>0.49315686634617084</v>
      </c>
      <c r="X3468" s="250"/>
      <c r="Y3468" s="250"/>
      <c r="Z3468" s="250"/>
      <c r="AA3468" s="250"/>
    </row>
    <row r="3469" spans="1:27" ht="14.25" hidden="1" customHeight="1">
      <c r="A3469" s="120">
        <v>0.4</v>
      </c>
      <c r="B3469" s="120">
        <v>0.47</v>
      </c>
      <c r="C3469" s="120">
        <v>0.13</v>
      </c>
      <c r="D3469" s="250">
        <f t="shared" si="282"/>
        <v>0.29826249255572002</v>
      </c>
      <c r="E3469" s="250">
        <f t="shared" si="282"/>
        <v>0.31143238477039997</v>
      </c>
      <c r="F3469" s="250">
        <f t="shared" si="266"/>
        <v>0.29826249255572002</v>
      </c>
      <c r="G3469" s="250"/>
      <c r="H3469" s="250"/>
      <c r="I3469" s="250"/>
      <c r="J3469" s="250">
        <f t="shared" si="283"/>
        <v>0.28275872121487999</v>
      </c>
      <c r="K3469" s="250">
        <f t="shared" si="283"/>
        <v>0.29143161337040002</v>
      </c>
      <c r="L3469" s="250">
        <f t="shared" si="267"/>
        <v>0.28275872121487999</v>
      </c>
      <c r="M3469" s="250"/>
      <c r="N3469" s="250"/>
      <c r="O3469" s="250"/>
      <c r="P3469" s="250">
        <f t="shared" si="284"/>
        <v>0.34504012213643998</v>
      </c>
      <c r="Q3469" s="250">
        <f t="shared" si="284"/>
        <v>0.34057735941636003</v>
      </c>
      <c r="R3469" s="250">
        <f t="shared" si="268"/>
        <v>0.34057735941636003</v>
      </c>
      <c r="S3469" s="250"/>
      <c r="T3469" s="250">
        <f t="shared" si="285"/>
        <v>0.49272694310535969</v>
      </c>
      <c r="U3469" s="250">
        <f t="shared" si="285"/>
        <v>0.50576850937760387</v>
      </c>
      <c r="V3469" s="250">
        <f t="shared" si="285"/>
        <v>0.50111735941643298</v>
      </c>
      <c r="W3469" s="250">
        <f t="shared" si="269"/>
        <v>0.49272694310535969</v>
      </c>
      <c r="X3469" s="250"/>
      <c r="Y3469" s="250"/>
      <c r="Z3469" s="250"/>
      <c r="AA3469" s="250"/>
    </row>
    <row r="3470" spans="1:27" ht="14.25" hidden="1" customHeight="1">
      <c r="A3470" s="120">
        <v>0.4</v>
      </c>
      <c r="B3470" s="120">
        <v>0.48</v>
      </c>
      <c r="C3470" s="120">
        <v>0.12</v>
      </c>
      <c r="D3470" s="250">
        <f t="shared" si="282"/>
        <v>0.29791522811648008</v>
      </c>
      <c r="E3470" s="250">
        <f t="shared" si="282"/>
        <v>0.3117513661904</v>
      </c>
      <c r="F3470" s="250">
        <f t="shared" si="266"/>
        <v>0.29791522811648008</v>
      </c>
      <c r="G3470" s="250"/>
      <c r="H3470" s="250"/>
      <c r="I3470" s="250"/>
      <c r="J3470" s="250">
        <f t="shared" si="283"/>
        <v>0.28244144102912</v>
      </c>
      <c r="K3470" s="250">
        <f t="shared" si="283"/>
        <v>0.2917505947904</v>
      </c>
      <c r="L3470" s="250">
        <f t="shared" si="267"/>
        <v>0.28244144102912</v>
      </c>
      <c r="M3470" s="250"/>
      <c r="N3470" s="250"/>
      <c r="O3470" s="250"/>
      <c r="P3470" s="250">
        <f t="shared" si="284"/>
        <v>0.34504628911056001</v>
      </c>
      <c r="Q3470" s="250">
        <f t="shared" si="284"/>
        <v>0.34057119244223999</v>
      </c>
      <c r="R3470" s="250">
        <f t="shared" si="268"/>
        <v>0.34057119244223999</v>
      </c>
      <c r="S3470" s="250"/>
      <c r="T3470" s="250">
        <f t="shared" si="285"/>
        <v>0.49229701986454849</v>
      </c>
      <c r="U3470" s="250">
        <f t="shared" si="285"/>
        <v>0.50597718808583925</v>
      </c>
      <c r="V3470" s="250">
        <f t="shared" si="285"/>
        <v>0.50132602369394896</v>
      </c>
      <c r="W3470" s="250">
        <f t="shared" si="269"/>
        <v>0.49229701986454849</v>
      </c>
      <c r="X3470" s="250"/>
      <c r="Y3470" s="250"/>
      <c r="Z3470" s="250"/>
      <c r="AA3470" s="250"/>
    </row>
    <row r="3471" spans="1:27" ht="14.25" hidden="1" customHeight="1">
      <c r="A3471" s="120">
        <v>0.4</v>
      </c>
      <c r="B3471" s="120">
        <v>0.49</v>
      </c>
      <c r="C3471" s="120">
        <v>0.11</v>
      </c>
      <c r="D3471" s="250">
        <f t="shared" si="282"/>
        <v>0.29756796367724003</v>
      </c>
      <c r="E3471" s="250">
        <f t="shared" si="282"/>
        <v>0.31207034761040003</v>
      </c>
      <c r="F3471" s="250">
        <f t="shared" si="266"/>
        <v>0.29756796367724003</v>
      </c>
      <c r="G3471" s="250"/>
      <c r="H3471" s="250"/>
      <c r="I3471" s="250"/>
      <c r="J3471" s="250">
        <f t="shared" si="283"/>
        <v>0.28212416084336001</v>
      </c>
      <c r="K3471" s="250">
        <f t="shared" si="283"/>
        <v>0.29206957621040003</v>
      </c>
      <c r="L3471" s="250">
        <f t="shared" si="267"/>
        <v>0.28212416084336001</v>
      </c>
      <c r="M3471" s="250"/>
      <c r="N3471" s="250"/>
      <c r="O3471" s="250"/>
      <c r="P3471" s="250">
        <f t="shared" si="284"/>
        <v>0.34505245608467999</v>
      </c>
      <c r="Q3471" s="250">
        <f t="shared" si="284"/>
        <v>0.34056502546811995</v>
      </c>
      <c r="R3471" s="250">
        <f t="shared" si="268"/>
        <v>0.34056502546811995</v>
      </c>
      <c r="S3471" s="250"/>
      <c r="T3471" s="250">
        <f t="shared" si="285"/>
        <v>0.4918670966237374</v>
      </c>
      <c r="U3471" s="250">
        <f t="shared" si="285"/>
        <v>0.50618586679407462</v>
      </c>
      <c r="V3471" s="250">
        <f t="shared" si="285"/>
        <v>0.50153468797146494</v>
      </c>
      <c r="W3471" s="250">
        <f t="shared" si="269"/>
        <v>0.4918670966237374</v>
      </c>
      <c r="X3471" s="250"/>
      <c r="Y3471" s="250"/>
      <c r="Z3471" s="250"/>
      <c r="AA3471" s="250"/>
    </row>
    <row r="3472" spans="1:27" ht="14.25" hidden="1" customHeight="1">
      <c r="A3472" s="120">
        <v>0.4</v>
      </c>
      <c r="B3472" s="120">
        <v>0.5</v>
      </c>
      <c r="C3472" s="120">
        <v>0.1</v>
      </c>
      <c r="D3472" s="250">
        <f t="shared" si="282"/>
        <v>0.29722069923800004</v>
      </c>
      <c r="E3472" s="250">
        <f t="shared" si="282"/>
        <v>0.31238932903040001</v>
      </c>
      <c r="F3472" s="250">
        <f t="shared" si="266"/>
        <v>0.29722069923800004</v>
      </c>
      <c r="G3472" s="250"/>
      <c r="H3472" s="250"/>
      <c r="I3472" s="250"/>
      <c r="J3472" s="250">
        <f t="shared" si="283"/>
        <v>0.28180688065760001</v>
      </c>
      <c r="K3472" s="250">
        <f t="shared" si="283"/>
        <v>0.29238855763040006</v>
      </c>
      <c r="L3472" s="250">
        <f t="shared" si="267"/>
        <v>0.28180688065760001</v>
      </c>
      <c r="M3472" s="250"/>
      <c r="N3472" s="250"/>
      <c r="O3472" s="250"/>
      <c r="P3472" s="250">
        <f t="shared" si="284"/>
        <v>0.34505862305880003</v>
      </c>
      <c r="Q3472" s="250">
        <f t="shared" si="284"/>
        <v>0.34055885849399997</v>
      </c>
      <c r="R3472" s="250">
        <f t="shared" si="268"/>
        <v>0.34055885849399997</v>
      </c>
      <c r="S3472" s="250"/>
      <c r="T3472" s="250">
        <f t="shared" si="285"/>
        <v>0.4914371733829262</v>
      </c>
      <c r="U3472" s="250">
        <f t="shared" si="285"/>
        <v>0.50639454550231011</v>
      </c>
      <c r="V3472" s="250">
        <f t="shared" si="285"/>
        <v>0.50174335224898092</v>
      </c>
      <c r="W3472" s="250">
        <f t="shared" si="269"/>
        <v>0.4914371733829262</v>
      </c>
      <c r="X3472" s="250"/>
      <c r="Y3472" s="250"/>
      <c r="Z3472" s="250"/>
      <c r="AA3472" s="250"/>
    </row>
    <row r="3473" spans="1:27" ht="14.25" hidden="1" customHeight="1">
      <c r="A3473" s="120">
        <v>0.4</v>
      </c>
      <c r="B3473" s="120">
        <v>0.51</v>
      </c>
      <c r="C3473" s="120">
        <v>0.09</v>
      </c>
      <c r="D3473" s="250">
        <f t="shared" si="282"/>
        <v>0.29687343479876005</v>
      </c>
      <c r="E3473" s="250">
        <f t="shared" si="282"/>
        <v>0.31270831045039998</v>
      </c>
      <c r="F3473" s="250">
        <f t="shared" si="266"/>
        <v>0.29687343479876005</v>
      </c>
      <c r="G3473" s="250"/>
      <c r="H3473" s="250"/>
      <c r="I3473" s="250"/>
      <c r="J3473" s="250">
        <f t="shared" si="283"/>
        <v>0.28148960047184002</v>
      </c>
      <c r="K3473" s="250">
        <f t="shared" si="283"/>
        <v>0.29270753905040003</v>
      </c>
      <c r="L3473" s="250">
        <f t="shared" si="267"/>
        <v>0.28148960047184002</v>
      </c>
      <c r="M3473" s="250"/>
      <c r="N3473" s="250"/>
      <c r="O3473" s="250"/>
      <c r="P3473" s="250">
        <f t="shared" si="284"/>
        <v>0.34506479003292001</v>
      </c>
      <c r="Q3473" s="250">
        <f t="shared" si="284"/>
        <v>0.34055269151987999</v>
      </c>
      <c r="R3473" s="250">
        <f t="shared" si="268"/>
        <v>0.34055269151987999</v>
      </c>
      <c r="S3473" s="250"/>
      <c r="T3473" s="250">
        <f t="shared" si="285"/>
        <v>0.49100725014211505</v>
      </c>
      <c r="U3473" s="250">
        <f t="shared" si="285"/>
        <v>0.50660322421054549</v>
      </c>
      <c r="V3473" s="250">
        <f t="shared" si="285"/>
        <v>0.50195201652649679</v>
      </c>
      <c r="W3473" s="250">
        <f t="shared" si="269"/>
        <v>0.49100725014211505</v>
      </c>
      <c r="X3473" s="250"/>
      <c r="Y3473" s="250"/>
      <c r="Z3473" s="250"/>
      <c r="AA3473" s="250"/>
    </row>
    <row r="3474" spans="1:27" ht="14.25" hidden="1" customHeight="1">
      <c r="A3474" s="120">
        <v>0.4</v>
      </c>
      <c r="B3474" s="120">
        <v>0.52</v>
      </c>
      <c r="C3474" s="120">
        <v>0.08</v>
      </c>
      <c r="D3474" s="250">
        <f t="shared" si="282"/>
        <v>0.29652617035952</v>
      </c>
      <c r="E3474" s="250">
        <f t="shared" si="282"/>
        <v>0.31302729187040002</v>
      </c>
      <c r="F3474" s="250">
        <f t="shared" si="266"/>
        <v>0.29652617035952</v>
      </c>
      <c r="G3474" s="250"/>
      <c r="H3474" s="250"/>
      <c r="I3474" s="250"/>
      <c r="J3474" s="250">
        <f t="shared" si="283"/>
        <v>0.28117232028608002</v>
      </c>
      <c r="K3474" s="250">
        <f t="shared" si="283"/>
        <v>0.29302652047040001</v>
      </c>
      <c r="L3474" s="250">
        <f t="shared" si="267"/>
        <v>0.28117232028608002</v>
      </c>
      <c r="M3474" s="250"/>
      <c r="N3474" s="250"/>
      <c r="O3474" s="250"/>
      <c r="P3474" s="250">
        <f t="shared" si="284"/>
        <v>0.34507095700704005</v>
      </c>
      <c r="Q3474" s="250">
        <f t="shared" si="284"/>
        <v>0.34054652454576001</v>
      </c>
      <c r="R3474" s="250">
        <f t="shared" si="268"/>
        <v>0.34054652454576001</v>
      </c>
      <c r="S3474" s="250"/>
      <c r="T3474" s="250">
        <f t="shared" si="285"/>
        <v>0.49057732690130385</v>
      </c>
      <c r="U3474" s="250">
        <f t="shared" si="285"/>
        <v>0.50681190291878087</v>
      </c>
      <c r="V3474" s="250">
        <f t="shared" si="285"/>
        <v>0.50216068080401277</v>
      </c>
      <c r="W3474" s="250">
        <f t="shared" si="269"/>
        <v>0.49057732690130385</v>
      </c>
      <c r="X3474" s="250"/>
      <c r="Y3474" s="250"/>
      <c r="Z3474" s="250"/>
      <c r="AA3474" s="250"/>
    </row>
    <row r="3475" spans="1:27" ht="14.25" hidden="1" customHeight="1">
      <c r="A3475" s="120">
        <v>0.4</v>
      </c>
      <c r="B3475" s="120">
        <v>0.53</v>
      </c>
      <c r="C3475" s="120">
        <v>7.0000000000000007E-2</v>
      </c>
      <c r="D3475" s="250">
        <f t="shared" si="282"/>
        <v>0.29617890592028001</v>
      </c>
      <c r="E3475" s="250">
        <f t="shared" si="282"/>
        <v>0.31334627329040005</v>
      </c>
      <c r="F3475" s="250">
        <f t="shared" si="266"/>
        <v>0.29617890592028001</v>
      </c>
      <c r="G3475" s="250"/>
      <c r="H3475" s="250"/>
      <c r="I3475" s="250"/>
      <c r="J3475" s="250">
        <f t="shared" si="283"/>
        <v>0.28085504010032003</v>
      </c>
      <c r="K3475" s="250">
        <f t="shared" si="283"/>
        <v>0.29334550189040004</v>
      </c>
      <c r="L3475" s="250">
        <f t="shared" si="267"/>
        <v>0.28085504010032003</v>
      </c>
      <c r="M3475" s="250"/>
      <c r="N3475" s="250"/>
      <c r="O3475" s="250"/>
      <c r="P3475" s="250">
        <f t="shared" si="284"/>
        <v>0.34507712398116003</v>
      </c>
      <c r="Q3475" s="250">
        <f t="shared" si="284"/>
        <v>0.34054035757163997</v>
      </c>
      <c r="R3475" s="250">
        <f t="shared" si="268"/>
        <v>0.34054035757163997</v>
      </c>
      <c r="S3475" s="250"/>
      <c r="T3475" s="250">
        <f t="shared" si="285"/>
        <v>0.4901474036604927</v>
      </c>
      <c r="U3475" s="250">
        <f t="shared" si="285"/>
        <v>0.50702058162701624</v>
      </c>
      <c r="V3475" s="250">
        <f t="shared" si="285"/>
        <v>0.50236934508152875</v>
      </c>
      <c r="W3475" s="250">
        <f t="shared" si="269"/>
        <v>0.4901474036604927</v>
      </c>
      <c r="X3475" s="250"/>
      <c r="Y3475" s="250"/>
      <c r="Z3475" s="250"/>
      <c r="AA3475" s="250"/>
    </row>
    <row r="3476" spans="1:27" ht="14.25" hidden="1" customHeight="1">
      <c r="A3476" s="120">
        <v>0.4</v>
      </c>
      <c r="B3476" s="120">
        <v>0.54</v>
      </c>
      <c r="C3476" s="120">
        <v>0.06</v>
      </c>
      <c r="D3476" s="250">
        <f t="shared" si="282"/>
        <v>0.29583164148104002</v>
      </c>
      <c r="E3476" s="250">
        <f t="shared" si="282"/>
        <v>0.31366525471040002</v>
      </c>
      <c r="F3476" s="250">
        <f t="shared" si="266"/>
        <v>0.29583164148104002</v>
      </c>
      <c r="G3476" s="250"/>
      <c r="H3476" s="250"/>
      <c r="I3476" s="250"/>
      <c r="J3476" s="250">
        <f t="shared" si="283"/>
        <v>0.28053775991455998</v>
      </c>
      <c r="K3476" s="250">
        <f t="shared" si="283"/>
        <v>0.29366448331040002</v>
      </c>
      <c r="L3476" s="250">
        <f t="shared" si="267"/>
        <v>0.28053775991455998</v>
      </c>
      <c r="M3476" s="250"/>
      <c r="N3476" s="250"/>
      <c r="O3476" s="250"/>
      <c r="P3476" s="250">
        <f t="shared" si="284"/>
        <v>0.34508329095528001</v>
      </c>
      <c r="Q3476" s="250">
        <f t="shared" si="284"/>
        <v>0.34053419059751999</v>
      </c>
      <c r="R3476" s="250">
        <f t="shared" si="268"/>
        <v>0.34053419059751999</v>
      </c>
      <c r="S3476" s="250"/>
      <c r="T3476" s="250">
        <f t="shared" si="285"/>
        <v>0.48971748041968149</v>
      </c>
      <c r="U3476" s="250">
        <f t="shared" si="285"/>
        <v>0.50722926033525162</v>
      </c>
      <c r="V3476" s="250">
        <f t="shared" si="285"/>
        <v>0.50257800935904473</v>
      </c>
      <c r="W3476" s="250">
        <f t="shared" si="269"/>
        <v>0.48971748041968149</v>
      </c>
      <c r="X3476" s="250"/>
      <c r="Y3476" s="250"/>
      <c r="Z3476" s="250"/>
      <c r="AA3476" s="250"/>
    </row>
    <row r="3477" spans="1:27" ht="14.25" hidden="1" customHeight="1">
      <c r="A3477" s="120">
        <v>0.4</v>
      </c>
      <c r="B3477" s="120">
        <v>0.55000000000000004</v>
      </c>
      <c r="C3477" s="120">
        <v>0.05</v>
      </c>
      <c r="D3477" s="250">
        <f t="shared" si="282"/>
        <v>0.29548437704180003</v>
      </c>
      <c r="E3477" s="250">
        <f t="shared" si="282"/>
        <v>0.3139842361304</v>
      </c>
      <c r="F3477" s="250">
        <f t="shared" ref="F3477:F3731" si="286">MIN(D3477:E3477)</f>
        <v>0.29548437704180003</v>
      </c>
      <c r="G3477" s="250"/>
      <c r="H3477" s="250"/>
      <c r="I3477" s="250"/>
      <c r="J3477" s="250">
        <f t="shared" si="283"/>
        <v>0.28022047972879999</v>
      </c>
      <c r="K3477" s="250">
        <f t="shared" si="283"/>
        <v>0.29398346473040005</v>
      </c>
      <c r="L3477" s="250">
        <f t="shared" ref="L3477:L3731" si="287">MIN(J3477:K3477)</f>
        <v>0.28022047972879999</v>
      </c>
      <c r="M3477" s="250"/>
      <c r="N3477" s="250"/>
      <c r="O3477" s="250"/>
      <c r="P3477" s="250">
        <f t="shared" si="284"/>
        <v>0.34508945792940005</v>
      </c>
      <c r="Q3477" s="250">
        <f t="shared" si="284"/>
        <v>0.34052802362340001</v>
      </c>
      <c r="R3477" s="250">
        <f t="shared" ref="R3477:R3731" si="288">MIN(P3477:Q3477)</f>
        <v>0.34052802362340001</v>
      </c>
      <c r="S3477" s="250"/>
      <c r="T3477" s="250">
        <f t="shared" si="285"/>
        <v>0.48928755717887035</v>
      </c>
      <c r="U3477" s="250">
        <f t="shared" si="285"/>
        <v>0.50743793904348711</v>
      </c>
      <c r="V3477" s="250">
        <f t="shared" si="285"/>
        <v>0.50278667363656071</v>
      </c>
      <c r="W3477" s="250">
        <f t="shared" ref="W3477:W3731" si="289">MIN(T3477:V3477)</f>
        <v>0.48928755717887035</v>
      </c>
      <c r="X3477" s="250"/>
      <c r="Y3477" s="250"/>
      <c r="Z3477" s="250"/>
      <c r="AA3477" s="250"/>
    </row>
    <row r="3478" spans="1:27" ht="14.25" hidden="1" customHeight="1">
      <c r="A3478" s="120">
        <v>0.4</v>
      </c>
      <c r="B3478" s="120">
        <v>0.56000000000000005</v>
      </c>
      <c r="C3478" s="120">
        <v>0.04</v>
      </c>
      <c r="D3478" s="250">
        <f t="shared" si="282"/>
        <v>0.29513711260256004</v>
      </c>
      <c r="E3478" s="250">
        <f t="shared" si="282"/>
        <v>0.31430321755040003</v>
      </c>
      <c r="F3478" s="250">
        <f t="shared" si="286"/>
        <v>0.29513711260256004</v>
      </c>
      <c r="G3478" s="250"/>
      <c r="H3478" s="250"/>
      <c r="I3478" s="250"/>
      <c r="J3478" s="250">
        <f t="shared" si="283"/>
        <v>0.27990319954303999</v>
      </c>
      <c r="K3478" s="250">
        <f t="shared" si="283"/>
        <v>0.29430244615039997</v>
      </c>
      <c r="L3478" s="250">
        <f t="shared" si="287"/>
        <v>0.27990319954303999</v>
      </c>
      <c r="M3478" s="250"/>
      <c r="N3478" s="250"/>
      <c r="O3478" s="250"/>
      <c r="P3478" s="250">
        <f t="shared" si="284"/>
        <v>0.34509562490352003</v>
      </c>
      <c r="Q3478" s="250">
        <f t="shared" si="284"/>
        <v>0.34052185664927997</v>
      </c>
      <c r="R3478" s="250">
        <f t="shared" si="288"/>
        <v>0.34052185664927997</v>
      </c>
      <c r="S3478" s="250"/>
      <c r="T3478" s="250">
        <f t="shared" si="285"/>
        <v>0.48885763393805914</v>
      </c>
      <c r="U3478" s="250">
        <f t="shared" si="285"/>
        <v>0.50764661775172248</v>
      </c>
      <c r="V3478" s="250">
        <f t="shared" si="285"/>
        <v>0.50299533791407669</v>
      </c>
      <c r="W3478" s="250">
        <f t="shared" si="289"/>
        <v>0.48885763393805914</v>
      </c>
      <c r="X3478" s="250"/>
      <c r="Y3478" s="250"/>
      <c r="Z3478" s="250"/>
      <c r="AA3478" s="250"/>
    </row>
    <row r="3479" spans="1:27" ht="14.25" hidden="1" customHeight="1">
      <c r="A3479" s="120">
        <v>0.4</v>
      </c>
      <c r="B3479" s="120">
        <v>0.56999999999999995</v>
      </c>
      <c r="C3479" s="120">
        <v>0.03</v>
      </c>
      <c r="D3479" s="250">
        <f t="shared" si="282"/>
        <v>0.29478984816332005</v>
      </c>
      <c r="E3479" s="250">
        <f t="shared" si="282"/>
        <v>0.3146221989704</v>
      </c>
      <c r="F3479" s="250">
        <f t="shared" si="286"/>
        <v>0.29478984816332005</v>
      </c>
      <c r="G3479" s="250"/>
      <c r="H3479" s="250"/>
      <c r="I3479" s="250"/>
      <c r="J3479" s="250">
        <f t="shared" si="283"/>
        <v>0.27958591935728</v>
      </c>
      <c r="K3479" s="250">
        <f t="shared" si="283"/>
        <v>0.2946214275704</v>
      </c>
      <c r="L3479" s="250">
        <f t="shared" si="287"/>
        <v>0.27958591935728</v>
      </c>
      <c r="M3479" s="250"/>
      <c r="N3479" s="250"/>
      <c r="O3479" s="250"/>
      <c r="P3479" s="250">
        <f t="shared" si="284"/>
        <v>0.34510179187764006</v>
      </c>
      <c r="Q3479" s="250">
        <f t="shared" si="284"/>
        <v>0.34051568967515999</v>
      </c>
      <c r="R3479" s="250">
        <f t="shared" si="288"/>
        <v>0.34051568967515999</v>
      </c>
      <c r="S3479" s="250"/>
      <c r="T3479" s="250">
        <f t="shared" si="285"/>
        <v>0.488427710697248</v>
      </c>
      <c r="U3479" s="250">
        <f t="shared" si="285"/>
        <v>0.50785529645995786</v>
      </c>
      <c r="V3479" s="250">
        <f t="shared" si="285"/>
        <v>0.50320400219159256</v>
      </c>
      <c r="W3479" s="250">
        <f t="shared" si="289"/>
        <v>0.488427710697248</v>
      </c>
      <c r="X3479" s="250"/>
      <c r="Y3479" s="250"/>
      <c r="Z3479" s="250"/>
      <c r="AA3479" s="250"/>
    </row>
    <row r="3480" spans="1:27" ht="14.25" hidden="1" customHeight="1">
      <c r="A3480" s="120">
        <v>0.4</v>
      </c>
      <c r="B3480" s="120">
        <v>0.57999999999999996</v>
      </c>
      <c r="C3480" s="120">
        <v>0.02</v>
      </c>
      <c r="D3480" s="250">
        <f t="shared" si="282"/>
        <v>0.29444258372408005</v>
      </c>
      <c r="E3480" s="250">
        <f t="shared" si="282"/>
        <v>0.31494118039039998</v>
      </c>
      <c r="F3480" s="250">
        <f t="shared" si="286"/>
        <v>0.29444258372408005</v>
      </c>
      <c r="G3480" s="250"/>
      <c r="H3480" s="250"/>
      <c r="I3480" s="250"/>
      <c r="J3480" s="250">
        <f t="shared" si="283"/>
        <v>0.27926863917152001</v>
      </c>
      <c r="K3480" s="250">
        <f t="shared" si="283"/>
        <v>0.29494040899040003</v>
      </c>
      <c r="L3480" s="250">
        <f t="shared" si="287"/>
        <v>0.27926863917152001</v>
      </c>
      <c r="M3480" s="250"/>
      <c r="N3480" s="250"/>
      <c r="O3480" s="250"/>
      <c r="P3480" s="250">
        <f t="shared" si="284"/>
        <v>0.34510795885175999</v>
      </c>
      <c r="Q3480" s="250">
        <f t="shared" si="284"/>
        <v>0.34050952270103996</v>
      </c>
      <c r="R3480" s="250">
        <f t="shared" si="288"/>
        <v>0.34050952270103996</v>
      </c>
      <c r="S3480" s="250"/>
      <c r="T3480" s="250">
        <f t="shared" si="285"/>
        <v>0.48799778745643679</v>
      </c>
      <c r="U3480" s="250">
        <f t="shared" si="285"/>
        <v>0.50806397516819324</v>
      </c>
      <c r="V3480" s="250">
        <f t="shared" si="285"/>
        <v>0.50341266646910854</v>
      </c>
      <c r="W3480" s="250">
        <f t="shared" si="289"/>
        <v>0.48799778745643679</v>
      </c>
      <c r="X3480" s="250"/>
      <c r="Y3480" s="250"/>
      <c r="Z3480" s="250"/>
      <c r="AA3480" s="250"/>
    </row>
    <row r="3481" spans="1:27" ht="14.25" hidden="1" customHeight="1">
      <c r="A3481" s="120">
        <v>0.4</v>
      </c>
      <c r="B3481" s="120">
        <v>0.59</v>
      </c>
      <c r="C3481" s="120">
        <v>0.01</v>
      </c>
      <c r="D3481" s="250">
        <f t="shared" si="282"/>
        <v>0.29409531928484001</v>
      </c>
      <c r="E3481" s="250">
        <f t="shared" si="282"/>
        <v>0.31526016181040001</v>
      </c>
      <c r="F3481" s="250">
        <f t="shared" si="286"/>
        <v>0.29409531928484001</v>
      </c>
      <c r="G3481" s="250"/>
      <c r="H3481" s="250"/>
      <c r="I3481" s="250"/>
      <c r="J3481" s="250">
        <f t="shared" si="283"/>
        <v>0.27895135898576001</v>
      </c>
      <c r="K3481" s="250">
        <f t="shared" si="283"/>
        <v>0.2952593904104</v>
      </c>
      <c r="L3481" s="250">
        <f t="shared" si="287"/>
        <v>0.27895135898576001</v>
      </c>
      <c r="M3481" s="250"/>
      <c r="N3481" s="250"/>
      <c r="O3481" s="250"/>
      <c r="P3481" s="250">
        <f t="shared" si="284"/>
        <v>0.34511412582588002</v>
      </c>
      <c r="Q3481" s="250">
        <f t="shared" si="284"/>
        <v>0.34050335572692003</v>
      </c>
      <c r="R3481" s="250">
        <f t="shared" si="288"/>
        <v>0.34050335572692003</v>
      </c>
      <c r="S3481" s="250"/>
      <c r="T3481" s="250">
        <f t="shared" si="285"/>
        <v>0.48756786421562565</v>
      </c>
      <c r="U3481" s="250">
        <f t="shared" si="285"/>
        <v>0.50827265387642862</v>
      </c>
      <c r="V3481" s="250">
        <f t="shared" si="285"/>
        <v>0.50362133074662452</v>
      </c>
      <c r="W3481" s="250">
        <f t="shared" si="289"/>
        <v>0.48756786421562565</v>
      </c>
      <c r="X3481" s="250"/>
      <c r="Y3481" s="250"/>
      <c r="Z3481" s="250"/>
      <c r="AA3481" s="250"/>
    </row>
    <row r="3482" spans="1:27" ht="14.25" hidden="1" customHeight="1">
      <c r="A3482" s="120">
        <v>0.4</v>
      </c>
      <c r="B3482" s="120">
        <v>0.6</v>
      </c>
      <c r="C3482" s="120">
        <v>0</v>
      </c>
      <c r="D3482" s="250">
        <f t="shared" si="282"/>
        <v>0.29374805484560002</v>
      </c>
      <c r="E3482" s="250">
        <f t="shared" si="282"/>
        <v>0.31557914323040004</v>
      </c>
      <c r="F3482" s="250">
        <f t="shared" si="286"/>
        <v>0.29374805484560002</v>
      </c>
      <c r="G3482" s="250"/>
      <c r="H3482" s="250"/>
      <c r="I3482" s="250"/>
      <c r="J3482" s="250">
        <f t="shared" si="283"/>
        <v>0.27863407880000002</v>
      </c>
      <c r="K3482" s="250">
        <f t="shared" si="283"/>
        <v>0.29557837183040003</v>
      </c>
      <c r="L3482" s="250">
        <f t="shared" si="287"/>
        <v>0.27863407880000002</v>
      </c>
      <c r="M3482" s="250"/>
      <c r="N3482" s="250"/>
      <c r="O3482" s="250"/>
      <c r="P3482" s="250">
        <f t="shared" si="284"/>
        <v>0.34512029280000001</v>
      </c>
      <c r="Q3482" s="250">
        <f t="shared" si="284"/>
        <v>0.3404971887528</v>
      </c>
      <c r="R3482" s="250">
        <f t="shared" si="288"/>
        <v>0.3404971887528</v>
      </c>
      <c r="S3482" s="250"/>
      <c r="T3482" s="250">
        <f t="shared" si="285"/>
        <v>0.48713794097481444</v>
      </c>
      <c r="U3482" s="250">
        <f t="shared" si="285"/>
        <v>0.50848133258466399</v>
      </c>
      <c r="V3482" s="250">
        <f t="shared" si="285"/>
        <v>0.5038299950241405</v>
      </c>
      <c r="W3482" s="250">
        <f t="shared" si="289"/>
        <v>0.48713794097481444</v>
      </c>
      <c r="X3482" s="250"/>
      <c r="Y3482" s="250"/>
      <c r="Z3482" s="250"/>
      <c r="AA3482" s="250"/>
    </row>
    <row r="3483" spans="1:27" ht="14.25" hidden="1" customHeight="1">
      <c r="A3483" s="120">
        <v>0.41</v>
      </c>
      <c r="B3483" s="120">
        <v>0</v>
      </c>
      <c r="C3483" s="120">
        <v>0.59</v>
      </c>
      <c r="D3483" s="250">
        <f t="shared" si="282"/>
        <v>0.31426493977999997</v>
      </c>
      <c r="E3483" s="250">
        <f t="shared" si="282"/>
        <v>0.29673095643115999</v>
      </c>
      <c r="F3483" s="250">
        <f t="shared" si="286"/>
        <v>0.29673095643115999</v>
      </c>
      <c r="G3483" s="250"/>
      <c r="H3483" s="250"/>
      <c r="I3483" s="250"/>
      <c r="J3483" s="250">
        <f t="shared" si="283"/>
        <v>0.29767259117983996</v>
      </c>
      <c r="K3483" s="250">
        <f t="shared" si="283"/>
        <v>0.27643778539615999</v>
      </c>
      <c r="L3483" s="250">
        <f t="shared" si="287"/>
        <v>0.27643778539615999</v>
      </c>
      <c r="M3483" s="250"/>
      <c r="N3483" s="250"/>
      <c r="O3483" s="250"/>
      <c r="P3483" s="250">
        <f t="shared" si="284"/>
        <v>0.34507542274691994</v>
      </c>
      <c r="Q3483" s="250">
        <f t="shared" si="284"/>
        <v>0.34054822577999999</v>
      </c>
      <c r="R3483" s="250">
        <f t="shared" si="288"/>
        <v>0.34054822577999999</v>
      </c>
      <c r="S3483" s="250"/>
      <c r="T3483" s="250">
        <f t="shared" si="285"/>
        <v>0.51271679099069112</v>
      </c>
      <c r="U3483" s="250">
        <f t="shared" si="285"/>
        <v>0.49638265120264202</v>
      </c>
      <c r="V3483" s="250">
        <f t="shared" si="285"/>
        <v>0.49109359890799342</v>
      </c>
      <c r="W3483" s="250">
        <f t="shared" si="289"/>
        <v>0.49109359890799342</v>
      </c>
      <c r="X3483" s="250"/>
      <c r="Y3483" s="250"/>
      <c r="Z3483" s="250"/>
      <c r="AA3483" s="250"/>
    </row>
    <row r="3484" spans="1:27" ht="14.25" hidden="1" customHeight="1">
      <c r="A3484" s="120">
        <v>0.41</v>
      </c>
      <c r="B3484" s="120">
        <v>0.01</v>
      </c>
      <c r="C3484" s="120">
        <v>0.57999999999999996</v>
      </c>
      <c r="D3484" s="250">
        <f t="shared" si="282"/>
        <v>0.31391767534075998</v>
      </c>
      <c r="E3484" s="250">
        <f t="shared" si="282"/>
        <v>0.29704993785115996</v>
      </c>
      <c r="F3484" s="250">
        <f t="shared" si="286"/>
        <v>0.29704993785115996</v>
      </c>
      <c r="G3484" s="250"/>
      <c r="H3484" s="250"/>
      <c r="I3484" s="250"/>
      <c r="J3484" s="250">
        <f t="shared" si="283"/>
        <v>0.29735531099407997</v>
      </c>
      <c r="K3484" s="250">
        <f t="shared" si="283"/>
        <v>0.27675676681615996</v>
      </c>
      <c r="L3484" s="250">
        <f t="shared" si="287"/>
        <v>0.27675676681615996</v>
      </c>
      <c r="M3484" s="250"/>
      <c r="N3484" s="250"/>
      <c r="O3484" s="250"/>
      <c r="P3484" s="250">
        <f t="shared" si="284"/>
        <v>0.34508158972103997</v>
      </c>
      <c r="Q3484" s="250">
        <f t="shared" si="284"/>
        <v>0.34054205880587995</v>
      </c>
      <c r="R3484" s="250">
        <f t="shared" si="288"/>
        <v>0.34054205880587995</v>
      </c>
      <c r="S3484" s="250"/>
      <c r="T3484" s="250">
        <f t="shared" si="285"/>
        <v>0.51228686774987997</v>
      </c>
      <c r="U3484" s="250">
        <f t="shared" si="285"/>
        <v>0.4965913299108774</v>
      </c>
      <c r="V3484" s="250">
        <f t="shared" si="285"/>
        <v>0.49130226318550929</v>
      </c>
      <c r="W3484" s="250">
        <f t="shared" si="289"/>
        <v>0.49130226318550929</v>
      </c>
      <c r="X3484" s="250"/>
      <c r="Y3484" s="250"/>
      <c r="Z3484" s="250"/>
      <c r="AA3484" s="250"/>
    </row>
    <row r="3485" spans="1:27" ht="14.25" hidden="1" customHeight="1">
      <c r="A3485" s="120">
        <v>0.41</v>
      </c>
      <c r="B3485" s="120">
        <v>0.02</v>
      </c>
      <c r="C3485" s="120">
        <v>0.56999999999999995</v>
      </c>
      <c r="D3485" s="250">
        <f t="shared" si="282"/>
        <v>0.31357041090151999</v>
      </c>
      <c r="E3485" s="250">
        <f t="shared" si="282"/>
        <v>0.29736891927115999</v>
      </c>
      <c r="F3485" s="250">
        <f t="shared" si="286"/>
        <v>0.29736891927115999</v>
      </c>
      <c r="G3485" s="250"/>
      <c r="H3485" s="250"/>
      <c r="I3485" s="250"/>
      <c r="J3485" s="250">
        <f t="shared" si="283"/>
        <v>0.29703803080831997</v>
      </c>
      <c r="K3485" s="250">
        <f t="shared" si="283"/>
        <v>0.27707574823615999</v>
      </c>
      <c r="L3485" s="250">
        <f t="shared" si="287"/>
        <v>0.27707574823615999</v>
      </c>
      <c r="M3485" s="250"/>
      <c r="N3485" s="250"/>
      <c r="O3485" s="250"/>
      <c r="P3485" s="250">
        <f t="shared" si="284"/>
        <v>0.34508775669516001</v>
      </c>
      <c r="Q3485" s="250">
        <f t="shared" si="284"/>
        <v>0.34053589183175997</v>
      </c>
      <c r="R3485" s="250">
        <f t="shared" si="288"/>
        <v>0.34053589183175997</v>
      </c>
      <c r="S3485" s="250"/>
      <c r="T3485" s="250">
        <f t="shared" si="285"/>
        <v>0.51185694450906882</v>
      </c>
      <c r="U3485" s="250">
        <f t="shared" si="285"/>
        <v>0.49680000861911278</v>
      </c>
      <c r="V3485" s="250">
        <f t="shared" si="285"/>
        <v>0.49151092746302533</v>
      </c>
      <c r="W3485" s="250">
        <f t="shared" si="289"/>
        <v>0.49151092746302533</v>
      </c>
      <c r="X3485" s="250"/>
      <c r="Y3485" s="250"/>
      <c r="Z3485" s="250"/>
      <c r="AA3485" s="250"/>
    </row>
    <row r="3486" spans="1:27" ht="14.25" hidden="1" customHeight="1">
      <c r="A3486" s="120">
        <v>0.41</v>
      </c>
      <c r="B3486" s="120">
        <v>0.03</v>
      </c>
      <c r="C3486" s="120">
        <v>0.56000000000000005</v>
      </c>
      <c r="D3486" s="250">
        <f t="shared" si="282"/>
        <v>0.31322314646228</v>
      </c>
      <c r="E3486" s="250">
        <f t="shared" si="282"/>
        <v>0.29768790069116002</v>
      </c>
      <c r="F3486" s="250">
        <f t="shared" si="286"/>
        <v>0.29768790069116002</v>
      </c>
      <c r="G3486" s="250"/>
      <c r="H3486" s="250"/>
      <c r="I3486" s="250"/>
      <c r="J3486" s="250">
        <f t="shared" si="283"/>
        <v>0.29672075062255998</v>
      </c>
      <c r="K3486" s="250">
        <f t="shared" si="283"/>
        <v>0.27739472965616002</v>
      </c>
      <c r="L3486" s="250">
        <f t="shared" si="287"/>
        <v>0.27739472965616002</v>
      </c>
      <c r="M3486" s="250"/>
      <c r="N3486" s="250"/>
      <c r="O3486" s="250"/>
      <c r="P3486" s="250">
        <f t="shared" si="284"/>
        <v>0.34509392366927999</v>
      </c>
      <c r="Q3486" s="250">
        <f t="shared" si="284"/>
        <v>0.34052972485763999</v>
      </c>
      <c r="R3486" s="250">
        <f t="shared" si="288"/>
        <v>0.34052972485763999</v>
      </c>
      <c r="S3486" s="250"/>
      <c r="T3486" s="250">
        <f t="shared" si="285"/>
        <v>0.51142702126825768</v>
      </c>
      <c r="U3486" s="250">
        <f t="shared" si="285"/>
        <v>0.49700868732734826</v>
      </c>
      <c r="V3486" s="250">
        <f t="shared" si="285"/>
        <v>0.49171959174054131</v>
      </c>
      <c r="W3486" s="250">
        <f t="shared" si="289"/>
        <v>0.49171959174054131</v>
      </c>
      <c r="X3486" s="250"/>
      <c r="Y3486" s="250"/>
      <c r="Z3486" s="250"/>
      <c r="AA3486" s="250"/>
    </row>
    <row r="3487" spans="1:27" ht="14.25" hidden="1" customHeight="1">
      <c r="A3487" s="120">
        <v>0.41</v>
      </c>
      <c r="B3487" s="120">
        <v>0.04</v>
      </c>
      <c r="C3487" s="120">
        <v>0.55000000000000004</v>
      </c>
      <c r="D3487" s="250">
        <f t="shared" si="282"/>
        <v>0.31287588202304001</v>
      </c>
      <c r="E3487" s="250">
        <f t="shared" si="282"/>
        <v>0.29800688211116</v>
      </c>
      <c r="F3487" s="250">
        <f t="shared" si="286"/>
        <v>0.29800688211116</v>
      </c>
      <c r="G3487" s="250"/>
      <c r="H3487" s="250"/>
      <c r="I3487" s="250"/>
      <c r="J3487" s="250">
        <f t="shared" si="283"/>
        <v>0.29640347043679999</v>
      </c>
      <c r="K3487" s="250">
        <f t="shared" si="283"/>
        <v>0.27771371107616</v>
      </c>
      <c r="L3487" s="250">
        <f t="shared" si="287"/>
        <v>0.27771371107616</v>
      </c>
      <c r="M3487" s="250"/>
      <c r="N3487" s="250"/>
      <c r="O3487" s="250"/>
      <c r="P3487" s="250">
        <f t="shared" si="284"/>
        <v>0.34510009064339997</v>
      </c>
      <c r="Q3487" s="250">
        <f t="shared" si="284"/>
        <v>0.34052355788352001</v>
      </c>
      <c r="R3487" s="250">
        <f t="shared" si="288"/>
        <v>0.34052355788352001</v>
      </c>
      <c r="S3487" s="250"/>
      <c r="T3487" s="250">
        <f t="shared" si="285"/>
        <v>0.51099709802744653</v>
      </c>
      <c r="U3487" s="250">
        <f t="shared" si="285"/>
        <v>0.49721736603558364</v>
      </c>
      <c r="V3487" s="250">
        <f t="shared" si="285"/>
        <v>0.49192825601805723</v>
      </c>
      <c r="W3487" s="250">
        <f t="shared" si="289"/>
        <v>0.49192825601805723</v>
      </c>
      <c r="X3487" s="250"/>
      <c r="Y3487" s="250"/>
      <c r="Z3487" s="250"/>
      <c r="AA3487" s="250"/>
    </row>
    <row r="3488" spans="1:27" ht="14.25" hidden="1" customHeight="1">
      <c r="A3488" s="120">
        <v>0.41</v>
      </c>
      <c r="B3488" s="120">
        <v>0.05</v>
      </c>
      <c r="C3488" s="120">
        <v>0.54</v>
      </c>
      <c r="D3488" s="250">
        <f t="shared" si="282"/>
        <v>0.31252861758380002</v>
      </c>
      <c r="E3488" s="250">
        <f t="shared" si="282"/>
        <v>0.29832586353116003</v>
      </c>
      <c r="F3488" s="250">
        <f t="shared" si="286"/>
        <v>0.29832586353116003</v>
      </c>
      <c r="G3488" s="250"/>
      <c r="H3488" s="250"/>
      <c r="I3488" s="250"/>
      <c r="J3488" s="250">
        <f t="shared" si="283"/>
        <v>0.29608619025103999</v>
      </c>
      <c r="K3488" s="250">
        <f t="shared" si="283"/>
        <v>0.27803269249616003</v>
      </c>
      <c r="L3488" s="250">
        <f t="shared" si="287"/>
        <v>0.27803269249616003</v>
      </c>
      <c r="M3488" s="250"/>
      <c r="N3488" s="250"/>
      <c r="O3488" s="250"/>
      <c r="P3488" s="250">
        <f t="shared" si="284"/>
        <v>0.34510625761752001</v>
      </c>
      <c r="Q3488" s="250">
        <f t="shared" si="284"/>
        <v>0.34051739090940003</v>
      </c>
      <c r="R3488" s="250">
        <f t="shared" si="288"/>
        <v>0.34051739090940003</v>
      </c>
      <c r="S3488" s="250"/>
      <c r="T3488" s="250">
        <f t="shared" si="285"/>
        <v>0.51056717478663538</v>
      </c>
      <c r="U3488" s="250">
        <f t="shared" si="285"/>
        <v>0.49742604474381902</v>
      </c>
      <c r="V3488" s="250">
        <f t="shared" si="285"/>
        <v>0.49213692029557321</v>
      </c>
      <c r="W3488" s="250">
        <f t="shared" si="289"/>
        <v>0.49213692029557321</v>
      </c>
      <c r="X3488" s="250"/>
      <c r="Y3488" s="250"/>
      <c r="Z3488" s="250"/>
      <c r="AA3488" s="250"/>
    </row>
    <row r="3489" spans="1:27" ht="14.25" hidden="1" customHeight="1">
      <c r="A3489" s="120">
        <v>0.41</v>
      </c>
      <c r="B3489" s="120">
        <v>0.06</v>
      </c>
      <c r="C3489" s="120">
        <v>0.53</v>
      </c>
      <c r="D3489" s="250">
        <f t="shared" si="282"/>
        <v>0.31218135314455997</v>
      </c>
      <c r="E3489" s="250">
        <f t="shared" si="282"/>
        <v>0.29864484495116</v>
      </c>
      <c r="F3489" s="250">
        <f t="shared" si="286"/>
        <v>0.29864484495116</v>
      </c>
      <c r="G3489" s="250"/>
      <c r="H3489" s="250"/>
      <c r="I3489" s="250"/>
      <c r="J3489" s="250">
        <f t="shared" si="283"/>
        <v>0.29576891006527994</v>
      </c>
      <c r="K3489" s="250">
        <f t="shared" si="283"/>
        <v>0.27835167391616</v>
      </c>
      <c r="L3489" s="250">
        <f t="shared" si="287"/>
        <v>0.27835167391616</v>
      </c>
      <c r="M3489" s="250"/>
      <c r="N3489" s="250"/>
      <c r="O3489" s="250"/>
      <c r="P3489" s="250">
        <f t="shared" si="284"/>
        <v>0.34511242459163999</v>
      </c>
      <c r="Q3489" s="250">
        <f t="shared" si="284"/>
        <v>0.34051122393527999</v>
      </c>
      <c r="R3489" s="250">
        <f t="shared" si="288"/>
        <v>0.34051122393527999</v>
      </c>
      <c r="S3489" s="250"/>
      <c r="T3489" s="250">
        <f t="shared" si="285"/>
        <v>0.51013725154582423</v>
      </c>
      <c r="U3489" s="250">
        <f t="shared" si="285"/>
        <v>0.49763472345205439</v>
      </c>
      <c r="V3489" s="250">
        <f t="shared" si="285"/>
        <v>0.49234558457308919</v>
      </c>
      <c r="W3489" s="250">
        <f t="shared" si="289"/>
        <v>0.49234558457308919</v>
      </c>
      <c r="X3489" s="250"/>
      <c r="Y3489" s="250"/>
      <c r="Z3489" s="250"/>
      <c r="AA3489" s="250"/>
    </row>
    <row r="3490" spans="1:27" ht="14.25" hidden="1" customHeight="1">
      <c r="A3490" s="120">
        <v>0.41</v>
      </c>
      <c r="B3490" s="120">
        <v>7.0000000000000007E-2</v>
      </c>
      <c r="C3490" s="120">
        <v>0.52</v>
      </c>
      <c r="D3490" s="250">
        <f t="shared" ref="D3490:E3553" si="290">$A3490*B$157+$B3490*B$158+$C3490*B$159</f>
        <v>0.31183408870532003</v>
      </c>
      <c r="E3490" s="250">
        <f t="shared" si="290"/>
        <v>0.29896382637116004</v>
      </c>
      <c r="F3490" s="250">
        <f t="shared" si="286"/>
        <v>0.29896382637116004</v>
      </c>
      <c r="G3490" s="250"/>
      <c r="H3490" s="250"/>
      <c r="I3490" s="250"/>
      <c r="J3490" s="250">
        <f t="shared" ref="J3490:K3553" si="291">$A3490*H$157+$B3490*H$158+$C3490*H$159</f>
        <v>0.29545162987952001</v>
      </c>
      <c r="K3490" s="250">
        <f t="shared" si="291"/>
        <v>0.27867065533615998</v>
      </c>
      <c r="L3490" s="250">
        <f t="shared" si="287"/>
        <v>0.27867065533615998</v>
      </c>
      <c r="M3490" s="250"/>
      <c r="N3490" s="250"/>
      <c r="O3490" s="250"/>
      <c r="P3490" s="250">
        <f t="shared" ref="P3490:Q3553" si="292">$A3490*N$157+$B3490*N$158+$C3490*N$159</f>
        <v>0.34511859156575997</v>
      </c>
      <c r="Q3490" s="250">
        <f t="shared" si="292"/>
        <v>0.34050505696116001</v>
      </c>
      <c r="R3490" s="250">
        <f t="shared" si="288"/>
        <v>0.34050505696116001</v>
      </c>
      <c r="S3490" s="250"/>
      <c r="T3490" s="250">
        <f t="shared" ref="T3490:V3553" si="293">$A3490*I$3+$B3490*I$4+$C3490*I$5</f>
        <v>0.50970732830501297</v>
      </c>
      <c r="U3490" s="250">
        <f t="shared" si="293"/>
        <v>0.49784340216028983</v>
      </c>
      <c r="V3490" s="250">
        <f t="shared" si="293"/>
        <v>0.49255424885060517</v>
      </c>
      <c r="W3490" s="250">
        <f t="shared" si="289"/>
        <v>0.49255424885060517</v>
      </c>
      <c r="X3490" s="250"/>
      <c r="Y3490" s="250"/>
      <c r="Z3490" s="250"/>
      <c r="AA3490" s="250"/>
    </row>
    <row r="3491" spans="1:27" ht="14.25" hidden="1" customHeight="1">
      <c r="A3491" s="120">
        <v>0.41</v>
      </c>
      <c r="B3491" s="120">
        <v>0.08</v>
      </c>
      <c r="C3491" s="120">
        <v>0.51</v>
      </c>
      <c r="D3491" s="250">
        <f t="shared" si="290"/>
        <v>0.31148682426607999</v>
      </c>
      <c r="E3491" s="250">
        <f t="shared" si="290"/>
        <v>0.29928280779116001</v>
      </c>
      <c r="F3491" s="250">
        <f t="shared" si="286"/>
        <v>0.29928280779116001</v>
      </c>
      <c r="G3491" s="250"/>
      <c r="H3491" s="250"/>
      <c r="I3491" s="250"/>
      <c r="J3491" s="250">
        <f t="shared" si="291"/>
        <v>0.29513434969375996</v>
      </c>
      <c r="K3491" s="250">
        <f t="shared" si="291"/>
        <v>0.27898963675615995</v>
      </c>
      <c r="L3491" s="250">
        <f t="shared" si="287"/>
        <v>0.27898963675615995</v>
      </c>
      <c r="M3491" s="250"/>
      <c r="N3491" s="250"/>
      <c r="O3491" s="250"/>
      <c r="P3491" s="250">
        <f t="shared" si="292"/>
        <v>0.34512475853988001</v>
      </c>
      <c r="Q3491" s="250">
        <f t="shared" si="292"/>
        <v>0.34049888998704003</v>
      </c>
      <c r="R3491" s="250">
        <f t="shared" si="288"/>
        <v>0.34049888998704003</v>
      </c>
      <c r="S3491" s="250"/>
      <c r="T3491" s="250">
        <f t="shared" si="293"/>
        <v>0.50927740506420183</v>
      </c>
      <c r="U3491" s="250">
        <f t="shared" si="293"/>
        <v>0.49805208086852526</v>
      </c>
      <c r="V3491" s="250">
        <f t="shared" si="293"/>
        <v>0.49276291312812109</v>
      </c>
      <c r="W3491" s="250">
        <f t="shared" si="289"/>
        <v>0.49276291312812109</v>
      </c>
      <c r="X3491" s="250"/>
      <c r="Y3491" s="250"/>
      <c r="Z3491" s="250"/>
      <c r="AA3491" s="250"/>
    </row>
    <row r="3492" spans="1:27" ht="14.25" hidden="1" customHeight="1">
      <c r="A3492" s="120">
        <v>0.41</v>
      </c>
      <c r="B3492" s="120">
        <v>0.09</v>
      </c>
      <c r="C3492" s="120">
        <v>0.5</v>
      </c>
      <c r="D3492" s="250">
        <f t="shared" si="290"/>
        <v>0.31113955982684</v>
      </c>
      <c r="E3492" s="250">
        <f t="shared" si="290"/>
        <v>0.29960178921115999</v>
      </c>
      <c r="F3492" s="250">
        <f t="shared" si="286"/>
        <v>0.29960178921115999</v>
      </c>
      <c r="G3492" s="250"/>
      <c r="H3492" s="250"/>
      <c r="I3492" s="250"/>
      <c r="J3492" s="250">
        <f t="shared" si="291"/>
        <v>0.29481706950800002</v>
      </c>
      <c r="K3492" s="250">
        <f t="shared" si="291"/>
        <v>0.27930861817615998</v>
      </c>
      <c r="L3492" s="250">
        <f t="shared" si="287"/>
        <v>0.27930861817615998</v>
      </c>
      <c r="M3492" s="250"/>
      <c r="N3492" s="250"/>
      <c r="O3492" s="250"/>
      <c r="P3492" s="250">
        <f t="shared" si="292"/>
        <v>0.34513092551399999</v>
      </c>
      <c r="Q3492" s="250">
        <f t="shared" si="292"/>
        <v>0.34049272301292</v>
      </c>
      <c r="R3492" s="250">
        <f t="shared" si="288"/>
        <v>0.34049272301292</v>
      </c>
      <c r="S3492" s="250"/>
      <c r="T3492" s="250">
        <f t="shared" si="293"/>
        <v>0.50884748182339068</v>
      </c>
      <c r="U3492" s="250">
        <f t="shared" si="293"/>
        <v>0.49826075957676064</v>
      </c>
      <c r="V3492" s="250">
        <f t="shared" si="293"/>
        <v>0.49297157740563702</v>
      </c>
      <c r="W3492" s="250">
        <f t="shared" si="289"/>
        <v>0.49297157740563702</v>
      </c>
      <c r="X3492" s="250"/>
      <c r="Y3492" s="250"/>
      <c r="Z3492" s="250"/>
      <c r="AA3492" s="250"/>
    </row>
    <row r="3493" spans="1:27" ht="14.25" hidden="1" customHeight="1">
      <c r="A3493" s="120">
        <v>0.41</v>
      </c>
      <c r="B3493" s="120">
        <v>0.1</v>
      </c>
      <c r="C3493" s="120">
        <v>0.49</v>
      </c>
      <c r="D3493" s="250">
        <f t="shared" si="290"/>
        <v>0.3107922953876</v>
      </c>
      <c r="E3493" s="250">
        <f t="shared" si="290"/>
        <v>0.29992077063116002</v>
      </c>
      <c r="F3493" s="250">
        <f t="shared" si="286"/>
        <v>0.29992077063116002</v>
      </c>
      <c r="G3493" s="250"/>
      <c r="H3493" s="250"/>
      <c r="I3493" s="250"/>
      <c r="J3493" s="250">
        <f t="shared" si="291"/>
        <v>0.29449978932223997</v>
      </c>
      <c r="K3493" s="250">
        <f t="shared" si="291"/>
        <v>0.27962759959616001</v>
      </c>
      <c r="L3493" s="250">
        <f t="shared" si="287"/>
        <v>0.27962759959616001</v>
      </c>
      <c r="M3493" s="250"/>
      <c r="N3493" s="250"/>
      <c r="O3493" s="250"/>
      <c r="P3493" s="250">
        <f t="shared" si="292"/>
        <v>0.34513709248811997</v>
      </c>
      <c r="Q3493" s="250">
        <f t="shared" si="292"/>
        <v>0.34048655603879996</v>
      </c>
      <c r="R3493" s="250">
        <f t="shared" si="288"/>
        <v>0.34048655603879996</v>
      </c>
      <c r="S3493" s="250"/>
      <c r="T3493" s="250">
        <f t="shared" si="293"/>
        <v>0.50841755858257942</v>
      </c>
      <c r="U3493" s="250">
        <f t="shared" si="293"/>
        <v>0.49846943828499601</v>
      </c>
      <c r="V3493" s="250">
        <f t="shared" si="293"/>
        <v>0.493180241683153</v>
      </c>
      <c r="W3493" s="250">
        <f t="shared" si="289"/>
        <v>0.493180241683153</v>
      </c>
      <c r="X3493" s="250"/>
      <c r="Y3493" s="250"/>
      <c r="Z3493" s="250"/>
      <c r="AA3493" s="250"/>
    </row>
    <row r="3494" spans="1:27" ht="14.25" hidden="1" customHeight="1">
      <c r="A3494" s="120">
        <v>0.41</v>
      </c>
      <c r="B3494" s="120">
        <v>0.11</v>
      </c>
      <c r="C3494" s="120">
        <v>0.48</v>
      </c>
      <c r="D3494" s="250">
        <f t="shared" si="290"/>
        <v>0.31044503094835996</v>
      </c>
      <c r="E3494" s="250">
        <f t="shared" si="290"/>
        <v>0.30023975205116005</v>
      </c>
      <c r="F3494" s="250">
        <f t="shared" si="286"/>
        <v>0.30023975205116005</v>
      </c>
      <c r="G3494" s="250"/>
      <c r="H3494" s="250"/>
      <c r="I3494" s="250"/>
      <c r="J3494" s="250">
        <f t="shared" si="291"/>
        <v>0.29418250913647997</v>
      </c>
      <c r="K3494" s="250">
        <f t="shared" si="291"/>
        <v>0.27994658101615999</v>
      </c>
      <c r="L3494" s="250">
        <f t="shared" si="287"/>
        <v>0.27994658101615999</v>
      </c>
      <c r="M3494" s="250"/>
      <c r="N3494" s="250"/>
      <c r="O3494" s="250"/>
      <c r="P3494" s="250">
        <f t="shared" si="292"/>
        <v>0.34514325946224</v>
      </c>
      <c r="Q3494" s="250">
        <f t="shared" si="292"/>
        <v>0.34048038906467998</v>
      </c>
      <c r="R3494" s="250">
        <f t="shared" si="288"/>
        <v>0.34048038906467998</v>
      </c>
      <c r="S3494" s="250"/>
      <c r="T3494" s="250">
        <f t="shared" si="293"/>
        <v>0.50798763534176827</v>
      </c>
      <c r="U3494" s="250">
        <f t="shared" si="293"/>
        <v>0.49867811699323139</v>
      </c>
      <c r="V3494" s="250">
        <f t="shared" si="293"/>
        <v>0.49338890596066898</v>
      </c>
      <c r="W3494" s="250">
        <f t="shared" si="289"/>
        <v>0.49338890596066898</v>
      </c>
      <c r="X3494" s="250"/>
      <c r="Y3494" s="250"/>
      <c r="Z3494" s="250"/>
      <c r="AA3494" s="250"/>
    </row>
    <row r="3495" spans="1:27" ht="14.25" hidden="1" customHeight="1">
      <c r="A3495" s="120">
        <v>0.41</v>
      </c>
      <c r="B3495" s="120">
        <v>0.12</v>
      </c>
      <c r="C3495" s="120">
        <v>0.47</v>
      </c>
      <c r="D3495" s="250">
        <f t="shared" si="290"/>
        <v>0.31009776650912002</v>
      </c>
      <c r="E3495" s="250">
        <f t="shared" si="290"/>
        <v>0.30055873347116002</v>
      </c>
      <c r="F3495" s="250">
        <f t="shared" si="286"/>
        <v>0.30055873347116002</v>
      </c>
      <c r="G3495" s="250"/>
      <c r="H3495" s="250"/>
      <c r="I3495" s="250"/>
      <c r="J3495" s="250">
        <f t="shared" si="291"/>
        <v>0.29386522895071998</v>
      </c>
      <c r="K3495" s="250">
        <f t="shared" si="291"/>
        <v>0.28026556243615997</v>
      </c>
      <c r="L3495" s="250">
        <f t="shared" si="287"/>
        <v>0.28026556243615997</v>
      </c>
      <c r="M3495" s="250"/>
      <c r="N3495" s="250"/>
      <c r="O3495" s="250"/>
      <c r="P3495" s="250">
        <f t="shared" si="292"/>
        <v>0.34514942643635999</v>
      </c>
      <c r="Q3495" s="250">
        <f t="shared" si="292"/>
        <v>0.34047422209056</v>
      </c>
      <c r="R3495" s="250">
        <f t="shared" si="288"/>
        <v>0.34047422209056</v>
      </c>
      <c r="S3495" s="250"/>
      <c r="T3495" s="250">
        <f t="shared" si="293"/>
        <v>0.50755771210095713</v>
      </c>
      <c r="U3495" s="250">
        <f t="shared" si="293"/>
        <v>0.49888679570146682</v>
      </c>
      <c r="V3495" s="250">
        <f t="shared" si="293"/>
        <v>0.49359757023818485</v>
      </c>
      <c r="W3495" s="250">
        <f t="shared" si="289"/>
        <v>0.49359757023818485</v>
      </c>
      <c r="X3495" s="250"/>
      <c r="Y3495" s="250"/>
      <c r="Z3495" s="250"/>
      <c r="AA3495" s="250"/>
    </row>
    <row r="3496" spans="1:27" ht="14.25" hidden="1" customHeight="1">
      <c r="A3496" s="120">
        <v>0.41</v>
      </c>
      <c r="B3496" s="120">
        <v>0.13</v>
      </c>
      <c r="C3496" s="120">
        <v>0.46</v>
      </c>
      <c r="D3496" s="250">
        <f t="shared" si="290"/>
        <v>0.30975050206987997</v>
      </c>
      <c r="E3496" s="250">
        <f t="shared" si="290"/>
        <v>0.30087771489116</v>
      </c>
      <c r="F3496" s="250">
        <f t="shared" si="286"/>
        <v>0.30087771489116</v>
      </c>
      <c r="G3496" s="250"/>
      <c r="H3496" s="250"/>
      <c r="I3496" s="250"/>
      <c r="J3496" s="250">
        <f t="shared" si="291"/>
        <v>0.29354794876495999</v>
      </c>
      <c r="K3496" s="250">
        <f t="shared" si="291"/>
        <v>0.28058454385615994</v>
      </c>
      <c r="L3496" s="250">
        <f t="shared" si="287"/>
        <v>0.28058454385615994</v>
      </c>
      <c r="M3496" s="250"/>
      <c r="N3496" s="250"/>
      <c r="O3496" s="250"/>
      <c r="P3496" s="250">
        <f t="shared" si="292"/>
        <v>0.34515559341047997</v>
      </c>
      <c r="Q3496" s="250">
        <f t="shared" si="292"/>
        <v>0.34046805511644002</v>
      </c>
      <c r="R3496" s="250">
        <f t="shared" si="288"/>
        <v>0.34046805511644002</v>
      </c>
      <c r="S3496" s="250"/>
      <c r="T3496" s="250">
        <f t="shared" si="293"/>
        <v>0.50712778886014598</v>
      </c>
      <c r="U3496" s="250">
        <f t="shared" si="293"/>
        <v>0.49909547440970226</v>
      </c>
      <c r="V3496" s="250">
        <f t="shared" si="293"/>
        <v>0.49380623451570094</v>
      </c>
      <c r="W3496" s="250">
        <f t="shared" si="289"/>
        <v>0.49380623451570094</v>
      </c>
      <c r="X3496" s="250"/>
      <c r="Y3496" s="250"/>
      <c r="Z3496" s="250"/>
      <c r="AA3496" s="250"/>
    </row>
    <row r="3497" spans="1:27" ht="14.25" hidden="1" customHeight="1">
      <c r="A3497" s="120">
        <v>0.41</v>
      </c>
      <c r="B3497" s="120">
        <v>0.14000000000000001</v>
      </c>
      <c r="C3497" s="120">
        <v>0.45</v>
      </c>
      <c r="D3497" s="250">
        <f t="shared" si="290"/>
        <v>0.30940323763064004</v>
      </c>
      <c r="E3497" s="250">
        <f t="shared" si="290"/>
        <v>0.30119669631115997</v>
      </c>
      <c r="F3497" s="250">
        <f t="shared" si="286"/>
        <v>0.30119669631115997</v>
      </c>
      <c r="G3497" s="250"/>
      <c r="H3497" s="250"/>
      <c r="I3497" s="250"/>
      <c r="J3497" s="250">
        <f t="shared" si="291"/>
        <v>0.29323066857919999</v>
      </c>
      <c r="K3497" s="250">
        <f t="shared" si="291"/>
        <v>0.28090352527615997</v>
      </c>
      <c r="L3497" s="250">
        <f t="shared" si="287"/>
        <v>0.28090352527615997</v>
      </c>
      <c r="M3497" s="250"/>
      <c r="N3497" s="250"/>
      <c r="O3497" s="250"/>
      <c r="P3497" s="250">
        <f t="shared" si="292"/>
        <v>0.3451617603846</v>
      </c>
      <c r="Q3497" s="250">
        <f t="shared" si="292"/>
        <v>0.34046188814232003</v>
      </c>
      <c r="R3497" s="250">
        <f t="shared" si="288"/>
        <v>0.34046188814232003</v>
      </c>
      <c r="S3497" s="250"/>
      <c r="T3497" s="250">
        <f t="shared" si="293"/>
        <v>0.50669786561933483</v>
      </c>
      <c r="U3497" s="250">
        <f t="shared" si="293"/>
        <v>0.49930415311793763</v>
      </c>
      <c r="V3497" s="250">
        <f t="shared" si="293"/>
        <v>0.49401489879321686</v>
      </c>
      <c r="W3497" s="250">
        <f t="shared" si="289"/>
        <v>0.49401489879321686</v>
      </c>
      <c r="X3497" s="250"/>
      <c r="Y3497" s="250"/>
      <c r="Z3497" s="250"/>
      <c r="AA3497" s="250"/>
    </row>
    <row r="3498" spans="1:27" ht="14.25" hidden="1" customHeight="1">
      <c r="A3498" s="120">
        <v>0.41</v>
      </c>
      <c r="B3498" s="120">
        <v>0.15</v>
      </c>
      <c r="C3498" s="120">
        <v>0.44</v>
      </c>
      <c r="D3498" s="250">
        <f t="shared" si="290"/>
        <v>0.30905597319139999</v>
      </c>
      <c r="E3498" s="250">
        <f t="shared" si="290"/>
        <v>0.30151567773116</v>
      </c>
      <c r="F3498" s="250">
        <f t="shared" si="286"/>
        <v>0.30151567773116</v>
      </c>
      <c r="G3498" s="250"/>
      <c r="H3498" s="250"/>
      <c r="I3498" s="250"/>
      <c r="J3498" s="250">
        <f t="shared" si="291"/>
        <v>0.29291338839343994</v>
      </c>
      <c r="K3498" s="250">
        <f t="shared" si="291"/>
        <v>0.28122250669616</v>
      </c>
      <c r="L3498" s="250">
        <f t="shared" si="287"/>
        <v>0.28122250669616</v>
      </c>
      <c r="M3498" s="250"/>
      <c r="N3498" s="250"/>
      <c r="O3498" s="250"/>
      <c r="P3498" s="250">
        <f t="shared" si="292"/>
        <v>0.34516792735871998</v>
      </c>
      <c r="Q3498" s="250">
        <f t="shared" si="292"/>
        <v>0.3404557211682</v>
      </c>
      <c r="R3498" s="250">
        <f t="shared" si="288"/>
        <v>0.3404557211682</v>
      </c>
      <c r="S3498" s="250"/>
      <c r="T3498" s="250">
        <f t="shared" si="293"/>
        <v>0.50626794237852368</v>
      </c>
      <c r="U3498" s="250">
        <f t="shared" si="293"/>
        <v>0.49951283182617301</v>
      </c>
      <c r="V3498" s="250">
        <f t="shared" si="293"/>
        <v>0.49422356307073279</v>
      </c>
      <c r="W3498" s="250">
        <f t="shared" si="289"/>
        <v>0.49422356307073279</v>
      </c>
      <c r="X3498" s="250"/>
      <c r="Y3498" s="250"/>
      <c r="Z3498" s="250"/>
      <c r="AA3498" s="250"/>
    </row>
    <row r="3499" spans="1:27" ht="14.25" hidden="1" customHeight="1">
      <c r="A3499" s="120">
        <v>0.41</v>
      </c>
      <c r="B3499" s="120">
        <v>0.16</v>
      </c>
      <c r="C3499" s="120">
        <v>0.43</v>
      </c>
      <c r="D3499" s="250">
        <f t="shared" si="290"/>
        <v>0.30870870875216</v>
      </c>
      <c r="E3499" s="250">
        <f t="shared" si="290"/>
        <v>0.30183465915115998</v>
      </c>
      <c r="F3499" s="250">
        <f t="shared" si="286"/>
        <v>0.30183465915115998</v>
      </c>
      <c r="G3499" s="250"/>
      <c r="H3499" s="250"/>
      <c r="I3499" s="250"/>
      <c r="J3499" s="250">
        <f t="shared" si="291"/>
        <v>0.29259610820768001</v>
      </c>
      <c r="K3499" s="250">
        <f t="shared" si="291"/>
        <v>0.28154148811615998</v>
      </c>
      <c r="L3499" s="250">
        <f t="shared" si="287"/>
        <v>0.28154148811615998</v>
      </c>
      <c r="M3499" s="250"/>
      <c r="N3499" s="250"/>
      <c r="O3499" s="250"/>
      <c r="P3499" s="250">
        <f t="shared" si="292"/>
        <v>0.34517409433283996</v>
      </c>
      <c r="Q3499" s="250">
        <f t="shared" si="292"/>
        <v>0.34044955419407996</v>
      </c>
      <c r="R3499" s="250">
        <f t="shared" si="288"/>
        <v>0.34044955419407996</v>
      </c>
      <c r="S3499" s="250"/>
      <c r="T3499" s="250">
        <f t="shared" si="293"/>
        <v>0.50583801913771254</v>
      </c>
      <c r="U3499" s="250">
        <f t="shared" si="293"/>
        <v>0.49972151053440839</v>
      </c>
      <c r="V3499" s="250">
        <f t="shared" si="293"/>
        <v>0.49443222734824877</v>
      </c>
      <c r="W3499" s="250">
        <f t="shared" si="289"/>
        <v>0.49443222734824877</v>
      </c>
      <c r="X3499" s="250"/>
      <c r="Y3499" s="250"/>
      <c r="Z3499" s="250"/>
      <c r="AA3499" s="250"/>
    </row>
    <row r="3500" spans="1:27" ht="14.25" hidden="1" customHeight="1">
      <c r="A3500" s="120">
        <v>0.41</v>
      </c>
      <c r="B3500" s="120">
        <v>0.17</v>
      </c>
      <c r="C3500" s="120">
        <v>0.42</v>
      </c>
      <c r="D3500" s="250">
        <f t="shared" si="290"/>
        <v>0.30836144431292001</v>
      </c>
      <c r="E3500" s="250">
        <f t="shared" si="290"/>
        <v>0.30215364057116001</v>
      </c>
      <c r="F3500" s="250">
        <f t="shared" si="286"/>
        <v>0.30215364057116001</v>
      </c>
      <c r="G3500" s="250"/>
      <c r="H3500" s="250"/>
      <c r="I3500" s="250"/>
      <c r="J3500" s="250">
        <f t="shared" si="291"/>
        <v>0.29227882802191996</v>
      </c>
      <c r="K3500" s="250">
        <f t="shared" si="291"/>
        <v>0.28186046953615995</v>
      </c>
      <c r="L3500" s="250">
        <f t="shared" si="287"/>
        <v>0.28186046953615995</v>
      </c>
      <c r="M3500" s="250"/>
      <c r="N3500" s="250"/>
      <c r="O3500" s="250"/>
      <c r="P3500" s="250">
        <f t="shared" si="292"/>
        <v>0.34518026130696</v>
      </c>
      <c r="Q3500" s="250">
        <f t="shared" si="292"/>
        <v>0.34044338721995998</v>
      </c>
      <c r="R3500" s="250">
        <f t="shared" si="288"/>
        <v>0.34044338721995998</v>
      </c>
      <c r="S3500" s="250"/>
      <c r="T3500" s="250">
        <f t="shared" si="293"/>
        <v>0.50540809589690128</v>
      </c>
      <c r="U3500" s="250">
        <f t="shared" si="293"/>
        <v>0.49993018924264376</v>
      </c>
      <c r="V3500" s="250">
        <f t="shared" si="293"/>
        <v>0.49464089162576474</v>
      </c>
      <c r="W3500" s="250">
        <f t="shared" si="289"/>
        <v>0.49464089162576474</v>
      </c>
      <c r="X3500" s="250"/>
      <c r="Y3500" s="250"/>
      <c r="Z3500" s="250"/>
      <c r="AA3500" s="250"/>
    </row>
    <row r="3501" spans="1:27" ht="14.25" hidden="1" customHeight="1">
      <c r="A3501" s="120">
        <v>0.41</v>
      </c>
      <c r="B3501" s="120">
        <v>0.18</v>
      </c>
      <c r="C3501" s="120">
        <v>0.41</v>
      </c>
      <c r="D3501" s="250">
        <f t="shared" si="290"/>
        <v>0.30801417987367996</v>
      </c>
      <c r="E3501" s="250">
        <f t="shared" si="290"/>
        <v>0.30247262199115998</v>
      </c>
      <c r="F3501" s="250">
        <f t="shared" si="286"/>
        <v>0.30247262199115998</v>
      </c>
      <c r="G3501" s="250"/>
      <c r="H3501" s="250"/>
      <c r="I3501" s="250"/>
      <c r="J3501" s="250">
        <f t="shared" si="291"/>
        <v>0.29196154783616002</v>
      </c>
      <c r="K3501" s="250">
        <f t="shared" si="291"/>
        <v>0.28217945095615998</v>
      </c>
      <c r="L3501" s="250">
        <f t="shared" si="287"/>
        <v>0.28217945095615998</v>
      </c>
      <c r="M3501" s="250"/>
      <c r="N3501" s="250"/>
      <c r="O3501" s="250"/>
      <c r="P3501" s="250">
        <f t="shared" si="292"/>
        <v>0.34518642828107993</v>
      </c>
      <c r="Q3501" s="250">
        <f t="shared" si="292"/>
        <v>0.34043722024584</v>
      </c>
      <c r="R3501" s="250">
        <f t="shared" si="288"/>
        <v>0.34043722024584</v>
      </c>
      <c r="S3501" s="250"/>
      <c r="T3501" s="250">
        <f t="shared" si="293"/>
        <v>0.50497817265609013</v>
      </c>
      <c r="U3501" s="250">
        <f t="shared" si="293"/>
        <v>0.50013886795087914</v>
      </c>
      <c r="V3501" s="250">
        <f t="shared" si="293"/>
        <v>0.49484955590328061</v>
      </c>
      <c r="W3501" s="250">
        <f t="shared" si="289"/>
        <v>0.49484955590328061</v>
      </c>
      <c r="X3501" s="250"/>
      <c r="Y3501" s="250"/>
      <c r="Z3501" s="250"/>
      <c r="AA3501" s="250"/>
    </row>
    <row r="3502" spans="1:27" ht="14.25" hidden="1" customHeight="1">
      <c r="A3502" s="120">
        <v>0.41</v>
      </c>
      <c r="B3502" s="120">
        <v>0.19</v>
      </c>
      <c r="C3502" s="120">
        <v>0.4</v>
      </c>
      <c r="D3502" s="250">
        <f t="shared" si="290"/>
        <v>0.30766691543444002</v>
      </c>
      <c r="E3502" s="250">
        <f t="shared" si="290"/>
        <v>0.30279160341116002</v>
      </c>
      <c r="F3502" s="250">
        <f t="shared" si="286"/>
        <v>0.30279160341116002</v>
      </c>
      <c r="G3502" s="250"/>
      <c r="H3502" s="250"/>
      <c r="I3502" s="250"/>
      <c r="J3502" s="250">
        <f t="shared" si="291"/>
        <v>0.29164426765040002</v>
      </c>
      <c r="K3502" s="250">
        <f t="shared" si="291"/>
        <v>0.28249843237616001</v>
      </c>
      <c r="L3502" s="250">
        <f t="shared" si="287"/>
        <v>0.28249843237616001</v>
      </c>
      <c r="M3502" s="250"/>
      <c r="N3502" s="250"/>
      <c r="O3502" s="250"/>
      <c r="P3502" s="250">
        <f t="shared" si="292"/>
        <v>0.34519259525519996</v>
      </c>
      <c r="Q3502" s="250">
        <f t="shared" si="292"/>
        <v>0.34043105327171996</v>
      </c>
      <c r="R3502" s="250">
        <f t="shared" si="288"/>
        <v>0.34043105327171996</v>
      </c>
      <c r="S3502" s="250"/>
      <c r="T3502" s="250">
        <f t="shared" si="293"/>
        <v>0.50454824941527898</v>
      </c>
      <c r="U3502" s="250">
        <f t="shared" si="293"/>
        <v>0.50034754665911463</v>
      </c>
      <c r="V3502" s="250">
        <f t="shared" si="293"/>
        <v>0.49505822018079659</v>
      </c>
      <c r="W3502" s="250">
        <f t="shared" si="289"/>
        <v>0.49505822018079659</v>
      </c>
      <c r="X3502" s="250"/>
      <c r="Y3502" s="250"/>
      <c r="Z3502" s="250"/>
      <c r="AA3502" s="250"/>
    </row>
    <row r="3503" spans="1:27" ht="14.25" hidden="1" customHeight="1">
      <c r="A3503" s="120">
        <v>0.41</v>
      </c>
      <c r="B3503" s="120">
        <v>0.2</v>
      </c>
      <c r="C3503" s="120">
        <v>0.39</v>
      </c>
      <c r="D3503" s="250">
        <f t="shared" si="290"/>
        <v>0.30731965099519998</v>
      </c>
      <c r="E3503" s="250">
        <f t="shared" si="290"/>
        <v>0.30311058483115999</v>
      </c>
      <c r="F3503" s="250">
        <f t="shared" si="286"/>
        <v>0.30311058483115999</v>
      </c>
      <c r="G3503" s="250"/>
      <c r="H3503" s="250"/>
      <c r="I3503" s="250"/>
      <c r="J3503" s="250">
        <f t="shared" si="291"/>
        <v>0.29132698746463997</v>
      </c>
      <c r="K3503" s="250">
        <f t="shared" si="291"/>
        <v>0.28281741379615999</v>
      </c>
      <c r="L3503" s="250">
        <f t="shared" si="287"/>
        <v>0.28281741379615999</v>
      </c>
      <c r="M3503" s="250"/>
      <c r="N3503" s="250"/>
      <c r="O3503" s="250"/>
      <c r="P3503" s="250">
        <f t="shared" si="292"/>
        <v>0.34519876222932</v>
      </c>
      <c r="Q3503" s="250">
        <f t="shared" si="292"/>
        <v>0.34042488629760004</v>
      </c>
      <c r="R3503" s="250">
        <f t="shared" si="288"/>
        <v>0.34042488629760004</v>
      </c>
      <c r="S3503" s="250"/>
      <c r="T3503" s="250">
        <f t="shared" si="293"/>
        <v>0.50411832617446783</v>
      </c>
      <c r="U3503" s="250">
        <f t="shared" si="293"/>
        <v>0.50055622536735001</v>
      </c>
      <c r="V3503" s="250">
        <f t="shared" si="293"/>
        <v>0.49526688445831263</v>
      </c>
      <c r="W3503" s="250">
        <f t="shared" si="289"/>
        <v>0.49526688445831263</v>
      </c>
      <c r="X3503" s="250"/>
      <c r="Y3503" s="250"/>
      <c r="Z3503" s="250"/>
      <c r="AA3503" s="250"/>
    </row>
    <row r="3504" spans="1:27" ht="14.25" hidden="1" customHeight="1">
      <c r="A3504" s="120">
        <v>0.41</v>
      </c>
      <c r="B3504" s="120">
        <v>0.21</v>
      </c>
      <c r="C3504" s="120">
        <v>0.38</v>
      </c>
      <c r="D3504" s="250">
        <f t="shared" si="290"/>
        <v>0.30697238655596004</v>
      </c>
      <c r="E3504" s="250">
        <f t="shared" si="290"/>
        <v>0.30342956625116002</v>
      </c>
      <c r="F3504" s="250">
        <f t="shared" si="286"/>
        <v>0.30342956625116002</v>
      </c>
      <c r="G3504" s="250"/>
      <c r="H3504" s="250"/>
      <c r="I3504" s="250"/>
      <c r="J3504" s="250">
        <f t="shared" si="291"/>
        <v>0.29100970727887998</v>
      </c>
      <c r="K3504" s="250">
        <f t="shared" si="291"/>
        <v>0.28313639521616002</v>
      </c>
      <c r="L3504" s="250">
        <f t="shared" si="287"/>
        <v>0.28313639521616002</v>
      </c>
      <c r="M3504" s="250"/>
      <c r="N3504" s="250"/>
      <c r="O3504" s="250"/>
      <c r="P3504" s="250">
        <f t="shared" si="292"/>
        <v>0.34520492920343998</v>
      </c>
      <c r="Q3504" s="250">
        <f t="shared" si="292"/>
        <v>0.34041871932348</v>
      </c>
      <c r="R3504" s="250">
        <f t="shared" si="288"/>
        <v>0.34041871932348</v>
      </c>
      <c r="S3504" s="250"/>
      <c r="T3504" s="250">
        <f t="shared" si="293"/>
        <v>0.50368840293365658</v>
      </c>
      <c r="U3504" s="250">
        <f t="shared" si="293"/>
        <v>0.50076490407558538</v>
      </c>
      <c r="V3504" s="250">
        <f t="shared" si="293"/>
        <v>0.49547554873582855</v>
      </c>
      <c r="W3504" s="250">
        <f t="shared" si="289"/>
        <v>0.49547554873582855</v>
      </c>
      <c r="X3504" s="250"/>
      <c r="Y3504" s="250"/>
      <c r="Z3504" s="250"/>
      <c r="AA3504" s="250"/>
    </row>
    <row r="3505" spans="1:27" ht="14.25" hidden="1" customHeight="1">
      <c r="A3505" s="120">
        <v>0.41</v>
      </c>
      <c r="B3505" s="120">
        <v>0.22</v>
      </c>
      <c r="C3505" s="120">
        <v>0.37</v>
      </c>
      <c r="D3505" s="250">
        <f t="shared" si="290"/>
        <v>0.30662512211671999</v>
      </c>
      <c r="E3505" s="250">
        <f t="shared" si="290"/>
        <v>0.30374854767116</v>
      </c>
      <c r="F3505" s="250">
        <f t="shared" si="286"/>
        <v>0.30374854767116</v>
      </c>
      <c r="G3505" s="250"/>
      <c r="H3505" s="250"/>
      <c r="I3505" s="250"/>
      <c r="J3505" s="250">
        <f t="shared" si="291"/>
        <v>0.29069242709311999</v>
      </c>
      <c r="K3505" s="250">
        <f t="shared" si="291"/>
        <v>0.28345537663615999</v>
      </c>
      <c r="L3505" s="250">
        <f t="shared" si="287"/>
        <v>0.28345537663615999</v>
      </c>
      <c r="M3505" s="250"/>
      <c r="N3505" s="250"/>
      <c r="O3505" s="250"/>
      <c r="P3505" s="250">
        <f t="shared" si="292"/>
        <v>0.34521109617755996</v>
      </c>
      <c r="Q3505" s="250">
        <f t="shared" si="292"/>
        <v>0.34041255234935996</v>
      </c>
      <c r="R3505" s="250">
        <f t="shared" si="288"/>
        <v>0.34041255234935996</v>
      </c>
      <c r="S3505" s="250"/>
      <c r="T3505" s="250">
        <f t="shared" si="293"/>
        <v>0.50325847969284543</v>
      </c>
      <c r="U3505" s="250">
        <f t="shared" si="293"/>
        <v>0.50097358278382076</v>
      </c>
      <c r="V3505" s="250">
        <f t="shared" si="293"/>
        <v>0.49568421301334453</v>
      </c>
      <c r="W3505" s="250">
        <f t="shared" si="289"/>
        <v>0.49568421301334453</v>
      </c>
      <c r="X3505" s="250"/>
      <c r="Y3505" s="250"/>
      <c r="Z3505" s="250"/>
      <c r="AA3505" s="250"/>
    </row>
    <row r="3506" spans="1:27" ht="14.25" hidden="1" customHeight="1">
      <c r="A3506" s="120">
        <v>0.41</v>
      </c>
      <c r="B3506" s="120">
        <v>0.23</v>
      </c>
      <c r="C3506" s="120">
        <v>0.36</v>
      </c>
      <c r="D3506" s="250">
        <f t="shared" si="290"/>
        <v>0.30627785767748</v>
      </c>
      <c r="E3506" s="250">
        <f t="shared" si="290"/>
        <v>0.30406752909115997</v>
      </c>
      <c r="F3506" s="250">
        <f t="shared" si="286"/>
        <v>0.30406752909115997</v>
      </c>
      <c r="G3506" s="250"/>
      <c r="H3506" s="250"/>
      <c r="I3506" s="250"/>
      <c r="J3506" s="250">
        <f t="shared" si="291"/>
        <v>0.29037514690735999</v>
      </c>
      <c r="K3506" s="250">
        <f t="shared" si="291"/>
        <v>0.28377435805616003</v>
      </c>
      <c r="L3506" s="250">
        <f t="shared" si="287"/>
        <v>0.28377435805616003</v>
      </c>
      <c r="M3506" s="250"/>
      <c r="N3506" s="250"/>
      <c r="O3506" s="250"/>
      <c r="P3506" s="250">
        <f t="shared" si="292"/>
        <v>0.34521726315168</v>
      </c>
      <c r="Q3506" s="250">
        <f t="shared" si="292"/>
        <v>0.34040638537523998</v>
      </c>
      <c r="R3506" s="250">
        <f t="shared" si="288"/>
        <v>0.34040638537523998</v>
      </c>
      <c r="S3506" s="250"/>
      <c r="T3506" s="250">
        <f t="shared" si="293"/>
        <v>0.50282855645203428</v>
      </c>
      <c r="U3506" s="250">
        <f t="shared" si="293"/>
        <v>0.50118226149205625</v>
      </c>
      <c r="V3506" s="250">
        <f t="shared" si="293"/>
        <v>0.49589287729086046</v>
      </c>
      <c r="W3506" s="250">
        <f t="shared" si="289"/>
        <v>0.49589287729086046</v>
      </c>
      <c r="X3506" s="250"/>
      <c r="Y3506" s="250"/>
      <c r="Z3506" s="250"/>
      <c r="AA3506" s="250"/>
    </row>
    <row r="3507" spans="1:27" ht="14.25" hidden="1" customHeight="1">
      <c r="A3507" s="120">
        <v>0.41</v>
      </c>
      <c r="B3507" s="120">
        <v>0.24</v>
      </c>
      <c r="C3507" s="120">
        <v>0.35</v>
      </c>
      <c r="D3507" s="250">
        <f t="shared" si="290"/>
        <v>0.30593059323824001</v>
      </c>
      <c r="E3507" s="250">
        <f t="shared" si="290"/>
        <v>0.30438651051116</v>
      </c>
      <c r="F3507" s="250">
        <f t="shared" si="286"/>
        <v>0.30438651051116</v>
      </c>
      <c r="G3507" s="250"/>
      <c r="H3507" s="250"/>
      <c r="I3507" s="250"/>
      <c r="J3507" s="250">
        <f t="shared" si="291"/>
        <v>0.29005786672159994</v>
      </c>
      <c r="K3507" s="250">
        <f t="shared" si="291"/>
        <v>0.28409333947616</v>
      </c>
      <c r="L3507" s="250">
        <f t="shared" si="287"/>
        <v>0.28409333947616</v>
      </c>
      <c r="M3507" s="250"/>
      <c r="N3507" s="250"/>
      <c r="O3507" s="250"/>
      <c r="P3507" s="250">
        <f t="shared" si="292"/>
        <v>0.34522343012579998</v>
      </c>
      <c r="Q3507" s="250">
        <f t="shared" si="292"/>
        <v>0.34040021840112</v>
      </c>
      <c r="R3507" s="250">
        <f t="shared" si="288"/>
        <v>0.34040021840112</v>
      </c>
      <c r="S3507" s="250"/>
      <c r="T3507" s="250">
        <f t="shared" si="293"/>
        <v>0.50239863321122313</v>
      </c>
      <c r="U3507" s="250">
        <f t="shared" si="293"/>
        <v>0.50139094020029162</v>
      </c>
      <c r="V3507" s="250">
        <f t="shared" si="293"/>
        <v>0.49610154156837638</v>
      </c>
      <c r="W3507" s="250">
        <f t="shared" si="289"/>
        <v>0.49610154156837638</v>
      </c>
      <c r="X3507" s="250"/>
      <c r="Y3507" s="250"/>
      <c r="Z3507" s="250"/>
      <c r="AA3507" s="250"/>
    </row>
    <row r="3508" spans="1:27" ht="14.25" hidden="1" customHeight="1">
      <c r="A3508" s="120">
        <v>0.41</v>
      </c>
      <c r="B3508" s="120">
        <v>0.25</v>
      </c>
      <c r="C3508" s="120">
        <v>0.34</v>
      </c>
      <c r="D3508" s="250">
        <f t="shared" si="290"/>
        <v>0.30558332879900002</v>
      </c>
      <c r="E3508" s="250">
        <f t="shared" si="290"/>
        <v>0.30470549193116003</v>
      </c>
      <c r="F3508" s="250">
        <f t="shared" si="286"/>
        <v>0.30470549193116003</v>
      </c>
      <c r="G3508" s="250"/>
      <c r="H3508" s="250"/>
      <c r="I3508" s="250"/>
      <c r="J3508" s="250">
        <f t="shared" si="291"/>
        <v>0.28974058653584001</v>
      </c>
      <c r="K3508" s="250">
        <f t="shared" si="291"/>
        <v>0.28441232089615998</v>
      </c>
      <c r="L3508" s="250">
        <f t="shared" si="287"/>
        <v>0.28441232089615998</v>
      </c>
      <c r="M3508" s="250"/>
      <c r="N3508" s="250"/>
      <c r="O3508" s="250"/>
      <c r="P3508" s="250">
        <f t="shared" si="292"/>
        <v>0.34522959709992002</v>
      </c>
      <c r="Q3508" s="250">
        <f t="shared" si="292"/>
        <v>0.34039405142700002</v>
      </c>
      <c r="R3508" s="250">
        <f t="shared" si="288"/>
        <v>0.34039405142700002</v>
      </c>
      <c r="S3508" s="250"/>
      <c r="T3508" s="250">
        <f t="shared" si="293"/>
        <v>0.50196870997041199</v>
      </c>
      <c r="U3508" s="250">
        <f t="shared" si="293"/>
        <v>0.501599618908527</v>
      </c>
      <c r="V3508" s="250">
        <f t="shared" si="293"/>
        <v>0.49631020584589247</v>
      </c>
      <c r="W3508" s="250">
        <f t="shared" si="289"/>
        <v>0.49631020584589247</v>
      </c>
      <c r="X3508" s="250"/>
      <c r="Y3508" s="250"/>
      <c r="Z3508" s="250"/>
      <c r="AA3508" s="250"/>
    </row>
    <row r="3509" spans="1:27" ht="14.25" hidden="1" customHeight="1">
      <c r="A3509" s="120">
        <v>0.41</v>
      </c>
      <c r="B3509" s="120">
        <v>0.26</v>
      </c>
      <c r="C3509" s="120">
        <v>0.33</v>
      </c>
      <c r="D3509" s="250">
        <f t="shared" si="290"/>
        <v>0.30523606435976003</v>
      </c>
      <c r="E3509" s="250">
        <f t="shared" si="290"/>
        <v>0.30502447335116001</v>
      </c>
      <c r="F3509" s="250">
        <f t="shared" si="286"/>
        <v>0.30502447335116001</v>
      </c>
      <c r="G3509" s="250"/>
      <c r="H3509" s="250"/>
      <c r="I3509" s="250"/>
      <c r="J3509" s="250">
        <f t="shared" si="291"/>
        <v>0.28942330635008001</v>
      </c>
      <c r="K3509" s="250">
        <f t="shared" si="291"/>
        <v>0.28473130231616001</v>
      </c>
      <c r="L3509" s="250">
        <f t="shared" si="287"/>
        <v>0.28473130231616001</v>
      </c>
      <c r="M3509" s="250"/>
      <c r="N3509" s="250"/>
      <c r="O3509" s="250"/>
      <c r="P3509" s="250">
        <f t="shared" si="292"/>
        <v>0.34523576407404</v>
      </c>
      <c r="Q3509" s="250">
        <f t="shared" si="292"/>
        <v>0.34038788445287999</v>
      </c>
      <c r="R3509" s="250">
        <f t="shared" si="288"/>
        <v>0.34038788445287999</v>
      </c>
      <c r="S3509" s="250"/>
      <c r="T3509" s="250">
        <f t="shared" si="293"/>
        <v>0.50153878672960084</v>
      </c>
      <c r="U3509" s="250">
        <f t="shared" si="293"/>
        <v>0.50180829761676238</v>
      </c>
      <c r="V3509" s="250">
        <f t="shared" si="293"/>
        <v>0.49651887012340834</v>
      </c>
      <c r="W3509" s="250">
        <f t="shared" si="289"/>
        <v>0.49651887012340834</v>
      </c>
      <c r="X3509" s="250"/>
      <c r="Y3509" s="250"/>
      <c r="Z3509" s="250"/>
      <c r="AA3509" s="250"/>
    </row>
    <row r="3510" spans="1:27" ht="14.25" hidden="1" customHeight="1">
      <c r="A3510" s="120">
        <v>0.41</v>
      </c>
      <c r="B3510" s="120">
        <v>0.27</v>
      </c>
      <c r="C3510" s="120">
        <v>0.32</v>
      </c>
      <c r="D3510" s="250">
        <f t="shared" si="290"/>
        <v>0.30488879992052004</v>
      </c>
      <c r="E3510" s="250">
        <f t="shared" si="290"/>
        <v>0.30534345477115998</v>
      </c>
      <c r="F3510" s="250">
        <f t="shared" si="286"/>
        <v>0.30488879992052004</v>
      </c>
      <c r="G3510" s="250"/>
      <c r="H3510" s="250"/>
      <c r="I3510" s="250"/>
      <c r="J3510" s="250">
        <f t="shared" si="291"/>
        <v>0.28910602616432002</v>
      </c>
      <c r="K3510" s="250">
        <f t="shared" si="291"/>
        <v>0.28505028373616004</v>
      </c>
      <c r="L3510" s="250">
        <f t="shared" si="287"/>
        <v>0.28505028373616004</v>
      </c>
      <c r="M3510" s="250"/>
      <c r="N3510" s="250"/>
      <c r="O3510" s="250"/>
      <c r="P3510" s="250">
        <f t="shared" si="292"/>
        <v>0.34524193104815998</v>
      </c>
      <c r="Q3510" s="250">
        <f t="shared" si="292"/>
        <v>0.34038171747876</v>
      </c>
      <c r="R3510" s="250">
        <f t="shared" si="288"/>
        <v>0.34038171747876</v>
      </c>
      <c r="S3510" s="250"/>
      <c r="T3510" s="250">
        <f t="shared" si="293"/>
        <v>0.50110886348878958</v>
      </c>
      <c r="U3510" s="250">
        <f t="shared" si="293"/>
        <v>0.50201697632499775</v>
      </c>
      <c r="V3510" s="250">
        <f t="shared" si="293"/>
        <v>0.49672753440092432</v>
      </c>
      <c r="W3510" s="250">
        <f t="shared" si="289"/>
        <v>0.49672753440092432</v>
      </c>
      <c r="X3510" s="250"/>
      <c r="Y3510" s="250"/>
      <c r="Z3510" s="250"/>
      <c r="AA3510" s="250"/>
    </row>
    <row r="3511" spans="1:27" ht="14.25" hidden="1" customHeight="1">
      <c r="A3511" s="120">
        <v>0.41</v>
      </c>
      <c r="B3511" s="120">
        <v>0.28000000000000003</v>
      </c>
      <c r="C3511" s="120">
        <v>0.31</v>
      </c>
      <c r="D3511" s="250">
        <f t="shared" si="290"/>
        <v>0.30454153548127999</v>
      </c>
      <c r="E3511" s="250">
        <f t="shared" si="290"/>
        <v>0.30566243619116001</v>
      </c>
      <c r="F3511" s="250">
        <f t="shared" si="286"/>
        <v>0.30454153548127999</v>
      </c>
      <c r="G3511" s="250"/>
      <c r="H3511" s="250"/>
      <c r="I3511" s="250"/>
      <c r="J3511" s="250">
        <f t="shared" si="291"/>
        <v>0.28878874597856002</v>
      </c>
      <c r="K3511" s="250">
        <f t="shared" si="291"/>
        <v>0.28536926515616001</v>
      </c>
      <c r="L3511" s="250">
        <f t="shared" si="287"/>
        <v>0.28536926515616001</v>
      </c>
      <c r="M3511" s="250"/>
      <c r="N3511" s="250"/>
      <c r="O3511" s="250"/>
      <c r="P3511" s="250">
        <f t="shared" si="292"/>
        <v>0.34524809802227996</v>
      </c>
      <c r="Q3511" s="250">
        <f t="shared" si="292"/>
        <v>0.34037555050464002</v>
      </c>
      <c r="R3511" s="250">
        <f t="shared" si="288"/>
        <v>0.34037555050464002</v>
      </c>
      <c r="S3511" s="250"/>
      <c r="T3511" s="250">
        <f t="shared" si="293"/>
        <v>0.50067894024797843</v>
      </c>
      <c r="U3511" s="250">
        <f t="shared" si="293"/>
        <v>0.50222565503323324</v>
      </c>
      <c r="V3511" s="250">
        <f t="shared" si="293"/>
        <v>0.4969361986784403</v>
      </c>
      <c r="W3511" s="250">
        <f t="shared" si="289"/>
        <v>0.4969361986784403</v>
      </c>
      <c r="X3511" s="250"/>
      <c r="Y3511" s="250"/>
      <c r="Z3511" s="250"/>
      <c r="AA3511" s="250"/>
    </row>
    <row r="3512" spans="1:27" ht="14.25" hidden="1" customHeight="1">
      <c r="A3512" s="120">
        <v>0.41</v>
      </c>
      <c r="B3512" s="120">
        <v>0.28999999999999998</v>
      </c>
      <c r="C3512" s="120">
        <v>0.3</v>
      </c>
      <c r="D3512" s="250">
        <f t="shared" si="290"/>
        <v>0.30419427104204</v>
      </c>
      <c r="E3512" s="250">
        <f t="shared" si="290"/>
        <v>0.30598141761115999</v>
      </c>
      <c r="F3512" s="250">
        <f t="shared" si="286"/>
        <v>0.30419427104204</v>
      </c>
      <c r="G3512" s="250"/>
      <c r="H3512" s="250"/>
      <c r="I3512" s="250"/>
      <c r="J3512" s="250">
        <f t="shared" si="291"/>
        <v>0.28847146579279997</v>
      </c>
      <c r="K3512" s="250">
        <f t="shared" si="291"/>
        <v>0.28568824657615999</v>
      </c>
      <c r="L3512" s="250">
        <f t="shared" si="287"/>
        <v>0.28568824657615999</v>
      </c>
      <c r="M3512" s="250"/>
      <c r="N3512" s="250"/>
      <c r="O3512" s="250"/>
      <c r="P3512" s="250">
        <f t="shared" si="292"/>
        <v>0.3452542649964</v>
      </c>
      <c r="Q3512" s="250">
        <f t="shared" si="292"/>
        <v>0.34036938353051999</v>
      </c>
      <c r="R3512" s="250">
        <f t="shared" si="288"/>
        <v>0.34036938353051999</v>
      </c>
      <c r="S3512" s="250"/>
      <c r="T3512" s="250">
        <f t="shared" si="293"/>
        <v>0.50024901700716728</v>
      </c>
      <c r="U3512" s="250">
        <f t="shared" si="293"/>
        <v>0.50243433374146862</v>
      </c>
      <c r="V3512" s="250">
        <f t="shared" si="293"/>
        <v>0.49714486295595622</v>
      </c>
      <c r="W3512" s="250">
        <f t="shared" si="289"/>
        <v>0.49714486295595622</v>
      </c>
      <c r="X3512" s="250"/>
      <c r="Y3512" s="250"/>
      <c r="Z3512" s="250"/>
      <c r="AA3512" s="250"/>
    </row>
    <row r="3513" spans="1:27" ht="14.25" hidden="1" customHeight="1">
      <c r="A3513" s="120">
        <v>0.41</v>
      </c>
      <c r="B3513" s="120">
        <v>0.3</v>
      </c>
      <c r="C3513" s="120">
        <v>0.28999999999999998</v>
      </c>
      <c r="D3513" s="250">
        <f t="shared" si="290"/>
        <v>0.30384700660280001</v>
      </c>
      <c r="E3513" s="250">
        <f t="shared" si="290"/>
        <v>0.30630039903116002</v>
      </c>
      <c r="F3513" s="250">
        <f t="shared" si="286"/>
        <v>0.30384700660280001</v>
      </c>
      <c r="G3513" s="250"/>
      <c r="H3513" s="250"/>
      <c r="I3513" s="250"/>
      <c r="J3513" s="250">
        <f t="shared" si="291"/>
        <v>0.28815418560703998</v>
      </c>
      <c r="K3513" s="250">
        <f t="shared" si="291"/>
        <v>0.28600722799615996</v>
      </c>
      <c r="L3513" s="250">
        <f t="shared" si="287"/>
        <v>0.28600722799615996</v>
      </c>
      <c r="M3513" s="250"/>
      <c r="N3513" s="250"/>
      <c r="O3513" s="250"/>
      <c r="P3513" s="250">
        <f t="shared" si="292"/>
        <v>0.34526043197051998</v>
      </c>
      <c r="Q3513" s="250">
        <f t="shared" si="292"/>
        <v>0.34036321655640001</v>
      </c>
      <c r="R3513" s="250">
        <f t="shared" si="288"/>
        <v>0.34036321655640001</v>
      </c>
      <c r="S3513" s="250"/>
      <c r="T3513" s="250">
        <f t="shared" si="293"/>
        <v>0.49981909376635608</v>
      </c>
      <c r="U3513" s="250">
        <f t="shared" si="293"/>
        <v>0.502643012449704</v>
      </c>
      <c r="V3513" s="250">
        <f t="shared" si="293"/>
        <v>0.49735352723347215</v>
      </c>
      <c r="W3513" s="250">
        <f t="shared" si="289"/>
        <v>0.49735352723347215</v>
      </c>
      <c r="X3513" s="250"/>
      <c r="Y3513" s="250"/>
      <c r="Z3513" s="250"/>
      <c r="AA3513" s="250"/>
    </row>
    <row r="3514" spans="1:27" ht="14.25" hidden="1" customHeight="1">
      <c r="A3514" s="120">
        <v>0.41</v>
      </c>
      <c r="B3514" s="120">
        <v>0.31</v>
      </c>
      <c r="C3514" s="120">
        <v>0.28000000000000003</v>
      </c>
      <c r="D3514" s="250">
        <f t="shared" si="290"/>
        <v>0.30349974216356002</v>
      </c>
      <c r="E3514" s="250">
        <f t="shared" si="290"/>
        <v>0.30661938045116</v>
      </c>
      <c r="F3514" s="250">
        <f t="shared" si="286"/>
        <v>0.30349974216356002</v>
      </c>
      <c r="G3514" s="250"/>
      <c r="H3514" s="250"/>
      <c r="I3514" s="250"/>
      <c r="J3514" s="250">
        <f t="shared" si="291"/>
        <v>0.28783690542127999</v>
      </c>
      <c r="K3514" s="250">
        <f t="shared" si="291"/>
        <v>0.28632620941615999</v>
      </c>
      <c r="L3514" s="250">
        <f t="shared" si="287"/>
        <v>0.28632620941615999</v>
      </c>
      <c r="M3514" s="250"/>
      <c r="N3514" s="250"/>
      <c r="O3514" s="250"/>
      <c r="P3514" s="250">
        <f t="shared" si="292"/>
        <v>0.34526659894464001</v>
      </c>
      <c r="Q3514" s="250">
        <f t="shared" si="292"/>
        <v>0.34035704958228002</v>
      </c>
      <c r="R3514" s="250">
        <f t="shared" si="288"/>
        <v>0.34035704958228002</v>
      </c>
      <c r="S3514" s="250"/>
      <c r="T3514" s="250">
        <f t="shared" si="293"/>
        <v>0.49938917052554499</v>
      </c>
      <c r="U3514" s="250">
        <f t="shared" si="293"/>
        <v>0.50285169115793948</v>
      </c>
      <c r="V3514" s="250">
        <f t="shared" si="293"/>
        <v>0.49756219151098813</v>
      </c>
      <c r="W3514" s="250">
        <f t="shared" si="289"/>
        <v>0.49756219151098813</v>
      </c>
      <c r="X3514" s="250"/>
      <c r="Y3514" s="250"/>
      <c r="Z3514" s="250"/>
      <c r="AA3514" s="250"/>
    </row>
    <row r="3515" spans="1:27" ht="14.25" hidden="1" customHeight="1">
      <c r="A3515" s="120">
        <v>0.41</v>
      </c>
      <c r="B3515" s="120">
        <v>0.32</v>
      </c>
      <c r="C3515" s="120">
        <v>0.27</v>
      </c>
      <c r="D3515" s="250">
        <f t="shared" si="290"/>
        <v>0.30315247772432002</v>
      </c>
      <c r="E3515" s="250">
        <f t="shared" si="290"/>
        <v>0.30693836187116003</v>
      </c>
      <c r="F3515" s="250">
        <f t="shared" si="286"/>
        <v>0.30315247772432002</v>
      </c>
      <c r="G3515" s="250"/>
      <c r="H3515" s="250"/>
      <c r="I3515" s="250"/>
      <c r="J3515" s="250">
        <f t="shared" si="291"/>
        <v>0.28751962523551999</v>
      </c>
      <c r="K3515" s="250">
        <f t="shared" si="291"/>
        <v>0.28664519083616002</v>
      </c>
      <c r="L3515" s="250">
        <f t="shared" si="287"/>
        <v>0.28664519083616002</v>
      </c>
      <c r="M3515" s="250"/>
      <c r="N3515" s="250"/>
      <c r="O3515" s="250"/>
      <c r="P3515" s="250">
        <f t="shared" si="292"/>
        <v>0.34527276591875999</v>
      </c>
      <c r="Q3515" s="250">
        <f t="shared" si="292"/>
        <v>0.34035088260815999</v>
      </c>
      <c r="R3515" s="250">
        <f t="shared" si="288"/>
        <v>0.34035088260815999</v>
      </c>
      <c r="S3515" s="250"/>
      <c r="T3515" s="250">
        <f t="shared" si="293"/>
        <v>0.49895924728473379</v>
      </c>
      <c r="U3515" s="250">
        <f t="shared" si="293"/>
        <v>0.50306036986617486</v>
      </c>
      <c r="V3515" s="250">
        <f t="shared" si="293"/>
        <v>0.49777085578850416</v>
      </c>
      <c r="W3515" s="250">
        <f t="shared" si="289"/>
        <v>0.49777085578850416</v>
      </c>
      <c r="X3515" s="250"/>
      <c r="Y3515" s="250"/>
      <c r="Z3515" s="250"/>
      <c r="AA3515" s="250"/>
    </row>
    <row r="3516" spans="1:27" ht="14.25" hidden="1" customHeight="1">
      <c r="A3516" s="120">
        <v>0.41</v>
      </c>
      <c r="B3516" s="120">
        <v>0.33</v>
      </c>
      <c r="C3516" s="120">
        <v>0.26</v>
      </c>
      <c r="D3516" s="250">
        <f t="shared" si="290"/>
        <v>0.30280521328508003</v>
      </c>
      <c r="E3516" s="250">
        <f t="shared" si="290"/>
        <v>0.30725734329116</v>
      </c>
      <c r="F3516" s="250">
        <f t="shared" si="286"/>
        <v>0.30280521328508003</v>
      </c>
      <c r="G3516" s="250"/>
      <c r="H3516" s="250"/>
      <c r="I3516" s="250"/>
      <c r="J3516" s="250">
        <f t="shared" si="291"/>
        <v>0.28720234504976</v>
      </c>
      <c r="K3516" s="250">
        <f t="shared" si="291"/>
        <v>0.28696417225616</v>
      </c>
      <c r="L3516" s="250">
        <f t="shared" si="287"/>
        <v>0.28696417225616</v>
      </c>
      <c r="M3516" s="250"/>
      <c r="N3516" s="250"/>
      <c r="O3516" s="250"/>
      <c r="P3516" s="250">
        <f t="shared" si="292"/>
        <v>0.34527893289288003</v>
      </c>
      <c r="Q3516" s="250">
        <f t="shared" si="292"/>
        <v>0.34034471563404001</v>
      </c>
      <c r="R3516" s="250">
        <f t="shared" si="288"/>
        <v>0.34034471563404001</v>
      </c>
      <c r="S3516" s="250"/>
      <c r="T3516" s="250">
        <f t="shared" si="293"/>
        <v>0.49852932404392269</v>
      </c>
      <c r="U3516" s="250">
        <f t="shared" si="293"/>
        <v>0.50326904857441024</v>
      </c>
      <c r="V3516" s="250">
        <f t="shared" si="293"/>
        <v>0.49797952006602009</v>
      </c>
      <c r="W3516" s="250">
        <f t="shared" si="289"/>
        <v>0.49797952006602009</v>
      </c>
      <c r="X3516" s="250"/>
      <c r="Y3516" s="250"/>
      <c r="Z3516" s="250"/>
      <c r="AA3516" s="250"/>
    </row>
    <row r="3517" spans="1:27" ht="14.25" hidden="1" customHeight="1">
      <c r="A3517" s="120">
        <v>0.41</v>
      </c>
      <c r="B3517" s="120">
        <v>0.34</v>
      </c>
      <c r="C3517" s="120">
        <v>0.25</v>
      </c>
      <c r="D3517" s="250">
        <f t="shared" si="290"/>
        <v>0.30245794884583999</v>
      </c>
      <c r="E3517" s="250">
        <f t="shared" si="290"/>
        <v>0.30757632471116003</v>
      </c>
      <c r="F3517" s="250">
        <f t="shared" si="286"/>
        <v>0.30245794884583999</v>
      </c>
      <c r="G3517" s="250"/>
      <c r="H3517" s="250"/>
      <c r="I3517" s="250"/>
      <c r="J3517" s="250">
        <f t="shared" si="291"/>
        <v>0.28688506486400001</v>
      </c>
      <c r="K3517" s="250">
        <f t="shared" si="291"/>
        <v>0.28728315367615997</v>
      </c>
      <c r="L3517" s="250">
        <f t="shared" si="287"/>
        <v>0.28688506486400001</v>
      </c>
      <c r="M3517" s="250"/>
      <c r="N3517" s="250"/>
      <c r="O3517" s="250"/>
      <c r="P3517" s="250">
        <f t="shared" si="292"/>
        <v>0.34528509986699996</v>
      </c>
      <c r="Q3517" s="250">
        <f t="shared" si="292"/>
        <v>0.34033854865992003</v>
      </c>
      <c r="R3517" s="250">
        <f t="shared" si="288"/>
        <v>0.34033854865992003</v>
      </c>
      <c r="S3517" s="250"/>
      <c r="T3517" s="250">
        <f t="shared" si="293"/>
        <v>0.49809940080311149</v>
      </c>
      <c r="U3517" s="250">
        <f t="shared" si="293"/>
        <v>0.50347772728264562</v>
      </c>
      <c r="V3517" s="250">
        <f t="shared" si="293"/>
        <v>0.49818818434353607</v>
      </c>
      <c r="W3517" s="250">
        <f t="shared" si="289"/>
        <v>0.49809940080311149</v>
      </c>
      <c r="X3517" s="250"/>
      <c r="Y3517" s="250"/>
      <c r="Z3517" s="250"/>
      <c r="AA3517" s="250"/>
    </row>
    <row r="3518" spans="1:27" ht="14.25" hidden="1" customHeight="1">
      <c r="A3518" s="120">
        <v>0.41</v>
      </c>
      <c r="B3518" s="120">
        <v>0.35</v>
      </c>
      <c r="C3518" s="120">
        <v>0.24</v>
      </c>
      <c r="D3518" s="250">
        <f t="shared" si="290"/>
        <v>0.30211068440659999</v>
      </c>
      <c r="E3518" s="250">
        <f t="shared" si="290"/>
        <v>0.30789530613116001</v>
      </c>
      <c r="F3518" s="250">
        <f t="shared" si="286"/>
        <v>0.30211068440659999</v>
      </c>
      <c r="G3518" s="250"/>
      <c r="H3518" s="250"/>
      <c r="I3518" s="250"/>
      <c r="J3518" s="250">
        <f t="shared" si="291"/>
        <v>0.28656778467824001</v>
      </c>
      <c r="K3518" s="250">
        <f t="shared" si="291"/>
        <v>0.28760213509615995</v>
      </c>
      <c r="L3518" s="250">
        <f t="shared" si="287"/>
        <v>0.28656778467824001</v>
      </c>
      <c r="M3518" s="250"/>
      <c r="N3518" s="250"/>
      <c r="O3518" s="250"/>
      <c r="P3518" s="250">
        <f t="shared" si="292"/>
        <v>0.34529126684111999</v>
      </c>
      <c r="Q3518" s="250">
        <f t="shared" si="292"/>
        <v>0.34033238168579999</v>
      </c>
      <c r="R3518" s="250">
        <f t="shared" si="288"/>
        <v>0.34033238168579999</v>
      </c>
      <c r="S3518" s="250"/>
      <c r="T3518" s="250">
        <f t="shared" si="293"/>
        <v>0.49766947756230029</v>
      </c>
      <c r="U3518" s="250">
        <f t="shared" si="293"/>
        <v>0.50368640599088099</v>
      </c>
      <c r="V3518" s="250">
        <f t="shared" si="293"/>
        <v>0.49839684862105199</v>
      </c>
      <c r="W3518" s="250">
        <f t="shared" si="289"/>
        <v>0.49766947756230029</v>
      </c>
      <c r="X3518" s="250"/>
      <c r="Y3518" s="250"/>
      <c r="Z3518" s="250"/>
      <c r="AA3518" s="250"/>
    </row>
    <row r="3519" spans="1:27" ht="14.25" hidden="1" customHeight="1">
      <c r="A3519" s="120">
        <v>0.41</v>
      </c>
      <c r="B3519" s="120">
        <v>0.36</v>
      </c>
      <c r="C3519" s="120">
        <v>0.23</v>
      </c>
      <c r="D3519" s="250">
        <f t="shared" si="290"/>
        <v>0.30176341996736</v>
      </c>
      <c r="E3519" s="250">
        <f t="shared" si="290"/>
        <v>0.30821428755116004</v>
      </c>
      <c r="F3519" s="250">
        <f t="shared" si="286"/>
        <v>0.30176341996736</v>
      </c>
      <c r="G3519" s="250"/>
      <c r="H3519" s="250"/>
      <c r="I3519" s="250"/>
      <c r="J3519" s="250">
        <f t="shared" si="291"/>
        <v>0.28625050449247996</v>
      </c>
      <c r="K3519" s="250">
        <f t="shared" si="291"/>
        <v>0.28792111651615998</v>
      </c>
      <c r="L3519" s="250">
        <f t="shared" si="287"/>
        <v>0.28625050449247996</v>
      </c>
      <c r="M3519" s="250"/>
      <c r="N3519" s="250"/>
      <c r="O3519" s="250"/>
      <c r="P3519" s="250">
        <f t="shared" si="292"/>
        <v>0.34529743381523997</v>
      </c>
      <c r="Q3519" s="250">
        <f t="shared" si="292"/>
        <v>0.34032621471168001</v>
      </c>
      <c r="R3519" s="250">
        <f t="shared" si="288"/>
        <v>0.34032621471168001</v>
      </c>
      <c r="S3519" s="250"/>
      <c r="T3519" s="250">
        <f t="shared" si="293"/>
        <v>0.49723955432148914</v>
      </c>
      <c r="U3519" s="250">
        <f t="shared" si="293"/>
        <v>0.50389508469911637</v>
      </c>
      <c r="V3519" s="250">
        <f t="shared" si="293"/>
        <v>0.49860551289856797</v>
      </c>
      <c r="W3519" s="250">
        <f t="shared" si="289"/>
        <v>0.49723955432148914</v>
      </c>
      <c r="X3519" s="250"/>
      <c r="Y3519" s="250"/>
      <c r="Z3519" s="250"/>
      <c r="AA3519" s="250"/>
    </row>
    <row r="3520" spans="1:27" ht="14.25" hidden="1" customHeight="1">
      <c r="A3520" s="120">
        <v>0.41</v>
      </c>
      <c r="B3520" s="120">
        <v>0.37</v>
      </c>
      <c r="C3520" s="120">
        <v>0.22</v>
      </c>
      <c r="D3520" s="250">
        <f t="shared" si="290"/>
        <v>0.30141615552812001</v>
      </c>
      <c r="E3520" s="250">
        <f t="shared" si="290"/>
        <v>0.30853326897116001</v>
      </c>
      <c r="F3520" s="250">
        <f t="shared" si="286"/>
        <v>0.30141615552812001</v>
      </c>
      <c r="G3520" s="250"/>
      <c r="H3520" s="250"/>
      <c r="I3520" s="250"/>
      <c r="J3520" s="250">
        <f t="shared" si="291"/>
        <v>0.28593322430671997</v>
      </c>
      <c r="K3520" s="250">
        <f t="shared" si="291"/>
        <v>0.28824009793616001</v>
      </c>
      <c r="L3520" s="250">
        <f t="shared" si="287"/>
        <v>0.28593322430671997</v>
      </c>
      <c r="M3520" s="250"/>
      <c r="N3520" s="250"/>
      <c r="O3520" s="250"/>
      <c r="P3520" s="250">
        <f t="shared" si="292"/>
        <v>0.34530360078936001</v>
      </c>
      <c r="Q3520" s="250">
        <f t="shared" si="292"/>
        <v>0.34032004773755997</v>
      </c>
      <c r="R3520" s="250">
        <f t="shared" si="288"/>
        <v>0.34032004773755997</v>
      </c>
      <c r="S3520" s="250"/>
      <c r="T3520" s="250">
        <f t="shared" si="293"/>
        <v>0.49680963108067799</v>
      </c>
      <c r="U3520" s="250">
        <f t="shared" si="293"/>
        <v>0.50410376340735186</v>
      </c>
      <c r="V3520" s="250">
        <f t="shared" si="293"/>
        <v>0.49881417717608395</v>
      </c>
      <c r="W3520" s="250">
        <f t="shared" si="289"/>
        <v>0.49680963108067799</v>
      </c>
      <c r="X3520" s="250"/>
      <c r="Y3520" s="250"/>
      <c r="Z3520" s="250"/>
      <c r="AA3520" s="250"/>
    </row>
    <row r="3521" spans="1:27" ht="14.25" hidden="1" customHeight="1">
      <c r="A3521" s="120">
        <v>0.41</v>
      </c>
      <c r="B3521" s="120">
        <v>0.38</v>
      </c>
      <c r="C3521" s="120">
        <v>0.21</v>
      </c>
      <c r="D3521" s="250">
        <f t="shared" si="290"/>
        <v>0.30106889108888002</v>
      </c>
      <c r="E3521" s="250">
        <f t="shared" si="290"/>
        <v>0.30885225039116004</v>
      </c>
      <c r="F3521" s="250">
        <f t="shared" si="286"/>
        <v>0.30106889108888002</v>
      </c>
      <c r="G3521" s="250"/>
      <c r="H3521" s="250"/>
      <c r="I3521" s="250"/>
      <c r="J3521" s="250">
        <f t="shared" si="291"/>
        <v>0.28561594412095997</v>
      </c>
      <c r="K3521" s="250">
        <f t="shared" si="291"/>
        <v>0.28855907935615999</v>
      </c>
      <c r="L3521" s="250">
        <f t="shared" si="287"/>
        <v>0.28561594412095997</v>
      </c>
      <c r="M3521" s="250"/>
      <c r="N3521" s="250"/>
      <c r="O3521" s="250"/>
      <c r="P3521" s="250">
        <f t="shared" si="292"/>
        <v>0.34530976776347999</v>
      </c>
      <c r="Q3521" s="250">
        <f t="shared" si="292"/>
        <v>0.34031388076343994</v>
      </c>
      <c r="R3521" s="250">
        <f t="shared" si="288"/>
        <v>0.34031388076343994</v>
      </c>
      <c r="S3521" s="250"/>
      <c r="T3521" s="250">
        <f t="shared" si="293"/>
        <v>0.49637970783986679</v>
      </c>
      <c r="U3521" s="250">
        <f t="shared" si="293"/>
        <v>0.50431244211558723</v>
      </c>
      <c r="V3521" s="250">
        <f t="shared" si="293"/>
        <v>0.49902284145359987</v>
      </c>
      <c r="W3521" s="250">
        <f t="shared" si="289"/>
        <v>0.49637970783986679</v>
      </c>
      <c r="X3521" s="250"/>
      <c r="Y3521" s="250"/>
      <c r="Z3521" s="250"/>
      <c r="AA3521" s="250"/>
    </row>
    <row r="3522" spans="1:27" ht="14.25" hidden="1" customHeight="1">
      <c r="A3522" s="120">
        <v>0.41</v>
      </c>
      <c r="B3522" s="120">
        <v>0.39</v>
      </c>
      <c r="C3522" s="120">
        <v>0.2</v>
      </c>
      <c r="D3522" s="250">
        <f t="shared" si="290"/>
        <v>0.30072162664964003</v>
      </c>
      <c r="E3522" s="250">
        <f t="shared" si="290"/>
        <v>0.30917123181116002</v>
      </c>
      <c r="F3522" s="250">
        <f t="shared" si="286"/>
        <v>0.30072162664964003</v>
      </c>
      <c r="G3522" s="250"/>
      <c r="H3522" s="250"/>
      <c r="I3522" s="250"/>
      <c r="J3522" s="250">
        <f t="shared" si="291"/>
        <v>0.28529866393519998</v>
      </c>
      <c r="K3522" s="250">
        <f t="shared" si="291"/>
        <v>0.28887806077616002</v>
      </c>
      <c r="L3522" s="250">
        <f t="shared" si="287"/>
        <v>0.28529866393519998</v>
      </c>
      <c r="M3522" s="250"/>
      <c r="N3522" s="250"/>
      <c r="O3522" s="250"/>
      <c r="P3522" s="250">
        <f t="shared" si="292"/>
        <v>0.34531593473760003</v>
      </c>
      <c r="Q3522" s="250">
        <f t="shared" si="292"/>
        <v>0.34030771378932001</v>
      </c>
      <c r="R3522" s="250">
        <f t="shared" si="288"/>
        <v>0.34030771378932001</v>
      </c>
      <c r="S3522" s="250"/>
      <c r="T3522" s="250">
        <f t="shared" si="293"/>
        <v>0.49594978459905559</v>
      </c>
      <c r="U3522" s="250">
        <f t="shared" si="293"/>
        <v>0.50452112082382261</v>
      </c>
      <c r="V3522" s="250">
        <f t="shared" si="293"/>
        <v>0.49923150573111585</v>
      </c>
      <c r="W3522" s="250">
        <f t="shared" si="289"/>
        <v>0.49594978459905559</v>
      </c>
      <c r="X3522" s="250"/>
      <c r="Y3522" s="250"/>
      <c r="Z3522" s="250"/>
      <c r="AA3522" s="250"/>
    </row>
    <row r="3523" spans="1:27" ht="14.25" hidden="1" customHeight="1">
      <c r="A3523" s="120">
        <v>0.41</v>
      </c>
      <c r="B3523" s="120">
        <v>0.4</v>
      </c>
      <c r="C3523" s="120">
        <v>0.19</v>
      </c>
      <c r="D3523" s="250">
        <f t="shared" si="290"/>
        <v>0.30037436221039998</v>
      </c>
      <c r="E3523" s="250">
        <f t="shared" si="290"/>
        <v>0.30949021323116005</v>
      </c>
      <c r="F3523" s="250">
        <f t="shared" si="286"/>
        <v>0.30037436221039998</v>
      </c>
      <c r="G3523" s="250"/>
      <c r="H3523" s="250"/>
      <c r="I3523" s="250"/>
      <c r="J3523" s="250">
        <f t="shared" si="291"/>
        <v>0.28498138374943999</v>
      </c>
      <c r="K3523" s="250">
        <f t="shared" si="291"/>
        <v>0.28919704219615999</v>
      </c>
      <c r="L3523" s="250">
        <f t="shared" si="287"/>
        <v>0.28498138374943999</v>
      </c>
      <c r="M3523" s="250"/>
      <c r="N3523" s="250"/>
      <c r="O3523" s="250"/>
      <c r="P3523" s="250">
        <f t="shared" si="292"/>
        <v>0.34532210171172001</v>
      </c>
      <c r="Q3523" s="250">
        <f t="shared" si="292"/>
        <v>0.34030154681520003</v>
      </c>
      <c r="R3523" s="250">
        <f t="shared" si="288"/>
        <v>0.34030154681520003</v>
      </c>
      <c r="S3523" s="250"/>
      <c r="T3523" s="250">
        <f t="shared" si="293"/>
        <v>0.49551986135824444</v>
      </c>
      <c r="U3523" s="250">
        <f t="shared" si="293"/>
        <v>0.50472979953205799</v>
      </c>
      <c r="V3523" s="250">
        <f t="shared" si="293"/>
        <v>0.49944017000863183</v>
      </c>
      <c r="W3523" s="250">
        <f t="shared" si="289"/>
        <v>0.49551986135824444</v>
      </c>
      <c r="X3523" s="250"/>
      <c r="Y3523" s="250"/>
      <c r="Z3523" s="250"/>
      <c r="AA3523" s="250"/>
    </row>
    <row r="3524" spans="1:27" ht="14.25" hidden="1" customHeight="1">
      <c r="A3524" s="120">
        <v>0.41</v>
      </c>
      <c r="B3524" s="120">
        <v>0.41</v>
      </c>
      <c r="C3524" s="120">
        <v>0.18</v>
      </c>
      <c r="D3524" s="250">
        <f t="shared" si="290"/>
        <v>0.30002709777115999</v>
      </c>
      <c r="E3524" s="250">
        <f t="shared" si="290"/>
        <v>0.30980919465115997</v>
      </c>
      <c r="F3524" s="250">
        <f t="shared" si="286"/>
        <v>0.30002709777115999</v>
      </c>
      <c r="G3524" s="250"/>
      <c r="H3524" s="250"/>
      <c r="I3524" s="250"/>
      <c r="J3524" s="250">
        <f t="shared" si="291"/>
        <v>0.28466410356367999</v>
      </c>
      <c r="K3524" s="250">
        <f t="shared" si="291"/>
        <v>0.28951602361616002</v>
      </c>
      <c r="L3524" s="250">
        <f t="shared" si="287"/>
        <v>0.28466410356367999</v>
      </c>
      <c r="M3524" s="250"/>
      <c r="N3524" s="250"/>
      <c r="O3524" s="250"/>
      <c r="P3524" s="250">
        <f t="shared" si="292"/>
        <v>0.34532826868583999</v>
      </c>
      <c r="Q3524" s="250">
        <f t="shared" si="292"/>
        <v>0.34029537984107999</v>
      </c>
      <c r="R3524" s="250">
        <f t="shared" si="288"/>
        <v>0.34029537984107999</v>
      </c>
      <c r="S3524" s="250"/>
      <c r="T3524" s="250">
        <f t="shared" si="293"/>
        <v>0.49508993811743324</v>
      </c>
      <c r="U3524" s="250">
        <f t="shared" si="293"/>
        <v>0.50493847824029348</v>
      </c>
      <c r="V3524" s="250">
        <f t="shared" si="293"/>
        <v>0.49964883428614776</v>
      </c>
      <c r="W3524" s="250">
        <f t="shared" si="289"/>
        <v>0.49508993811743324</v>
      </c>
      <c r="X3524" s="250"/>
      <c r="Y3524" s="250"/>
      <c r="Z3524" s="250"/>
      <c r="AA3524" s="250"/>
    </row>
    <row r="3525" spans="1:27" ht="14.25" hidden="1" customHeight="1">
      <c r="A3525" s="120">
        <v>0.41</v>
      </c>
      <c r="B3525" s="120">
        <v>0.42</v>
      </c>
      <c r="C3525" s="120">
        <v>0.17</v>
      </c>
      <c r="D3525" s="250">
        <f t="shared" si="290"/>
        <v>0.29967983333192</v>
      </c>
      <c r="E3525" s="250">
        <f t="shared" si="290"/>
        <v>0.31012817607116006</v>
      </c>
      <c r="F3525" s="250">
        <f t="shared" si="286"/>
        <v>0.29967983333192</v>
      </c>
      <c r="G3525" s="250"/>
      <c r="H3525" s="250"/>
      <c r="I3525" s="250"/>
      <c r="J3525" s="250">
        <f t="shared" si="291"/>
        <v>0.28434682337792</v>
      </c>
      <c r="K3525" s="250">
        <f t="shared" si="291"/>
        <v>0.28983500503616</v>
      </c>
      <c r="L3525" s="250">
        <f t="shared" si="287"/>
        <v>0.28434682337792</v>
      </c>
      <c r="M3525" s="250"/>
      <c r="N3525" s="250"/>
      <c r="O3525" s="250"/>
      <c r="P3525" s="250">
        <f t="shared" si="292"/>
        <v>0.34533443565996003</v>
      </c>
      <c r="Q3525" s="250">
        <f t="shared" si="292"/>
        <v>0.34028921286695996</v>
      </c>
      <c r="R3525" s="250">
        <f t="shared" si="288"/>
        <v>0.34028921286695996</v>
      </c>
      <c r="S3525" s="250"/>
      <c r="T3525" s="250">
        <f t="shared" si="293"/>
        <v>0.49466001487662209</v>
      </c>
      <c r="U3525" s="250">
        <f t="shared" si="293"/>
        <v>0.50514715694852885</v>
      </c>
      <c r="V3525" s="250">
        <f t="shared" si="293"/>
        <v>0.49985749856366374</v>
      </c>
      <c r="W3525" s="250">
        <f t="shared" si="289"/>
        <v>0.49466001487662209</v>
      </c>
      <c r="X3525" s="250"/>
      <c r="Y3525" s="250"/>
      <c r="Z3525" s="250"/>
      <c r="AA3525" s="250"/>
    </row>
    <row r="3526" spans="1:27" ht="14.25" hidden="1" customHeight="1">
      <c r="A3526" s="120">
        <v>0.41</v>
      </c>
      <c r="B3526" s="120">
        <v>0.43</v>
      </c>
      <c r="C3526" s="120">
        <v>0.16</v>
      </c>
      <c r="D3526" s="250">
        <f t="shared" si="290"/>
        <v>0.29933256889268001</v>
      </c>
      <c r="E3526" s="250">
        <f t="shared" si="290"/>
        <v>0.31044715749116003</v>
      </c>
      <c r="F3526" s="250">
        <f t="shared" si="286"/>
        <v>0.29933256889268001</v>
      </c>
      <c r="G3526" s="250"/>
      <c r="H3526" s="250"/>
      <c r="I3526" s="250"/>
      <c r="J3526" s="250">
        <f t="shared" si="291"/>
        <v>0.28402954319216001</v>
      </c>
      <c r="K3526" s="250">
        <f t="shared" si="291"/>
        <v>0.29015398645616003</v>
      </c>
      <c r="L3526" s="250">
        <f t="shared" si="287"/>
        <v>0.28402954319216001</v>
      </c>
      <c r="M3526" s="250"/>
      <c r="N3526" s="250"/>
      <c r="O3526" s="250"/>
      <c r="P3526" s="250">
        <f t="shared" si="292"/>
        <v>0.34534060263407995</v>
      </c>
      <c r="Q3526" s="250">
        <f t="shared" si="292"/>
        <v>0.34028304589283997</v>
      </c>
      <c r="R3526" s="250">
        <f t="shared" si="288"/>
        <v>0.34028304589283997</v>
      </c>
      <c r="S3526" s="250"/>
      <c r="T3526" s="250">
        <f t="shared" si="293"/>
        <v>0.49423009163581089</v>
      </c>
      <c r="U3526" s="250">
        <f t="shared" si="293"/>
        <v>0.50535583565676423</v>
      </c>
      <c r="V3526" s="250">
        <f t="shared" si="293"/>
        <v>0.50006616284117966</v>
      </c>
      <c r="W3526" s="250">
        <f t="shared" si="289"/>
        <v>0.49423009163581089</v>
      </c>
      <c r="X3526" s="250"/>
      <c r="Y3526" s="250"/>
      <c r="Z3526" s="250"/>
      <c r="AA3526" s="250"/>
    </row>
    <row r="3527" spans="1:27" ht="14.25" hidden="1" customHeight="1">
      <c r="A3527" s="120">
        <v>0.41</v>
      </c>
      <c r="B3527" s="120">
        <v>0.44</v>
      </c>
      <c r="C3527" s="120">
        <v>0.15</v>
      </c>
      <c r="D3527" s="250">
        <f t="shared" si="290"/>
        <v>0.29898530445343996</v>
      </c>
      <c r="E3527" s="250">
        <f t="shared" si="290"/>
        <v>0.31076613891115995</v>
      </c>
      <c r="F3527" s="250">
        <f t="shared" si="286"/>
        <v>0.29898530445343996</v>
      </c>
      <c r="G3527" s="250"/>
      <c r="H3527" s="250"/>
      <c r="I3527" s="250"/>
      <c r="J3527" s="250">
        <f t="shared" si="291"/>
        <v>0.28371226300640001</v>
      </c>
      <c r="K3527" s="250">
        <f t="shared" si="291"/>
        <v>0.29047296787615995</v>
      </c>
      <c r="L3527" s="250">
        <f t="shared" si="287"/>
        <v>0.28371226300640001</v>
      </c>
      <c r="M3527" s="250"/>
      <c r="N3527" s="250"/>
      <c r="O3527" s="250"/>
      <c r="P3527" s="250">
        <f t="shared" si="292"/>
        <v>0.34534676960819999</v>
      </c>
      <c r="Q3527" s="250">
        <f t="shared" si="292"/>
        <v>0.34027687891872005</v>
      </c>
      <c r="R3527" s="250">
        <f t="shared" si="288"/>
        <v>0.34027687891872005</v>
      </c>
      <c r="S3527" s="250"/>
      <c r="T3527" s="250">
        <f t="shared" si="293"/>
        <v>0.49380016839499974</v>
      </c>
      <c r="U3527" s="250">
        <f t="shared" si="293"/>
        <v>0.50556451436499961</v>
      </c>
      <c r="V3527" s="250">
        <f t="shared" si="293"/>
        <v>0.50027482711869564</v>
      </c>
      <c r="W3527" s="250">
        <f t="shared" si="289"/>
        <v>0.49380016839499974</v>
      </c>
      <c r="X3527" s="250"/>
      <c r="Y3527" s="250"/>
      <c r="Z3527" s="250"/>
      <c r="AA3527" s="250"/>
    </row>
    <row r="3528" spans="1:27" ht="14.25" hidden="1" customHeight="1">
      <c r="A3528" s="120">
        <v>0.41</v>
      </c>
      <c r="B3528" s="120">
        <v>0.45</v>
      </c>
      <c r="C3528" s="120">
        <v>0.14000000000000001</v>
      </c>
      <c r="D3528" s="250">
        <f t="shared" si="290"/>
        <v>0.29863804001420002</v>
      </c>
      <c r="E3528" s="250">
        <f t="shared" si="290"/>
        <v>0.31108512033115998</v>
      </c>
      <c r="F3528" s="250">
        <f t="shared" si="286"/>
        <v>0.29863804001420002</v>
      </c>
      <c r="G3528" s="250"/>
      <c r="H3528" s="250"/>
      <c r="I3528" s="250"/>
      <c r="J3528" s="250">
        <f t="shared" si="291"/>
        <v>0.28339498282064002</v>
      </c>
      <c r="K3528" s="250">
        <f t="shared" si="291"/>
        <v>0.29079194929615998</v>
      </c>
      <c r="L3528" s="250">
        <f t="shared" si="287"/>
        <v>0.28339498282064002</v>
      </c>
      <c r="M3528" s="250"/>
      <c r="N3528" s="250"/>
      <c r="O3528" s="250"/>
      <c r="P3528" s="250">
        <f t="shared" si="292"/>
        <v>0.34535293658232002</v>
      </c>
      <c r="Q3528" s="250">
        <f t="shared" si="292"/>
        <v>0.34027071194460001</v>
      </c>
      <c r="R3528" s="250">
        <f t="shared" si="288"/>
        <v>0.34027071194460001</v>
      </c>
      <c r="S3528" s="250"/>
      <c r="T3528" s="250">
        <f t="shared" si="293"/>
        <v>0.49337024515418859</v>
      </c>
      <c r="U3528" s="250">
        <f t="shared" si="293"/>
        <v>0.50577319307323509</v>
      </c>
      <c r="V3528" s="250">
        <f t="shared" si="293"/>
        <v>0.50048349139621162</v>
      </c>
      <c r="W3528" s="250">
        <f t="shared" si="289"/>
        <v>0.49337024515418859</v>
      </c>
      <c r="X3528" s="250"/>
      <c r="Y3528" s="250"/>
      <c r="Z3528" s="250"/>
      <c r="AA3528" s="250"/>
    </row>
    <row r="3529" spans="1:27" ht="14.25" hidden="1" customHeight="1">
      <c r="A3529" s="120">
        <v>0.41</v>
      </c>
      <c r="B3529" s="120">
        <v>0.46</v>
      </c>
      <c r="C3529" s="120">
        <v>0.13</v>
      </c>
      <c r="D3529" s="250">
        <f t="shared" si="290"/>
        <v>0.29829077557495998</v>
      </c>
      <c r="E3529" s="250">
        <f t="shared" si="290"/>
        <v>0.31140410175116001</v>
      </c>
      <c r="F3529" s="250">
        <f t="shared" si="286"/>
        <v>0.29829077557495998</v>
      </c>
      <c r="G3529" s="250"/>
      <c r="H3529" s="250"/>
      <c r="I3529" s="250"/>
      <c r="J3529" s="250">
        <f t="shared" si="291"/>
        <v>0.28307770263487997</v>
      </c>
      <c r="K3529" s="250">
        <f t="shared" si="291"/>
        <v>0.29111093071616001</v>
      </c>
      <c r="L3529" s="250">
        <f t="shared" si="287"/>
        <v>0.28307770263487997</v>
      </c>
      <c r="M3529" s="250"/>
      <c r="N3529" s="250"/>
      <c r="O3529" s="250"/>
      <c r="P3529" s="250">
        <f t="shared" si="292"/>
        <v>0.34535910355644001</v>
      </c>
      <c r="Q3529" s="250">
        <f t="shared" si="292"/>
        <v>0.34026454497047998</v>
      </c>
      <c r="R3529" s="250">
        <f t="shared" si="288"/>
        <v>0.34026454497047998</v>
      </c>
      <c r="S3529" s="250"/>
      <c r="T3529" s="250">
        <f t="shared" si="293"/>
        <v>0.49294032191337744</v>
      </c>
      <c r="U3529" s="250">
        <f t="shared" si="293"/>
        <v>0.50598187178147047</v>
      </c>
      <c r="V3529" s="250">
        <f t="shared" si="293"/>
        <v>0.5006921556737276</v>
      </c>
      <c r="W3529" s="250">
        <f t="shared" si="289"/>
        <v>0.49294032191337744</v>
      </c>
      <c r="X3529" s="250"/>
      <c r="Y3529" s="250"/>
      <c r="Z3529" s="250"/>
      <c r="AA3529" s="250"/>
    </row>
    <row r="3530" spans="1:27" ht="14.25" hidden="1" customHeight="1">
      <c r="A3530" s="120">
        <v>0.41</v>
      </c>
      <c r="B3530" s="120">
        <v>0.47</v>
      </c>
      <c r="C3530" s="120">
        <v>0.12</v>
      </c>
      <c r="D3530" s="250">
        <f t="shared" si="290"/>
        <v>0.29794351113572004</v>
      </c>
      <c r="E3530" s="250">
        <f t="shared" si="290"/>
        <v>0.31172308317115999</v>
      </c>
      <c r="F3530" s="250">
        <f t="shared" si="286"/>
        <v>0.29794351113572004</v>
      </c>
      <c r="G3530" s="250"/>
      <c r="H3530" s="250"/>
      <c r="I3530" s="250"/>
      <c r="J3530" s="250">
        <f t="shared" si="291"/>
        <v>0.28276042244911997</v>
      </c>
      <c r="K3530" s="250">
        <f t="shared" si="291"/>
        <v>0.29142991213615999</v>
      </c>
      <c r="L3530" s="250">
        <f t="shared" si="287"/>
        <v>0.28276042244911997</v>
      </c>
      <c r="M3530" s="250"/>
      <c r="N3530" s="250"/>
      <c r="O3530" s="250"/>
      <c r="P3530" s="250">
        <f t="shared" si="292"/>
        <v>0.34536527053055999</v>
      </c>
      <c r="Q3530" s="250">
        <f t="shared" si="292"/>
        <v>0.34025837799636</v>
      </c>
      <c r="R3530" s="250">
        <f t="shared" si="288"/>
        <v>0.34025837799636</v>
      </c>
      <c r="S3530" s="250"/>
      <c r="T3530" s="250">
        <f t="shared" si="293"/>
        <v>0.49251039867256624</v>
      </c>
      <c r="U3530" s="250">
        <f t="shared" si="293"/>
        <v>0.50619055048970585</v>
      </c>
      <c r="V3530" s="250">
        <f t="shared" si="293"/>
        <v>0.50090081995124358</v>
      </c>
      <c r="W3530" s="250">
        <f t="shared" si="289"/>
        <v>0.49251039867256624</v>
      </c>
      <c r="X3530" s="250"/>
      <c r="Y3530" s="250"/>
      <c r="Z3530" s="250"/>
      <c r="AA3530" s="250"/>
    </row>
    <row r="3531" spans="1:27" ht="14.25" hidden="1" customHeight="1">
      <c r="A3531" s="120">
        <v>0.41</v>
      </c>
      <c r="B3531" s="120">
        <v>0.48</v>
      </c>
      <c r="C3531" s="120">
        <v>0.11</v>
      </c>
      <c r="D3531" s="250">
        <f t="shared" si="290"/>
        <v>0.29759624669648005</v>
      </c>
      <c r="E3531" s="250">
        <f t="shared" si="290"/>
        <v>0.31204206459115996</v>
      </c>
      <c r="F3531" s="250">
        <f t="shared" si="286"/>
        <v>0.29759624669648005</v>
      </c>
      <c r="G3531" s="250"/>
      <c r="H3531" s="250"/>
      <c r="I3531" s="250"/>
      <c r="J3531" s="250">
        <f t="shared" si="291"/>
        <v>0.28244314226335998</v>
      </c>
      <c r="K3531" s="250">
        <f t="shared" si="291"/>
        <v>0.29174889355616002</v>
      </c>
      <c r="L3531" s="250">
        <f t="shared" si="287"/>
        <v>0.28244314226335998</v>
      </c>
      <c r="M3531" s="250"/>
      <c r="N3531" s="250"/>
      <c r="O3531" s="250"/>
      <c r="P3531" s="250">
        <f t="shared" si="292"/>
        <v>0.34537143750467997</v>
      </c>
      <c r="Q3531" s="250">
        <f t="shared" si="292"/>
        <v>0.34025221102224001</v>
      </c>
      <c r="R3531" s="250">
        <f t="shared" si="288"/>
        <v>0.34025221102224001</v>
      </c>
      <c r="S3531" s="250"/>
      <c r="T3531" s="250">
        <f t="shared" si="293"/>
        <v>0.49208047543175509</v>
      </c>
      <c r="U3531" s="250">
        <f t="shared" si="293"/>
        <v>0.50639922919794123</v>
      </c>
      <c r="V3531" s="250">
        <f t="shared" si="293"/>
        <v>0.50110948422875945</v>
      </c>
      <c r="W3531" s="250">
        <f t="shared" si="289"/>
        <v>0.49208047543175509</v>
      </c>
      <c r="X3531" s="250"/>
      <c r="Y3531" s="250"/>
      <c r="Z3531" s="250"/>
      <c r="AA3531" s="250"/>
    </row>
    <row r="3532" spans="1:27" ht="14.25" hidden="1" customHeight="1">
      <c r="A3532" s="120">
        <v>0.41</v>
      </c>
      <c r="B3532" s="120">
        <v>0.49</v>
      </c>
      <c r="C3532" s="120">
        <v>0.1</v>
      </c>
      <c r="D3532" s="250">
        <f t="shared" si="290"/>
        <v>0.29724898225724</v>
      </c>
      <c r="E3532" s="250">
        <f t="shared" si="290"/>
        <v>0.31236104601115999</v>
      </c>
      <c r="F3532" s="250">
        <f t="shared" si="286"/>
        <v>0.29724898225724</v>
      </c>
      <c r="G3532" s="250"/>
      <c r="H3532" s="250"/>
      <c r="I3532" s="250"/>
      <c r="J3532" s="250">
        <f t="shared" si="291"/>
        <v>0.28212586207759999</v>
      </c>
      <c r="K3532" s="250">
        <f t="shared" si="291"/>
        <v>0.29206787497615999</v>
      </c>
      <c r="L3532" s="250">
        <f t="shared" si="287"/>
        <v>0.28212586207759999</v>
      </c>
      <c r="M3532" s="250"/>
      <c r="N3532" s="250"/>
      <c r="O3532" s="250"/>
      <c r="P3532" s="250">
        <f t="shared" si="292"/>
        <v>0.3453776044788</v>
      </c>
      <c r="Q3532" s="250">
        <f t="shared" si="292"/>
        <v>0.34024604404811998</v>
      </c>
      <c r="R3532" s="250">
        <f t="shared" si="288"/>
        <v>0.34024604404811998</v>
      </c>
      <c r="S3532" s="250"/>
      <c r="T3532" s="250">
        <f t="shared" si="293"/>
        <v>0.49165055219094395</v>
      </c>
      <c r="U3532" s="250">
        <f t="shared" si="293"/>
        <v>0.5066079079061766</v>
      </c>
      <c r="V3532" s="250">
        <f t="shared" si="293"/>
        <v>0.50131814850627554</v>
      </c>
      <c r="W3532" s="250">
        <f t="shared" si="289"/>
        <v>0.49165055219094395</v>
      </c>
      <c r="X3532" s="250"/>
      <c r="Y3532" s="250"/>
      <c r="Z3532" s="250"/>
      <c r="AA3532" s="250"/>
    </row>
    <row r="3533" spans="1:27" ht="14.25" hidden="1" customHeight="1">
      <c r="A3533" s="120">
        <v>0.41</v>
      </c>
      <c r="B3533" s="120">
        <v>0.5</v>
      </c>
      <c r="C3533" s="120">
        <v>0.09</v>
      </c>
      <c r="D3533" s="250">
        <f t="shared" si="290"/>
        <v>0.29690171781800001</v>
      </c>
      <c r="E3533" s="250">
        <f t="shared" si="290"/>
        <v>0.31268002743116002</v>
      </c>
      <c r="F3533" s="250">
        <f t="shared" si="286"/>
        <v>0.29690171781800001</v>
      </c>
      <c r="G3533" s="250"/>
      <c r="H3533" s="250"/>
      <c r="I3533" s="250"/>
      <c r="J3533" s="250">
        <f t="shared" si="291"/>
        <v>0.28180858189183999</v>
      </c>
      <c r="K3533" s="250">
        <f t="shared" si="291"/>
        <v>0.29238685639615997</v>
      </c>
      <c r="L3533" s="250">
        <f t="shared" si="287"/>
        <v>0.28180858189183999</v>
      </c>
      <c r="M3533" s="250"/>
      <c r="N3533" s="250"/>
      <c r="O3533" s="250"/>
      <c r="P3533" s="250">
        <f t="shared" si="292"/>
        <v>0.34538377145291999</v>
      </c>
      <c r="Q3533" s="250">
        <f t="shared" si="292"/>
        <v>0.34023987707399994</v>
      </c>
      <c r="R3533" s="250">
        <f t="shared" si="288"/>
        <v>0.34023987707399994</v>
      </c>
      <c r="S3533" s="250"/>
      <c r="T3533" s="250">
        <f t="shared" si="293"/>
        <v>0.4912206289501328</v>
      </c>
      <c r="U3533" s="250">
        <f t="shared" si="293"/>
        <v>0.50681658661441198</v>
      </c>
      <c r="V3533" s="250">
        <f t="shared" si="293"/>
        <v>0.50152681278379141</v>
      </c>
      <c r="W3533" s="250">
        <f t="shared" si="289"/>
        <v>0.4912206289501328</v>
      </c>
      <c r="X3533" s="250"/>
      <c r="Y3533" s="250"/>
      <c r="Z3533" s="250"/>
      <c r="AA3533" s="250"/>
    </row>
    <row r="3534" spans="1:27" ht="14.25" hidden="1" customHeight="1">
      <c r="A3534" s="120">
        <v>0.41</v>
      </c>
      <c r="B3534" s="120">
        <v>0.51</v>
      </c>
      <c r="C3534" s="120">
        <v>0.08</v>
      </c>
      <c r="D3534" s="250">
        <f t="shared" si="290"/>
        <v>0.29655445337876002</v>
      </c>
      <c r="E3534" s="250">
        <f t="shared" si="290"/>
        <v>0.31299900885116</v>
      </c>
      <c r="F3534" s="250">
        <f t="shared" si="286"/>
        <v>0.29655445337876002</v>
      </c>
      <c r="G3534" s="250"/>
      <c r="H3534" s="250"/>
      <c r="I3534" s="250"/>
      <c r="J3534" s="250">
        <f t="shared" si="291"/>
        <v>0.28149130170608</v>
      </c>
      <c r="K3534" s="250">
        <f t="shared" si="291"/>
        <v>0.29270583781616</v>
      </c>
      <c r="L3534" s="250">
        <f t="shared" si="287"/>
        <v>0.28149130170608</v>
      </c>
      <c r="M3534" s="250"/>
      <c r="N3534" s="250"/>
      <c r="O3534" s="250"/>
      <c r="P3534" s="250">
        <f t="shared" si="292"/>
        <v>0.34538993842704002</v>
      </c>
      <c r="Q3534" s="250">
        <f t="shared" si="292"/>
        <v>0.34023371009988002</v>
      </c>
      <c r="R3534" s="250">
        <f t="shared" si="288"/>
        <v>0.34023371009988002</v>
      </c>
      <c r="S3534" s="250"/>
      <c r="T3534" s="250">
        <f t="shared" si="293"/>
        <v>0.4907907057093216</v>
      </c>
      <c r="U3534" s="250">
        <f t="shared" si="293"/>
        <v>0.50702526532264736</v>
      </c>
      <c r="V3534" s="250">
        <f t="shared" si="293"/>
        <v>0.50173547706130739</v>
      </c>
      <c r="W3534" s="250">
        <f t="shared" si="289"/>
        <v>0.4907907057093216</v>
      </c>
      <c r="X3534" s="250"/>
      <c r="Y3534" s="250"/>
      <c r="Z3534" s="250"/>
      <c r="AA3534" s="250"/>
    </row>
    <row r="3535" spans="1:27" ht="14.25" hidden="1" customHeight="1">
      <c r="A3535" s="120">
        <v>0.41</v>
      </c>
      <c r="B3535" s="120">
        <v>0.52</v>
      </c>
      <c r="C3535" s="120">
        <v>7.0000000000000007E-2</v>
      </c>
      <c r="D3535" s="250">
        <f t="shared" si="290"/>
        <v>0.29620718893952003</v>
      </c>
      <c r="E3535" s="250">
        <f t="shared" si="290"/>
        <v>0.31331799027115997</v>
      </c>
      <c r="F3535" s="250">
        <f t="shared" si="286"/>
        <v>0.29620718893952003</v>
      </c>
      <c r="G3535" s="250"/>
      <c r="H3535" s="250"/>
      <c r="I3535" s="250"/>
      <c r="J3535" s="250">
        <f t="shared" si="291"/>
        <v>0.28117402152032001</v>
      </c>
      <c r="K3535" s="250">
        <f t="shared" si="291"/>
        <v>0.29302481923616003</v>
      </c>
      <c r="L3535" s="250">
        <f t="shared" si="287"/>
        <v>0.28117402152032001</v>
      </c>
      <c r="M3535" s="250"/>
      <c r="N3535" s="250"/>
      <c r="O3535" s="250"/>
      <c r="P3535" s="250">
        <f t="shared" si="292"/>
        <v>0.34539610540116</v>
      </c>
      <c r="Q3535" s="250">
        <f t="shared" si="292"/>
        <v>0.34022754312576003</v>
      </c>
      <c r="R3535" s="250">
        <f t="shared" si="288"/>
        <v>0.34022754312576003</v>
      </c>
      <c r="S3535" s="250"/>
      <c r="T3535" s="250">
        <f t="shared" si="293"/>
        <v>0.49036078246851045</v>
      </c>
      <c r="U3535" s="250">
        <f t="shared" si="293"/>
        <v>0.50723394403088284</v>
      </c>
      <c r="V3535" s="250">
        <f t="shared" si="293"/>
        <v>0.50194414133882326</v>
      </c>
      <c r="W3535" s="250">
        <f t="shared" si="289"/>
        <v>0.49036078246851045</v>
      </c>
      <c r="X3535" s="250"/>
      <c r="Y3535" s="250"/>
      <c r="Z3535" s="250"/>
      <c r="AA3535" s="250"/>
    </row>
    <row r="3536" spans="1:27" ht="14.25" hidden="1" customHeight="1">
      <c r="A3536" s="120">
        <v>0.41</v>
      </c>
      <c r="B3536" s="120">
        <v>0.53</v>
      </c>
      <c r="C3536" s="120">
        <v>0.06</v>
      </c>
      <c r="D3536" s="250">
        <f t="shared" si="290"/>
        <v>0.29585992450028004</v>
      </c>
      <c r="E3536" s="250">
        <f t="shared" si="290"/>
        <v>0.31363697169116</v>
      </c>
      <c r="F3536" s="250">
        <f t="shared" si="286"/>
        <v>0.29585992450028004</v>
      </c>
      <c r="G3536" s="250"/>
      <c r="H3536" s="250"/>
      <c r="I3536" s="250"/>
      <c r="J3536" s="250">
        <f t="shared" si="291"/>
        <v>0.28085674133456001</v>
      </c>
      <c r="K3536" s="250">
        <f t="shared" si="291"/>
        <v>0.29334380065616</v>
      </c>
      <c r="L3536" s="250">
        <f t="shared" si="287"/>
        <v>0.28085674133456001</v>
      </c>
      <c r="M3536" s="250"/>
      <c r="N3536" s="250"/>
      <c r="O3536" s="250"/>
      <c r="P3536" s="250">
        <f t="shared" si="292"/>
        <v>0.34540227237528004</v>
      </c>
      <c r="Q3536" s="250">
        <f t="shared" si="292"/>
        <v>0.34022137615164</v>
      </c>
      <c r="R3536" s="250">
        <f t="shared" si="288"/>
        <v>0.34022137615164</v>
      </c>
      <c r="S3536" s="250"/>
      <c r="T3536" s="250">
        <f t="shared" si="293"/>
        <v>0.48993085922769924</v>
      </c>
      <c r="U3536" s="250">
        <f t="shared" si="293"/>
        <v>0.50744262273911822</v>
      </c>
      <c r="V3536" s="250">
        <f t="shared" si="293"/>
        <v>0.50215280561633935</v>
      </c>
      <c r="W3536" s="250">
        <f t="shared" si="289"/>
        <v>0.48993085922769924</v>
      </c>
      <c r="X3536" s="250"/>
      <c r="Y3536" s="250"/>
      <c r="Z3536" s="250"/>
      <c r="AA3536" s="250"/>
    </row>
    <row r="3537" spans="1:27" ht="14.25" hidden="1" customHeight="1">
      <c r="A3537" s="120">
        <v>0.41</v>
      </c>
      <c r="B3537" s="120">
        <v>0.54</v>
      </c>
      <c r="C3537" s="120">
        <v>0.05</v>
      </c>
      <c r="D3537" s="250">
        <f t="shared" si="290"/>
        <v>0.29551266006104004</v>
      </c>
      <c r="E3537" s="250">
        <f t="shared" si="290"/>
        <v>0.31395595311116004</v>
      </c>
      <c r="F3537" s="250">
        <f t="shared" si="286"/>
        <v>0.29551266006104004</v>
      </c>
      <c r="G3537" s="250"/>
      <c r="H3537" s="250"/>
      <c r="I3537" s="250"/>
      <c r="J3537" s="250">
        <f t="shared" si="291"/>
        <v>0.28053946114879996</v>
      </c>
      <c r="K3537" s="250">
        <f t="shared" si="291"/>
        <v>0.29366278207616003</v>
      </c>
      <c r="L3537" s="250">
        <f t="shared" si="287"/>
        <v>0.28053946114879996</v>
      </c>
      <c r="M3537" s="250"/>
      <c r="N3537" s="250"/>
      <c r="O3537" s="250"/>
      <c r="P3537" s="250">
        <f t="shared" si="292"/>
        <v>0.34540843934940002</v>
      </c>
      <c r="Q3537" s="250">
        <f t="shared" si="292"/>
        <v>0.34021520917751996</v>
      </c>
      <c r="R3537" s="250">
        <f t="shared" si="288"/>
        <v>0.34021520917751996</v>
      </c>
      <c r="S3537" s="250"/>
      <c r="T3537" s="250">
        <f t="shared" si="293"/>
        <v>0.4895009359868881</v>
      </c>
      <c r="U3537" s="250">
        <f t="shared" si="293"/>
        <v>0.50765130144735371</v>
      </c>
      <c r="V3537" s="250">
        <f t="shared" si="293"/>
        <v>0.50236146989385533</v>
      </c>
      <c r="W3537" s="250">
        <f t="shared" si="289"/>
        <v>0.4895009359868881</v>
      </c>
      <c r="X3537" s="250"/>
      <c r="Y3537" s="250"/>
      <c r="Z3537" s="250"/>
      <c r="AA3537" s="250"/>
    </row>
    <row r="3538" spans="1:27" ht="14.25" hidden="1" customHeight="1">
      <c r="A3538" s="120">
        <v>0.41</v>
      </c>
      <c r="B3538" s="120">
        <v>0.55000000000000004</v>
      </c>
      <c r="C3538" s="120">
        <v>0.04</v>
      </c>
      <c r="D3538" s="250">
        <f t="shared" si="290"/>
        <v>0.29516539562180005</v>
      </c>
      <c r="E3538" s="250">
        <f t="shared" si="290"/>
        <v>0.31427493453116001</v>
      </c>
      <c r="F3538" s="250">
        <f t="shared" si="286"/>
        <v>0.29516539562180005</v>
      </c>
      <c r="G3538" s="250"/>
      <c r="H3538" s="250"/>
      <c r="I3538" s="250"/>
      <c r="J3538" s="250">
        <f t="shared" si="291"/>
        <v>0.28022218096303997</v>
      </c>
      <c r="K3538" s="250">
        <f t="shared" si="291"/>
        <v>0.29398176349616001</v>
      </c>
      <c r="L3538" s="250">
        <f t="shared" si="287"/>
        <v>0.28022218096303997</v>
      </c>
      <c r="M3538" s="250"/>
      <c r="N3538" s="250"/>
      <c r="O3538" s="250"/>
      <c r="P3538" s="250">
        <f t="shared" si="292"/>
        <v>0.34541460632352</v>
      </c>
      <c r="Q3538" s="250">
        <f t="shared" si="292"/>
        <v>0.34020904220340004</v>
      </c>
      <c r="R3538" s="250">
        <f t="shared" si="288"/>
        <v>0.34020904220340004</v>
      </c>
      <c r="S3538" s="250"/>
      <c r="T3538" s="250">
        <f t="shared" si="293"/>
        <v>0.48907101274607689</v>
      </c>
      <c r="U3538" s="250">
        <f t="shared" si="293"/>
        <v>0.50785998015558909</v>
      </c>
      <c r="V3538" s="250">
        <f t="shared" si="293"/>
        <v>0.5025701341713712</v>
      </c>
      <c r="W3538" s="250">
        <f t="shared" si="289"/>
        <v>0.48907101274607689</v>
      </c>
      <c r="X3538" s="250"/>
      <c r="Y3538" s="250"/>
      <c r="Z3538" s="250"/>
      <c r="AA3538" s="250"/>
    </row>
    <row r="3539" spans="1:27" ht="14.25" hidden="1" customHeight="1">
      <c r="A3539" s="120">
        <v>0.41</v>
      </c>
      <c r="B3539" s="120">
        <v>0.56000000000000005</v>
      </c>
      <c r="C3539" s="120">
        <v>0.03</v>
      </c>
      <c r="D3539" s="250">
        <f t="shared" si="290"/>
        <v>0.29481813118256001</v>
      </c>
      <c r="E3539" s="250">
        <f t="shared" si="290"/>
        <v>0.31459391595115999</v>
      </c>
      <c r="F3539" s="250">
        <f t="shared" si="286"/>
        <v>0.29481813118256001</v>
      </c>
      <c r="G3539" s="250"/>
      <c r="H3539" s="250"/>
      <c r="I3539" s="250"/>
      <c r="J3539" s="250">
        <f t="shared" si="291"/>
        <v>0.27990490077727997</v>
      </c>
      <c r="K3539" s="250">
        <f t="shared" si="291"/>
        <v>0.29430074491615998</v>
      </c>
      <c r="L3539" s="250">
        <f t="shared" si="287"/>
        <v>0.27990490077727997</v>
      </c>
      <c r="M3539" s="250"/>
      <c r="N3539" s="250"/>
      <c r="O3539" s="250"/>
      <c r="P3539" s="250">
        <f t="shared" si="292"/>
        <v>0.34542077329764004</v>
      </c>
      <c r="Q3539" s="250">
        <f t="shared" si="292"/>
        <v>0.34020287522928006</v>
      </c>
      <c r="R3539" s="250">
        <f t="shared" si="288"/>
        <v>0.34020287522928006</v>
      </c>
      <c r="S3539" s="250"/>
      <c r="T3539" s="250">
        <f t="shared" si="293"/>
        <v>0.48864108950526575</v>
      </c>
      <c r="U3539" s="250">
        <f t="shared" si="293"/>
        <v>0.50806865886382446</v>
      </c>
      <c r="V3539" s="250">
        <f t="shared" si="293"/>
        <v>0.50277879844888718</v>
      </c>
      <c r="W3539" s="250">
        <f t="shared" si="289"/>
        <v>0.48864108950526575</v>
      </c>
      <c r="X3539" s="250"/>
      <c r="Y3539" s="250"/>
      <c r="Z3539" s="250"/>
      <c r="AA3539" s="250"/>
    </row>
    <row r="3540" spans="1:27" ht="14.25" hidden="1" customHeight="1">
      <c r="A3540" s="120">
        <v>0.41</v>
      </c>
      <c r="B3540" s="120">
        <v>0.56999999999999995</v>
      </c>
      <c r="C3540" s="120">
        <v>0.02</v>
      </c>
      <c r="D3540" s="250">
        <f t="shared" si="290"/>
        <v>0.29447086674332001</v>
      </c>
      <c r="E3540" s="250">
        <f t="shared" si="290"/>
        <v>0.31491289737116002</v>
      </c>
      <c r="F3540" s="250">
        <f t="shared" si="286"/>
        <v>0.29447086674332001</v>
      </c>
      <c r="G3540" s="250"/>
      <c r="H3540" s="250"/>
      <c r="I3540" s="250"/>
      <c r="J3540" s="250">
        <f t="shared" si="291"/>
        <v>0.27958762059151998</v>
      </c>
      <c r="K3540" s="250">
        <f t="shared" si="291"/>
        <v>0.29461972633616001</v>
      </c>
      <c r="L3540" s="250">
        <f t="shared" si="287"/>
        <v>0.27958762059151998</v>
      </c>
      <c r="M3540" s="250"/>
      <c r="N3540" s="250"/>
      <c r="O3540" s="250"/>
      <c r="P3540" s="250">
        <f t="shared" si="292"/>
        <v>0.34542694027175996</v>
      </c>
      <c r="Q3540" s="250">
        <f t="shared" si="292"/>
        <v>0.34019670825516002</v>
      </c>
      <c r="R3540" s="250">
        <f t="shared" si="288"/>
        <v>0.34019670825516002</v>
      </c>
      <c r="S3540" s="250"/>
      <c r="T3540" s="250">
        <f t="shared" si="293"/>
        <v>0.48821116626445454</v>
      </c>
      <c r="U3540" s="250">
        <f t="shared" si="293"/>
        <v>0.50827733757205984</v>
      </c>
      <c r="V3540" s="250">
        <f t="shared" si="293"/>
        <v>0.50298746272640316</v>
      </c>
      <c r="W3540" s="250">
        <f t="shared" si="289"/>
        <v>0.48821116626445454</v>
      </c>
      <c r="X3540" s="250"/>
      <c r="Y3540" s="250"/>
      <c r="Z3540" s="250"/>
      <c r="AA3540" s="250"/>
    </row>
    <row r="3541" spans="1:27" ht="14.25" hidden="1" customHeight="1">
      <c r="A3541" s="120">
        <v>0.41</v>
      </c>
      <c r="B3541" s="120">
        <v>0.57999999999999996</v>
      </c>
      <c r="C3541" s="120">
        <v>0.01</v>
      </c>
      <c r="D3541" s="250">
        <f t="shared" si="290"/>
        <v>0.29412360230408002</v>
      </c>
      <c r="E3541" s="250">
        <f t="shared" si="290"/>
        <v>0.31523187879115999</v>
      </c>
      <c r="F3541" s="250">
        <f t="shared" si="286"/>
        <v>0.29412360230408002</v>
      </c>
      <c r="G3541" s="250"/>
      <c r="H3541" s="250"/>
      <c r="I3541" s="250"/>
      <c r="J3541" s="250">
        <f t="shared" si="291"/>
        <v>0.27927034040575999</v>
      </c>
      <c r="K3541" s="250">
        <f t="shared" si="291"/>
        <v>0.29493870775615999</v>
      </c>
      <c r="L3541" s="250">
        <f t="shared" si="287"/>
        <v>0.27927034040575999</v>
      </c>
      <c r="M3541" s="250"/>
      <c r="N3541" s="250"/>
      <c r="O3541" s="250"/>
      <c r="P3541" s="250">
        <f t="shared" si="292"/>
        <v>0.34543310724588006</v>
      </c>
      <c r="Q3541" s="250">
        <f t="shared" si="292"/>
        <v>0.34019054128103998</v>
      </c>
      <c r="R3541" s="250">
        <f t="shared" si="288"/>
        <v>0.34019054128103998</v>
      </c>
      <c r="S3541" s="250"/>
      <c r="T3541" s="250">
        <f t="shared" si="293"/>
        <v>0.4877812430236434</v>
      </c>
      <c r="U3541" s="250">
        <f t="shared" si="293"/>
        <v>0.50848601628029522</v>
      </c>
      <c r="V3541" s="250">
        <f t="shared" si="293"/>
        <v>0.50319612700391914</v>
      </c>
      <c r="W3541" s="250">
        <f t="shared" si="289"/>
        <v>0.4877812430236434</v>
      </c>
      <c r="X3541" s="250"/>
      <c r="Y3541" s="250"/>
      <c r="Z3541" s="250"/>
      <c r="AA3541" s="250"/>
    </row>
    <row r="3542" spans="1:27" ht="14.25" hidden="1" customHeight="1">
      <c r="A3542" s="120">
        <v>0.41</v>
      </c>
      <c r="B3542" s="120">
        <v>0.59</v>
      </c>
      <c r="C3542" s="120">
        <v>0</v>
      </c>
      <c r="D3542" s="250">
        <f t="shared" si="290"/>
        <v>0.29377633786483998</v>
      </c>
      <c r="E3542" s="250">
        <f t="shared" si="290"/>
        <v>0.31555086021115997</v>
      </c>
      <c r="F3542" s="250">
        <f t="shared" si="286"/>
        <v>0.29377633786483998</v>
      </c>
      <c r="G3542" s="250"/>
      <c r="H3542" s="250"/>
      <c r="I3542" s="250"/>
      <c r="J3542" s="250">
        <f t="shared" si="291"/>
        <v>0.27895306021999999</v>
      </c>
      <c r="K3542" s="250">
        <f t="shared" si="291"/>
        <v>0.29525768917615997</v>
      </c>
      <c r="L3542" s="250">
        <f t="shared" si="287"/>
        <v>0.27895306021999999</v>
      </c>
      <c r="M3542" s="250"/>
      <c r="N3542" s="250"/>
      <c r="O3542" s="250"/>
      <c r="P3542" s="250">
        <f t="shared" si="292"/>
        <v>0.34543927421999998</v>
      </c>
      <c r="Q3542" s="250">
        <f t="shared" si="292"/>
        <v>0.34018437430692</v>
      </c>
      <c r="R3542" s="250">
        <f t="shared" si="288"/>
        <v>0.34018437430692</v>
      </c>
      <c r="S3542" s="250"/>
      <c r="T3542" s="250">
        <f t="shared" si="293"/>
        <v>0.48735131978283219</v>
      </c>
      <c r="U3542" s="250">
        <f t="shared" si="293"/>
        <v>0.50869469498853059</v>
      </c>
      <c r="V3542" s="250">
        <f t="shared" si="293"/>
        <v>0.503404791281435</v>
      </c>
      <c r="W3542" s="250">
        <f t="shared" si="289"/>
        <v>0.48735131978283219</v>
      </c>
      <c r="X3542" s="250"/>
      <c r="Y3542" s="250"/>
      <c r="Z3542" s="250"/>
      <c r="AA3542" s="250"/>
    </row>
    <row r="3543" spans="1:27" ht="14.25" hidden="1" customHeight="1">
      <c r="A3543" s="120">
        <v>0.42</v>
      </c>
      <c r="B3543" s="120">
        <v>0</v>
      </c>
      <c r="C3543" s="120">
        <v>0.57999999999999996</v>
      </c>
      <c r="D3543" s="250">
        <f t="shared" si="290"/>
        <v>0.31394595836</v>
      </c>
      <c r="E3543" s="250">
        <f t="shared" si="290"/>
        <v>0.29702165483192</v>
      </c>
      <c r="F3543" s="250">
        <f t="shared" si="286"/>
        <v>0.29702165483192</v>
      </c>
      <c r="G3543" s="250"/>
      <c r="H3543" s="250"/>
      <c r="I3543" s="250"/>
      <c r="J3543" s="250">
        <f t="shared" si="291"/>
        <v>0.29767429241407994</v>
      </c>
      <c r="K3543" s="250">
        <f t="shared" si="291"/>
        <v>0.27643608416191995</v>
      </c>
      <c r="L3543" s="250">
        <f t="shared" si="287"/>
        <v>0.27643608416191995</v>
      </c>
      <c r="M3543" s="250"/>
      <c r="N3543" s="250"/>
      <c r="O3543" s="250"/>
      <c r="P3543" s="250">
        <f t="shared" si="292"/>
        <v>0.34540057114103995</v>
      </c>
      <c r="Q3543" s="250">
        <f t="shared" si="292"/>
        <v>0.34022924435999996</v>
      </c>
      <c r="R3543" s="250">
        <f t="shared" si="288"/>
        <v>0.34022924435999996</v>
      </c>
      <c r="S3543" s="250"/>
      <c r="T3543" s="250">
        <f t="shared" si="293"/>
        <v>0.51250024655789783</v>
      </c>
      <c r="U3543" s="250">
        <f t="shared" si="293"/>
        <v>0.496804692314744</v>
      </c>
      <c r="V3543" s="250">
        <f t="shared" si="293"/>
        <v>0.49087705944280391</v>
      </c>
      <c r="W3543" s="250">
        <f t="shared" si="289"/>
        <v>0.49087705944280391</v>
      </c>
      <c r="X3543" s="250"/>
      <c r="Y3543" s="250"/>
      <c r="Z3543" s="250"/>
      <c r="AA3543" s="250"/>
    </row>
    <row r="3544" spans="1:27" ht="14.25" hidden="1" customHeight="1">
      <c r="A3544" s="120">
        <v>0.42</v>
      </c>
      <c r="B3544" s="120">
        <v>0.01</v>
      </c>
      <c r="C3544" s="120">
        <v>0.56999999999999995</v>
      </c>
      <c r="D3544" s="250">
        <f t="shared" si="290"/>
        <v>0.31359869392076001</v>
      </c>
      <c r="E3544" s="250">
        <f t="shared" si="290"/>
        <v>0.29734063625191998</v>
      </c>
      <c r="F3544" s="250">
        <f t="shared" si="286"/>
        <v>0.29734063625191998</v>
      </c>
      <c r="G3544" s="250"/>
      <c r="H3544" s="250"/>
      <c r="I3544" s="250"/>
      <c r="J3544" s="250">
        <f t="shared" si="291"/>
        <v>0.29735701222832001</v>
      </c>
      <c r="K3544" s="250">
        <f t="shared" si="291"/>
        <v>0.27675506558191998</v>
      </c>
      <c r="L3544" s="250">
        <f t="shared" si="287"/>
        <v>0.27675506558191998</v>
      </c>
      <c r="M3544" s="250"/>
      <c r="N3544" s="250"/>
      <c r="O3544" s="250"/>
      <c r="P3544" s="250">
        <f t="shared" si="292"/>
        <v>0.34540673811515998</v>
      </c>
      <c r="Q3544" s="250">
        <f t="shared" si="292"/>
        <v>0.34022307738587998</v>
      </c>
      <c r="R3544" s="250">
        <f t="shared" si="288"/>
        <v>0.34022307738587998</v>
      </c>
      <c r="S3544" s="250"/>
      <c r="T3544" s="250">
        <f t="shared" si="293"/>
        <v>0.51207032331708657</v>
      </c>
      <c r="U3544" s="250">
        <f t="shared" si="293"/>
        <v>0.49701337102297938</v>
      </c>
      <c r="V3544" s="250">
        <f t="shared" si="293"/>
        <v>0.49108572372031989</v>
      </c>
      <c r="W3544" s="250">
        <f t="shared" si="289"/>
        <v>0.49108572372031989</v>
      </c>
      <c r="X3544" s="250"/>
      <c r="Y3544" s="250"/>
      <c r="Z3544" s="250"/>
      <c r="AA3544" s="250"/>
    </row>
    <row r="3545" spans="1:27" ht="14.25" hidden="1" customHeight="1">
      <c r="A3545" s="120">
        <v>0.42</v>
      </c>
      <c r="B3545" s="120">
        <v>0.02</v>
      </c>
      <c r="C3545" s="120">
        <v>0.56000000000000005</v>
      </c>
      <c r="D3545" s="250">
        <f t="shared" si="290"/>
        <v>0.31325142948152002</v>
      </c>
      <c r="E3545" s="250">
        <f t="shared" si="290"/>
        <v>0.29765961767192006</v>
      </c>
      <c r="F3545" s="250">
        <f t="shared" si="286"/>
        <v>0.29765961767192006</v>
      </c>
      <c r="G3545" s="250"/>
      <c r="H3545" s="250"/>
      <c r="I3545" s="250"/>
      <c r="J3545" s="250">
        <f t="shared" si="291"/>
        <v>0.29703973204256001</v>
      </c>
      <c r="K3545" s="250">
        <f t="shared" si="291"/>
        <v>0.27707404700192001</v>
      </c>
      <c r="L3545" s="250">
        <f t="shared" si="287"/>
        <v>0.27707404700192001</v>
      </c>
      <c r="M3545" s="250"/>
      <c r="N3545" s="250"/>
      <c r="O3545" s="250"/>
      <c r="P3545" s="250">
        <f t="shared" si="292"/>
        <v>0.34541290508928002</v>
      </c>
      <c r="Q3545" s="250">
        <f t="shared" si="292"/>
        <v>0.34021691041176</v>
      </c>
      <c r="R3545" s="250">
        <f t="shared" si="288"/>
        <v>0.34021691041176</v>
      </c>
      <c r="S3545" s="250"/>
      <c r="T3545" s="250">
        <f t="shared" si="293"/>
        <v>0.51164040007627554</v>
      </c>
      <c r="U3545" s="250">
        <f t="shared" si="293"/>
        <v>0.49722204973121487</v>
      </c>
      <c r="V3545" s="250">
        <f t="shared" si="293"/>
        <v>0.49129438799783592</v>
      </c>
      <c r="W3545" s="250">
        <f t="shared" si="289"/>
        <v>0.49129438799783592</v>
      </c>
      <c r="X3545" s="250"/>
      <c r="Y3545" s="250"/>
      <c r="Z3545" s="250"/>
      <c r="AA3545" s="250"/>
    </row>
    <row r="3546" spans="1:27" ht="14.25" hidden="1" customHeight="1">
      <c r="A3546" s="120">
        <v>0.42</v>
      </c>
      <c r="B3546" s="120">
        <v>0.03</v>
      </c>
      <c r="C3546" s="120">
        <v>0.55000000000000004</v>
      </c>
      <c r="D3546" s="250">
        <f t="shared" si="290"/>
        <v>0.31290416504228002</v>
      </c>
      <c r="E3546" s="250">
        <f t="shared" si="290"/>
        <v>0.29797859909192004</v>
      </c>
      <c r="F3546" s="250">
        <f t="shared" si="286"/>
        <v>0.29797859909192004</v>
      </c>
      <c r="G3546" s="250"/>
      <c r="H3546" s="250"/>
      <c r="I3546" s="250"/>
      <c r="J3546" s="250">
        <f t="shared" si="291"/>
        <v>0.29672245185680002</v>
      </c>
      <c r="K3546" s="250">
        <f t="shared" si="291"/>
        <v>0.27739302842191998</v>
      </c>
      <c r="L3546" s="250">
        <f t="shared" si="287"/>
        <v>0.27739302842191998</v>
      </c>
      <c r="M3546" s="250"/>
      <c r="N3546" s="250"/>
      <c r="O3546" s="250"/>
      <c r="P3546" s="250">
        <f t="shared" si="292"/>
        <v>0.3454190720634</v>
      </c>
      <c r="Q3546" s="250">
        <f t="shared" si="292"/>
        <v>0.34021074343764002</v>
      </c>
      <c r="R3546" s="250">
        <f t="shared" si="288"/>
        <v>0.34021074343764002</v>
      </c>
      <c r="S3546" s="250"/>
      <c r="T3546" s="250">
        <f t="shared" si="293"/>
        <v>0.51121047683546428</v>
      </c>
      <c r="U3546" s="250">
        <f t="shared" si="293"/>
        <v>0.49743072843945024</v>
      </c>
      <c r="V3546" s="250">
        <f t="shared" si="293"/>
        <v>0.49150305227535185</v>
      </c>
      <c r="W3546" s="250">
        <f t="shared" si="289"/>
        <v>0.49150305227535185</v>
      </c>
      <c r="X3546" s="250"/>
      <c r="Y3546" s="250"/>
      <c r="Z3546" s="250"/>
      <c r="AA3546" s="250"/>
    </row>
    <row r="3547" spans="1:27" ht="14.25" hidden="1" customHeight="1">
      <c r="A3547" s="120">
        <v>0.42</v>
      </c>
      <c r="B3547" s="120">
        <v>0.04</v>
      </c>
      <c r="C3547" s="120">
        <v>0.54</v>
      </c>
      <c r="D3547" s="250">
        <f t="shared" si="290"/>
        <v>0.31255690060303998</v>
      </c>
      <c r="E3547" s="250">
        <f t="shared" si="290"/>
        <v>0.29829758051192001</v>
      </c>
      <c r="F3547" s="250">
        <f t="shared" si="286"/>
        <v>0.29829758051192001</v>
      </c>
      <c r="G3547" s="250"/>
      <c r="H3547" s="250"/>
      <c r="I3547" s="250"/>
      <c r="J3547" s="250">
        <f t="shared" si="291"/>
        <v>0.29640517167103997</v>
      </c>
      <c r="K3547" s="250">
        <f t="shared" si="291"/>
        <v>0.27771200984192002</v>
      </c>
      <c r="L3547" s="250">
        <f t="shared" si="287"/>
        <v>0.27771200984192002</v>
      </c>
      <c r="M3547" s="250"/>
      <c r="N3547" s="250"/>
      <c r="O3547" s="250"/>
      <c r="P3547" s="250">
        <f t="shared" si="292"/>
        <v>0.34542523903751998</v>
      </c>
      <c r="Q3547" s="250">
        <f t="shared" si="292"/>
        <v>0.34020457646351998</v>
      </c>
      <c r="R3547" s="250">
        <f t="shared" si="288"/>
        <v>0.34020457646351998</v>
      </c>
      <c r="S3547" s="250"/>
      <c r="T3547" s="250">
        <f t="shared" si="293"/>
        <v>0.51078055359465313</v>
      </c>
      <c r="U3547" s="250">
        <f t="shared" si="293"/>
        <v>0.49763940714768562</v>
      </c>
      <c r="V3547" s="250">
        <f t="shared" si="293"/>
        <v>0.49171171655286783</v>
      </c>
      <c r="W3547" s="250">
        <f t="shared" si="289"/>
        <v>0.49171171655286783</v>
      </c>
      <c r="X3547" s="250"/>
      <c r="Y3547" s="250"/>
      <c r="Z3547" s="250"/>
      <c r="AA3547" s="250"/>
    </row>
    <row r="3548" spans="1:27" ht="14.25" hidden="1" customHeight="1">
      <c r="A3548" s="120">
        <v>0.42</v>
      </c>
      <c r="B3548" s="120">
        <v>0.05</v>
      </c>
      <c r="C3548" s="120">
        <v>0.53</v>
      </c>
      <c r="D3548" s="250">
        <f t="shared" si="290"/>
        <v>0.31220963616380004</v>
      </c>
      <c r="E3548" s="250">
        <f t="shared" si="290"/>
        <v>0.29861656193191999</v>
      </c>
      <c r="F3548" s="250">
        <f t="shared" si="286"/>
        <v>0.29861656193191999</v>
      </c>
      <c r="G3548" s="250"/>
      <c r="H3548" s="250"/>
      <c r="I3548" s="250"/>
      <c r="J3548" s="250">
        <f t="shared" si="291"/>
        <v>0.29608789148528003</v>
      </c>
      <c r="K3548" s="250">
        <f t="shared" si="291"/>
        <v>0.27803099126191999</v>
      </c>
      <c r="L3548" s="250">
        <f t="shared" si="287"/>
        <v>0.27803099126191999</v>
      </c>
      <c r="M3548" s="250"/>
      <c r="N3548" s="250"/>
      <c r="O3548" s="250"/>
      <c r="P3548" s="250">
        <f t="shared" si="292"/>
        <v>0.34543140601164002</v>
      </c>
      <c r="Q3548" s="250">
        <f t="shared" si="292"/>
        <v>0.34019840948939994</v>
      </c>
      <c r="R3548" s="250">
        <f t="shared" si="288"/>
        <v>0.34019840948939994</v>
      </c>
      <c r="S3548" s="250"/>
      <c r="T3548" s="250">
        <f t="shared" si="293"/>
        <v>0.51035063035384198</v>
      </c>
      <c r="U3548" s="250">
        <f t="shared" si="293"/>
        <v>0.497848085855921</v>
      </c>
      <c r="V3548" s="250">
        <f t="shared" si="293"/>
        <v>0.49192038083038381</v>
      </c>
      <c r="W3548" s="250">
        <f t="shared" si="289"/>
        <v>0.49192038083038381</v>
      </c>
      <c r="X3548" s="250"/>
      <c r="Y3548" s="250"/>
      <c r="Z3548" s="250"/>
      <c r="AA3548" s="250"/>
    </row>
    <row r="3549" spans="1:27" ht="14.25" hidden="1" customHeight="1">
      <c r="A3549" s="120">
        <v>0.42</v>
      </c>
      <c r="B3549" s="120">
        <v>0.06</v>
      </c>
      <c r="C3549" s="120">
        <v>0.52</v>
      </c>
      <c r="D3549" s="250">
        <f t="shared" si="290"/>
        <v>0.31186237172455999</v>
      </c>
      <c r="E3549" s="250">
        <f t="shared" si="290"/>
        <v>0.29893554335192002</v>
      </c>
      <c r="F3549" s="250">
        <f t="shared" si="286"/>
        <v>0.29893554335192002</v>
      </c>
      <c r="G3549" s="250"/>
      <c r="H3549" s="250"/>
      <c r="I3549" s="250"/>
      <c r="J3549" s="250">
        <f t="shared" si="291"/>
        <v>0.29577061129951998</v>
      </c>
      <c r="K3549" s="250">
        <f t="shared" si="291"/>
        <v>0.27834997268191997</v>
      </c>
      <c r="L3549" s="250">
        <f t="shared" si="287"/>
        <v>0.27834997268191997</v>
      </c>
      <c r="M3549" s="250"/>
      <c r="N3549" s="250"/>
      <c r="O3549" s="250"/>
      <c r="P3549" s="250">
        <f t="shared" si="292"/>
        <v>0.34543757298575994</v>
      </c>
      <c r="Q3549" s="250">
        <f t="shared" si="292"/>
        <v>0.34019224251528002</v>
      </c>
      <c r="R3549" s="250">
        <f t="shared" si="288"/>
        <v>0.34019224251528002</v>
      </c>
      <c r="S3549" s="250"/>
      <c r="T3549" s="250">
        <f t="shared" si="293"/>
        <v>0.50992070711303072</v>
      </c>
      <c r="U3549" s="250">
        <f t="shared" si="293"/>
        <v>0.49805676456415643</v>
      </c>
      <c r="V3549" s="250">
        <f t="shared" si="293"/>
        <v>0.49212904510789979</v>
      </c>
      <c r="W3549" s="250">
        <f t="shared" si="289"/>
        <v>0.49212904510789979</v>
      </c>
      <c r="X3549" s="250"/>
      <c r="Y3549" s="250"/>
      <c r="Z3549" s="250"/>
      <c r="AA3549" s="250"/>
    </row>
    <row r="3550" spans="1:27" ht="14.25" hidden="1" customHeight="1">
      <c r="A3550" s="120">
        <v>0.42</v>
      </c>
      <c r="B3550" s="120">
        <v>7.0000000000000007E-2</v>
      </c>
      <c r="C3550" s="120">
        <v>0.51</v>
      </c>
      <c r="D3550" s="250">
        <f t="shared" si="290"/>
        <v>0.31151510728532</v>
      </c>
      <c r="E3550" s="250">
        <f t="shared" si="290"/>
        <v>0.29925452477192005</v>
      </c>
      <c r="F3550" s="250">
        <f t="shared" si="286"/>
        <v>0.29925452477192005</v>
      </c>
      <c r="G3550" s="250"/>
      <c r="H3550" s="250"/>
      <c r="I3550" s="250"/>
      <c r="J3550" s="250">
        <f t="shared" si="291"/>
        <v>0.29545333111375999</v>
      </c>
      <c r="K3550" s="250">
        <f t="shared" si="291"/>
        <v>0.27866895410192</v>
      </c>
      <c r="L3550" s="250">
        <f t="shared" si="287"/>
        <v>0.27866895410192</v>
      </c>
      <c r="M3550" s="250"/>
      <c r="N3550" s="250"/>
      <c r="O3550" s="250"/>
      <c r="P3550" s="250">
        <f t="shared" si="292"/>
        <v>0.34544373995987998</v>
      </c>
      <c r="Q3550" s="250">
        <f t="shared" si="292"/>
        <v>0.34018607554115998</v>
      </c>
      <c r="R3550" s="250">
        <f t="shared" si="288"/>
        <v>0.34018607554115998</v>
      </c>
      <c r="S3550" s="250"/>
      <c r="T3550" s="250">
        <f t="shared" si="293"/>
        <v>0.50949078387221958</v>
      </c>
      <c r="U3550" s="250">
        <f t="shared" si="293"/>
        <v>0.49826544327239186</v>
      </c>
      <c r="V3550" s="250">
        <f t="shared" si="293"/>
        <v>0.49233770938541566</v>
      </c>
      <c r="W3550" s="250">
        <f t="shared" si="289"/>
        <v>0.49233770938541566</v>
      </c>
      <c r="X3550" s="250"/>
      <c r="Y3550" s="250"/>
      <c r="Z3550" s="250"/>
      <c r="AA3550" s="250"/>
    </row>
    <row r="3551" spans="1:27" ht="14.25" hidden="1" customHeight="1">
      <c r="A3551" s="120">
        <v>0.42</v>
      </c>
      <c r="B3551" s="120">
        <v>0.08</v>
      </c>
      <c r="C3551" s="120">
        <v>0.5</v>
      </c>
      <c r="D3551" s="250">
        <f t="shared" si="290"/>
        <v>0.31116784284608001</v>
      </c>
      <c r="E3551" s="250">
        <f t="shared" si="290"/>
        <v>0.29957350619192002</v>
      </c>
      <c r="F3551" s="250">
        <f t="shared" si="286"/>
        <v>0.29957350619192002</v>
      </c>
      <c r="G3551" s="250"/>
      <c r="H3551" s="250"/>
      <c r="I3551" s="250"/>
      <c r="J3551" s="250">
        <f t="shared" si="291"/>
        <v>0.29513605092799999</v>
      </c>
      <c r="K3551" s="250">
        <f t="shared" si="291"/>
        <v>0.27898793552191997</v>
      </c>
      <c r="L3551" s="250">
        <f t="shared" si="287"/>
        <v>0.27898793552191997</v>
      </c>
      <c r="M3551" s="250"/>
      <c r="N3551" s="250"/>
      <c r="O3551" s="250"/>
      <c r="P3551" s="250">
        <f t="shared" si="292"/>
        <v>0.34544990693400002</v>
      </c>
      <c r="Q3551" s="250">
        <f t="shared" si="292"/>
        <v>0.34017990856703995</v>
      </c>
      <c r="R3551" s="250">
        <f t="shared" si="288"/>
        <v>0.34017990856703995</v>
      </c>
      <c r="S3551" s="250"/>
      <c r="T3551" s="250">
        <f t="shared" si="293"/>
        <v>0.50906086063140843</v>
      </c>
      <c r="U3551" s="250">
        <f t="shared" si="293"/>
        <v>0.49847412198062724</v>
      </c>
      <c r="V3551" s="250">
        <f t="shared" si="293"/>
        <v>0.49254637366293164</v>
      </c>
      <c r="W3551" s="250">
        <f t="shared" si="289"/>
        <v>0.49254637366293164</v>
      </c>
      <c r="X3551" s="250"/>
      <c r="Y3551" s="250"/>
      <c r="Z3551" s="250"/>
      <c r="AA3551" s="250"/>
    </row>
    <row r="3552" spans="1:27" ht="14.25" hidden="1" customHeight="1">
      <c r="A3552" s="120">
        <v>0.42</v>
      </c>
      <c r="B3552" s="120">
        <v>0.09</v>
      </c>
      <c r="C3552" s="120">
        <v>0.49</v>
      </c>
      <c r="D3552" s="250">
        <f t="shared" si="290"/>
        <v>0.31082057840683996</v>
      </c>
      <c r="E3552" s="250">
        <f t="shared" si="290"/>
        <v>0.29989248761192</v>
      </c>
      <c r="F3552" s="250">
        <f t="shared" si="286"/>
        <v>0.29989248761192</v>
      </c>
      <c r="G3552" s="250"/>
      <c r="H3552" s="250"/>
      <c r="I3552" s="250"/>
      <c r="J3552" s="250">
        <f t="shared" si="291"/>
        <v>0.29481877074224</v>
      </c>
      <c r="K3552" s="250">
        <f t="shared" si="291"/>
        <v>0.27930691694192</v>
      </c>
      <c r="L3552" s="250">
        <f t="shared" si="287"/>
        <v>0.27930691694192</v>
      </c>
      <c r="M3552" s="250"/>
      <c r="N3552" s="250"/>
      <c r="O3552" s="250"/>
      <c r="P3552" s="250">
        <f t="shared" si="292"/>
        <v>0.34545607390812</v>
      </c>
      <c r="Q3552" s="250">
        <f t="shared" si="292"/>
        <v>0.34017374159291996</v>
      </c>
      <c r="R3552" s="250">
        <f t="shared" si="288"/>
        <v>0.34017374159291996</v>
      </c>
      <c r="S3552" s="250"/>
      <c r="T3552" s="250">
        <f t="shared" si="293"/>
        <v>0.50863093739059728</v>
      </c>
      <c r="U3552" s="250">
        <f t="shared" si="293"/>
        <v>0.49868280068886262</v>
      </c>
      <c r="V3552" s="250">
        <f t="shared" si="293"/>
        <v>0.49275503794044762</v>
      </c>
      <c r="W3552" s="250">
        <f t="shared" si="289"/>
        <v>0.49275503794044762</v>
      </c>
      <c r="X3552" s="250"/>
      <c r="Y3552" s="250"/>
      <c r="Z3552" s="250"/>
      <c r="AA3552" s="250"/>
    </row>
    <row r="3553" spans="1:27" ht="14.25" hidden="1" customHeight="1">
      <c r="A3553" s="120">
        <v>0.42</v>
      </c>
      <c r="B3553" s="120">
        <v>0.1</v>
      </c>
      <c r="C3553" s="120">
        <v>0.48</v>
      </c>
      <c r="D3553" s="250">
        <f t="shared" si="290"/>
        <v>0.31047331396760003</v>
      </c>
      <c r="E3553" s="250">
        <f t="shared" si="290"/>
        <v>0.30021146903192003</v>
      </c>
      <c r="F3553" s="250">
        <f t="shared" si="286"/>
        <v>0.30021146903192003</v>
      </c>
      <c r="G3553" s="250"/>
      <c r="H3553" s="250"/>
      <c r="I3553" s="250"/>
      <c r="J3553" s="250">
        <f t="shared" si="291"/>
        <v>0.29450149055648001</v>
      </c>
      <c r="K3553" s="250">
        <f t="shared" si="291"/>
        <v>0.27962589836191998</v>
      </c>
      <c r="L3553" s="250">
        <f t="shared" si="287"/>
        <v>0.27962589836191998</v>
      </c>
      <c r="M3553" s="250"/>
      <c r="N3553" s="250"/>
      <c r="O3553" s="250"/>
      <c r="P3553" s="250">
        <f t="shared" si="292"/>
        <v>0.34546224088223998</v>
      </c>
      <c r="Q3553" s="250">
        <f t="shared" si="292"/>
        <v>0.34016757461879998</v>
      </c>
      <c r="R3553" s="250">
        <f t="shared" si="288"/>
        <v>0.34016757461879998</v>
      </c>
      <c r="S3553" s="250"/>
      <c r="T3553" s="250">
        <f t="shared" si="293"/>
        <v>0.50820101414978613</v>
      </c>
      <c r="U3553" s="250">
        <f t="shared" si="293"/>
        <v>0.49889147939709799</v>
      </c>
      <c r="V3553" s="250">
        <f t="shared" si="293"/>
        <v>0.4929637022179636</v>
      </c>
      <c r="W3553" s="250">
        <f t="shared" si="289"/>
        <v>0.4929637022179636</v>
      </c>
      <c r="X3553" s="250"/>
      <c r="Y3553" s="250"/>
      <c r="Z3553" s="250"/>
      <c r="AA3553" s="250"/>
    </row>
    <row r="3554" spans="1:27" ht="14.25" hidden="1" customHeight="1">
      <c r="A3554" s="120">
        <v>0.42</v>
      </c>
      <c r="B3554" s="120">
        <v>0.11</v>
      </c>
      <c r="C3554" s="120">
        <v>0.47</v>
      </c>
      <c r="D3554" s="250">
        <f t="shared" ref="D3554:E3617" si="294">$A3554*B$157+$B3554*B$158+$C3554*B$159</f>
        <v>0.31012604952835998</v>
      </c>
      <c r="E3554" s="250">
        <f t="shared" si="294"/>
        <v>0.30053045045192006</v>
      </c>
      <c r="F3554" s="250">
        <f t="shared" si="286"/>
        <v>0.30053045045192006</v>
      </c>
      <c r="G3554" s="250"/>
      <c r="H3554" s="250"/>
      <c r="I3554" s="250"/>
      <c r="J3554" s="250">
        <f t="shared" ref="J3554:K3617" si="295">$A3554*H$157+$B3554*H$158+$C3554*H$159</f>
        <v>0.29418421037071996</v>
      </c>
      <c r="K3554" s="250">
        <f t="shared" si="295"/>
        <v>0.27994487978191995</v>
      </c>
      <c r="L3554" s="250">
        <f t="shared" si="287"/>
        <v>0.27994487978191995</v>
      </c>
      <c r="M3554" s="250"/>
      <c r="N3554" s="250"/>
      <c r="O3554" s="250"/>
      <c r="P3554" s="250">
        <f t="shared" ref="P3554:Q3617" si="296">$A3554*N$157+$B3554*N$158+$C3554*N$159</f>
        <v>0.34546840785636002</v>
      </c>
      <c r="Q3554" s="250">
        <f t="shared" si="296"/>
        <v>0.34016140764467995</v>
      </c>
      <c r="R3554" s="250">
        <f t="shared" si="288"/>
        <v>0.34016140764467995</v>
      </c>
      <c r="S3554" s="250"/>
      <c r="T3554" s="250">
        <f t="shared" ref="T3554:V3617" si="297">$A3554*I$3+$B3554*I$4+$C3554*I$5</f>
        <v>0.50777109090897488</v>
      </c>
      <c r="U3554" s="250">
        <f t="shared" si="297"/>
        <v>0.49910015810533342</v>
      </c>
      <c r="V3554" s="250">
        <f t="shared" si="297"/>
        <v>0.49317236649547946</v>
      </c>
      <c r="W3554" s="250">
        <f t="shared" si="289"/>
        <v>0.49317236649547946</v>
      </c>
      <c r="X3554" s="250"/>
      <c r="Y3554" s="250"/>
      <c r="Z3554" s="250"/>
      <c r="AA3554" s="250"/>
    </row>
    <row r="3555" spans="1:27" ht="14.25" hidden="1" customHeight="1">
      <c r="A3555" s="120">
        <v>0.42</v>
      </c>
      <c r="B3555" s="120">
        <v>0.12</v>
      </c>
      <c r="C3555" s="120">
        <v>0.46</v>
      </c>
      <c r="D3555" s="250">
        <f t="shared" si="294"/>
        <v>0.30977878508912005</v>
      </c>
      <c r="E3555" s="250">
        <f t="shared" si="294"/>
        <v>0.30084943187192004</v>
      </c>
      <c r="F3555" s="250">
        <f t="shared" si="286"/>
        <v>0.30084943187192004</v>
      </c>
      <c r="G3555" s="250"/>
      <c r="H3555" s="250"/>
      <c r="I3555" s="250"/>
      <c r="J3555" s="250">
        <f t="shared" si="295"/>
        <v>0.29386693018496002</v>
      </c>
      <c r="K3555" s="250">
        <f t="shared" si="295"/>
        <v>0.28026386120191998</v>
      </c>
      <c r="L3555" s="250">
        <f t="shared" si="287"/>
        <v>0.28026386120191998</v>
      </c>
      <c r="M3555" s="250"/>
      <c r="N3555" s="250"/>
      <c r="O3555" s="250"/>
      <c r="P3555" s="250">
        <f t="shared" si="296"/>
        <v>0.34547457483048</v>
      </c>
      <c r="Q3555" s="250">
        <f t="shared" si="296"/>
        <v>0.34015524067056002</v>
      </c>
      <c r="R3555" s="250">
        <f t="shared" si="288"/>
        <v>0.34015524067056002</v>
      </c>
      <c r="S3555" s="250"/>
      <c r="T3555" s="250">
        <f t="shared" si="297"/>
        <v>0.50734116766816384</v>
      </c>
      <c r="U3555" s="250">
        <f t="shared" si="297"/>
        <v>0.49930883681356886</v>
      </c>
      <c r="V3555" s="250">
        <f t="shared" si="297"/>
        <v>0.49338103077299555</v>
      </c>
      <c r="W3555" s="250">
        <f t="shared" si="289"/>
        <v>0.49338103077299555</v>
      </c>
      <c r="X3555" s="250"/>
      <c r="Y3555" s="250"/>
      <c r="Z3555" s="250"/>
      <c r="AA3555" s="250"/>
    </row>
    <row r="3556" spans="1:27" ht="14.25" hidden="1" customHeight="1">
      <c r="A3556" s="120">
        <v>0.42</v>
      </c>
      <c r="B3556" s="120">
        <v>0.13</v>
      </c>
      <c r="C3556" s="120">
        <v>0.45</v>
      </c>
      <c r="D3556" s="250">
        <f t="shared" si="294"/>
        <v>0.30943152064988</v>
      </c>
      <c r="E3556" s="250">
        <f t="shared" si="294"/>
        <v>0.30116841329192001</v>
      </c>
      <c r="F3556" s="250">
        <f t="shared" si="286"/>
        <v>0.30116841329192001</v>
      </c>
      <c r="G3556" s="250"/>
      <c r="H3556" s="250"/>
      <c r="I3556" s="250"/>
      <c r="J3556" s="250">
        <f t="shared" si="295"/>
        <v>0.29354964999919997</v>
      </c>
      <c r="K3556" s="250">
        <f t="shared" si="295"/>
        <v>0.28058284262191996</v>
      </c>
      <c r="L3556" s="250">
        <f t="shared" si="287"/>
        <v>0.28058284262191996</v>
      </c>
      <c r="M3556" s="250"/>
      <c r="N3556" s="250"/>
      <c r="O3556" s="250"/>
      <c r="P3556" s="250">
        <f t="shared" si="296"/>
        <v>0.34548074180459998</v>
      </c>
      <c r="Q3556" s="250">
        <f t="shared" si="296"/>
        <v>0.34014907369643999</v>
      </c>
      <c r="R3556" s="250">
        <f t="shared" si="288"/>
        <v>0.34014907369643999</v>
      </c>
      <c r="S3556" s="250"/>
      <c r="T3556" s="250">
        <f t="shared" si="297"/>
        <v>0.50691124442735258</v>
      </c>
      <c r="U3556" s="250">
        <f t="shared" si="297"/>
        <v>0.49951751552180423</v>
      </c>
      <c r="V3556" s="250">
        <f t="shared" si="297"/>
        <v>0.49358969505051142</v>
      </c>
      <c r="W3556" s="250">
        <f t="shared" si="289"/>
        <v>0.49358969505051142</v>
      </c>
      <c r="X3556" s="250"/>
      <c r="Y3556" s="250"/>
      <c r="Z3556" s="250"/>
      <c r="AA3556" s="250"/>
    </row>
    <row r="3557" spans="1:27" ht="14.25" hidden="1" customHeight="1">
      <c r="A3557" s="120">
        <v>0.42</v>
      </c>
      <c r="B3557" s="120">
        <v>0.14000000000000001</v>
      </c>
      <c r="C3557" s="120">
        <v>0.44</v>
      </c>
      <c r="D3557" s="250">
        <f t="shared" si="294"/>
        <v>0.30908425621064001</v>
      </c>
      <c r="E3557" s="250">
        <f t="shared" si="294"/>
        <v>0.30148739471191999</v>
      </c>
      <c r="F3557" s="250">
        <f t="shared" si="286"/>
        <v>0.30148739471191999</v>
      </c>
      <c r="G3557" s="250"/>
      <c r="H3557" s="250"/>
      <c r="I3557" s="250"/>
      <c r="J3557" s="250">
        <f t="shared" si="295"/>
        <v>0.29323236981344003</v>
      </c>
      <c r="K3557" s="250">
        <f t="shared" si="295"/>
        <v>0.28090182404191999</v>
      </c>
      <c r="L3557" s="250">
        <f t="shared" si="287"/>
        <v>0.28090182404191999</v>
      </c>
      <c r="M3557" s="250"/>
      <c r="N3557" s="250"/>
      <c r="O3557" s="250"/>
      <c r="P3557" s="250">
        <f t="shared" si="296"/>
        <v>0.34548690877872001</v>
      </c>
      <c r="Q3557" s="250">
        <f t="shared" si="296"/>
        <v>0.34014290672231995</v>
      </c>
      <c r="R3557" s="250">
        <f t="shared" si="288"/>
        <v>0.34014290672231995</v>
      </c>
      <c r="S3557" s="250"/>
      <c r="T3557" s="250">
        <f t="shared" si="297"/>
        <v>0.50648132118654143</v>
      </c>
      <c r="U3557" s="250">
        <f t="shared" si="297"/>
        <v>0.49972619423003961</v>
      </c>
      <c r="V3557" s="250">
        <f t="shared" si="297"/>
        <v>0.4937983593280274</v>
      </c>
      <c r="W3557" s="250">
        <f t="shared" si="289"/>
        <v>0.4937983593280274</v>
      </c>
      <c r="X3557" s="250"/>
      <c r="Y3557" s="250"/>
      <c r="Z3557" s="250"/>
      <c r="AA3557" s="250"/>
    </row>
    <row r="3558" spans="1:27" ht="14.25" hidden="1" customHeight="1">
      <c r="A3558" s="120">
        <v>0.42</v>
      </c>
      <c r="B3558" s="120">
        <v>0.15</v>
      </c>
      <c r="C3558" s="120">
        <v>0.43</v>
      </c>
      <c r="D3558" s="250">
        <f t="shared" si="294"/>
        <v>0.30873699177140002</v>
      </c>
      <c r="E3558" s="250">
        <f t="shared" si="294"/>
        <v>0.30180637613192002</v>
      </c>
      <c r="F3558" s="250">
        <f t="shared" si="286"/>
        <v>0.30180637613192002</v>
      </c>
      <c r="G3558" s="250"/>
      <c r="H3558" s="250"/>
      <c r="I3558" s="250"/>
      <c r="J3558" s="250">
        <f t="shared" si="295"/>
        <v>0.29291508962767998</v>
      </c>
      <c r="K3558" s="250">
        <f t="shared" si="295"/>
        <v>0.28122080546191996</v>
      </c>
      <c r="L3558" s="250">
        <f t="shared" si="287"/>
        <v>0.28122080546191996</v>
      </c>
      <c r="M3558" s="250"/>
      <c r="N3558" s="250"/>
      <c r="O3558" s="250"/>
      <c r="P3558" s="250">
        <f t="shared" si="296"/>
        <v>0.34549307575284</v>
      </c>
      <c r="Q3558" s="250">
        <f t="shared" si="296"/>
        <v>0.34013673974819997</v>
      </c>
      <c r="R3558" s="250">
        <f t="shared" si="288"/>
        <v>0.34013673974819997</v>
      </c>
      <c r="S3558" s="250"/>
      <c r="T3558" s="250">
        <f t="shared" si="297"/>
        <v>0.50605139794573029</v>
      </c>
      <c r="U3558" s="250">
        <f t="shared" si="297"/>
        <v>0.49993487293827499</v>
      </c>
      <c r="V3558" s="250">
        <f t="shared" si="297"/>
        <v>0.49400702360554338</v>
      </c>
      <c r="W3558" s="250">
        <f t="shared" si="289"/>
        <v>0.49400702360554338</v>
      </c>
      <c r="X3558" s="250"/>
      <c r="Y3558" s="250"/>
      <c r="Z3558" s="250"/>
      <c r="AA3558" s="250"/>
    </row>
    <row r="3559" spans="1:27" ht="14.25" hidden="1" customHeight="1">
      <c r="A3559" s="120">
        <v>0.42</v>
      </c>
      <c r="B3559" s="120">
        <v>0.16</v>
      </c>
      <c r="C3559" s="120">
        <v>0.42</v>
      </c>
      <c r="D3559" s="250">
        <f t="shared" si="294"/>
        <v>0.30838972733215997</v>
      </c>
      <c r="E3559" s="250">
        <f t="shared" si="294"/>
        <v>0.30212535755191999</v>
      </c>
      <c r="F3559" s="250">
        <f t="shared" si="286"/>
        <v>0.30212535755191999</v>
      </c>
      <c r="G3559" s="250"/>
      <c r="H3559" s="250"/>
      <c r="I3559" s="250"/>
      <c r="J3559" s="250">
        <f t="shared" si="295"/>
        <v>0.29259780944191999</v>
      </c>
      <c r="K3559" s="250">
        <f t="shared" si="295"/>
        <v>0.28153978688192</v>
      </c>
      <c r="L3559" s="250">
        <f t="shared" si="287"/>
        <v>0.28153978688192</v>
      </c>
      <c r="M3559" s="250"/>
      <c r="N3559" s="250"/>
      <c r="O3559" s="250"/>
      <c r="P3559" s="250">
        <f t="shared" si="296"/>
        <v>0.34549924272695998</v>
      </c>
      <c r="Q3559" s="250">
        <f t="shared" si="296"/>
        <v>0.34013057277407999</v>
      </c>
      <c r="R3559" s="250">
        <f t="shared" si="288"/>
        <v>0.34013057277407999</v>
      </c>
      <c r="S3559" s="250"/>
      <c r="T3559" s="250">
        <f t="shared" si="297"/>
        <v>0.50562147470491903</v>
      </c>
      <c r="U3559" s="250">
        <f t="shared" si="297"/>
        <v>0.50014355164651036</v>
      </c>
      <c r="V3559" s="250">
        <f t="shared" si="297"/>
        <v>0.49421568788305936</v>
      </c>
      <c r="W3559" s="250">
        <f t="shared" si="289"/>
        <v>0.49421568788305936</v>
      </c>
      <c r="X3559" s="250"/>
      <c r="Y3559" s="250"/>
      <c r="Z3559" s="250"/>
      <c r="AA3559" s="250"/>
    </row>
    <row r="3560" spans="1:27" ht="14.25" hidden="1" customHeight="1">
      <c r="A3560" s="120">
        <v>0.42</v>
      </c>
      <c r="B3560" s="120">
        <v>0.17</v>
      </c>
      <c r="C3560" s="120">
        <v>0.41</v>
      </c>
      <c r="D3560" s="250">
        <f t="shared" si="294"/>
        <v>0.30804246289291998</v>
      </c>
      <c r="E3560" s="250">
        <f t="shared" si="294"/>
        <v>0.30244433897192002</v>
      </c>
      <c r="F3560" s="250">
        <f t="shared" si="286"/>
        <v>0.30244433897192002</v>
      </c>
      <c r="G3560" s="250"/>
      <c r="H3560" s="250"/>
      <c r="I3560" s="250"/>
      <c r="J3560" s="250">
        <f t="shared" si="295"/>
        <v>0.29228052925615999</v>
      </c>
      <c r="K3560" s="250">
        <f t="shared" si="295"/>
        <v>0.28185876830191997</v>
      </c>
      <c r="L3560" s="250">
        <f t="shared" si="287"/>
        <v>0.28185876830191997</v>
      </c>
      <c r="M3560" s="250"/>
      <c r="N3560" s="250"/>
      <c r="O3560" s="250"/>
      <c r="P3560" s="250">
        <f t="shared" si="296"/>
        <v>0.34550540970108001</v>
      </c>
      <c r="Q3560" s="250">
        <f t="shared" si="296"/>
        <v>0.34012440579995995</v>
      </c>
      <c r="R3560" s="250">
        <f t="shared" si="288"/>
        <v>0.34012440579995995</v>
      </c>
      <c r="S3560" s="250"/>
      <c r="T3560" s="250">
        <f t="shared" si="297"/>
        <v>0.50519155146410788</v>
      </c>
      <c r="U3560" s="250">
        <f t="shared" si="297"/>
        <v>0.50035223035474585</v>
      </c>
      <c r="V3560" s="250">
        <f t="shared" si="297"/>
        <v>0.49442435216057523</v>
      </c>
      <c r="W3560" s="250">
        <f t="shared" si="289"/>
        <v>0.49442435216057523</v>
      </c>
      <c r="X3560" s="250"/>
      <c r="Y3560" s="250"/>
      <c r="Z3560" s="250"/>
      <c r="AA3560" s="250"/>
    </row>
    <row r="3561" spans="1:27" ht="14.25" hidden="1" customHeight="1">
      <c r="A3561" s="120">
        <v>0.42</v>
      </c>
      <c r="B3561" s="120">
        <v>0.18</v>
      </c>
      <c r="C3561" s="120">
        <v>0.4</v>
      </c>
      <c r="D3561" s="250">
        <f t="shared" si="294"/>
        <v>0.30769519845367999</v>
      </c>
      <c r="E3561" s="250">
        <f t="shared" si="294"/>
        <v>0.30276332039192</v>
      </c>
      <c r="F3561" s="250">
        <f t="shared" si="286"/>
        <v>0.30276332039192</v>
      </c>
      <c r="G3561" s="250"/>
      <c r="H3561" s="250"/>
      <c r="I3561" s="250"/>
      <c r="J3561" s="250">
        <f t="shared" si="295"/>
        <v>0.2919632490704</v>
      </c>
      <c r="K3561" s="250">
        <f t="shared" si="295"/>
        <v>0.28217774972192</v>
      </c>
      <c r="L3561" s="250">
        <f t="shared" si="287"/>
        <v>0.28217774972192</v>
      </c>
      <c r="M3561" s="250"/>
      <c r="N3561" s="250"/>
      <c r="O3561" s="250"/>
      <c r="P3561" s="250">
        <f t="shared" si="296"/>
        <v>0.34551157667520005</v>
      </c>
      <c r="Q3561" s="250">
        <f t="shared" si="296"/>
        <v>0.34011823882583997</v>
      </c>
      <c r="R3561" s="250">
        <f t="shared" si="288"/>
        <v>0.34011823882583997</v>
      </c>
      <c r="S3561" s="250"/>
      <c r="T3561" s="250">
        <f t="shared" si="297"/>
        <v>0.50476162822329673</v>
      </c>
      <c r="U3561" s="250">
        <f t="shared" si="297"/>
        <v>0.50056090906298123</v>
      </c>
      <c r="V3561" s="250">
        <f t="shared" si="297"/>
        <v>0.49463301643809121</v>
      </c>
      <c r="W3561" s="250">
        <f t="shared" si="289"/>
        <v>0.49463301643809121</v>
      </c>
      <c r="X3561" s="250"/>
      <c r="Y3561" s="250"/>
      <c r="Z3561" s="250"/>
      <c r="AA3561" s="250"/>
    </row>
    <row r="3562" spans="1:27" ht="14.25" hidden="1" customHeight="1">
      <c r="A3562" s="120">
        <v>0.42</v>
      </c>
      <c r="B3562" s="120">
        <v>0.19</v>
      </c>
      <c r="C3562" s="120">
        <v>0.39</v>
      </c>
      <c r="D3562" s="250">
        <f t="shared" si="294"/>
        <v>0.30734793401443999</v>
      </c>
      <c r="E3562" s="250">
        <f t="shared" si="294"/>
        <v>0.30308230181192003</v>
      </c>
      <c r="F3562" s="250">
        <f t="shared" si="286"/>
        <v>0.30308230181192003</v>
      </c>
      <c r="G3562" s="250"/>
      <c r="H3562" s="250"/>
      <c r="I3562" s="250"/>
      <c r="J3562" s="250">
        <f t="shared" si="295"/>
        <v>0.29164596888464001</v>
      </c>
      <c r="K3562" s="250">
        <f t="shared" si="295"/>
        <v>0.28249673114191998</v>
      </c>
      <c r="L3562" s="250">
        <f t="shared" si="287"/>
        <v>0.28249673114191998</v>
      </c>
      <c r="M3562" s="250"/>
      <c r="N3562" s="250"/>
      <c r="O3562" s="250"/>
      <c r="P3562" s="250">
        <f t="shared" si="296"/>
        <v>0.34551774364931997</v>
      </c>
      <c r="Q3562" s="250">
        <f t="shared" si="296"/>
        <v>0.34011207185171999</v>
      </c>
      <c r="R3562" s="250">
        <f t="shared" si="288"/>
        <v>0.34011207185171999</v>
      </c>
      <c r="S3562" s="250"/>
      <c r="T3562" s="250">
        <f t="shared" si="297"/>
        <v>0.50433170498248558</v>
      </c>
      <c r="U3562" s="250">
        <f t="shared" si="297"/>
        <v>0.50076958777121661</v>
      </c>
      <c r="V3562" s="250">
        <f t="shared" si="297"/>
        <v>0.49484168071560725</v>
      </c>
      <c r="W3562" s="250">
        <f t="shared" si="289"/>
        <v>0.49484168071560725</v>
      </c>
      <c r="X3562" s="250"/>
      <c r="Y3562" s="250"/>
      <c r="Z3562" s="250"/>
      <c r="AA3562" s="250"/>
    </row>
    <row r="3563" spans="1:27" ht="14.25" hidden="1" customHeight="1">
      <c r="A3563" s="120">
        <v>0.42</v>
      </c>
      <c r="B3563" s="120">
        <v>0.2</v>
      </c>
      <c r="C3563" s="120">
        <v>0.38</v>
      </c>
      <c r="D3563" s="250">
        <f t="shared" si="294"/>
        <v>0.3070006695752</v>
      </c>
      <c r="E3563" s="250">
        <f t="shared" si="294"/>
        <v>0.30340128323192</v>
      </c>
      <c r="F3563" s="250">
        <f t="shared" si="286"/>
        <v>0.30340128323192</v>
      </c>
      <c r="G3563" s="250"/>
      <c r="H3563" s="250"/>
      <c r="I3563" s="250"/>
      <c r="J3563" s="250">
        <f t="shared" si="295"/>
        <v>0.29132868869888001</v>
      </c>
      <c r="K3563" s="250">
        <f t="shared" si="295"/>
        <v>0.28281571256192001</v>
      </c>
      <c r="L3563" s="250">
        <f t="shared" si="287"/>
        <v>0.28281571256192001</v>
      </c>
      <c r="M3563" s="250"/>
      <c r="N3563" s="250"/>
      <c r="O3563" s="250"/>
      <c r="P3563" s="250">
        <f t="shared" si="296"/>
        <v>0.34552391062344001</v>
      </c>
      <c r="Q3563" s="250">
        <f t="shared" si="296"/>
        <v>0.34010590487759995</v>
      </c>
      <c r="R3563" s="250">
        <f t="shared" si="288"/>
        <v>0.34010590487759995</v>
      </c>
      <c r="S3563" s="250"/>
      <c r="T3563" s="250">
        <f t="shared" si="297"/>
        <v>0.50390178174167444</v>
      </c>
      <c r="U3563" s="250">
        <f t="shared" si="297"/>
        <v>0.50097826647945198</v>
      </c>
      <c r="V3563" s="250">
        <f t="shared" si="297"/>
        <v>0.49505034499312317</v>
      </c>
      <c r="W3563" s="250">
        <f t="shared" si="289"/>
        <v>0.49505034499312317</v>
      </c>
      <c r="X3563" s="250"/>
      <c r="Y3563" s="250"/>
      <c r="Z3563" s="250"/>
      <c r="AA3563" s="250"/>
    </row>
    <row r="3564" spans="1:27" ht="14.25" hidden="1" customHeight="1">
      <c r="A3564" s="120">
        <v>0.42</v>
      </c>
      <c r="B3564" s="120">
        <v>0.21</v>
      </c>
      <c r="C3564" s="120">
        <v>0.37</v>
      </c>
      <c r="D3564" s="250">
        <f t="shared" si="294"/>
        <v>0.30665340513595996</v>
      </c>
      <c r="E3564" s="250">
        <f t="shared" si="294"/>
        <v>0.30372026465192004</v>
      </c>
      <c r="F3564" s="250">
        <f t="shared" si="286"/>
        <v>0.30372026465192004</v>
      </c>
      <c r="G3564" s="250"/>
      <c r="H3564" s="250"/>
      <c r="I3564" s="250"/>
      <c r="J3564" s="250">
        <f t="shared" si="295"/>
        <v>0.29101140851312002</v>
      </c>
      <c r="K3564" s="250">
        <f t="shared" si="295"/>
        <v>0.28313469398191998</v>
      </c>
      <c r="L3564" s="250">
        <f t="shared" si="287"/>
        <v>0.28313469398191998</v>
      </c>
      <c r="M3564" s="250"/>
      <c r="N3564" s="250"/>
      <c r="O3564" s="250"/>
      <c r="P3564" s="250">
        <f t="shared" si="296"/>
        <v>0.34553007759755999</v>
      </c>
      <c r="Q3564" s="250">
        <f t="shared" si="296"/>
        <v>0.34009973790347997</v>
      </c>
      <c r="R3564" s="250">
        <f t="shared" si="288"/>
        <v>0.34009973790347997</v>
      </c>
      <c r="S3564" s="250"/>
      <c r="T3564" s="250">
        <f t="shared" si="297"/>
        <v>0.50347185850086329</v>
      </c>
      <c r="U3564" s="250">
        <f t="shared" si="297"/>
        <v>0.50118694518768747</v>
      </c>
      <c r="V3564" s="250">
        <f t="shared" si="297"/>
        <v>0.49525900927063915</v>
      </c>
      <c r="W3564" s="250">
        <f t="shared" si="289"/>
        <v>0.49525900927063915</v>
      </c>
      <c r="X3564" s="250"/>
      <c r="Y3564" s="250"/>
      <c r="Z3564" s="250"/>
      <c r="AA3564" s="250"/>
    </row>
    <row r="3565" spans="1:27" ht="14.25" hidden="1" customHeight="1">
      <c r="A3565" s="120">
        <v>0.42</v>
      </c>
      <c r="B3565" s="120">
        <v>0.22</v>
      </c>
      <c r="C3565" s="120">
        <v>0.36</v>
      </c>
      <c r="D3565" s="250">
        <f t="shared" si="294"/>
        <v>0.30630614069672002</v>
      </c>
      <c r="E3565" s="250">
        <f t="shared" si="294"/>
        <v>0.30403924607192001</v>
      </c>
      <c r="F3565" s="250">
        <f t="shared" si="286"/>
        <v>0.30403924607192001</v>
      </c>
      <c r="G3565" s="250"/>
      <c r="H3565" s="250"/>
      <c r="I3565" s="250"/>
      <c r="J3565" s="250">
        <f t="shared" si="295"/>
        <v>0.29069412832735997</v>
      </c>
      <c r="K3565" s="250">
        <f t="shared" si="295"/>
        <v>0.28345367540192001</v>
      </c>
      <c r="L3565" s="250">
        <f t="shared" si="287"/>
        <v>0.28345367540192001</v>
      </c>
      <c r="M3565" s="250"/>
      <c r="N3565" s="250"/>
      <c r="O3565" s="250"/>
      <c r="P3565" s="250">
        <f t="shared" si="296"/>
        <v>0.34553624457167997</v>
      </c>
      <c r="Q3565" s="250">
        <f t="shared" si="296"/>
        <v>0.34009357092935999</v>
      </c>
      <c r="R3565" s="250">
        <f t="shared" si="288"/>
        <v>0.34009357092935999</v>
      </c>
      <c r="S3565" s="250"/>
      <c r="T3565" s="250">
        <f t="shared" si="297"/>
        <v>0.50304193526005203</v>
      </c>
      <c r="U3565" s="250">
        <f t="shared" si="297"/>
        <v>0.50139562389592285</v>
      </c>
      <c r="V3565" s="250">
        <f t="shared" si="297"/>
        <v>0.49546767354815507</v>
      </c>
      <c r="W3565" s="250">
        <f t="shared" si="289"/>
        <v>0.49546767354815507</v>
      </c>
      <c r="X3565" s="250"/>
      <c r="Y3565" s="250"/>
      <c r="Z3565" s="250"/>
      <c r="AA3565" s="250"/>
    </row>
    <row r="3566" spans="1:27" ht="14.25" hidden="1" customHeight="1">
      <c r="A3566" s="120">
        <v>0.42</v>
      </c>
      <c r="B3566" s="120">
        <v>0.23</v>
      </c>
      <c r="C3566" s="120">
        <v>0.35</v>
      </c>
      <c r="D3566" s="250">
        <f t="shared" si="294"/>
        <v>0.30595887625747997</v>
      </c>
      <c r="E3566" s="250">
        <f t="shared" si="294"/>
        <v>0.30435822749191999</v>
      </c>
      <c r="F3566" s="250">
        <f t="shared" si="286"/>
        <v>0.30435822749191999</v>
      </c>
      <c r="G3566" s="250"/>
      <c r="H3566" s="250"/>
      <c r="I3566" s="250"/>
      <c r="J3566" s="250">
        <f t="shared" si="295"/>
        <v>0.29037684814160003</v>
      </c>
      <c r="K3566" s="250">
        <f t="shared" si="295"/>
        <v>0.28377265682191999</v>
      </c>
      <c r="L3566" s="250">
        <f t="shared" si="287"/>
        <v>0.28377265682191999</v>
      </c>
      <c r="M3566" s="250"/>
      <c r="N3566" s="250"/>
      <c r="O3566" s="250"/>
      <c r="P3566" s="250">
        <f t="shared" si="296"/>
        <v>0.34554241154580001</v>
      </c>
      <c r="Q3566" s="250">
        <f t="shared" si="296"/>
        <v>0.34008740395523995</v>
      </c>
      <c r="R3566" s="250">
        <f t="shared" si="288"/>
        <v>0.34008740395523995</v>
      </c>
      <c r="S3566" s="250"/>
      <c r="T3566" s="250">
        <f t="shared" si="297"/>
        <v>0.50261201201924088</v>
      </c>
      <c r="U3566" s="250">
        <f t="shared" si="297"/>
        <v>0.50160430260415823</v>
      </c>
      <c r="V3566" s="250">
        <f t="shared" si="297"/>
        <v>0.495676337825671</v>
      </c>
      <c r="W3566" s="250">
        <f t="shared" si="289"/>
        <v>0.495676337825671</v>
      </c>
      <c r="X3566" s="250"/>
      <c r="Y3566" s="250"/>
      <c r="Z3566" s="250"/>
      <c r="AA3566" s="250"/>
    </row>
    <row r="3567" spans="1:27" ht="14.25" hidden="1" customHeight="1">
      <c r="A3567" s="120">
        <v>0.42</v>
      </c>
      <c r="B3567" s="120">
        <v>0.24</v>
      </c>
      <c r="C3567" s="120">
        <v>0.34</v>
      </c>
      <c r="D3567" s="250">
        <f t="shared" si="294"/>
        <v>0.30561161181824004</v>
      </c>
      <c r="E3567" s="250">
        <f t="shared" si="294"/>
        <v>0.30467720891192002</v>
      </c>
      <c r="F3567" s="250">
        <f t="shared" si="286"/>
        <v>0.30467720891192002</v>
      </c>
      <c r="G3567" s="250"/>
      <c r="H3567" s="250"/>
      <c r="I3567" s="250"/>
      <c r="J3567" s="250">
        <f t="shared" si="295"/>
        <v>0.29005956795583998</v>
      </c>
      <c r="K3567" s="250">
        <f t="shared" si="295"/>
        <v>0.28409163824191996</v>
      </c>
      <c r="L3567" s="250">
        <f t="shared" si="287"/>
        <v>0.28409163824191996</v>
      </c>
      <c r="M3567" s="250"/>
      <c r="N3567" s="250"/>
      <c r="O3567" s="250"/>
      <c r="P3567" s="250">
        <f t="shared" si="296"/>
        <v>0.34554857851991999</v>
      </c>
      <c r="Q3567" s="250">
        <f t="shared" si="296"/>
        <v>0.34008123698111997</v>
      </c>
      <c r="R3567" s="250">
        <f t="shared" si="288"/>
        <v>0.34008123698111997</v>
      </c>
      <c r="S3567" s="250"/>
      <c r="T3567" s="250">
        <f t="shared" si="297"/>
        <v>0.50218208877842974</v>
      </c>
      <c r="U3567" s="250">
        <f t="shared" si="297"/>
        <v>0.5018129813123936</v>
      </c>
      <c r="V3567" s="250">
        <f t="shared" si="297"/>
        <v>0.49588500210318709</v>
      </c>
      <c r="W3567" s="250">
        <f t="shared" si="289"/>
        <v>0.49588500210318709</v>
      </c>
      <c r="X3567" s="250"/>
      <c r="Y3567" s="250"/>
      <c r="Z3567" s="250"/>
      <c r="AA3567" s="250"/>
    </row>
    <row r="3568" spans="1:27" ht="14.25" hidden="1" customHeight="1">
      <c r="A3568" s="120">
        <v>0.42</v>
      </c>
      <c r="B3568" s="120">
        <v>0.25</v>
      </c>
      <c r="C3568" s="120">
        <v>0.33</v>
      </c>
      <c r="D3568" s="250">
        <f t="shared" si="294"/>
        <v>0.30526434737899999</v>
      </c>
      <c r="E3568" s="250">
        <f t="shared" si="294"/>
        <v>0.30499619033192005</v>
      </c>
      <c r="F3568" s="250">
        <f t="shared" si="286"/>
        <v>0.30499619033192005</v>
      </c>
      <c r="G3568" s="250"/>
      <c r="H3568" s="250"/>
      <c r="I3568" s="250"/>
      <c r="J3568" s="250">
        <f t="shared" si="295"/>
        <v>0.28974228777007999</v>
      </c>
      <c r="K3568" s="250">
        <f t="shared" si="295"/>
        <v>0.28441061966191999</v>
      </c>
      <c r="L3568" s="250">
        <f t="shared" si="287"/>
        <v>0.28441061966191999</v>
      </c>
      <c r="M3568" s="250"/>
      <c r="N3568" s="250"/>
      <c r="O3568" s="250"/>
      <c r="P3568" s="250">
        <f t="shared" si="296"/>
        <v>0.34555474549403997</v>
      </c>
      <c r="Q3568" s="250">
        <f t="shared" si="296"/>
        <v>0.34007507000699999</v>
      </c>
      <c r="R3568" s="250">
        <f t="shared" si="288"/>
        <v>0.34007507000699999</v>
      </c>
      <c r="S3568" s="250"/>
      <c r="T3568" s="250">
        <f t="shared" si="297"/>
        <v>0.50175216553761859</v>
      </c>
      <c r="U3568" s="250">
        <f t="shared" si="297"/>
        <v>0.50202166002062898</v>
      </c>
      <c r="V3568" s="250">
        <f t="shared" si="297"/>
        <v>0.49609366638070296</v>
      </c>
      <c r="W3568" s="250">
        <f t="shared" si="289"/>
        <v>0.49609366638070296</v>
      </c>
      <c r="X3568" s="250"/>
      <c r="Y3568" s="250"/>
      <c r="Z3568" s="250"/>
      <c r="AA3568" s="250"/>
    </row>
    <row r="3569" spans="1:27" ht="14.25" hidden="1" customHeight="1">
      <c r="A3569" s="120">
        <v>0.42</v>
      </c>
      <c r="B3569" s="120">
        <v>0.26</v>
      </c>
      <c r="C3569" s="120">
        <v>0.32</v>
      </c>
      <c r="D3569" s="250">
        <f t="shared" si="294"/>
        <v>0.30491708293976</v>
      </c>
      <c r="E3569" s="250">
        <f t="shared" si="294"/>
        <v>0.30531517175192002</v>
      </c>
      <c r="F3569" s="250">
        <f t="shared" si="286"/>
        <v>0.30491708293976</v>
      </c>
      <c r="G3569" s="250"/>
      <c r="H3569" s="250"/>
      <c r="I3569" s="250"/>
      <c r="J3569" s="250">
        <f t="shared" si="295"/>
        <v>0.28942500758431999</v>
      </c>
      <c r="K3569" s="250">
        <f t="shared" si="295"/>
        <v>0.28472960108192003</v>
      </c>
      <c r="L3569" s="250">
        <f t="shared" si="287"/>
        <v>0.28472960108192003</v>
      </c>
      <c r="M3569" s="250"/>
      <c r="N3569" s="250"/>
      <c r="O3569" s="250"/>
      <c r="P3569" s="250">
        <f t="shared" si="296"/>
        <v>0.34556091246816001</v>
      </c>
      <c r="Q3569" s="250">
        <f t="shared" si="296"/>
        <v>0.34006890303287995</v>
      </c>
      <c r="R3569" s="250">
        <f t="shared" si="288"/>
        <v>0.34006890303287995</v>
      </c>
      <c r="S3569" s="250"/>
      <c r="T3569" s="250">
        <f t="shared" si="297"/>
        <v>0.50132224229680744</v>
      </c>
      <c r="U3569" s="250">
        <f t="shared" si="297"/>
        <v>0.50223033872886447</v>
      </c>
      <c r="V3569" s="250">
        <f t="shared" si="297"/>
        <v>0.49630233065821894</v>
      </c>
      <c r="W3569" s="250">
        <f t="shared" si="289"/>
        <v>0.49630233065821894</v>
      </c>
      <c r="X3569" s="250"/>
      <c r="Y3569" s="250"/>
      <c r="Z3569" s="250"/>
      <c r="AA3569" s="250"/>
    </row>
    <row r="3570" spans="1:27" ht="14.25" hidden="1" customHeight="1">
      <c r="A3570" s="120">
        <v>0.42</v>
      </c>
      <c r="B3570" s="120">
        <v>0.27</v>
      </c>
      <c r="C3570" s="120">
        <v>0.31</v>
      </c>
      <c r="D3570" s="250">
        <f t="shared" si="294"/>
        <v>0.30456981850052001</v>
      </c>
      <c r="E3570" s="250">
        <f t="shared" si="294"/>
        <v>0.30563415317192</v>
      </c>
      <c r="F3570" s="250">
        <f t="shared" si="286"/>
        <v>0.30456981850052001</v>
      </c>
      <c r="G3570" s="250"/>
      <c r="H3570" s="250"/>
      <c r="I3570" s="250"/>
      <c r="J3570" s="250">
        <f t="shared" si="295"/>
        <v>0.28910772739856</v>
      </c>
      <c r="K3570" s="250">
        <f t="shared" si="295"/>
        <v>0.28504858250192</v>
      </c>
      <c r="L3570" s="250">
        <f t="shared" si="287"/>
        <v>0.28504858250192</v>
      </c>
      <c r="M3570" s="250"/>
      <c r="N3570" s="250"/>
      <c r="O3570" s="250"/>
      <c r="P3570" s="250">
        <f t="shared" si="296"/>
        <v>0.34556707944228005</v>
      </c>
      <c r="Q3570" s="250">
        <f t="shared" si="296"/>
        <v>0.34006273605875997</v>
      </c>
      <c r="R3570" s="250">
        <f t="shared" si="288"/>
        <v>0.34006273605875997</v>
      </c>
      <c r="S3570" s="250"/>
      <c r="T3570" s="250">
        <f t="shared" si="297"/>
        <v>0.50089231905599618</v>
      </c>
      <c r="U3570" s="250">
        <f t="shared" si="297"/>
        <v>0.50243901743709984</v>
      </c>
      <c r="V3570" s="250">
        <f t="shared" si="297"/>
        <v>0.49651099493573492</v>
      </c>
      <c r="W3570" s="250">
        <f t="shared" si="289"/>
        <v>0.49651099493573492</v>
      </c>
      <c r="X3570" s="250"/>
      <c r="Y3570" s="250"/>
      <c r="Z3570" s="250"/>
      <c r="AA3570" s="250"/>
    </row>
    <row r="3571" spans="1:27" ht="14.25" hidden="1" customHeight="1">
      <c r="A3571" s="120">
        <v>0.42</v>
      </c>
      <c r="B3571" s="120">
        <v>0.28000000000000003</v>
      </c>
      <c r="C3571" s="120">
        <v>0.3</v>
      </c>
      <c r="D3571" s="250">
        <f t="shared" si="294"/>
        <v>0.30422255406128001</v>
      </c>
      <c r="E3571" s="250">
        <f t="shared" si="294"/>
        <v>0.30595313459192003</v>
      </c>
      <c r="F3571" s="250">
        <f t="shared" si="286"/>
        <v>0.30422255406128001</v>
      </c>
      <c r="G3571" s="250"/>
      <c r="H3571" s="250"/>
      <c r="I3571" s="250"/>
      <c r="J3571" s="250">
        <f t="shared" si="295"/>
        <v>0.28879044721280001</v>
      </c>
      <c r="K3571" s="250">
        <f t="shared" si="295"/>
        <v>0.28536756392191998</v>
      </c>
      <c r="L3571" s="250">
        <f t="shared" si="287"/>
        <v>0.28536756392191998</v>
      </c>
      <c r="M3571" s="250"/>
      <c r="N3571" s="250"/>
      <c r="O3571" s="250"/>
      <c r="P3571" s="250">
        <f t="shared" si="296"/>
        <v>0.34557324641640003</v>
      </c>
      <c r="Q3571" s="250">
        <f t="shared" si="296"/>
        <v>0.34005656908463999</v>
      </c>
      <c r="R3571" s="250">
        <f t="shared" si="288"/>
        <v>0.34005656908463999</v>
      </c>
      <c r="S3571" s="250"/>
      <c r="T3571" s="250">
        <f t="shared" si="297"/>
        <v>0.50046239581518503</v>
      </c>
      <c r="U3571" s="250">
        <f t="shared" si="297"/>
        <v>0.50264769614533522</v>
      </c>
      <c r="V3571" s="250">
        <f t="shared" si="297"/>
        <v>0.49671965921325084</v>
      </c>
      <c r="W3571" s="250">
        <f t="shared" si="289"/>
        <v>0.49671965921325084</v>
      </c>
      <c r="X3571" s="250"/>
      <c r="Y3571" s="250"/>
      <c r="Z3571" s="250"/>
      <c r="AA3571" s="250"/>
    </row>
    <row r="3572" spans="1:27" ht="14.25" hidden="1" customHeight="1">
      <c r="A3572" s="120">
        <v>0.42</v>
      </c>
      <c r="B3572" s="120">
        <v>0.28999999999999998</v>
      </c>
      <c r="C3572" s="120">
        <v>0.28999999999999998</v>
      </c>
      <c r="D3572" s="250">
        <f t="shared" si="294"/>
        <v>0.30387528962204002</v>
      </c>
      <c r="E3572" s="250">
        <f t="shared" si="294"/>
        <v>0.30627211601192</v>
      </c>
      <c r="F3572" s="250">
        <f t="shared" si="286"/>
        <v>0.30387528962204002</v>
      </c>
      <c r="G3572" s="250"/>
      <c r="H3572" s="250"/>
      <c r="I3572" s="250"/>
      <c r="J3572" s="250">
        <f t="shared" si="295"/>
        <v>0.28847316702703996</v>
      </c>
      <c r="K3572" s="250">
        <f t="shared" si="295"/>
        <v>0.28568654534191995</v>
      </c>
      <c r="L3572" s="250">
        <f t="shared" si="287"/>
        <v>0.28568654534191995</v>
      </c>
      <c r="M3572" s="250"/>
      <c r="N3572" s="250"/>
      <c r="O3572" s="250"/>
      <c r="P3572" s="250">
        <f t="shared" si="296"/>
        <v>0.34557941339052001</v>
      </c>
      <c r="Q3572" s="250">
        <f t="shared" si="296"/>
        <v>0.34005040211051996</v>
      </c>
      <c r="R3572" s="250">
        <f t="shared" si="288"/>
        <v>0.34005040211051996</v>
      </c>
      <c r="S3572" s="250"/>
      <c r="T3572" s="250">
        <f t="shared" si="297"/>
        <v>0.50003247257437389</v>
      </c>
      <c r="U3572" s="250">
        <f t="shared" si="297"/>
        <v>0.5028563748535706</v>
      </c>
      <c r="V3572" s="250">
        <f t="shared" si="297"/>
        <v>0.49692832349076677</v>
      </c>
      <c r="W3572" s="250">
        <f t="shared" si="289"/>
        <v>0.49692832349076677</v>
      </c>
      <c r="X3572" s="250"/>
      <c r="Y3572" s="250"/>
      <c r="Z3572" s="250"/>
      <c r="AA3572" s="250"/>
    </row>
    <row r="3573" spans="1:27" ht="14.25" hidden="1" customHeight="1">
      <c r="A3573" s="120">
        <v>0.42</v>
      </c>
      <c r="B3573" s="120">
        <v>0.3</v>
      </c>
      <c r="C3573" s="120">
        <v>0.28000000000000003</v>
      </c>
      <c r="D3573" s="250">
        <f t="shared" si="294"/>
        <v>0.30352802518279998</v>
      </c>
      <c r="E3573" s="250">
        <f t="shared" si="294"/>
        <v>0.30659109743192003</v>
      </c>
      <c r="F3573" s="250">
        <f t="shared" si="286"/>
        <v>0.30352802518279998</v>
      </c>
      <c r="G3573" s="250"/>
      <c r="H3573" s="250"/>
      <c r="I3573" s="250"/>
      <c r="J3573" s="250">
        <f t="shared" si="295"/>
        <v>0.28815588684128002</v>
      </c>
      <c r="K3573" s="250">
        <f t="shared" si="295"/>
        <v>0.28600552676191998</v>
      </c>
      <c r="L3573" s="250">
        <f t="shared" si="287"/>
        <v>0.28600552676191998</v>
      </c>
      <c r="M3573" s="250"/>
      <c r="N3573" s="250"/>
      <c r="O3573" s="250"/>
      <c r="P3573" s="250">
        <f t="shared" si="296"/>
        <v>0.34558558036463999</v>
      </c>
      <c r="Q3573" s="250">
        <f t="shared" si="296"/>
        <v>0.34004423513639997</v>
      </c>
      <c r="R3573" s="250">
        <f t="shared" si="288"/>
        <v>0.34004423513639997</v>
      </c>
      <c r="S3573" s="250"/>
      <c r="T3573" s="250">
        <f t="shared" si="297"/>
        <v>0.49960254933356274</v>
      </c>
      <c r="U3573" s="250">
        <f t="shared" si="297"/>
        <v>0.50306505356180609</v>
      </c>
      <c r="V3573" s="250">
        <f t="shared" si="297"/>
        <v>0.49713698776828275</v>
      </c>
      <c r="W3573" s="250">
        <f t="shared" si="289"/>
        <v>0.49713698776828275</v>
      </c>
      <c r="X3573" s="250"/>
      <c r="Y3573" s="250"/>
      <c r="Z3573" s="250"/>
      <c r="AA3573" s="250"/>
    </row>
    <row r="3574" spans="1:27" ht="14.25" hidden="1" customHeight="1">
      <c r="A3574" s="120">
        <v>0.42</v>
      </c>
      <c r="B3574" s="120">
        <v>0.31</v>
      </c>
      <c r="C3574" s="120">
        <v>0.27</v>
      </c>
      <c r="D3574" s="250">
        <f t="shared" si="294"/>
        <v>0.30318076074355998</v>
      </c>
      <c r="E3574" s="250">
        <f t="shared" si="294"/>
        <v>0.30691007885192001</v>
      </c>
      <c r="F3574" s="250">
        <f t="shared" si="286"/>
        <v>0.30318076074355998</v>
      </c>
      <c r="G3574" s="250"/>
      <c r="H3574" s="250"/>
      <c r="I3574" s="250"/>
      <c r="J3574" s="250">
        <f t="shared" si="295"/>
        <v>0.28783860665552002</v>
      </c>
      <c r="K3574" s="250">
        <f t="shared" si="295"/>
        <v>0.28632450818192001</v>
      </c>
      <c r="L3574" s="250">
        <f t="shared" si="287"/>
        <v>0.28632450818192001</v>
      </c>
      <c r="M3574" s="250"/>
      <c r="N3574" s="250"/>
      <c r="O3574" s="250"/>
      <c r="P3574" s="250">
        <f t="shared" si="296"/>
        <v>0.34559174733875997</v>
      </c>
      <c r="Q3574" s="250">
        <f t="shared" si="296"/>
        <v>0.34003806816227999</v>
      </c>
      <c r="R3574" s="250">
        <f t="shared" si="288"/>
        <v>0.34003806816227999</v>
      </c>
      <c r="S3574" s="250"/>
      <c r="T3574" s="250">
        <f t="shared" si="297"/>
        <v>0.49917262609275159</v>
      </c>
      <c r="U3574" s="250">
        <f t="shared" si="297"/>
        <v>0.50327373227004146</v>
      </c>
      <c r="V3574" s="250">
        <f t="shared" si="297"/>
        <v>0.49734565204579878</v>
      </c>
      <c r="W3574" s="250">
        <f t="shared" si="289"/>
        <v>0.49734565204579878</v>
      </c>
      <c r="X3574" s="250"/>
      <c r="Y3574" s="250"/>
      <c r="Z3574" s="250"/>
      <c r="AA3574" s="250"/>
    </row>
    <row r="3575" spans="1:27" ht="14.25" hidden="1" customHeight="1">
      <c r="A3575" s="120">
        <v>0.42</v>
      </c>
      <c r="B3575" s="120">
        <v>0.32</v>
      </c>
      <c r="C3575" s="120">
        <v>0.26</v>
      </c>
      <c r="D3575" s="250">
        <f t="shared" si="294"/>
        <v>0.30283349630431999</v>
      </c>
      <c r="E3575" s="250">
        <f t="shared" si="294"/>
        <v>0.30722906027192004</v>
      </c>
      <c r="F3575" s="250">
        <f t="shared" si="286"/>
        <v>0.30283349630431999</v>
      </c>
      <c r="G3575" s="250"/>
      <c r="H3575" s="250"/>
      <c r="I3575" s="250"/>
      <c r="J3575" s="250">
        <f t="shared" si="295"/>
        <v>0.28752132646976003</v>
      </c>
      <c r="K3575" s="250">
        <f t="shared" si="295"/>
        <v>0.28664348960191999</v>
      </c>
      <c r="L3575" s="250">
        <f t="shared" si="287"/>
        <v>0.28664348960191999</v>
      </c>
      <c r="M3575" s="250"/>
      <c r="N3575" s="250"/>
      <c r="O3575" s="250"/>
      <c r="P3575" s="250">
        <f t="shared" si="296"/>
        <v>0.34559791431288001</v>
      </c>
      <c r="Q3575" s="250">
        <f t="shared" si="296"/>
        <v>0.34003190118815996</v>
      </c>
      <c r="R3575" s="250">
        <f t="shared" si="288"/>
        <v>0.34003190118815996</v>
      </c>
      <c r="S3575" s="250"/>
      <c r="T3575" s="250">
        <f t="shared" si="297"/>
        <v>0.49874270285194044</v>
      </c>
      <c r="U3575" s="250">
        <f t="shared" si="297"/>
        <v>0.50348241097827684</v>
      </c>
      <c r="V3575" s="250">
        <f t="shared" si="297"/>
        <v>0.4975543163233147</v>
      </c>
      <c r="W3575" s="250">
        <f t="shared" si="289"/>
        <v>0.4975543163233147</v>
      </c>
      <c r="X3575" s="250"/>
      <c r="Y3575" s="250"/>
      <c r="Z3575" s="250"/>
      <c r="AA3575" s="250"/>
    </row>
    <row r="3576" spans="1:27" ht="14.25" hidden="1" customHeight="1">
      <c r="A3576" s="120">
        <v>0.42</v>
      </c>
      <c r="B3576" s="120">
        <v>0.33</v>
      </c>
      <c r="C3576" s="120">
        <v>0.25</v>
      </c>
      <c r="D3576" s="250">
        <f t="shared" si="294"/>
        <v>0.30248623186508</v>
      </c>
      <c r="E3576" s="250">
        <f t="shared" si="294"/>
        <v>0.30754804169192002</v>
      </c>
      <c r="F3576" s="250">
        <f t="shared" si="286"/>
        <v>0.30248623186508</v>
      </c>
      <c r="G3576" s="250"/>
      <c r="H3576" s="250"/>
      <c r="I3576" s="250"/>
      <c r="J3576" s="250">
        <f t="shared" si="295"/>
        <v>0.28720404628399998</v>
      </c>
      <c r="K3576" s="250">
        <f t="shared" si="295"/>
        <v>0.28696247102191996</v>
      </c>
      <c r="L3576" s="250">
        <f t="shared" si="287"/>
        <v>0.28696247102191996</v>
      </c>
      <c r="M3576" s="250"/>
      <c r="N3576" s="250"/>
      <c r="O3576" s="250"/>
      <c r="P3576" s="250">
        <f t="shared" si="296"/>
        <v>0.34560408128699999</v>
      </c>
      <c r="Q3576" s="250">
        <f t="shared" si="296"/>
        <v>0.34002573421403998</v>
      </c>
      <c r="R3576" s="250">
        <f t="shared" si="288"/>
        <v>0.34002573421403998</v>
      </c>
      <c r="S3576" s="250"/>
      <c r="T3576" s="250">
        <f t="shared" si="297"/>
        <v>0.49831277961112924</v>
      </c>
      <c r="U3576" s="250">
        <f t="shared" si="297"/>
        <v>0.50369108968651222</v>
      </c>
      <c r="V3576" s="250">
        <f t="shared" si="297"/>
        <v>0.49776298060083068</v>
      </c>
      <c r="W3576" s="250">
        <f t="shared" si="289"/>
        <v>0.49776298060083068</v>
      </c>
      <c r="X3576" s="250"/>
      <c r="Y3576" s="250"/>
      <c r="Z3576" s="250"/>
      <c r="AA3576" s="250"/>
    </row>
    <row r="3577" spans="1:27" ht="14.25" hidden="1" customHeight="1">
      <c r="A3577" s="120">
        <v>0.42</v>
      </c>
      <c r="B3577" s="120">
        <v>0.34</v>
      </c>
      <c r="C3577" s="120">
        <v>0.24</v>
      </c>
      <c r="D3577" s="250">
        <f t="shared" si="294"/>
        <v>0.30213896742584001</v>
      </c>
      <c r="E3577" s="250">
        <f t="shared" si="294"/>
        <v>0.30786702311192005</v>
      </c>
      <c r="F3577" s="250">
        <f t="shared" si="286"/>
        <v>0.30213896742584001</v>
      </c>
      <c r="G3577" s="250"/>
      <c r="H3577" s="250"/>
      <c r="I3577" s="250"/>
      <c r="J3577" s="250">
        <f t="shared" si="295"/>
        <v>0.28688676609823999</v>
      </c>
      <c r="K3577" s="250">
        <f t="shared" si="295"/>
        <v>0.28728145244191999</v>
      </c>
      <c r="L3577" s="250">
        <f t="shared" si="287"/>
        <v>0.28688676609823999</v>
      </c>
      <c r="M3577" s="250"/>
      <c r="N3577" s="250"/>
      <c r="O3577" s="250"/>
      <c r="P3577" s="250">
        <f t="shared" si="296"/>
        <v>0.34561024826112002</v>
      </c>
      <c r="Q3577" s="250">
        <f t="shared" si="296"/>
        <v>0.34001956723992</v>
      </c>
      <c r="R3577" s="250">
        <f t="shared" si="288"/>
        <v>0.34001956723992</v>
      </c>
      <c r="S3577" s="250"/>
      <c r="T3577" s="250">
        <f t="shared" si="297"/>
        <v>0.49788285637031804</v>
      </c>
      <c r="U3577" s="250">
        <f t="shared" si="297"/>
        <v>0.50389976839474759</v>
      </c>
      <c r="V3577" s="250">
        <f t="shared" si="297"/>
        <v>0.49797164487834661</v>
      </c>
      <c r="W3577" s="250">
        <f t="shared" si="289"/>
        <v>0.49788285637031804</v>
      </c>
      <c r="X3577" s="250"/>
      <c r="Y3577" s="250"/>
      <c r="Z3577" s="250"/>
      <c r="AA3577" s="250"/>
    </row>
    <row r="3578" spans="1:27" ht="14.25" hidden="1" customHeight="1">
      <c r="A3578" s="120">
        <v>0.42</v>
      </c>
      <c r="B3578" s="120">
        <v>0.35</v>
      </c>
      <c r="C3578" s="120">
        <v>0.23</v>
      </c>
      <c r="D3578" s="250">
        <f t="shared" si="294"/>
        <v>0.30179170298660002</v>
      </c>
      <c r="E3578" s="250">
        <f t="shared" si="294"/>
        <v>0.30818600453192002</v>
      </c>
      <c r="F3578" s="250">
        <f t="shared" si="286"/>
        <v>0.30179170298660002</v>
      </c>
      <c r="G3578" s="250"/>
      <c r="H3578" s="250"/>
      <c r="I3578" s="250"/>
      <c r="J3578" s="250">
        <f t="shared" si="295"/>
        <v>0.28656948591247999</v>
      </c>
      <c r="K3578" s="250">
        <f t="shared" si="295"/>
        <v>0.28760043386191997</v>
      </c>
      <c r="L3578" s="250">
        <f t="shared" si="287"/>
        <v>0.28656948591247999</v>
      </c>
      <c r="M3578" s="250"/>
      <c r="N3578" s="250"/>
      <c r="O3578" s="250"/>
      <c r="P3578" s="250">
        <f t="shared" si="296"/>
        <v>0.34561641523524</v>
      </c>
      <c r="Q3578" s="250">
        <f t="shared" si="296"/>
        <v>0.34001340026579996</v>
      </c>
      <c r="R3578" s="250">
        <f t="shared" si="288"/>
        <v>0.34001340026579996</v>
      </c>
      <c r="S3578" s="250"/>
      <c r="T3578" s="250">
        <f t="shared" si="297"/>
        <v>0.49745293312950689</v>
      </c>
      <c r="U3578" s="250">
        <f t="shared" si="297"/>
        <v>0.50410844710298308</v>
      </c>
      <c r="V3578" s="250">
        <f t="shared" si="297"/>
        <v>0.49818030915586259</v>
      </c>
      <c r="W3578" s="250">
        <f t="shared" si="289"/>
        <v>0.49745293312950689</v>
      </c>
      <c r="X3578" s="250"/>
      <c r="Y3578" s="250"/>
      <c r="Z3578" s="250"/>
      <c r="AA3578" s="250"/>
    </row>
    <row r="3579" spans="1:27" ht="14.25" hidden="1" customHeight="1">
      <c r="A3579" s="120">
        <v>0.42</v>
      </c>
      <c r="B3579" s="120">
        <v>0.36</v>
      </c>
      <c r="C3579" s="120">
        <v>0.22</v>
      </c>
      <c r="D3579" s="250">
        <f t="shared" si="294"/>
        <v>0.30144443854735997</v>
      </c>
      <c r="E3579" s="250">
        <f t="shared" si="294"/>
        <v>0.30850498595192005</v>
      </c>
      <c r="F3579" s="250">
        <f t="shared" si="286"/>
        <v>0.30144443854735997</v>
      </c>
      <c r="G3579" s="250"/>
      <c r="H3579" s="250"/>
      <c r="I3579" s="250"/>
      <c r="J3579" s="250">
        <f t="shared" si="295"/>
        <v>0.28625220572672</v>
      </c>
      <c r="K3579" s="250">
        <f t="shared" si="295"/>
        <v>0.28791941528192</v>
      </c>
      <c r="L3579" s="250">
        <f t="shared" si="287"/>
        <v>0.28625220572672</v>
      </c>
      <c r="M3579" s="250"/>
      <c r="N3579" s="250"/>
      <c r="O3579" s="250"/>
      <c r="P3579" s="250">
        <f t="shared" si="296"/>
        <v>0.34562258220936004</v>
      </c>
      <c r="Q3579" s="250">
        <f t="shared" si="296"/>
        <v>0.34000723329167992</v>
      </c>
      <c r="R3579" s="250">
        <f t="shared" si="288"/>
        <v>0.34000723329167992</v>
      </c>
      <c r="S3579" s="250"/>
      <c r="T3579" s="250">
        <f t="shared" si="297"/>
        <v>0.49702300988869574</v>
      </c>
      <c r="U3579" s="250">
        <f t="shared" si="297"/>
        <v>0.50431712581121846</v>
      </c>
      <c r="V3579" s="250">
        <f t="shared" si="297"/>
        <v>0.49838897343337851</v>
      </c>
      <c r="W3579" s="250">
        <f t="shared" si="289"/>
        <v>0.49702300988869574</v>
      </c>
      <c r="X3579" s="250"/>
      <c r="Y3579" s="250"/>
      <c r="Z3579" s="250"/>
      <c r="AA3579" s="250"/>
    </row>
    <row r="3580" spans="1:27" ht="14.25" hidden="1" customHeight="1">
      <c r="A3580" s="120">
        <v>0.42</v>
      </c>
      <c r="B3580" s="120">
        <v>0.37</v>
      </c>
      <c r="C3580" s="120">
        <v>0.21</v>
      </c>
      <c r="D3580" s="250">
        <f t="shared" si="294"/>
        <v>0.30109717410811998</v>
      </c>
      <c r="E3580" s="250">
        <f t="shared" si="294"/>
        <v>0.30882396737192003</v>
      </c>
      <c r="F3580" s="250">
        <f t="shared" si="286"/>
        <v>0.30109717410811998</v>
      </c>
      <c r="G3580" s="250"/>
      <c r="H3580" s="250"/>
      <c r="I3580" s="250"/>
      <c r="J3580" s="250">
        <f t="shared" si="295"/>
        <v>0.28593492554096001</v>
      </c>
      <c r="K3580" s="250">
        <f t="shared" si="295"/>
        <v>0.28823839670191997</v>
      </c>
      <c r="L3580" s="250">
        <f t="shared" si="287"/>
        <v>0.28593492554096001</v>
      </c>
      <c r="M3580" s="250"/>
      <c r="N3580" s="250"/>
      <c r="O3580" s="250"/>
      <c r="P3580" s="250">
        <f t="shared" si="296"/>
        <v>0.34562874918347997</v>
      </c>
      <c r="Q3580" s="250">
        <f t="shared" si="296"/>
        <v>0.34000106631756</v>
      </c>
      <c r="R3580" s="250">
        <f t="shared" si="288"/>
        <v>0.34000106631756</v>
      </c>
      <c r="S3580" s="250"/>
      <c r="T3580" s="250">
        <f t="shared" si="297"/>
        <v>0.49659308664788454</v>
      </c>
      <c r="U3580" s="250">
        <f t="shared" si="297"/>
        <v>0.50452580451945384</v>
      </c>
      <c r="V3580" s="250">
        <f t="shared" si="297"/>
        <v>0.49859763771089449</v>
      </c>
      <c r="W3580" s="250">
        <f t="shared" si="289"/>
        <v>0.49659308664788454</v>
      </c>
      <c r="X3580" s="250"/>
      <c r="Y3580" s="250"/>
      <c r="Z3580" s="250"/>
      <c r="AA3580" s="250"/>
    </row>
    <row r="3581" spans="1:27" ht="14.25" hidden="1" customHeight="1">
      <c r="A3581" s="120">
        <v>0.42</v>
      </c>
      <c r="B3581" s="120">
        <v>0.38</v>
      </c>
      <c r="C3581" s="120">
        <v>0.2</v>
      </c>
      <c r="D3581" s="250">
        <f t="shared" si="294"/>
        <v>0.30074990966887999</v>
      </c>
      <c r="E3581" s="250">
        <f t="shared" si="294"/>
        <v>0.30914294879192006</v>
      </c>
      <c r="F3581" s="250">
        <f t="shared" si="286"/>
        <v>0.30074990966887999</v>
      </c>
      <c r="G3581" s="250"/>
      <c r="H3581" s="250"/>
      <c r="I3581" s="250"/>
      <c r="J3581" s="250">
        <f t="shared" si="295"/>
        <v>0.28561764535520001</v>
      </c>
      <c r="K3581" s="250">
        <f t="shared" si="295"/>
        <v>0.28855737812192001</v>
      </c>
      <c r="L3581" s="250">
        <f t="shared" si="287"/>
        <v>0.28561764535520001</v>
      </c>
      <c r="M3581" s="250"/>
      <c r="N3581" s="250"/>
      <c r="O3581" s="250"/>
      <c r="P3581" s="250">
        <f t="shared" si="296"/>
        <v>0.34563491615760006</v>
      </c>
      <c r="Q3581" s="250">
        <f t="shared" si="296"/>
        <v>0.33999489934344002</v>
      </c>
      <c r="R3581" s="250">
        <f t="shared" si="288"/>
        <v>0.33999489934344002</v>
      </c>
      <c r="S3581" s="250"/>
      <c r="T3581" s="250">
        <f t="shared" si="297"/>
        <v>0.49616316340707334</v>
      </c>
      <c r="U3581" s="250">
        <f t="shared" si="297"/>
        <v>0.50473448322768921</v>
      </c>
      <c r="V3581" s="250">
        <f t="shared" si="297"/>
        <v>0.49880630198841047</v>
      </c>
      <c r="W3581" s="250">
        <f t="shared" si="289"/>
        <v>0.49616316340707334</v>
      </c>
      <c r="X3581" s="250"/>
      <c r="Y3581" s="250"/>
      <c r="Z3581" s="250"/>
      <c r="AA3581" s="250"/>
    </row>
    <row r="3582" spans="1:27" ht="14.25" hidden="1" customHeight="1">
      <c r="A3582" s="120">
        <v>0.42</v>
      </c>
      <c r="B3582" s="120">
        <v>0.39</v>
      </c>
      <c r="C3582" s="120">
        <v>0.19</v>
      </c>
      <c r="D3582" s="250">
        <f t="shared" si="294"/>
        <v>0.30040264522964</v>
      </c>
      <c r="E3582" s="250">
        <f t="shared" si="294"/>
        <v>0.30946193021192003</v>
      </c>
      <c r="F3582" s="250">
        <f t="shared" si="286"/>
        <v>0.30040264522964</v>
      </c>
      <c r="G3582" s="250"/>
      <c r="H3582" s="250"/>
      <c r="I3582" s="250"/>
      <c r="J3582" s="250">
        <f t="shared" si="295"/>
        <v>0.28530036516944002</v>
      </c>
      <c r="K3582" s="250">
        <f t="shared" si="295"/>
        <v>0.28887635954191998</v>
      </c>
      <c r="L3582" s="250">
        <f t="shared" si="287"/>
        <v>0.28530036516944002</v>
      </c>
      <c r="M3582" s="250"/>
      <c r="N3582" s="250"/>
      <c r="O3582" s="250"/>
      <c r="P3582" s="250">
        <f t="shared" si="296"/>
        <v>0.34564108313171998</v>
      </c>
      <c r="Q3582" s="250">
        <f t="shared" si="296"/>
        <v>0.33998873236931998</v>
      </c>
      <c r="R3582" s="250">
        <f t="shared" si="288"/>
        <v>0.33998873236931998</v>
      </c>
      <c r="S3582" s="250"/>
      <c r="T3582" s="250">
        <f t="shared" si="297"/>
        <v>0.49573324016626219</v>
      </c>
      <c r="U3582" s="250">
        <f t="shared" si="297"/>
        <v>0.50494316193592459</v>
      </c>
      <c r="V3582" s="250">
        <f t="shared" si="297"/>
        <v>0.49901496626592645</v>
      </c>
      <c r="W3582" s="250">
        <f t="shared" si="289"/>
        <v>0.49573324016626219</v>
      </c>
      <c r="X3582" s="250"/>
      <c r="Y3582" s="250"/>
      <c r="Z3582" s="250"/>
      <c r="AA3582" s="250"/>
    </row>
    <row r="3583" spans="1:27" ht="14.25" hidden="1" customHeight="1">
      <c r="A3583" s="120">
        <v>0.42</v>
      </c>
      <c r="B3583" s="120">
        <v>0.4</v>
      </c>
      <c r="C3583" s="120">
        <v>0.18</v>
      </c>
      <c r="D3583" s="250">
        <f t="shared" si="294"/>
        <v>0.30005538079040001</v>
      </c>
      <c r="E3583" s="250">
        <f t="shared" si="294"/>
        <v>0.30978091163192001</v>
      </c>
      <c r="F3583" s="250">
        <f t="shared" si="286"/>
        <v>0.30005538079040001</v>
      </c>
      <c r="G3583" s="250"/>
      <c r="H3583" s="250"/>
      <c r="I3583" s="250"/>
      <c r="J3583" s="250">
        <f t="shared" si="295"/>
        <v>0.28498308498368002</v>
      </c>
      <c r="K3583" s="250">
        <f t="shared" si="295"/>
        <v>0.28919534096192001</v>
      </c>
      <c r="L3583" s="250">
        <f t="shared" si="287"/>
        <v>0.28498308498368002</v>
      </c>
      <c r="M3583" s="250"/>
      <c r="N3583" s="250"/>
      <c r="O3583" s="250"/>
      <c r="P3583" s="250">
        <f t="shared" si="296"/>
        <v>0.34564725010584008</v>
      </c>
      <c r="Q3583" s="250">
        <f t="shared" si="296"/>
        <v>0.33998256539519994</v>
      </c>
      <c r="R3583" s="250">
        <f t="shared" si="288"/>
        <v>0.33998256539519994</v>
      </c>
      <c r="S3583" s="250"/>
      <c r="T3583" s="250">
        <f t="shared" si="297"/>
        <v>0.49530331692545104</v>
      </c>
      <c r="U3583" s="250">
        <f t="shared" si="297"/>
        <v>0.50515184064415997</v>
      </c>
      <c r="V3583" s="250">
        <f t="shared" si="297"/>
        <v>0.49922363054344238</v>
      </c>
      <c r="W3583" s="250">
        <f t="shared" si="289"/>
        <v>0.49530331692545104</v>
      </c>
      <c r="X3583" s="250"/>
      <c r="Y3583" s="250"/>
      <c r="Z3583" s="250"/>
      <c r="AA3583" s="250"/>
    </row>
    <row r="3584" spans="1:27" ht="14.25" hidden="1" customHeight="1">
      <c r="A3584" s="120">
        <v>0.42</v>
      </c>
      <c r="B3584" s="120">
        <v>0.41</v>
      </c>
      <c r="C3584" s="120">
        <v>0.17</v>
      </c>
      <c r="D3584" s="250">
        <f t="shared" si="294"/>
        <v>0.29970811635115996</v>
      </c>
      <c r="E3584" s="250">
        <f t="shared" si="294"/>
        <v>0.31009989305192004</v>
      </c>
      <c r="F3584" s="250">
        <f t="shared" si="286"/>
        <v>0.29970811635115996</v>
      </c>
      <c r="G3584" s="250"/>
      <c r="H3584" s="250"/>
      <c r="I3584" s="250"/>
      <c r="J3584" s="250">
        <f t="shared" si="295"/>
        <v>0.28466580479791997</v>
      </c>
      <c r="K3584" s="250">
        <f t="shared" si="295"/>
        <v>0.28951432238191999</v>
      </c>
      <c r="L3584" s="250">
        <f t="shared" si="287"/>
        <v>0.28466580479791997</v>
      </c>
      <c r="M3584" s="250"/>
      <c r="N3584" s="250"/>
      <c r="O3584" s="250"/>
      <c r="P3584" s="250">
        <f t="shared" si="296"/>
        <v>0.34565341707996</v>
      </c>
      <c r="Q3584" s="250">
        <f t="shared" si="296"/>
        <v>0.33997639842107996</v>
      </c>
      <c r="R3584" s="250">
        <f t="shared" si="288"/>
        <v>0.33997639842107996</v>
      </c>
      <c r="S3584" s="250"/>
      <c r="T3584" s="250">
        <f t="shared" si="297"/>
        <v>0.49487339368463984</v>
      </c>
      <c r="U3584" s="250">
        <f t="shared" si="297"/>
        <v>0.50536051935239545</v>
      </c>
      <c r="V3584" s="250">
        <f t="shared" si="297"/>
        <v>0.49943229482095836</v>
      </c>
      <c r="W3584" s="250">
        <f t="shared" si="289"/>
        <v>0.49487339368463984</v>
      </c>
      <c r="X3584" s="250"/>
      <c r="Y3584" s="250"/>
      <c r="Z3584" s="250"/>
      <c r="AA3584" s="250"/>
    </row>
    <row r="3585" spans="1:27" ht="14.25" hidden="1" customHeight="1">
      <c r="A3585" s="120">
        <v>0.42</v>
      </c>
      <c r="B3585" s="120">
        <v>0.42</v>
      </c>
      <c r="C3585" s="120">
        <v>0.16</v>
      </c>
      <c r="D3585" s="250">
        <f t="shared" si="294"/>
        <v>0.29936085191191997</v>
      </c>
      <c r="E3585" s="250">
        <f t="shared" si="294"/>
        <v>0.31041887447191996</v>
      </c>
      <c r="F3585" s="250">
        <f t="shared" si="286"/>
        <v>0.29936085191191997</v>
      </c>
      <c r="G3585" s="250"/>
      <c r="H3585" s="250"/>
      <c r="I3585" s="250"/>
      <c r="J3585" s="250">
        <f t="shared" si="295"/>
        <v>0.28434852461215998</v>
      </c>
      <c r="K3585" s="250">
        <f t="shared" si="295"/>
        <v>0.28983330380192002</v>
      </c>
      <c r="L3585" s="250">
        <f t="shared" si="287"/>
        <v>0.28434852461215998</v>
      </c>
      <c r="M3585" s="250"/>
      <c r="N3585" s="250"/>
      <c r="O3585" s="250"/>
      <c r="P3585" s="250">
        <f t="shared" si="296"/>
        <v>0.34565958405408004</v>
      </c>
      <c r="Q3585" s="250">
        <f t="shared" si="296"/>
        <v>0.33997023144696004</v>
      </c>
      <c r="R3585" s="250">
        <f t="shared" si="288"/>
        <v>0.33997023144696004</v>
      </c>
      <c r="S3585" s="250"/>
      <c r="T3585" s="250">
        <f t="shared" si="297"/>
        <v>0.49444347044382864</v>
      </c>
      <c r="U3585" s="250">
        <f t="shared" si="297"/>
        <v>0.50556919806063083</v>
      </c>
      <c r="V3585" s="250">
        <f t="shared" si="297"/>
        <v>0.49964095909847428</v>
      </c>
      <c r="W3585" s="250">
        <f t="shared" si="289"/>
        <v>0.49444347044382864</v>
      </c>
      <c r="X3585" s="250"/>
      <c r="Y3585" s="250"/>
      <c r="Z3585" s="250"/>
      <c r="AA3585" s="250"/>
    </row>
    <row r="3586" spans="1:27" ht="14.25" hidden="1" customHeight="1">
      <c r="A3586" s="120">
        <v>0.42</v>
      </c>
      <c r="B3586" s="120">
        <v>0.43</v>
      </c>
      <c r="C3586" s="120">
        <v>0.15</v>
      </c>
      <c r="D3586" s="250">
        <f t="shared" si="294"/>
        <v>0.29901358747267998</v>
      </c>
      <c r="E3586" s="250">
        <f t="shared" si="294"/>
        <v>0.31073785589191999</v>
      </c>
      <c r="F3586" s="250">
        <f t="shared" si="286"/>
        <v>0.29901358747267998</v>
      </c>
      <c r="G3586" s="250"/>
      <c r="H3586" s="250"/>
      <c r="I3586" s="250"/>
      <c r="J3586" s="250">
        <f t="shared" si="295"/>
        <v>0.28403124442639999</v>
      </c>
      <c r="K3586" s="250">
        <f t="shared" si="295"/>
        <v>0.29015228522191999</v>
      </c>
      <c r="L3586" s="250">
        <f t="shared" si="287"/>
        <v>0.28403124442639999</v>
      </c>
      <c r="M3586" s="250"/>
      <c r="N3586" s="250"/>
      <c r="O3586" s="250"/>
      <c r="P3586" s="250">
        <f t="shared" si="296"/>
        <v>0.34566575102820002</v>
      </c>
      <c r="Q3586" s="250">
        <f t="shared" si="296"/>
        <v>0.33996406447284</v>
      </c>
      <c r="R3586" s="250">
        <f t="shared" si="288"/>
        <v>0.33996406447284</v>
      </c>
      <c r="S3586" s="250"/>
      <c r="T3586" s="250">
        <f t="shared" si="297"/>
        <v>0.49401354720301754</v>
      </c>
      <c r="U3586" s="250">
        <f t="shared" si="297"/>
        <v>0.50577787676886621</v>
      </c>
      <c r="V3586" s="250">
        <f t="shared" si="297"/>
        <v>0.49984962337599026</v>
      </c>
      <c r="W3586" s="250">
        <f t="shared" si="289"/>
        <v>0.49401354720301754</v>
      </c>
      <c r="X3586" s="250"/>
      <c r="Y3586" s="250"/>
      <c r="Z3586" s="250"/>
      <c r="AA3586" s="250"/>
    </row>
    <row r="3587" spans="1:27" ht="14.25" hidden="1" customHeight="1">
      <c r="A3587" s="120">
        <v>0.42</v>
      </c>
      <c r="B3587" s="120">
        <v>0.44</v>
      </c>
      <c r="C3587" s="120">
        <v>0.14000000000000001</v>
      </c>
      <c r="D3587" s="250">
        <f t="shared" si="294"/>
        <v>0.29866632303343998</v>
      </c>
      <c r="E3587" s="250">
        <f t="shared" si="294"/>
        <v>0.31105683731192002</v>
      </c>
      <c r="F3587" s="250">
        <f t="shared" si="286"/>
        <v>0.29866632303343998</v>
      </c>
      <c r="G3587" s="250"/>
      <c r="H3587" s="250"/>
      <c r="I3587" s="250"/>
      <c r="J3587" s="250">
        <f t="shared" si="295"/>
        <v>0.28371396424063999</v>
      </c>
      <c r="K3587" s="250">
        <f t="shared" si="295"/>
        <v>0.29047126664191997</v>
      </c>
      <c r="L3587" s="250">
        <f t="shared" si="287"/>
        <v>0.28371396424063999</v>
      </c>
      <c r="M3587" s="250"/>
      <c r="N3587" s="250"/>
      <c r="O3587" s="250"/>
      <c r="P3587" s="250">
        <f t="shared" si="296"/>
        <v>0.34567191800232</v>
      </c>
      <c r="Q3587" s="250">
        <f t="shared" si="296"/>
        <v>0.33995789749871996</v>
      </c>
      <c r="R3587" s="250">
        <f t="shared" si="288"/>
        <v>0.33995789749871996</v>
      </c>
      <c r="S3587" s="250"/>
      <c r="T3587" s="250">
        <f t="shared" si="297"/>
        <v>0.49358362396220634</v>
      </c>
      <c r="U3587" s="250">
        <f t="shared" si="297"/>
        <v>0.5059865554771017</v>
      </c>
      <c r="V3587" s="250">
        <f t="shared" si="297"/>
        <v>0.50005828765350624</v>
      </c>
      <c r="W3587" s="250">
        <f t="shared" si="289"/>
        <v>0.49358362396220634</v>
      </c>
      <c r="X3587" s="250"/>
      <c r="Y3587" s="250"/>
      <c r="Z3587" s="250"/>
      <c r="AA3587" s="250"/>
    </row>
    <row r="3588" spans="1:27" ht="14.25" hidden="1" customHeight="1">
      <c r="A3588" s="120">
        <v>0.42</v>
      </c>
      <c r="B3588" s="120">
        <v>0.45</v>
      </c>
      <c r="C3588" s="120">
        <v>0.13</v>
      </c>
      <c r="D3588" s="250">
        <f t="shared" si="294"/>
        <v>0.29831905859420005</v>
      </c>
      <c r="E3588" s="250">
        <f t="shared" si="294"/>
        <v>0.31137581873192</v>
      </c>
      <c r="F3588" s="250">
        <f t="shared" si="286"/>
        <v>0.29831905859420005</v>
      </c>
      <c r="G3588" s="250"/>
      <c r="H3588" s="250"/>
      <c r="I3588" s="250"/>
      <c r="J3588" s="250">
        <f t="shared" si="295"/>
        <v>0.28339668405488</v>
      </c>
      <c r="K3588" s="250">
        <f t="shared" si="295"/>
        <v>0.29079024806192</v>
      </c>
      <c r="L3588" s="250">
        <f t="shared" si="287"/>
        <v>0.28339668405488</v>
      </c>
      <c r="M3588" s="250"/>
      <c r="N3588" s="250"/>
      <c r="O3588" s="250"/>
      <c r="P3588" s="250">
        <f t="shared" si="296"/>
        <v>0.34567808497644004</v>
      </c>
      <c r="Q3588" s="250">
        <f t="shared" si="296"/>
        <v>0.33995173052459998</v>
      </c>
      <c r="R3588" s="250">
        <f t="shared" si="288"/>
        <v>0.33995173052459998</v>
      </c>
      <c r="S3588" s="250"/>
      <c r="T3588" s="250">
        <f t="shared" si="297"/>
        <v>0.49315370072139525</v>
      </c>
      <c r="U3588" s="250">
        <f t="shared" si="297"/>
        <v>0.50619523418533707</v>
      </c>
      <c r="V3588" s="250">
        <f t="shared" si="297"/>
        <v>0.50026695193102222</v>
      </c>
      <c r="W3588" s="250">
        <f t="shared" si="289"/>
        <v>0.49315370072139525</v>
      </c>
      <c r="X3588" s="250"/>
      <c r="Y3588" s="250"/>
      <c r="Z3588" s="250"/>
      <c r="AA3588" s="250"/>
    </row>
    <row r="3589" spans="1:27" ht="14.25" hidden="1" customHeight="1">
      <c r="A3589" s="120">
        <v>0.42</v>
      </c>
      <c r="B3589" s="120">
        <v>0.46</v>
      </c>
      <c r="C3589" s="120">
        <v>0.12</v>
      </c>
      <c r="D3589" s="250">
        <f t="shared" si="294"/>
        <v>0.29797179415496</v>
      </c>
      <c r="E3589" s="250">
        <f t="shared" si="294"/>
        <v>0.31169480015191997</v>
      </c>
      <c r="F3589" s="250">
        <f t="shared" si="286"/>
        <v>0.29797179415496</v>
      </c>
      <c r="G3589" s="250"/>
      <c r="H3589" s="250"/>
      <c r="I3589" s="250"/>
      <c r="J3589" s="250">
        <f t="shared" si="295"/>
        <v>0.28307940386912001</v>
      </c>
      <c r="K3589" s="250">
        <f t="shared" si="295"/>
        <v>0.29110922948191997</v>
      </c>
      <c r="L3589" s="250">
        <f t="shared" si="287"/>
        <v>0.28307940386912001</v>
      </c>
      <c r="M3589" s="250"/>
      <c r="N3589" s="250"/>
      <c r="O3589" s="250"/>
      <c r="P3589" s="250">
        <f t="shared" si="296"/>
        <v>0.34568425195055996</v>
      </c>
      <c r="Q3589" s="250">
        <f t="shared" si="296"/>
        <v>0.33994556355048</v>
      </c>
      <c r="R3589" s="250">
        <f t="shared" si="288"/>
        <v>0.33994556355048</v>
      </c>
      <c r="S3589" s="250"/>
      <c r="T3589" s="250">
        <f t="shared" si="297"/>
        <v>0.49272377748058405</v>
      </c>
      <c r="U3589" s="250">
        <f t="shared" si="297"/>
        <v>0.50640391289357245</v>
      </c>
      <c r="V3589" s="250">
        <f t="shared" si="297"/>
        <v>0.5004756162085382</v>
      </c>
      <c r="W3589" s="250">
        <f t="shared" si="289"/>
        <v>0.49272377748058405</v>
      </c>
      <c r="X3589" s="250"/>
      <c r="Y3589" s="250"/>
      <c r="Z3589" s="250"/>
      <c r="AA3589" s="250"/>
    </row>
    <row r="3590" spans="1:27" ht="14.25" hidden="1" customHeight="1">
      <c r="A3590" s="120">
        <v>0.42</v>
      </c>
      <c r="B3590" s="120">
        <v>0.47</v>
      </c>
      <c r="C3590" s="120">
        <v>0.11</v>
      </c>
      <c r="D3590" s="250">
        <f t="shared" si="294"/>
        <v>0.29762452971572001</v>
      </c>
      <c r="E3590" s="250">
        <f t="shared" si="294"/>
        <v>0.31201378157192</v>
      </c>
      <c r="F3590" s="250">
        <f t="shared" si="286"/>
        <v>0.29762452971572001</v>
      </c>
      <c r="G3590" s="250"/>
      <c r="H3590" s="250"/>
      <c r="I3590" s="250"/>
      <c r="J3590" s="250">
        <f t="shared" si="295"/>
        <v>0.28276212368336001</v>
      </c>
      <c r="K3590" s="250">
        <f t="shared" si="295"/>
        <v>0.29142821090192</v>
      </c>
      <c r="L3590" s="250">
        <f t="shared" si="287"/>
        <v>0.28276212368336001</v>
      </c>
      <c r="M3590" s="250"/>
      <c r="N3590" s="250"/>
      <c r="O3590" s="250"/>
      <c r="P3590" s="250">
        <f t="shared" si="296"/>
        <v>0.34569041892468</v>
      </c>
      <c r="Q3590" s="250">
        <f t="shared" si="296"/>
        <v>0.33993939657635996</v>
      </c>
      <c r="R3590" s="250">
        <f t="shared" si="288"/>
        <v>0.33993939657635996</v>
      </c>
      <c r="S3590" s="250"/>
      <c r="T3590" s="250">
        <f t="shared" si="297"/>
        <v>0.4922938542397729</v>
      </c>
      <c r="U3590" s="250">
        <f t="shared" si="297"/>
        <v>0.50661259160180783</v>
      </c>
      <c r="V3590" s="250">
        <f t="shared" si="297"/>
        <v>0.50068428048605407</v>
      </c>
      <c r="W3590" s="250">
        <f t="shared" si="289"/>
        <v>0.4922938542397729</v>
      </c>
      <c r="X3590" s="250"/>
      <c r="Y3590" s="250"/>
      <c r="Z3590" s="250"/>
      <c r="AA3590" s="250"/>
    </row>
    <row r="3591" spans="1:27" ht="14.25" hidden="1" customHeight="1">
      <c r="A3591" s="120">
        <v>0.42</v>
      </c>
      <c r="B3591" s="120">
        <v>0.48</v>
      </c>
      <c r="C3591" s="120">
        <v>0.1</v>
      </c>
      <c r="D3591" s="250">
        <f t="shared" si="294"/>
        <v>0.29727726527648002</v>
      </c>
      <c r="E3591" s="250">
        <f t="shared" si="294"/>
        <v>0.31233276299192003</v>
      </c>
      <c r="F3591" s="250">
        <f t="shared" si="286"/>
        <v>0.29727726527648002</v>
      </c>
      <c r="G3591" s="250"/>
      <c r="H3591" s="250"/>
      <c r="I3591" s="250"/>
      <c r="J3591" s="250">
        <f t="shared" si="295"/>
        <v>0.28244484349760002</v>
      </c>
      <c r="K3591" s="250">
        <f t="shared" si="295"/>
        <v>0.29174719232192003</v>
      </c>
      <c r="L3591" s="250">
        <f t="shared" si="287"/>
        <v>0.28244484349760002</v>
      </c>
      <c r="M3591" s="250"/>
      <c r="N3591" s="250"/>
      <c r="O3591" s="250"/>
      <c r="P3591" s="250">
        <f t="shared" si="296"/>
        <v>0.34569658589879998</v>
      </c>
      <c r="Q3591" s="250">
        <f t="shared" si="296"/>
        <v>0.33993322960223993</v>
      </c>
      <c r="R3591" s="250">
        <f t="shared" si="288"/>
        <v>0.33993322960223993</v>
      </c>
      <c r="S3591" s="250"/>
      <c r="T3591" s="250">
        <f t="shared" si="297"/>
        <v>0.4918639309989617</v>
      </c>
      <c r="U3591" s="250">
        <f t="shared" si="297"/>
        <v>0.5068212703100432</v>
      </c>
      <c r="V3591" s="250">
        <f t="shared" si="297"/>
        <v>0.50089294476357016</v>
      </c>
      <c r="W3591" s="250">
        <f t="shared" si="289"/>
        <v>0.4918639309989617</v>
      </c>
      <c r="X3591" s="250"/>
      <c r="Y3591" s="250"/>
      <c r="Z3591" s="250"/>
      <c r="AA3591" s="250"/>
    </row>
    <row r="3592" spans="1:27" ht="14.25" hidden="1" customHeight="1">
      <c r="A3592" s="120">
        <v>0.42</v>
      </c>
      <c r="B3592" s="120">
        <v>0.49</v>
      </c>
      <c r="C3592" s="120">
        <v>0.09</v>
      </c>
      <c r="D3592" s="250">
        <f t="shared" si="294"/>
        <v>0.29693000083724003</v>
      </c>
      <c r="E3592" s="250">
        <f t="shared" si="294"/>
        <v>0.31265174441192001</v>
      </c>
      <c r="F3592" s="250">
        <f t="shared" si="286"/>
        <v>0.29693000083724003</v>
      </c>
      <c r="G3592" s="250"/>
      <c r="H3592" s="250"/>
      <c r="I3592" s="250"/>
      <c r="J3592" s="250">
        <f t="shared" si="295"/>
        <v>0.28212756331184002</v>
      </c>
      <c r="K3592" s="250">
        <f t="shared" si="295"/>
        <v>0.29206617374191995</v>
      </c>
      <c r="L3592" s="250">
        <f t="shared" si="287"/>
        <v>0.28212756331184002</v>
      </c>
      <c r="M3592" s="250"/>
      <c r="N3592" s="250"/>
      <c r="O3592" s="250"/>
      <c r="P3592" s="250">
        <f t="shared" si="296"/>
        <v>0.34570275287292002</v>
      </c>
      <c r="Q3592" s="250">
        <f t="shared" si="296"/>
        <v>0.33992706262812</v>
      </c>
      <c r="R3592" s="250">
        <f t="shared" si="288"/>
        <v>0.33992706262812</v>
      </c>
      <c r="S3592" s="250"/>
      <c r="T3592" s="250">
        <f t="shared" si="297"/>
        <v>0.49143400775815055</v>
      </c>
      <c r="U3592" s="250">
        <f t="shared" si="297"/>
        <v>0.50702994901827858</v>
      </c>
      <c r="V3592" s="250">
        <f t="shared" si="297"/>
        <v>0.50110160904108603</v>
      </c>
      <c r="W3592" s="250">
        <f t="shared" si="289"/>
        <v>0.49143400775815055</v>
      </c>
      <c r="X3592" s="250"/>
      <c r="Y3592" s="250"/>
      <c r="Z3592" s="250"/>
      <c r="AA3592" s="250"/>
    </row>
    <row r="3593" spans="1:27" ht="14.25" hidden="1" customHeight="1">
      <c r="A3593" s="120">
        <v>0.42</v>
      </c>
      <c r="B3593" s="120">
        <v>0.5</v>
      </c>
      <c r="C3593" s="120">
        <v>0.08</v>
      </c>
      <c r="D3593" s="250">
        <f t="shared" si="294"/>
        <v>0.29658273639800004</v>
      </c>
      <c r="E3593" s="250">
        <f t="shared" si="294"/>
        <v>0.31297072583191998</v>
      </c>
      <c r="F3593" s="250">
        <f t="shared" si="286"/>
        <v>0.29658273639800004</v>
      </c>
      <c r="G3593" s="250"/>
      <c r="H3593" s="250"/>
      <c r="I3593" s="250"/>
      <c r="J3593" s="250">
        <f t="shared" si="295"/>
        <v>0.28181028312608003</v>
      </c>
      <c r="K3593" s="250">
        <f t="shared" si="295"/>
        <v>0.29238515516191999</v>
      </c>
      <c r="L3593" s="250">
        <f t="shared" si="287"/>
        <v>0.28181028312608003</v>
      </c>
      <c r="M3593" s="250"/>
      <c r="N3593" s="250"/>
      <c r="O3593" s="250"/>
      <c r="P3593" s="250">
        <f t="shared" si="296"/>
        <v>0.34570891984704</v>
      </c>
      <c r="Q3593" s="250">
        <f t="shared" si="296"/>
        <v>0.33992089565400002</v>
      </c>
      <c r="R3593" s="250">
        <f t="shared" si="288"/>
        <v>0.33992089565400002</v>
      </c>
      <c r="S3593" s="250"/>
      <c r="T3593" s="250">
        <f t="shared" si="297"/>
        <v>0.49100408451733935</v>
      </c>
      <c r="U3593" s="250">
        <f t="shared" si="297"/>
        <v>0.50723862772651407</v>
      </c>
      <c r="V3593" s="250">
        <f t="shared" si="297"/>
        <v>0.50131027331860201</v>
      </c>
      <c r="W3593" s="250">
        <f t="shared" si="289"/>
        <v>0.49100408451733935</v>
      </c>
      <c r="X3593" s="250"/>
      <c r="Y3593" s="250"/>
      <c r="Z3593" s="250"/>
      <c r="AA3593" s="250"/>
    </row>
    <row r="3594" spans="1:27" ht="14.25" hidden="1" customHeight="1">
      <c r="A3594" s="120">
        <v>0.42</v>
      </c>
      <c r="B3594" s="120">
        <v>0.51</v>
      </c>
      <c r="C3594" s="120">
        <v>7.0000000000000007E-2</v>
      </c>
      <c r="D3594" s="250">
        <f t="shared" si="294"/>
        <v>0.29623547195876004</v>
      </c>
      <c r="E3594" s="250">
        <f t="shared" si="294"/>
        <v>0.31328970725192001</v>
      </c>
      <c r="F3594" s="250">
        <f t="shared" si="286"/>
        <v>0.29623547195876004</v>
      </c>
      <c r="G3594" s="250"/>
      <c r="H3594" s="250"/>
      <c r="I3594" s="250"/>
      <c r="J3594" s="250">
        <f t="shared" si="295"/>
        <v>0.28149300294032004</v>
      </c>
      <c r="K3594" s="250">
        <f t="shared" si="295"/>
        <v>0.29270413658192002</v>
      </c>
      <c r="L3594" s="250">
        <f t="shared" si="287"/>
        <v>0.28149300294032004</v>
      </c>
      <c r="M3594" s="250"/>
      <c r="N3594" s="250"/>
      <c r="O3594" s="250"/>
      <c r="P3594" s="250">
        <f t="shared" si="296"/>
        <v>0.34571508682116003</v>
      </c>
      <c r="Q3594" s="250">
        <f t="shared" si="296"/>
        <v>0.33991472867987998</v>
      </c>
      <c r="R3594" s="250">
        <f t="shared" si="288"/>
        <v>0.33991472867987998</v>
      </c>
      <c r="S3594" s="250"/>
      <c r="T3594" s="250">
        <f t="shared" si="297"/>
        <v>0.4905741612765282</v>
      </c>
      <c r="U3594" s="250">
        <f t="shared" si="297"/>
        <v>0.50744730643474945</v>
      </c>
      <c r="V3594" s="250">
        <f t="shared" si="297"/>
        <v>0.50151893759611788</v>
      </c>
      <c r="W3594" s="250">
        <f t="shared" si="289"/>
        <v>0.4905741612765282</v>
      </c>
      <c r="X3594" s="250"/>
      <c r="Y3594" s="250"/>
      <c r="Z3594" s="250"/>
      <c r="AA3594" s="250"/>
    </row>
    <row r="3595" spans="1:27" ht="14.25" hidden="1" customHeight="1">
      <c r="A3595" s="120">
        <v>0.42</v>
      </c>
      <c r="B3595" s="120">
        <v>0.52</v>
      </c>
      <c r="C3595" s="120">
        <v>0.06</v>
      </c>
      <c r="D3595" s="250">
        <f t="shared" si="294"/>
        <v>0.29588820751952</v>
      </c>
      <c r="E3595" s="250">
        <f t="shared" si="294"/>
        <v>0.31360868867192004</v>
      </c>
      <c r="F3595" s="250">
        <f t="shared" si="286"/>
        <v>0.29588820751952</v>
      </c>
      <c r="G3595" s="250"/>
      <c r="H3595" s="250"/>
      <c r="I3595" s="250"/>
      <c r="J3595" s="250">
        <f t="shared" si="295"/>
        <v>0.28117572275456004</v>
      </c>
      <c r="K3595" s="250">
        <f t="shared" si="295"/>
        <v>0.29302311800191999</v>
      </c>
      <c r="L3595" s="250">
        <f t="shared" si="287"/>
        <v>0.28117572275456004</v>
      </c>
      <c r="M3595" s="250"/>
      <c r="N3595" s="250"/>
      <c r="O3595" s="250"/>
      <c r="P3595" s="250">
        <f t="shared" si="296"/>
        <v>0.34572125379528001</v>
      </c>
      <c r="Q3595" s="250">
        <f t="shared" si="296"/>
        <v>0.33990856170575995</v>
      </c>
      <c r="R3595" s="250">
        <f t="shared" si="288"/>
        <v>0.33990856170575995</v>
      </c>
      <c r="S3595" s="250"/>
      <c r="T3595" s="250">
        <f t="shared" si="297"/>
        <v>0.49014423803571699</v>
      </c>
      <c r="U3595" s="250">
        <f t="shared" si="297"/>
        <v>0.50765598514298482</v>
      </c>
      <c r="V3595" s="250">
        <f t="shared" si="297"/>
        <v>0.50172760187363397</v>
      </c>
      <c r="W3595" s="250">
        <f t="shared" si="289"/>
        <v>0.49014423803571699</v>
      </c>
      <c r="X3595" s="250"/>
      <c r="Y3595" s="250"/>
      <c r="Z3595" s="250"/>
      <c r="AA3595" s="250"/>
    </row>
    <row r="3596" spans="1:27" ht="14.25" hidden="1" customHeight="1">
      <c r="A3596" s="120">
        <v>0.42</v>
      </c>
      <c r="B3596" s="120">
        <v>0.53</v>
      </c>
      <c r="C3596" s="120">
        <v>0.05</v>
      </c>
      <c r="D3596" s="250">
        <f t="shared" si="294"/>
        <v>0.29554094308028001</v>
      </c>
      <c r="E3596" s="250">
        <f t="shared" si="294"/>
        <v>0.31392767009192002</v>
      </c>
      <c r="F3596" s="250">
        <f t="shared" si="286"/>
        <v>0.29554094308028001</v>
      </c>
      <c r="G3596" s="250"/>
      <c r="H3596" s="250"/>
      <c r="I3596" s="250"/>
      <c r="J3596" s="250">
        <f t="shared" si="295"/>
        <v>0.28085844256880005</v>
      </c>
      <c r="K3596" s="250">
        <f t="shared" si="295"/>
        <v>0.29334209942192002</v>
      </c>
      <c r="L3596" s="250">
        <f t="shared" si="287"/>
        <v>0.28085844256880005</v>
      </c>
      <c r="M3596" s="250"/>
      <c r="N3596" s="250"/>
      <c r="O3596" s="250"/>
      <c r="P3596" s="250">
        <f t="shared" si="296"/>
        <v>0.34572742076940005</v>
      </c>
      <c r="Q3596" s="250">
        <f t="shared" si="296"/>
        <v>0.33990239473163997</v>
      </c>
      <c r="R3596" s="250">
        <f t="shared" si="288"/>
        <v>0.33990239473163997</v>
      </c>
      <c r="S3596" s="250"/>
      <c r="T3596" s="250">
        <f t="shared" si="297"/>
        <v>0.4897143147949059</v>
      </c>
      <c r="U3596" s="250">
        <f t="shared" si="297"/>
        <v>0.50786466385122031</v>
      </c>
      <c r="V3596" s="250">
        <f t="shared" si="297"/>
        <v>0.50193626615114995</v>
      </c>
      <c r="W3596" s="250">
        <f t="shared" si="289"/>
        <v>0.4897143147949059</v>
      </c>
      <c r="X3596" s="250"/>
      <c r="Y3596" s="250"/>
      <c r="Z3596" s="250"/>
      <c r="AA3596" s="250"/>
    </row>
    <row r="3597" spans="1:27" ht="14.25" hidden="1" customHeight="1">
      <c r="A3597" s="120">
        <v>0.42</v>
      </c>
      <c r="B3597" s="120">
        <v>0.54</v>
      </c>
      <c r="C3597" s="120">
        <v>0.04</v>
      </c>
      <c r="D3597" s="250">
        <f t="shared" si="294"/>
        <v>0.29519367864104001</v>
      </c>
      <c r="E3597" s="250">
        <f t="shared" si="294"/>
        <v>0.31424665151191999</v>
      </c>
      <c r="F3597" s="250">
        <f t="shared" si="286"/>
        <v>0.29519367864104001</v>
      </c>
      <c r="G3597" s="250"/>
      <c r="H3597" s="250"/>
      <c r="I3597" s="250"/>
      <c r="J3597" s="250">
        <f t="shared" si="295"/>
        <v>0.28054116238304</v>
      </c>
      <c r="K3597" s="250">
        <f t="shared" si="295"/>
        <v>0.29366108084192</v>
      </c>
      <c r="L3597" s="250">
        <f t="shared" si="287"/>
        <v>0.28054116238304</v>
      </c>
      <c r="M3597" s="250"/>
      <c r="N3597" s="250"/>
      <c r="O3597" s="250"/>
      <c r="P3597" s="250">
        <f t="shared" si="296"/>
        <v>0.34573358774352003</v>
      </c>
      <c r="Q3597" s="250">
        <f t="shared" si="296"/>
        <v>0.33989622775751999</v>
      </c>
      <c r="R3597" s="250">
        <f t="shared" si="288"/>
        <v>0.33989622775751999</v>
      </c>
      <c r="S3597" s="250"/>
      <c r="T3597" s="250">
        <f t="shared" si="297"/>
        <v>0.4892843915540947</v>
      </c>
      <c r="U3597" s="250">
        <f t="shared" si="297"/>
        <v>0.50807334255945569</v>
      </c>
      <c r="V3597" s="250">
        <f t="shared" si="297"/>
        <v>0.50214493042866581</v>
      </c>
      <c r="W3597" s="250">
        <f t="shared" si="289"/>
        <v>0.4892843915540947</v>
      </c>
      <c r="X3597" s="250"/>
      <c r="Y3597" s="250"/>
      <c r="Z3597" s="250"/>
      <c r="AA3597" s="250"/>
    </row>
    <row r="3598" spans="1:27" ht="14.25" hidden="1" customHeight="1">
      <c r="A3598" s="120">
        <v>0.42</v>
      </c>
      <c r="B3598" s="120">
        <v>0.55000000000000004</v>
      </c>
      <c r="C3598" s="120">
        <v>0.03</v>
      </c>
      <c r="D3598" s="250">
        <f t="shared" si="294"/>
        <v>0.29484641420180002</v>
      </c>
      <c r="E3598" s="250">
        <f t="shared" si="294"/>
        <v>0.31456563293192003</v>
      </c>
      <c r="F3598" s="250">
        <f t="shared" si="286"/>
        <v>0.29484641420180002</v>
      </c>
      <c r="G3598" s="250"/>
      <c r="H3598" s="250"/>
      <c r="I3598" s="250"/>
      <c r="J3598" s="250">
        <f t="shared" si="295"/>
        <v>0.28022388219728001</v>
      </c>
      <c r="K3598" s="250">
        <f t="shared" si="295"/>
        <v>0.29398006226192003</v>
      </c>
      <c r="L3598" s="250">
        <f t="shared" si="287"/>
        <v>0.28022388219728001</v>
      </c>
      <c r="M3598" s="250"/>
      <c r="N3598" s="250"/>
      <c r="O3598" s="250"/>
      <c r="P3598" s="250">
        <f t="shared" si="296"/>
        <v>0.34573975471764001</v>
      </c>
      <c r="Q3598" s="250">
        <f t="shared" si="296"/>
        <v>0.33989006078340001</v>
      </c>
      <c r="R3598" s="250">
        <f t="shared" si="288"/>
        <v>0.33989006078340001</v>
      </c>
      <c r="S3598" s="250"/>
      <c r="T3598" s="250">
        <f t="shared" si="297"/>
        <v>0.48885446831328355</v>
      </c>
      <c r="U3598" s="250">
        <f t="shared" si="297"/>
        <v>0.50828202126769106</v>
      </c>
      <c r="V3598" s="250">
        <f t="shared" si="297"/>
        <v>0.50235359470618179</v>
      </c>
      <c r="W3598" s="250">
        <f t="shared" si="289"/>
        <v>0.48885446831328355</v>
      </c>
      <c r="X3598" s="250"/>
      <c r="Y3598" s="250"/>
      <c r="Z3598" s="250"/>
      <c r="AA3598" s="250"/>
    </row>
    <row r="3599" spans="1:27" ht="14.25" hidden="1" customHeight="1">
      <c r="A3599" s="120">
        <v>0.42</v>
      </c>
      <c r="B3599" s="120">
        <v>0.56000000000000005</v>
      </c>
      <c r="C3599" s="120">
        <v>0.02</v>
      </c>
      <c r="D3599" s="250">
        <f t="shared" si="294"/>
        <v>0.29449914976256003</v>
      </c>
      <c r="E3599" s="250">
        <f t="shared" si="294"/>
        <v>0.31488461435192006</v>
      </c>
      <c r="F3599" s="250">
        <f t="shared" si="286"/>
        <v>0.29449914976256003</v>
      </c>
      <c r="G3599" s="250"/>
      <c r="H3599" s="250"/>
      <c r="I3599" s="250"/>
      <c r="J3599" s="250">
        <f t="shared" si="295"/>
        <v>0.27990660201152001</v>
      </c>
      <c r="K3599" s="250">
        <f t="shared" si="295"/>
        <v>0.29429904368192</v>
      </c>
      <c r="L3599" s="250">
        <f t="shared" si="287"/>
        <v>0.27990660201152001</v>
      </c>
      <c r="M3599" s="250"/>
      <c r="N3599" s="250"/>
      <c r="O3599" s="250"/>
      <c r="P3599" s="250">
        <f t="shared" si="296"/>
        <v>0.34574592169176005</v>
      </c>
      <c r="Q3599" s="250">
        <f t="shared" si="296"/>
        <v>0.33988389380928002</v>
      </c>
      <c r="R3599" s="250">
        <f t="shared" si="288"/>
        <v>0.33988389380928002</v>
      </c>
      <c r="S3599" s="250"/>
      <c r="T3599" s="250">
        <f t="shared" si="297"/>
        <v>0.48842454507247235</v>
      </c>
      <c r="U3599" s="250">
        <f t="shared" si="297"/>
        <v>0.50849069997592644</v>
      </c>
      <c r="V3599" s="250">
        <f t="shared" si="297"/>
        <v>0.50256225898369777</v>
      </c>
      <c r="W3599" s="250">
        <f t="shared" si="289"/>
        <v>0.48842454507247235</v>
      </c>
      <c r="X3599" s="250"/>
      <c r="Y3599" s="250"/>
      <c r="Z3599" s="250"/>
      <c r="AA3599" s="250"/>
    </row>
    <row r="3600" spans="1:27" ht="14.25" hidden="1" customHeight="1">
      <c r="A3600" s="120">
        <v>0.42</v>
      </c>
      <c r="B3600" s="120">
        <v>0.56999999999999995</v>
      </c>
      <c r="C3600" s="120">
        <v>0.01</v>
      </c>
      <c r="D3600" s="250">
        <f t="shared" si="294"/>
        <v>0.29415188532331998</v>
      </c>
      <c r="E3600" s="250">
        <f t="shared" si="294"/>
        <v>0.31520359577191998</v>
      </c>
      <c r="F3600" s="250">
        <f t="shared" si="286"/>
        <v>0.29415188532331998</v>
      </c>
      <c r="G3600" s="250"/>
      <c r="H3600" s="250"/>
      <c r="I3600" s="250"/>
      <c r="J3600" s="250">
        <f t="shared" si="295"/>
        <v>0.27958932182575996</v>
      </c>
      <c r="K3600" s="250">
        <f t="shared" si="295"/>
        <v>0.29461802510191998</v>
      </c>
      <c r="L3600" s="250">
        <f t="shared" si="287"/>
        <v>0.27958932182575996</v>
      </c>
      <c r="M3600" s="250"/>
      <c r="N3600" s="250"/>
      <c r="O3600" s="250"/>
      <c r="P3600" s="250">
        <f t="shared" si="296"/>
        <v>0.34575208866588003</v>
      </c>
      <c r="Q3600" s="250">
        <f t="shared" si="296"/>
        <v>0.33987772683515993</v>
      </c>
      <c r="R3600" s="250">
        <f t="shared" si="288"/>
        <v>0.33987772683515993</v>
      </c>
      <c r="S3600" s="250"/>
      <c r="T3600" s="250">
        <f t="shared" si="297"/>
        <v>0.4879946218316612</v>
      </c>
      <c r="U3600" s="250">
        <f t="shared" si="297"/>
        <v>0.50869937868416182</v>
      </c>
      <c r="V3600" s="250">
        <f t="shared" si="297"/>
        <v>0.50277092326121375</v>
      </c>
      <c r="W3600" s="250">
        <f t="shared" si="289"/>
        <v>0.4879946218316612</v>
      </c>
      <c r="X3600" s="250"/>
      <c r="Y3600" s="250"/>
      <c r="Z3600" s="250"/>
      <c r="AA3600" s="250"/>
    </row>
    <row r="3601" spans="1:27" ht="14.25" hidden="1" customHeight="1">
      <c r="A3601" s="120">
        <v>0.42</v>
      </c>
      <c r="B3601" s="120">
        <v>0.57999999999999996</v>
      </c>
      <c r="C3601" s="120">
        <v>0</v>
      </c>
      <c r="D3601" s="250">
        <f t="shared" si="294"/>
        <v>0.29380462088407999</v>
      </c>
      <c r="E3601" s="250">
        <f t="shared" si="294"/>
        <v>0.31552257719192001</v>
      </c>
      <c r="F3601" s="250">
        <f t="shared" si="286"/>
        <v>0.29380462088407999</v>
      </c>
      <c r="G3601" s="250"/>
      <c r="H3601" s="250"/>
      <c r="I3601" s="250"/>
      <c r="J3601" s="250">
        <f t="shared" si="295"/>
        <v>0.27927204163999997</v>
      </c>
      <c r="K3601" s="250">
        <f t="shared" si="295"/>
        <v>0.29493700652192001</v>
      </c>
      <c r="L3601" s="250">
        <f t="shared" si="287"/>
        <v>0.27927204163999997</v>
      </c>
      <c r="M3601" s="250"/>
      <c r="N3601" s="250"/>
      <c r="O3601" s="250"/>
      <c r="P3601" s="250">
        <f t="shared" si="296"/>
        <v>0.34575825564000001</v>
      </c>
      <c r="Q3601" s="250">
        <f t="shared" si="296"/>
        <v>0.33987155986103995</v>
      </c>
      <c r="R3601" s="250">
        <f t="shared" si="288"/>
        <v>0.33987155986103995</v>
      </c>
      <c r="S3601" s="250"/>
      <c r="T3601" s="250">
        <f t="shared" si="297"/>
        <v>0.48756469859085</v>
      </c>
      <c r="U3601" s="250">
        <f t="shared" si="297"/>
        <v>0.5089080573923972</v>
      </c>
      <c r="V3601" s="250">
        <f t="shared" si="297"/>
        <v>0.50297958753872962</v>
      </c>
      <c r="W3601" s="250">
        <f t="shared" si="289"/>
        <v>0.48756469859085</v>
      </c>
      <c r="X3601" s="250"/>
      <c r="Y3601" s="250"/>
      <c r="Z3601" s="250"/>
      <c r="AA3601" s="250"/>
    </row>
    <row r="3602" spans="1:27" ht="14.25" hidden="1" customHeight="1">
      <c r="A3602" s="120">
        <v>0.43</v>
      </c>
      <c r="B3602" s="120">
        <v>0</v>
      </c>
      <c r="C3602" s="120">
        <v>0.56999999999999995</v>
      </c>
      <c r="D3602" s="250">
        <f t="shared" si="294"/>
        <v>0.31362697693999997</v>
      </c>
      <c r="E3602" s="250">
        <f t="shared" si="294"/>
        <v>0.29731235323268002</v>
      </c>
      <c r="F3602" s="250">
        <f t="shared" si="286"/>
        <v>0.29731235323268002</v>
      </c>
      <c r="G3602" s="250"/>
      <c r="H3602" s="250"/>
      <c r="I3602" s="250"/>
      <c r="J3602" s="250">
        <f t="shared" si="295"/>
        <v>0.29767599364831998</v>
      </c>
      <c r="K3602" s="250">
        <f t="shared" si="295"/>
        <v>0.27643438292767997</v>
      </c>
      <c r="L3602" s="250">
        <f t="shared" si="287"/>
        <v>0.27643438292767997</v>
      </c>
      <c r="M3602" s="250"/>
      <c r="N3602" s="250"/>
      <c r="O3602" s="250"/>
      <c r="P3602" s="250">
        <f t="shared" si="296"/>
        <v>0.34572571953515996</v>
      </c>
      <c r="Q3602" s="250">
        <f t="shared" si="296"/>
        <v>0.33991026293999993</v>
      </c>
      <c r="R3602" s="250">
        <f t="shared" si="288"/>
        <v>0.33991026293999993</v>
      </c>
      <c r="S3602" s="250"/>
      <c r="T3602" s="250">
        <f t="shared" si="297"/>
        <v>0.51228370212510432</v>
      </c>
      <c r="U3602" s="250">
        <f t="shared" si="297"/>
        <v>0.49722673342684598</v>
      </c>
      <c r="V3602" s="250">
        <f t="shared" si="297"/>
        <v>0.49066051997761451</v>
      </c>
      <c r="W3602" s="250">
        <f t="shared" si="289"/>
        <v>0.49066051997761451</v>
      </c>
      <c r="X3602" s="250"/>
      <c r="Y3602" s="250"/>
      <c r="Z3602" s="250"/>
      <c r="AA3602" s="250"/>
    </row>
    <row r="3603" spans="1:27" ht="14.25" hidden="1" customHeight="1">
      <c r="A3603" s="120">
        <v>0.43</v>
      </c>
      <c r="B3603" s="120">
        <v>0.01</v>
      </c>
      <c r="C3603" s="120">
        <v>0.56000000000000005</v>
      </c>
      <c r="D3603" s="250">
        <f t="shared" si="294"/>
        <v>0.31327971250076003</v>
      </c>
      <c r="E3603" s="250">
        <f t="shared" si="294"/>
        <v>0.29763133465267999</v>
      </c>
      <c r="F3603" s="250">
        <f t="shared" si="286"/>
        <v>0.29763133465267999</v>
      </c>
      <c r="G3603" s="250"/>
      <c r="H3603" s="250"/>
      <c r="I3603" s="250"/>
      <c r="J3603" s="250">
        <f t="shared" si="295"/>
        <v>0.29735871346255999</v>
      </c>
      <c r="K3603" s="250">
        <f t="shared" si="295"/>
        <v>0.27675336434768</v>
      </c>
      <c r="L3603" s="250">
        <f t="shared" si="287"/>
        <v>0.27675336434768</v>
      </c>
      <c r="M3603" s="250"/>
      <c r="N3603" s="250"/>
      <c r="O3603" s="250"/>
      <c r="P3603" s="250">
        <f t="shared" si="296"/>
        <v>0.34573188650928</v>
      </c>
      <c r="Q3603" s="250">
        <f t="shared" si="296"/>
        <v>0.33990409596588</v>
      </c>
      <c r="R3603" s="250">
        <f t="shared" si="288"/>
        <v>0.33990409596588</v>
      </c>
      <c r="S3603" s="250"/>
      <c r="T3603" s="250">
        <f t="shared" si="297"/>
        <v>0.51185377888429329</v>
      </c>
      <c r="U3603" s="250">
        <f t="shared" si="297"/>
        <v>0.49743541213508147</v>
      </c>
      <c r="V3603" s="250">
        <f t="shared" si="297"/>
        <v>0.49086918425513049</v>
      </c>
      <c r="W3603" s="250">
        <f t="shared" si="289"/>
        <v>0.49086918425513049</v>
      </c>
      <c r="X3603" s="250"/>
      <c r="Y3603" s="250"/>
      <c r="Z3603" s="250"/>
      <c r="AA3603" s="250"/>
    </row>
    <row r="3604" spans="1:27" ht="14.25" hidden="1" customHeight="1">
      <c r="A3604" s="120">
        <v>0.43</v>
      </c>
      <c r="B3604" s="120">
        <v>0.02</v>
      </c>
      <c r="C3604" s="120">
        <v>0.55000000000000004</v>
      </c>
      <c r="D3604" s="250">
        <f t="shared" si="294"/>
        <v>0.31293244806151999</v>
      </c>
      <c r="E3604" s="250">
        <f t="shared" si="294"/>
        <v>0.29795031607268002</v>
      </c>
      <c r="F3604" s="250">
        <f t="shared" si="286"/>
        <v>0.29795031607268002</v>
      </c>
      <c r="G3604" s="250"/>
      <c r="H3604" s="250"/>
      <c r="I3604" s="250"/>
      <c r="J3604" s="250">
        <f t="shared" si="295"/>
        <v>0.29704143327679999</v>
      </c>
      <c r="K3604" s="250">
        <f t="shared" si="295"/>
        <v>0.27707234576768003</v>
      </c>
      <c r="L3604" s="250">
        <f t="shared" si="287"/>
        <v>0.27707234576768003</v>
      </c>
      <c r="M3604" s="250"/>
      <c r="N3604" s="250"/>
      <c r="O3604" s="250"/>
      <c r="P3604" s="250">
        <f t="shared" si="296"/>
        <v>0.34573805348340003</v>
      </c>
      <c r="Q3604" s="250">
        <f t="shared" si="296"/>
        <v>0.33989792899175997</v>
      </c>
      <c r="R3604" s="250">
        <f t="shared" si="288"/>
        <v>0.33989792899175997</v>
      </c>
      <c r="S3604" s="250"/>
      <c r="T3604" s="250">
        <f t="shared" si="297"/>
        <v>0.51142385564348203</v>
      </c>
      <c r="U3604" s="250">
        <f t="shared" si="297"/>
        <v>0.49764409084331684</v>
      </c>
      <c r="V3604" s="250">
        <f t="shared" si="297"/>
        <v>0.49107784853264647</v>
      </c>
      <c r="W3604" s="250">
        <f t="shared" si="289"/>
        <v>0.49107784853264647</v>
      </c>
      <c r="X3604" s="250"/>
      <c r="Y3604" s="250"/>
      <c r="Z3604" s="250"/>
      <c r="AA3604" s="250"/>
    </row>
    <row r="3605" spans="1:27" ht="14.25" hidden="1" customHeight="1">
      <c r="A3605" s="120">
        <v>0.43</v>
      </c>
      <c r="B3605" s="120">
        <v>0.03</v>
      </c>
      <c r="C3605" s="120">
        <v>0.54</v>
      </c>
      <c r="D3605" s="250">
        <f t="shared" si="294"/>
        <v>0.31258518362228005</v>
      </c>
      <c r="E3605" s="250">
        <f t="shared" si="294"/>
        <v>0.29826929749268005</v>
      </c>
      <c r="F3605" s="250">
        <f t="shared" si="286"/>
        <v>0.29826929749268005</v>
      </c>
      <c r="G3605" s="250"/>
      <c r="H3605" s="250"/>
      <c r="I3605" s="250"/>
      <c r="J3605" s="250">
        <f t="shared" si="295"/>
        <v>0.29672415309103994</v>
      </c>
      <c r="K3605" s="250">
        <f t="shared" si="295"/>
        <v>0.27739132718768</v>
      </c>
      <c r="L3605" s="250">
        <f t="shared" si="287"/>
        <v>0.27739132718768</v>
      </c>
      <c r="M3605" s="250"/>
      <c r="N3605" s="250"/>
      <c r="O3605" s="250"/>
      <c r="P3605" s="250">
        <f t="shared" si="296"/>
        <v>0.34574422045751996</v>
      </c>
      <c r="Q3605" s="250">
        <f t="shared" si="296"/>
        <v>0.33989176201763999</v>
      </c>
      <c r="R3605" s="250">
        <f t="shared" si="288"/>
        <v>0.33989176201763999</v>
      </c>
      <c r="S3605" s="250"/>
      <c r="T3605" s="250">
        <f t="shared" si="297"/>
        <v>0.51099393240267088</v>
      </c>
      <c r="U3605" s="250">
        <f t="shared" si="297"/>
        <v>0.49785276955155222</v>
      </c>
      <c r="V3605" s="250">
        <f t="shared" si="297"/>
        <v>0.49128651281016245</v>
      </c>
      <c r="W3605" s="250">
        <f t="shared" si="289"/>
        <v>0.49128651281016245</v>
      </c>
      <c r="X3605" s="250"/>
      <c r="Y3605" s="250"/>
      <c r="Z3605" s="250"/>
      <c r="AA3605" s="250"/>
    </row>
    <row r="3606" spans="1:27" ht="14.25" hidden="1" customHeight="1">
      <c r="A3606" s="120">
        <v>0.43</v>
      </c>
      <c r="B3606" s="120">
        <v>0.04</v>
      </c>
      <c r="C3606" s="120">
        <v>0.53</v>
      </c>
      <c r="D3606" s="250">
        <f t="shared" si="294"/>
        <v>0.31223791918304</v>
      </c>
      <c r="E3606" s="250">
        <f t="shared" si="294"/>
        <v>0.29858827891268003</v>
      </c>
      <c r="F3606" s="250">
        <f t="shared" si="286"/>
        <v>0.29858827891268003</v>
      </c>
      <c r="G3606" s="250"/>
      <c r="H3606" s="250"/>
      <c r="I3606" s="250"/>
      <c r="J3606" s="250">
        <f t="shared" si="295"/>
        <v>0.29640687290528001</v>
      </c>
      <c r="K3606" s="250">
        <f t="shared" si="295"/>
        <v>0.27771030860767998</v>
      </c>
      <c r="L3606" s="250">
        <f t="shared" si="287"/>
        <v>0.27771030860767998</v>
      </c>
      <c r="M3606" s="250"/>
      <c r="N3606" s="250"/>
      <c r="O3606" s="250"/>
      <c r="P3606" s="250">
        <f t="shared" si="296"/>
        <v>0.34575038743163999</v>
      </c>
      <c r="Q3606" s="250">
        <f t="shared" si="296"/>
        <v>0.33988559504352001</v>
      </c>
      <c r="R3606" s="250">
        <f t="shared" si="288"/>
        <v>0.33988559504352001</v>
      </c>
      <c r="S3606" s="250"/>
      <c r="T3606" s="250">
        <f t="shared" si="297"/>
        <v>0.51056400916185973</v>
      </c>
      <c r="U3606" s="250">
        <f t="shared" si="297"/>
        <v>0.4980614482597876</v>
      </c>
      <c r="V3606" s="250">
        <f t="shared" si="297"/>
        <v>0.49149517708767837</v>
      </c>
      <c r="W3606" s="250">
        <f t="shared" si="289"/>
        <v>0.49149517708767837</v>
      </c>
      <c r="X3606" s="250"/>
      <c r="Y3606" s="250"/>
      <c r="Z3606" s="250"/>
      <c r="AA3606" s="250"/>
    </row>
    <row r="3607" spans="1:27" ht="14.25" hidden="1" customHeight="1">
      <c r="A3607" s="120">
        <v>0.43</v>
      </c>
      <c r="B3607" s="120">
        <v>0.05</v>
      </c>
      <c r="C3607" s="120">
        <v>0.52</v>
      </c>
      <c r="D3607" s="250">
        <f t="shared" si="294"/>
        <v>0.31189065474380001</v>
      </c>
      <c r="E3607" s="250">
        <f t="shared" si="294"/>
        <v>0.29890726033268</v>
      </c>
      <c r="F3607" s="250">
        <f t="shared" si="286"/>
        <v>0.29890726033268</v>
      </c>
      <c r="G3607" s="250"/>
      <c r="H3607" s="250"/>
      <c r="I3607" s="250"/>
      <c r="J3607" s="250">
        <f t="shared" si="295"/>
        <v>0.29608959271951996</v>
      </c>
      <c r="K3607" s="250">
        <f t="shared" si="295"/>
        <v>0.27802929002768001</v>
      </c>
      <c r="L3607" s="250">
        <f t="shared" si="287"/>
        <v>0.27802929002768001</v>
      </c>
      <c r="M3607" s="250"/>
      <c r="N3607" s="250"/>
      <c r="O3607" s="250"/>
      <c r="P3607" s="250">
        <f t="shared" si="296"/>
        <v>0.34575655440575997</v>
      </c>
      <c r="Q3607" s="250">
        <f t="shared" si="296"/>
        <v>0.33987942806939997</v>
      </c>
      <c r="R3607" s="250">
        <f t="shared" si="288"/>
        <v>0.33987942806939997</v>
      </c>
      <c r="S3607" s="250"/>
      <c r="T3607" s="250">
        <f t="shared" si="297"/>
        <v>0.51013408592104859</v>
      </c>
      <c r="U3607" s="250">
        <f t="shared" si="297"/>
        <v>0.49827012696802309</v>
      </c>
      <c r="V3607" s="250">
        <f t="shared" si="297"/>
        <v>0.49170384136519441</v>
      </c>
      <c r="W3607" s="250">
        <f t="shared" si="289"/>
        <v>0.49170384136519441</v>
      </c>
      <c r="X3607" s="250"/>
      <c r="Y3607" s="250"/>
      <c r="Z3607" s="250"/>
      <c r="AA3607" s="250"/>
    </row>
    <row r="3608" spans="1:27" ht="14.25" hidden="1" customHeight="1">
      <c r="A3608" s="120">
        <v>0.43</v>
      </c>
      <c r="B3608" s="120">
        <v>0.06</v>
      </c>
      <c r="C3608" s="120">
        <v>0.51</v>
      </c>
      <c r="D3608" s="250">
        <f t="shared" si="294"/>
        <v>0.31154339030456002</v>
      </c>
      <c r="E3608" s="250">
        <f t="shared" si="294"/>
        <v>0.29922624175267998</v>
      </c>
      <c r="F3608" s="250">
        <f t="shared" si="286"/>
        <v>0.29922624175267998</v>
      </c>
      <c r="G3608" s="250"/>
      <c r="H3608" s="250"/>
      <c r="I3608" s="250"/>
      <c r="J3608" s="250">
        <f t="shared" si="295"/>
        <v>0.29577231253376002</v>
      </c>
      <c r="K3608" s="250">
        <f t="shared" si="295"/>
        <v>0.27834827144767998</v>
      </c>
      <c r="L3608" s="250">
        <f t="shared" si="287"/>
        <v>0.27834827144767998</v>
      </c>
      <c r="M3608" s="250"/>
      <c r="N3608" s="250"/>
      <c r="O3608" s="250"/>
      <c r="P3608" s="250">
        <f t="shared" si="296"/>
        <v>0.34576272137987996</v>
      </c>
      <c r="Q3608" s="250">
        <f t="shared" si="296"/>
        <v>0.33987326109527999</v>
      </c>
      <c r="R3608" s="250">
        <f t="shared" si="288"/>
        <v>0.33987326109527999</v>
      </c>
      <c r="S3608" s="250"/>
      <c r="T3608" s="250">
        <f t="shared" si="297"/>
        <v>0.50970416268023744</v>
      </c>
      <c r="U3608" s="250">
        <f t="shared" si="297"/>
        <v>0.49847880567625846</v>
      </c>
      <c r="V3608" s="250">
        <f t="shared" si="297"/>
        <v>0.49191250564271027</v>
      </c>
      <c r="W3608" s="250">
        <f t="shared" si="289"/>
        <v>0.49191250564271027</v>
      </c>
      <c r="X3608" s="250"/>
      <c r="Y3608" s="250"/>
      <c r="Z3608" s="250"/>
      <c r="AA3608" s="250"/>
    </row>
    <row r="3609" spans="1:27" ht="14.25" hidden="1" customHeight="1">
      <c r="A3609" s="120">
        <v>0.43</v>
      </c>
      <c r="B3609" s="120">
        <v>7.0000000000000007E-2</v>
      </c>
      <c r="C3609" s="120">
        <v>0.5</v>
      </c>
      <c r="D3609" s="250">
        <f t="shared" si="294"/>
        <v>0.31119612586531997</v>
      </c>
      <c r="E3609" s="250">
        <f t="shared" si="294"/>
        <v>0.29954522317268001</v>
      </c>
      <c r="F3609" s="250">
        <f t="shared" si="286"/>
        <v>0.29954522317268001</v>
      </c>
      <c r="G3609" s="250"/>
      <c r="H3609" s="250"/>
      <c r="I3609" s="250"/>
      <c r="J3609" s="250">
        <f t="shared" si="295"/>
        <v>0.29545503234799997</v>
      </c>
      <c r="K3609" s="250">
        <f t="shared" si="295"/>
        <v>0.27866725286768002</v>
      </c>
      <c r="L3609" s="250">
        <f t="shared" si="287"/>
        <v>0.27866725286768002</v>
      </c>
      <c r="M3609" s="250"/>
      <c r="N3609" s="250"/>
      <c r="O3609" s="250"/>
      <c r="P3609" s="250">
        <f t="shared" si="296"/>
        <v>0.34576888835399999</v>
      </c>
      <c r="Q3609" s="250">
        <f t="shared" si="296"/>
        <v>0.33986709412116001</v>
      </c>
      <c r="R3609" s="250">
        <f t="shared" si="288"/>
        <v>0.33986709412116001</v>
      </c>
      <c r="S3609" s="250"/>
      <c r="T3609" s="250">
        <f t="shared" si="297"/>
        <v>0.50927423943942618</v>
      </c>
      <c r="U3609" s="250">
        <f t="shared" si="297"/>
        <v>0.49868748438449384</v>
      </c>
      <c r="V3609" s="250">
        <f t="shared" si="297"/>
        <v>0.49212116992022625</v>
      </c>
      <c r="W3609" s="250">
        <f t="shared" si="289"/>
        <v>0.49212116992022625</v>
      </c>
      <c r="X3609" s="250"/>
      <c r="Y3609" s="250"/>
      <c r="Z3609" s="250"/>
      <c r="AA3609" s="250"/>
    </row>
    <row r="3610" spans="1:27" ht="14.25" hidden="1" customHeight="1">
      <c r="A3610" s="120">
        <v>0.43</v>
      </c>
      <c r="B3610" s="120">
        <v>0.08</v>
      </c>
      <c r="C3610" s="120">
        <v>0.49</v>
      </c>
      <c r="D3610" s="250">
        <f t="shared" si="294"/>
        <v>0.31084886142608004</v>
      </c>
      <c r="E3610" s="250">
        <f t="shared" si="294"/>
        <v>0.29986420459268004</v>
      </c>
      <c r="F3610" s="250">
        <f t="shared" si="286"/>
        <v>0.29986420459268004</v>
      </c>
      <c r="G3610" s="250"/>
      <c r="H3610" s="250"/>
      <c r="I3610" s="250"/>
      <c r="J3610" s="250">
        <f t="shared" si="295"/>
        <v>0.29513775216223997</v>
      </c>
      <c r="K3610" s="250">
        <f t="shared" si="295"/>
        <v>0.27898623428767999</v>
      </c>
      <c r="L3610" s="250">
        <f t="shared" si="287"/>
        <v>0.27898623428767999</v>
      </c>
      <c r="M3610" s="250"/>
      <c r="N3610" s="250"/>
      <c r="O3610" s="250"/>
      <c r="P3610" s="250">
        <f t="shared" si="296"/>
        <v>0.34577505532811997</v>
      </c>
      <c r="Q3610" s="250">
        <f t="shared" si="296"/>
        <v>0.33986092714703997</v>
      </c>
      <c r="R3610" s="250">
        <f t="shared" si="288"/>
        <v>0.33986092714703997</v>
      </c>
      <c r="S3610" s="250"/>
      <c r="T3610" s="250">
        <f t="shared" si="297"/>
        <v>0.50884431619861503</v>
      </c>
      <c r="U3610" s="250">
        <f t="shared" si="297"/>
        <v>0.49889616309272922</v>
      </c>
      <c r="V3610" s="250">
        <f t="shared" si="297"/>
        <v>0.49232983419774223</v>
      </c>
      <c r="W3610" s="250">
        <f t="shared" si="289"/>
        <v>0.49232983419774223</v>
      </c>
      <c r="X3610" s="250"/>
      <c r="Y3610" s="250"/>
      <c r="Z3610" s="250"/>
      <c r="AA3610" s="250"/>
    </row>
    <row r="3611" spans="1:27" ht="14.25" hidden="1" customHeight="1">
      <c r="A3611" s="120">
        <v>0.43</v>
      </c>
      <c r="B3611" s="120">
        <v>0.09</v>
      </c>
      <c r="C3611" s="120">
        <v>0.48</v>
      </c>
      <c r="D3611" s="250">
        <f t="shared" si="294"/>
        <v>0.31050159698683999</v>
      </c>
      <c r="E3611" s="250">
        <f t="shared" si="294"/>
        <v>0.30018318601268001</v>
      </c>
      <c r="F3611" s="250">
        <f t="shared" si="286"/>
        <v>0.30018318601268001</v>
      </c>
      <c r="G3611" s="250"/>
      <c r="H3611" s="250"/>
      <c r="I3611" s="250"/>
      <c r="J3611" s="250">
        <f t="shared" si="295"/>
        <v>0.29482047197647998</v>
      </c>
      <c r="K3611" s="250">
        <f t="shared" si="295"/>
        <v>0.27930521570767997</v>
      </c>
      <c r="L3611" s="250">
        <f t="shared" si="287"/>
        <v>0.27930521570767997</v>
      </c>
      <c r="M3611" s="250"/>
      <c r="N3611" s="250"/>
      <c r="O3611" s="250"/>
      <c r="P3611" s="250">
        <f t="shared" si="296"/>
        <v>0.34578122230223995</v>
      </c>
      <c r="Q3611" s="250">
        <f t="shared" si="296"/>
        <v>0.33985476017291993</v>
      </c>
      <c r="R3611" s="250">
        <f t="shared" si="288"/>
        <v>0.33985476017291993</v>
      </c>
      <c r="S3611" s="250"/>
      <c r="T3611" s="250">
        <f t="shared" si="297"/>
        <v>0.50841439295780388</v>
      </c>
      <c r="U3611" s="250">
        <f t="shared" si="297"/>
        <v>0.49910484180096459</v>
      </c>
      <c r="V3611" s="250">
        <f t="shared" si="297"/>
        <v>0.49253849847525821</v>
      </c>
      <c r="W3611" s="250">
        <f t="shared" si="289"/>
        <v>0.49253849847525821</v>
      </c>
      <c r="X3611" s="250"/>
      <c r="Y3611" s="250"/>
      <c r="Z3611" s="250"/>
      <c r="AA3611" s="250"/>
    </row>
    <row r="3612" spans="1:27" ht="14.25" hidden="1" customHeight="1">
      <c r="A3612" s="120">
        <v>0.43</v>
      </c>
      <c r="B3612" s="120">
        <v>0.1</v>
      </c>
      <c r="C3612" s="120">
        <v>0.47</v>
      </c>
      <c r="D3612" s="250">
        <f t="shared" si="294"/>
        <v>0.3101543325476</v>
      </c>
      <c r="E3612" s="250">
        <f t="shared" si="294"/>
        <v>0.30050216743267999</v>
      </c>
      <c r="F3612" s="250">
        <f t="shared" si="286"/>
        <v>0.30050216743267999</v>
      </c>
      <c r="G3612" s="250"/>
      <c r="H3612" s="250"/>
      <c r="I3612" s="250"/>
      <c r="J3612" s="250">
        <f t="shared" si="295"/>
        <v>0.29450319179071999</v>
      </c>
      <c r="K3612" s="250">
        <f t="shared" si="295"/>
        <v>0.27962419712768</v>
      </c>
      <c r="L3612" s="250">
        <f t="shared" si="287"/>
        <v>0.27962419712768</v>
      </c>
      <c r="M3612" s="250"/>
      <c r="N3612" s="250"/>
      <c r="O3612" s="250"/>
      <c r="P3612" s="250">
        <f t="shared" si="296"/>
        <v>0.34578738927635999</v>
      </c>
      <c r="Q3612" s="250">
        <f t="shared" si="296"/>
        <v>0.33984859319880001</v>
      </c>
      <c r="R3612" s="250">
        <f t="shared" si="288"/>
        <v>0.33984859319880001</v>
      </c>
      <c r="S3612" s="250"/>
      <c r="T3612" s="250">
        <f t="shared" si="297"/>
        <v>0.50798446971699263</v>
      </c>
      <c r="U3612" s="250">
        <f t="shared" si="297"/>
        <v>0.49931352050920003</v>
      </c>
      <c r="V3612" s="250">
        <f t="shared" si="297"/>
        <v>0.49274716275277408</v>
      </c>
      <c r="W3612" s="250">
        <f t="shared" si="289"/>
        <v>0.49274716275277408</v>
      </c>
      <c r="X3612" s="250"/>
      <c r="Y3612" s="250"/>
      <c r="Z3612" s="250"/>
      <c r="AA3612" s="250"/>
    </row>
    <row r="3613" spans="1:27" ht="14.25" hidden="1" customHeight="1">
      <c r="A3613" s="120">
        <v>0.43</v>
      </c>
      <c r="B3613" s="120">
        <v>0.11</v>
      </c>
      <c r="C3613" s="120">
        <v>0.46</v>
      </c>
      <c r="D3613" s="250">
        <f t="shared" si="294"/>
        <v>0.30980706810836001</v>
      </c>
      <c r="E3613" s="250">
        <f t="shared" si="294"/>
        <v>0.30082114885267996</v>
      </c>
      <c r="F3613" s="250">
        <f t="shared" si="286"/>
        <v>0.30082114885267996</v>
      </c>
      <c r="G3613" s="250"/>
      <c r="H3613" s="250"/>
      <c r="I3613" s="250"/>
      <c r="J3613" s="250">
        <f t="shared" si="295"/>
        <v>0.29418591160495999</v>
      </c>
      <c r="K3613" s="250">
        <f t="shared" si="295"/>
        <v>0.27994317854767997</v>
      </c>
      <c r="L3613" s="250">
        <f t="shared" si="287"/>
        <v>0.27994317854767997</v>
      </c>
      <c r="M3613" s="250"/>
      <c r="N3613" s="250"/>
      <c r="O3613" s="250"/>
      <c r="P3613" s="250">
        <f t="shared" si="296"/>
        <v>0.34579355625047997</v>
      </c>
      <c r="Q3613" s="250">
        <f t="shared" si="296"/>
        <v>0.33984242622467997</v>
      </c>
      <c r="R3613" s="250">
        <f t="shared" si="288"/>
        <v>0.33984242622467997</v>
      </c>
      <c r="S3613" s="250"/>
      <c r="T3613" s="250">
        <f t="shared" si="297"/>
        <v>0.50755454647618148</v>
      </c>
      <c r="U3613" s="250">
        <f t="shared" si="297"/>
        <v>0.49952219921743546</v>
      </c>
      <c r="V3613" s="250">
        <f t="shared" si="297"/>
        <v>0.49295582703029006</v>
      </c>
      <c r="W3613" s="250">
        <f t="shared" si="289"/>
        <v>0.49295582703029006</v>
      </c>
      <c r="X3613" s="250"/>
      <c r="Y3613" s="250"/>
      <c r="Z3613" s="250"/>
      <c r="AA3613" s="250"/>
    </row>
    <row r="3614" spans="1:27" ht="14.25" hidden="1" customHeight="1">
      <c r="A3614" s="120">
        <v>0.43</v>
      </c>
      <c r="B3614" s="120">
        <v>0.12</v>
      </c>
      <c r="C3614" s="120">
        <v>0.45</v>
      </c>
      <c r="D3614" s="250">
        <f t="shared" si="294"/>
        <v>0.30945980366912007</v>
      </c>
      <c r="E3614" s="250">
        <f t="shared" si="294"/>
        <v>0.30114013027268005</v>
      </c>
      <c r="F3614" s="250">
        <f t="shared" si="286"/>
        <v>0.30114013027268005</v>
      </c>
      <c r="G3614" s="250"/>
      <c r="H3614" s="250"/>
      <c r="I3614" s="250"/>
      <c r="J3614" s="250">
        <f t="shared" si="295"/>
        <v>0.29386863141919994</v>
      </c>
      <c r="K3614" s="250">
        <f t="shared" si="295"/>
        <v>0.28026215996768</v>
      </c>
      <c r="L3614" s="250">
        <f t="shared" si="287"/>
        <v>0.28026215996768</v>
      </c>
      <c r="M3614" s="250"/>
      <c r="N3614" s="250"/>
      <c r="O3614" s="250"/>
      <c r="P3614" s="250">
        <f t="shared" si="296"/>
        <v>0.34579972322459995</v>
      </c>
      <c r="Q3614" s="250">
        <f t="shared" si="296"/>
        <v>0.33983625925055999</v>
      </c>
      <c r="R3614" s="250">
        <f t="shared" si="288"/>
        <v>0.33983625925055999</v>
      </c>
      <c r="S3614" s="250"/>
      <c r="T3614" s="250">
        <f t="shared" si="297"/>
        <v>0.50712462323537033</v>
      </c>
      <c r="U3614" s="250">
        <f t="shared" si="297"/>
        <v>0.49973087792567084</v>
      </c>
      <c r="V3614" s="250">
        <f t="shared" si="297"/>
        <v>0.49316449130780604</v>
      </c>
      <c r="W3614" s="250">
        <f t="shared" si="289"/>
        <v>0.49316449130780604</v>
      </c>
      <c r="X3614" s="250"/>
      <c r="Y3614" s="250"/>
      <c r="Z3614" s="250"/>
      <c r="AA3614" s="250"/>
    </row>
    <row r="3615" spans="1:27" ht="14.25" hidden="1" customHeight="1">
      <c r="A3615" s="120">
        <v>0.43</v>
      </c>
      <c r="B3615" s="120">
        <v>0.13</v>
      </c>
      <c r="C3615" s="120">
        <v>0.44</v>
      </c>
      <c r="D3615" s="250">
        <f t="shared" si="294"/>
        <v>0.30911253922988002</v>
      </c>
      <c r="E3615" s="250">
        <f t="shared" si="294"/>
        <v>0.30145911169268003</v>
      </c>
      <c r="F3615" s="250">
        <f t="shared" si="286"/>
        <v>0.30145911169268003</v>
      </c>
      <c r="G3615" s="250"/>
      <c r="H3615" s="250"/>
      <c r="I3615" s="250"/>
      <c r="J3615" s="250">
        <f t="shared" si="295"/>
        <v>0.29355135123344001</v>
      </c>
      <c r="K3615" s="250">
        <f t="shared" si="295"/>
        <v>0.28058114138767998</v>
      </c>
      <c r="L3615" s="250">
        <f t="shared" si="287"/>
        <v>0.28058114138767998</v>
      </c>
      <c r="M3615" s="250"/>
      <c r="N3615" s="250"/>
      <c r="O3615" s="250"/>
      <c r="P3615" s="250">
        <f t="shared" si="296"/>
        <v>0.34580589019871999</v>
      </c>
      <c r="Q3615" s="250">
        <f t="shared" si="296"/>
        <v>0.33983009227644001</v>
      </c>
      <c r="R3615" s="250">
        <f t="shared" si="288"/>
        <v>0.33983009227644001</v>
      </c>
      <c r="S3615" s="250"/>
      <c r="T3615" s="250">
        <f t="shared" si="297"/>
        <v>0.50669469999455918</v>
      </c>
      <c r="U3615" s="250">
        <f t="shared" si="297"/>
        <v>0.49993955663390621</v>
      </c>
      <c r="V3615" s="250">
        <f t="shared" si="297"/>
        <v>0.49337315558532202</v>
      </c>
      <c r="W3615" s="250">
        <f t="shared" si="289"/>
        <v>0.49337315558532202</v>
      </c>
      <c r="X3615" s="250"/>
      <c r="Y3615" s="250"/>
      <c r="Z3615" s="250"/>
      <c r="AA3615" s="250"/>
    </row>
    <row r="3616" spans="1:27" ht="14.25" hidden="1" customHeight="1">
      <c r="A3616" s="120">
        <v>0.43</v>
      </c>
      <c r="B3616" s="120">
        <v>0.14000000000000001</v>
      </c>
      <c r="C3616" s="120">
        <v>0.43</v>
      </c>
      <c r="D3616" s="250">
        <f t="shared" si="294"/>
        <v>0.30876527479063998</v>
      </c>
      <c r="E3616" s="250">
        <f t="shared" si="294"/>
        <v>0.30177809311268</v>
      </c>
      <c r="F3616" s="250">
        <f t="shared" si="286"/>
        <v>0.30177809311268</v>
      </c>
      <c r="G3616" s="250"/>
      <c r="H3616" s="250"/>
      <c r="I3616" s="250"/>
      <c r="J3616" s="250">
        <f t="shared" si="295"/>
        <v>0.29323407104767996</v>
      </c>
      <c r="K3616" s="250">
        <f t="shared" si="295"/>
        <v>0.28090012280767995</v>
      </c>
      <c r="L3616" s="250">
        <f t="shared" si="287"/>
        <v>0.28090012280767995</v>
      </c>
      <c r="M3616" s="250"/>
      <c r="N3616" s="250"/>
      <c r="O3616" s="250"/>
      <c r="P3616" s="250">
        <f t="shared" si="296"/>
        <v>0.34581205717284003</v>
      </c>
      <c r="Q3616" s="250">
        <f t="shared" si="296"/>
        <v>0.33982392530231997</v>
      </c>
      <c r="R3616" s="250">
        <f t="shared" si="288"/>
        <v>0.33982392530231997</v>
      </c>
      <c r="S3616" s="250"/>
      <c r="T3616" s="250">
        <f t="shared" si="297"/>
        <v>0.50626477675374804</v>
      </c>
      <c r="U3616" s="250">
        <f t="shared" si="297"/>
        <v>0.50014823534214159</v>
      </c>
      <c r="V3616" s="250">
        <f t="shared" si="297"/>
        <v>0.493581819862838</v>
      </c>
      <c r="W3616" s="250">
        <f t="shared" si="289"/>
        <v>0.493581819862838</v>
      </c>
      <c r="X3616" s="250"/>
      <c r="Y3616" s="250"/>
      <c r="Z3616" s="250"/>
      <c r="AA3616" s="250"/>
    </row>
    <row r="3617" spans="1:27" ht="14.25" hidden="1" customHeight="1">
      <c r="A3617" s="120">
        <v>0.43</v>
      </c>
      <c r="B3617" s="120">
        <v>0.15</v>
      </c>
      <c r="C3617" s="120">
        <v>0.42</v>
      </c>
      <c r="D3617" s="250">
        <f t="shared" si="294"/>
        <v>0.30841801035139998</v>
      </c>
      <c r="E3617" s="250">
        <f t="shared" si="294"/>
        <v>0.30209707453267998</v>
      </c>
      <c r="F3617" s="250">
        <f t="shared" si="286"/>
        <v>0.30209707453267998</v>
      </c>
      <c r="G3617" s="250"/>
      <c r="H3617" s="250"/>
      <c r="I3617" s="250"/>
      <c r="J3617" s="250">
        <f t="shared" si="295"/>
        <v>0.29291679086191996</v>
      </c>
      <c r="K3617" s="250">
        <f t="shared" si="295"/>
        <v>0.28121910422767998</v>
      </c>
      <c r="L3617" s="250">
        <f t="shared" si="287"/>
        <v>0.28121910422767998</v>
      </c>
      <c r="M3617" s="250"/>
      <c r="N3617" s="250"/>
      <c r="O3617" s="250"/>
      <c r="P3617" s="250">
        <f t="shared" si="296"/>
        <v>0.34581822414695995</v>
      </c>
      <c r="Q3617" s="250">
        <f t="shared" si="296"/>
        <v>0.33981775832819994</v>
      </c>
      <c r="R3617" s="250">
        <f t="shared" si="288"/>
        <v>0.33981775832819994</v>
      </c>
      <c r="S3617" s="250"/>
      <c r="T3617" s="250">
        <f t="shared" si="297"/>
        <v>0.50583485351293689</v>
      </c>
      <c r="U3617" s="250">
        <f t="shared" si="297"/>
        <v>0.50035691405037697</v>
      </c>
      <c r="V3617" s="250">
        <f t="shared" si="297"/>
        <v>0.49379048414035398</v>
      </c>
      <c r="W3617" s="250">
        <f t="shared" si="289"/>
        <v>0.49379048414035398</v>
      </c>
      <c r="X3617" s="250"/>
      <c r="Y3617" s="250"/>
      <c r="Z3617" s="250"/>
      <c r="AA3617" s="250"/>
    </row>
    <row r="3618" spans="1:27" ht="14.25" hidden="1" customHeight="1">
      <c r="A3618" s="120">
        <v>0.43</v>
      </c>
      <c r="B3618" s="120">
        <v>0.16</v>
      </c>
      <c r="C3618" s="120">
        <v>0.41</v>
      </c>
      <c r="D3618" s="250">
        <f t="shared" ref="D3618:E3681" si="298">$A3618*B$157+$B3618*B$158+$C3618*B$159</f>
        <v>0.30807074591215999</v>
      </c>
      <c r="E3618" s="250">
        <f t="shared" si="298"/>
        <v>0.30241605595268001</v>
      </c>
      <c r="F3618" s="250">
        <f t="shared" si="286"/>
        <v>0.30241605595268001</v>
      </c>
      <c r="G3618" s="250"/>
      <c r="H3618" s="250"/>
      <c r="I3618" s="250"/>
      <c r="J3618" s="250">
        <f t="shared" ref="J3618:K3681" si="299">$A3618*H$157+$B3618*H$158+$C3618*H$159</f>
        <v>0.29259951067615997</v>
      </c>
      <c r="K3618" s="250">
        <f t="shared" si="299"/>
        <v>0.28153808564768001</v>
      </c>
      <c r="L3618" s="250">
        <f t="shared" si="287"/>
        <v>0.28153808564768001</v>
      </c>
      <c r="M3618" s="250"/>
      <c r="N3618" s="250"/>
      <c r="O3618" s="250"/>
      <c r="P3618" s="250">
        <f t="shared" ref="P3618:Q3681" si="300">$A3618*N$157+$B3618*N$158+$C3618*N$159</f>
        <v>0.34582439112107999</v>
      </c>
      <c r="Q3618" s="250">
        <f t="shared" si="300"/>
        <v>0.33981159135408001</v>
      </c>
      <c r="R3618" s="250">
        <f t="shared" si="288"/>
        <v>0.33981159135408001</v>
      </c>
      <c r="S3618" s="250"/>
      <c r="T3618" s="250">
        <f t="shared" ref="T3618:V3681" si="301">$A3618*I$3+$B3618*I$4+$C3618*I$5</f>
        <v>0.50540493027212574</v>
      </c>
      <c r="U3618" s="250">
        <f t="shared" si="301"/>
        <v>0.50056559275861245</v>
      </c>
      <c r="V3618" s="250">
        <f t="shared" si="301"/>
        <v>0.49399914841786985</v>
      </c>
      <c r="W3618" s="250">
        <f t="shared" si="289"/>
        <v>0.49399914841786985</v>
      </c>
      <c r="X3618" s="250"/>
      <c r="Y3618" s="250"/>
      <c r="Z3618" s="250"/>
      <c r="AA3618" s="250"/>
    </row>
    <row r="3619" spans="1:27" ht="14.25" hidden="1" customHeight="1">
      <c r="A3619" s="120">
        <v>0.43</v>
      </c>
      <c r="B3619" s="120">
        <v>0.17</v>
      </c>
      <c r="C3619" s="120">
        <v>0.4</v>
      </c>
      <c r="D3619" s="250">
        <f t="shared" si="298"/>
        <v>0.30772348147292006</v>
      </c>
      <c r="E3619" s="250">
        <f t="shared" si="298"/>
        <v>0.30273503737267998</v>
      </c>
      <c r="F3619" s="250">
        <f t="shared" si="286"/>
        <v>0.30273503737267998</v>
      </c>
      <c r="G3619" s="250"/>
      <c r="H3619" s="250"/>
      <c r="I3619" s="250"/>
      <c r="J3619" s="250">
        <f t="shared" si="299"/>
        <v>0.29228223049039997</v>
      </c>
      <c r="K3619" s="250">
        <f t="shared" si="299"/>
        <v>0.28185706706767999</v>
      </c>
      <c r="L3619" s="250">
        <f t="shared" si="287"/>
        <v>0.28185706706767999</v>
      </c>
      <c r="M3619" s="250"/>
      <c r="N3619" s="250"/>
      <c r="O3619" s="250"/>
      <c r="P3619" s="250">
        <f t="shared" si="300"/>
        <v>0.34583055809520002</v>
      </c>
      <c r="Q3619" s="250">
        <f t="shared" si="300"/>
        <v>0.33980542437995997</v>
      </c>
      <c r="R3619" s="250">
        <f t="shared" si="288"/>
        <v>0.33980542437995997</v>
      </c>
      <c r="S3619" s="250"/>
      <c r="T3619" s="250">
        <f t="shared" si="301"/>
        <v>0.50497500703131459</v>
      </c>
      <c r="U3619" s="250">
        <f t="shared" si="301"/>
        <v>0.50077427146684783</v>
      </c>
      <c r="V3619" s="250">
        <f t="shared" si="301"/>
        <v>0.49420781269538583</v>
      </c>
      <c r="W3619" s="250">
        <f t="shared" si="289"/>
        <v>0.49420781269538583</v>
      </c>
      <c r="X3619" s="250"/>
      <c r="Y3619" s="250"/>
      <c r="Z3619" s="250"/>
      <c r="AA3619" s="250"/>
    </row>
    <row r="3620" spans="1:27" ht="14.25" hidden="1" customHeight="1">
      <c r="A3620" s="120">
        <v>0.43</v>
      </c>
      <c r="B3620" s="120">
        <v>0.18</v>
      </c>
      <c r="C3620" s="120">
        <v>0.39</v>
      </c>
      <c r="D3620" s="250">
        <f t="shared" si="298"/>
        <v>0.30737621703368001</v>
      </c>
      <c r="E3620" s="250">
        <f t="shared" si="298"/>
        <v>0.30305401879268001</v>
      </c>
      <c r="F3620" s="250">
        <f t="shared" si="286"/>
        <v>0.30305401879268001</v>
      </c>
      <c r="G3620" s="250"/>
      <c r="H3620" s="250"/>
      <c r="I3620" s="250"/>
      <c r="J3620" s="250">
        <f t="shared" si="299"/>
        <v>0.29196495030463998</v>
      </c>
      <c r="K3620" s="250">
        <f t="shared" si="299"/>
        <v>0.28217604848767996</v>
      </c>
      <c r="L3620" s="250">
        <f t="shared" si="287"/>
        <v>0.28217604848767996</v>
      </c>
      <c r="M3620" s="250"/>
      <c r="N3620" s="250"/>
      <c r="O3620" s="250"/>
      <c r="P3620" s="250">
        <f t="shared" si="300"/>
        <v>0.34583672506931995</v>
      </c>
      <c r="Q3620" s="250">
        <f t="shared" si="300"/>
        <v>0.33979925740583999</v>
      </c>
      <c r="R3620" s="250">
        <f t="shared" si="288"/>
        <v>0.33979925740583999</v>
      </c>
      <c r="S3620" s="250"/>
      <c r="T3620" s="250">
        <f t="shared" si="301"/>
        <v>0.50454508379050333</v>
      </c>
      <c r="U3620" s="250">
        <f t="shared" si="301"/>
        <v>0.50098295017508321</v>
      </c>
      <c r="V3620" s="250">
        <f t="shared" si="301"/>
        <v>0.49441647697290181</v>
      </c>
      <c r="W3620" s="250">
        <f t="shared" si="289"/>
        <v>0.49441647697290181</v>
      </c>
      <c r="X3620" s="250"/>
      <c r="Y3620" s="250"/>
      <c r="Z3620" s="250"/>
      <c r="AA3620" s="250"/>
    </row>
    <row r="3621" spans="1:27" ht="14.25" hidden="1" customHeight="1">
      <c r="A3621" s="120">
        <v>0.43</v>
      </c>
      <c r="B3621" s="120">
        <v>0.19</v>
      </c>
      <c r="C3621" s="120">
        <v>0.38</v>
      </c>
      <c r="D3621" s="250">
        <f t="shared" si="298"/>
        <v>0.30702895259444002</v>
      </c>
      <c r="E3621" s="250">
        <f t="shared" si="298"/>
        <v>0.30337300021267999</v>
      </c>
      <c r="F3621" s="250">
        <f t="shared" si="286"/>
        <v>0.30337300021267999</v>
      </c>
      <c r="G3621" s="250"/>
      <c r="H3621" s="250"/>
      <c r="I3621" s="250"/>
      <c r="J3621" s="250">
        <f t="shared" si="299"/>
        <v>0.29164767011887999</v>
      </c>
      <c r="K3621" s="250">
        <f t="shared" si="299"/>
        <v>0.28249502990768</v>
      </c>
      <c r="L3621" s="250">
        <f t="shared" si="287"/>
        <v>0.28249502990768</v>
      </c>
      <c r="M3621" s="250"/>
      <c r="N3621" s="250"/>
      <c r="O3621" s="250"/>
      <c r="P3621" s="250">
        <f t="shared" si="300"/>
        <v>0.34584289204343999</v>
      </c>
      <c r="Q3621" s="250">
        <f t="shared" si="300"/>
        <v>0.33979309043172001</v>
      </c>
      <c r="R3621" s="250">
        <f t="shared" si="288"/>
        <v>0.33979309043172001</v>
      </c>
      <c r="S3621" s="250"/>
      <c r="T3621" s="250">
        <f t="shared" si="301"/>
        <v>0.50411516054969219</v>
      </c>
      <c r="U3621" s="250">
        <f t="shared" si="301"/>
        <v>0.5011916288833187</v>
      </c>
      <c r="V3621" s="250">
        <f t="shared" si="301"/>
        <v>0.49462514125041779</v>
      </c>
      <c r="W3621" s="250">
        <f t="shared" si="289"/>
        <v>0.49462514125041779</v>
      </c>
      <c r="X3621" s="250"/>
      <c r="Y3621" s="250"/>
      <c r="Z3621" s="250"/>
      <c r="AA3621" s="250"/>
    </row>
    <row r="3622" spans="1:27" ht="14.25" hidden="1" customHeight="1">
      <c r="A3622" s="120">
        <v>0.43</v>
      </c>
      <c r="B3622" s="120">
        <v>0.2</v>
      </c>
      <c r="C3622" s="120">
        <v>0.37</v>
      </c>
      <c r="D3622" s="250">
        <f t="shared" si="298"/>
        <v>0.30668168815520003</v>
      </c>
      <c r="E3622" s="250">
        <f t="shared" si="298"/>
        <v>0.30369198163268002</v>
      </c>
      <c r="F3622" s="250">
        <f t="shared" si="286"/>
        <v>0.30369198163268002</v>
      </c>
      <c r="G3622" s="250"/>
      <c r="H3622" s="250"/>
      <c r="I3622" s="250"/>
      <c r="J3622" s="250">
        <f t="shared" si="299"/>
        <v>0.29133038993311999</v>
      </c>
      <c r="K3622" s="250">
        <f t="shared" si="299"/>
        <v>0.28281401132767997</v>
      </c>
      <c r="L3622" s="250">
        <f t="shared" si="287"/>
        <v>0.28281401132767997</v>
      </c>
      <c r="M3622" s="250"/>
      <c r="N3622" s="250"/>
      <c r="O3622" s="250"/>
      <c r="P3622" s="250">
        <f t="shared" si="300"/>
        <v>0.34584905901756002</v>
      </c>
      <c r="Q3622" s="250">
        <f t="shared" si="300"/>
        <v>0.33978692345759998</v>
      </c>
      <c r="R3622" s="250">
        <f t="shared" si="288"/>
        <v>0.33978692345759998</v>
      </c>
      <c r="S3622" s="250"/>
      <c r="T3622" s="250">
        <f t="shared" si="301"/>
        <v>0.50368523730888093</v>
      </c>
      <c r="U3622" s="250">
        <f t="shared" si="301"/>
        <v>0.50140030759155407</v>
      </c>
      <c r="V3622" s="250">
        <f t="shared" si="301"/>
        <v>0.49483380552793377</v>
      </c>
      <c r="W3622" s="250">
        <f t="shared" si="289"/>
        <v>0.49483380552793377</v>
      </c>
      <c r="X3622" s="250"/>
      <c r="Y3622" s="250"/>
      <c r="Z3622" s="250"/>
      <c r="AA3622" s="250"/>
    </row>
    <row r="3623" spans="1:27" ht="14.25" hidden="1" customHeight="1">
      <c r="A3623" s="120">
        <v>0.43</v>
      </c>
      <c r="B3623" s="120">
        <v>0.21</v>
      </c>
      <c r="C3623" s="120">
        <v>0.36</v>
      </c>
      <c r="D3623" s="250">
        <f t="shared" si="298"/>
        <v>0.30633442371595998</v>
      </c>
      <c r="E3623" s="250">
        <f t="shared" si="298"/>
        <v>0.30401096305267999</v>
      </c>
      <c r="F3623" s="250">
        <f t="shared" si="286"/>
        <v>0.30401096305267999</v>
      </c>
      <c r="G3623" s="250"/>
      <c r="H3623" s="250"/>
      <c r="I3623" s="250"/>
      <c r="J3623" s="250">
        <f t="shared" si="299"/>
        <v>0.29101310974735994</v>
      </c>
      <c r="K3623" s="250">
        <f t="shared" si="299"/>
        <v>0.28313299274768</v>
      </c>
      <c r="L3623" s="250">
        <f t="shared" si="287"/>
        <v>0.28313299274768</v>
      </c>
      <c r="M3623" s="250"/>
      <c r="N3623" s="250"/>
      <c r="O3623" s="250"/>
      <c r="P3623" s="250">
        <f t="shared" si="300"/>
        <v>0.34585522599167995</v>
      </c>
      <c r="Q3623" s="250">
        <f t="shared" si="300"/>
        <v>0.33978075648347994</v>
      </c>
      <c r="R3623" s="250">
        <f t="shared" si="288"/>
        <v>0.33978075648347994</v>
      </c>
      <c r="S3623" s="250"/>
      <c r="T3623" s="250">
        <f t="shared" si="301"/>
        <v>0.50325531406806978</v>
      </c>
      <c r="U3623" s="250">
        <f t="shared" si="301"/>
        <v>0.50160898629978945</v>
      </c>
      <c r="V3623" s="250">
        <f t="shared" si="301"/>
        <v>0.49504246980544969</v>
      </c>
      <c r="W3623" s="250">
        <f t="shared" si="289"/>
        <v>0.49504246980544969</v>
      </c>
      <c r="X3623" s="250"/>
      <c r="Y3623" s="250"/>
      <c r="Z3623" s="250"/>
      <c r="AA3623" s="250"/>
    </row>
    <row r="3624" spans="1:27" ht="14.25" hidden="1" customHeight="1">
      <c r="A3624" s="120">
        <v>0.43</v>
      </c>
      <c r="B3624" s="120">
        <v>0.22</v>
      </c>
      <c r="C3624" s="120">
        <v>0.35</v>
      </c>
      <c r="D3624" s="250">
        <f t="shared" si="298"/>
        <v>0.30598715927672004</v>
      </c>
      <c r="E3624" s="250">
        <f t="shared" si="298"/>
        <v>0.30432994447268003</v>
      </c>
      <c r="F3624" s="250">
        <f t="shared" si="286"/>
        <v>0.30432994447268003</v>
      </c>
      <c r="G3624" s="250"/>
      <c r="H3624" s="250"/>
      <c r="I3624" s="250"/>
      <c r="J3624" s="250">
        <f t="shared" si="299"/>
        <v>0.29069582956160001</v>
      </c>
      <c r="K3624" s="250">
        <f t="shared" si="299"/>
        <v>0.28345197416767998</v>
      </c>
      <c r="L3624" s="250">
        <f t="shared" si="287"/>
        <v>0.28345197416767998</v>
      </c>
      <c r="M3624" s="250"/>
      <c r="N3624" s="250"/>
      <c r="O3624" s="250"/>
      <c r="P3624" s="250">
        <f t="shared" si="300"/>
        <v>0.34586139296579999</v>
      </c>
      <c r="Q3624" s="250">
        <f t="shared" si="300"/>
        <v>0.33977458950935996</v>
      </c>
      <c r="R3624" s="250">
        <f t="shared" si="288"/>
        <v>0.33977458950935996</v>
      </c>
      <c r="S3624" s="250"/>
      <c r="T3624" s="250">
        <f t="shared" si="301"/>
        <v>0.50282539082725863</v>
      </c>
      <c r="U3624" s="250">
        <f t="shared" si="301"/>
        <v>0.50181766500802483</v>
      </c>
      <c r="V3624" s="250">
        <f t="shared" si="301"/>
        <v>0.49525113408296562</v>
      </c>
      <c r="W3624" s="250">
        <f t="shared" si="289"/>
        <v>0.49525113408296562</v>
      </c>
      <c r="X3624" s="250"/>
      <c r="Y3624" s="250"/>
      <c r="Z3624" s="250"/>
      <c r="AA3624" s="250"/>
    </row>
    <row r="3625" spans="1:27" ht="14.25" hidden="1" customHeight="1">
      <c r="A3625" s="120">
        <v>0.43</v>
      </c>
      <c r="B3625" s="120">
        <v>0.23</v>
      </c>
      <c r="C3625" s="120">
        <v>0.34</v>
      </c>
      <c r="D3625" s="250">
        <f t="shared" si="298"/>
        <v>0.30563989483748005</v>
      </c>
      <c r="E3625" s="250">
        <f t="shared" si="298"/>
        <v>0.30464892589268</v>
      </c>
      <c r="F3625" s="250">
        <f t="shared" si="286"/>
        <v>0.30464892589268</v>
      </c>
      <c r="G3625" s="250"/>
      <c r="H3625" s="250"/>
      <c r="I3625" s="250"/>
      <c r="J3625" s="250">
        <f t="shared" si="299"/>
        <v>0.29037854937584001</v>
      </c>
      <c r="K3625" s="250">
        <f t="shared" si="299"/>
        <v>0.28377095558768001</v>
      </c>
      <c r="L3625" s="250">
        <f t="shared" si="287"/>
        <v>0.28377095558768001</v>
      </c>
      <c r="M3625" s="250"/>
      <c r="N3625" s="250"/>
      <c r="O3625" s="250"/>
      <c r="P3625" s="250">
        <f t="shared" si="300"/>
        <v>0.34586755993991997</v>
      </c>
      <c r="Q3625" s="250">
        <f t="shared" si="300"/>
        <v>0.33976842253523998</v>
      </c>
      <c r="R3625" s="250">
        <f t="shared" si="288"/>
        <v>0.33976842253523998</v>
      </c>
      <c r="S3625" s="250"/>
      <c r="T3625" s="250">
        <f t="shared" si="301"/>
        <v>0.50239546758644749</v>
      </c>
      <c r="U3625" s="250">
        <f t="shared" si="301"/>
        <v>0.5020263437162602</v>
      </c>
      <c r="V3625" s="250">
        <f t="shared" si="301"/>
        <v>0.4954597983604816</v>
      </c>
      <c r="W3625" s="250">
        <f t="shared" si="289"/>
        <v>0.4954597983604816</v>
      </c>
      <c r="X3625" s="250"/>
      <c r="Y3625" s="250"/>
      <c r="Z3625" s="250"/>
      <c r="AA3625" s="250"/>
    </row>
    <row r="3626" spans="1:27" ht="14.25" hidden="1" customHeight="1">
      <c r="A3626" s="120">
        <v>0.43</v>
      </c>
      <c r="B3626" s="120">
        <v>0.24</v>
      </c>
      <c r="C3626" s="120">
        <v>0.33</v>
      </c>
      <c r="D3626" s="250">
        <f t="shared" si="298"/>
        <v>0.30529263039824001</v>
      </c>
      <c r="E3626" s="250">
        <f t="shared" si="298"/>
        <v>0.30496790731267998</v>
      </c>
      <c r="F3626" s="250">
        <f t="shared" si="286"/>
        <v>0.30496790731267998</v>
      </c>
      <c r="G3626" s="250"/>
      <c r="H3626" s="250"/>
      <c r="I3626" s="250"/>
      <c r="J3626" s="250">
        <f t="shared" si="299"/>
        <v>0.29006126919007996</v>
      </c>
      <c r="K3626" s="250">
        <f t="shared" si="299"/>
        <v>0.28408993700767998</v>
      </c>
      <c r="L3626" s="250">
        <f t="shared" si="287"/>
        <v>0.28408993700767998</v>
      </c>
      <c r="M3626" s="250"/>
      <c r="N3626" s="250"/>
      <c r="O3626" s="250"/>
      <c r="P3626" s="250">
        <f t="shared" si="300"/>
        <v>0.34587372691403995</v>
      </c>
      <c r="Q3626" s="250">
        <f t="shared" si="300"/>
        <v>0.33976225556112</v>
      </c>
      <c r="R3626" s="250">
        <f t="shared" si="288"/>
        <v>0.33976225556112</v>
      </c>
      <c r="S3626" s="250"/>
      <c r="T3626" s="250">
        <f t="shared" si="301"/>
        <v>0.50196554434563634</v>
      </c>
      <c r="U3626" s="250">
        <f t="shared" si="301"/>
        <v>0.50223502242449569</v>
      </c>
      <c r="V3626" s="250">
        <f t="shared" si="301"/>
        <v>0.49566846263799758</v>
      </c>
      <c r="W3626" s="250">
        <f t="shared" si="289"/>
        <v>0.49566846263799758</v>
      </c>
      <c r="X3626" s="250"/>
      <c r="Y3626" s="250"/>
      <c r="Z3626" s="250"/>
      <c r="AA3626" s="250"/>
    </row>
    <row r="3627" spans="1:27" ht="14.25" hidden="1" customHeight="1">
      <c r="A3627" s="120">
        <v>0.43</v>
      </c>
      <c r="B3627" s="120">
        <v>0.25</v>
      </c>
      <c r="C3627" s="120">
        <v>0.32</v>
      </c>
      <c r="D3627" s="250">
        <f t="shared" si="298"/>
        <v>0.30494536595900001</v>
      </c>
      <c r="E3627" s="250">
        <f t="shared" si="298"/>
        <v>0.30528688873268001</v>
      </c>
      <c r="F3627" s="250">
        <f t="shared" si="286"/>
        <v>0.30494536595900001</v>
      </c>
      <c r="G3627" s="250"/>
      <c r="H3627" s="250"/>
      <c r="I3627" s="250"/>
      <c r="J3627" s="250">
        <f t="shared" si="299"/>
        <v>0.28974398900431997</v>
      </c>
      <c r="K3627" s="250">
        <f t="shared" si="299"/>
        <v>0.28440891842768001</v>
      </c>
      <c r="L3627" s="250">
        <f t="shared" si="287"/>
        <v>0.28440891842768001</v>
      </c>
      <c r="M3627" s="250"/>
      <c r="N3627" s="250"/>
      <c r="O3627" s="250"/>
      <c r="P3627" s="250">
        <f t="shared" si="300"/>
        <v>0.34587989388815998</v>
      </c>
      <c r="Q3627" s="250">
        <f t="shared" si="300"/>
        <v>0.33975608858700002</v>
      </c>
      <c r="R3627" s="250">
        <f t="shared" si="288"/>
        <v>0.33975608858700002</v>
      </c>
      <c r="S3627" s="250"/>
      <c r="T3627" s="250">
        <f t="shared" si="301"/>
        <v>0.50153562110482519</v>
      </c>
      <c r="U3627" s="250">
        <f t="shared" si="301"/>
        <v>0.50244370113273107</v>
      </c>
      <c r="V3627" s="250">
        <f t="shared" si="301"/>
        <v>0.49587712691551356</v>
      </c>
      <c r="W3627" s="250">
        <f t="shared" si="289"/>
        <v>0.49587712691551356</v>
      </c>
      <c r="X3627" s="250"/>
      <c r="Y3627" s="250"/>
      <c r="Z3627" s="250"/>
      <c r="AA3627" s="250"/>
    </row>
    <row r="3628" spans="1:27" ht="14.25" hidden="1" customHeight="1">
      <c r="A3628" s="120">
        <v>0.43</v>
      </c>
      <c r="B3628" s="120">
        <v>0.26</v>
      </c>
      <c r="C3628" s="120">
        <v>0.31</v>
      </c>
      <c r="D3628" s="250">
        <f t="shared" si="298"/>
        <v>0.30459810151976002</v>
      </c>
      <c r="E3628" s="250">
        <f t="shared" si="298"/>
        <v>0.30560587015268004</v>
      </c>
      <c r="F3628" s="250">
        <f t="shared" si="286"/>
        <v>0.30459810151976002</v>
      </c>
      <c r="G3628" s="250"/>
      <c r="H3628" s="250"/>
      <c r="I3628" s="250"/>
      <c r="J3628" s="250">
        <f t="shared" si="299"/>
        <v>0.28942670881855997</v>
      </c>
      <c r="K3628" s="250">
        <f t="shared" si="299"/>
        <v>0.28472789984767999</v>
      </c>
      <c r="L3628" s="250">
        <f t="shared" si="287"/>
        <v>0.28472789984767999</v>
      </c>
      <c r="M3628" s="250"/>
      <c r="N3628" s="250"/>
      <c r="O3628" s="250"/>
      <c r="P3628" s="250">
        <f t="shared" si="300"/>
        <v>0.34588606086228002</v>
      </c>
      <c r="Q3628" s="250">
        <f t="shared" si="300"/>
        <v>0.33974992161287998</v>
      </c>
      <c r="R3628" s="250">
        <f t="shared" si="288"/>
        <v>0.33974992161287998</v>
      </c>
      <c r="S3628" s="250"/>
      <c r="T3628" s="250">
        <f t="shared" si="301"/>
        <v>0.50110569786401404</v>
      </c>
      <c r="U3628" s="250">
        <f t="shared" si="301"/>
        <v>0.50265237984096645</v>
      </c>
      <c r="V3628" s="250">
        <f t="shared" si="301"/>
        <v>0.49608579119302948</v>
      </c>
      <c r="W3628" s="250">
        <f t="shared" si="289"/>
        <v>0.49608579119302948</v>
      </c>
      <c r="X3628" s="250"/>
      <c r="Y3628" s="250"/>
      <c r="Z3628" s="250"/>
      <c r="AA3628" s="250"/>
    </row>
    <row r="3629" spans="1:27" ht="14.25" hidden="1" customHeight="1">
      <c r="A3629" s="120">
        <v>0.43</v>
      </c>
      <c r="B3629" s="120">
        <v>0.27</v>
      </c>
      <c r="C3629" s="120">
        <v>0.3</v>
      </c>
      <c r="D3629" s="250">
        <f t="shared" si="298"/>
        <v>0.30425083708052003</v>
      </c>
      <c r="E3629" s="250">
        <f t="shared" si="298"/>
        <v>0.30592485157268001</v>
      </c>
      <c r="F3629" s="250">
        <f t="shared" si="286"/>
        <v>0.30425083708052003</v>
      </c>
      <c r="G3629" s="250"/>
      <c r="H3629" s="250"/>
      <c r="I3629" s="250"/>
      <c r="J3629" s="250">
        <f t="shared" si="299"/>
        <v>0.28910942863279998</v>
      </c>
      <c r="K3629" s="250">
        <f t="shared" si="299"/>
        <v>0.28504688126768002</v>
      </c>
      <c r="L3629" s="250">
        <f t="shared" si="287"/>
        <v>0.28504688126768002</v>
      </c>
      <c r="M3629" s="250"/>
      <c r="N3629" s="250"/>
      <c r="O3629" s="250"/>
      <c r="P3629" s="250">
        <f t="shared" si="300"/>
        <v>0.3458922278364</v>
      </c>
      <c r="Q3629" s="250">
        <f t="shared" si="300"/>
        <v>0.33974375463876</v>
      </c>
      <c r="R3629" s="250">
        <f t="shared" si="288"/>
        <v>0.33974375463876</v>
      </c>
      <c r="S3629" s="250"/>
      <c r="T3629" s="250">
        <f t="shared" si="301"/>
        <v>0.5006757746232029</v>
      </c>
      <c r="U3629" s="250">
        <f t="shared" si="301"/>
        <v>0.50286105854920193</v>
      </c>
      <c r="V3629" s="250">
        <f t="shared" si="301"/>
        <v>0.49629445547054546</v>
      </c>
      <c r="W3629" s="250">
        <f t="shared" si="289"/>
        <v>0.49629445547054546</v>
      </c>
      <c r="X3629" s="250"/>
      <c r="Y3629" s="250"/>
      <c r="Z3629" s="250"/>
      <c r="AA3629" s="250"/>
    </row>
    <row r="3630" spans="1:27" ht="14.25" hidden="1" customHeight="1">
      <c r="A3630" s="120">
        <v>0.43</v>
      </c>
      <c r="B3630" s="120">
        <v>0.28000000000000003</v>
      </c>
      <c r="C3630" s="120">
        <v>0.28999999999999998</v>
      </c>
      <c r="D3630" s="250">
        <f t="shared" si="298"/>
        <v>0.30390357264128004</v>
      </c>
      <c r="E3630" s="250">
        <f t="shared" si="298"/>
        <v>0.30624383299267999</v>
      </c>
      <c r="F3630" s="250">
        <f t="shared" si="286"/>
        <v>0.30390357264128004</v>
      </c>
      <c r="G3630" s="250"/>
      <c r="H3630" s="250"/>
      <c r="I3630" s="250"/>
      <c r="J3630" s="250">
        <f t="shared" si="299"/>
        <v>0.28879214844703993</v>
      </c>
      <c r="K3630" s="250">
        <f t="shared" si="299"/>
        <v>0.28536586268767999</v>
      </c>
      <c r="L3630" s="250">
        <f t="shared" si="287"/>
        <v>0.28536586268767999</v>
      </c>
      <c r="M3630" s="250"/>
      <c r="N3630" s="250"/>
      <c r="O3630" s="250"/>
      <c r="P3630" s="250">
        <f t="shared" si="300"/>
        <v>0.34589839481051998</v>
      </c>
      <c r="Q3630" s="250">
        <f t="shared" si="300"/>
        <v>0.33973758766463996</v>
      </c>
      <c r="R3630" s="250">
        <f t="shared" si="288"/>
        <v>0.33973758766463996</v>
      </c>
      <c r="S3630" s="250"/>
      <c r="T3630" s="250">
        <f t="shared" si="301"/>
        <v>0.50024585138239175</v>
      </c>
      <c r="U3630" s="250">
        <f t="shared" si="301"/>
        <v>0.50306973725743731</v>
      </c>
      <c r="V3630" s="250">
        <f t="shared" si="301"/>
        <v>0.49650311974806138</v>
      </c>
      <c r="W3630" s="250">
        <f t="shared" si="289"/>
        <v>0.49650311974806138</v>
      </c>
      <c r="X3630" s="250"/>
      <c r="Y3630" s="250"/>
      <c r="Z3630" s="250"/>
      <c r="AA3630" s="250"/>
    </row>
    <row r="3631" spans="1:27" ht="14.25" hidden="1" customHeight="1">
      <c r="A3631" s="120">
        <v>0.43</v>
      </c>
      <c r="B3631" s="120">
        <v>0.28999999999999998</v>
      </c>
      <c r="C3631" s="120">
        <v>0.28000000000000003</v>
      </c>
      <c r="D3631" s="250">
        <f t="shared" si="298"/>
        <v>0.30355630820204005</v>
      </c>
      <c r="E3631" s="250">
        <f t="shared" si="298"/>
        <v>0.30656281441268002</v>
      </c>
      <c r="F3631" s="250">
        <f t="shared" si="286"/>
        <v>0.30355630820204005</v>
      </c>
      <c r="G3631" s="250"/>
      <c r="H3631" s="250"/>
      <c r="I3631" s="250"/>
      <c r="J3631" s="250">
        <f t="shared" si="299"/>
        <v>0.28847486826127999</v>
      </c>
      <c r="K3631" s="250">
        <f t="shared" si="299"/>
        <v>0.28568484410767997</v>
      </c>
      <c r="L3631" s="250">
        <f t="shared" si="287"/>
        <v>0.28568484410767997</v>
      </c>
      <c r="M3631" s="250"/>
      <c r="N3631" s="250"/>
      <c r="O3631" s="250"/>
      <c r="P3631" s="250">
        <f t="shared" si="300"/>
        <v>0.34590456178463996</v>
      </c>
      <c r="Q3631" s="250">
        <f t="shared" si="300"/>
        <v>0.33973142069051998</v>
      </c>
      <c r="R3631" s="250">
        <f t="shared" si="288"/>
        <v>0.33973142069051998</v>
      </c>
      <c r="S3631" s="250"/>
      <c r="T3631" s="250">
        <f t="shared" si="301"/>
        <v>0.49981592814158055</v>
      </c>
      <c r="U3631" s="250">
        <f t="shared" si="301"/>
        <v>0.50327841596567269</v>
      </c>
      <c r="V3631" s="250">
        <f t="shared" si="301"/>
        <v>0.49671178402557736</v>
      </c>
      <c r="W3631" s="250">
        <f t="shared" si="289"/>
        <v>0.49671178402557736</v>
      </c>
      <c r="X3631" s="250"/>
      <c r="Y3631" s="250"/>
      <c r="Z3631" s="250"/>
      <c r="AA3631" s="250"/>
    </row>
    <row r="3632" spans="1:27" ht="14.25" hidden="1" customHeight="1">
      <c r="A3632" s="120">
        <v>0.43</v>
      </c>
      <c r="B3632" s="120">
        <v>0.3</v>
      </c>
      <c r="C3632" s="120">
        <v>0.27</v>
      </c>
      <c r="D3632" s="250">
        <f t="shared" si="298"/>
        <v>0.3032090437628</v>
      </c>
      <c r="E3632" s="250">
        <f t="shared" si="298"/>
        <v>0.30688179583267999</v>
      </c>
      <c r="F3632" s="250">
        <f t="shared" si="286"/>
        <v>0.3032090437628</v>
      </c>
      <c r="G3632" s="250"/>
      <c r="H3632" s="250"/>
      <c r="I3632" s="250"/>
      <c r="J3632" s="250">
        <f t="shared" si="299"/>
        <v>0.28815758807552</v>
      </c>
      <c r="K3632" s="250">
        <f t="shared" si="299"/>
        <v>0.28600382552768</v>
      </c>
      <c r="L3632" s="250">
        <f t="shared" si="287"/>
        <v>0.28600382552768</v>
      </c>
      <c r="M3632" s="250"/>
      <c r="N3632" s="250"/>
      <c r="O3632" s="250"/>
      <c r="P3632" s="250">
        <f t="shared" si="300"/>
        <v>0.34591072875875994</v>
      </c>
      <c r="Q3632" s="250">
        <f t="shared" si="300"/>
        <v>0.3397252537164</v>
      </c>
      <c r="R3632" s="250">
        <f t="shared" si="288"/>
        <v>0.3397252537164</v>
      </c>
      <c r="S3632" s="250"/>
      <c r="T3632" s="250">
        <f t="shared" si="301"/>
        <v>0.49938600490076934</v>
      </c>
      <c r="U3632" s="250">
        <f t="shared" si="301"/>
        <v>0.50348709467390806</v>
      </c>
      <c r="V3632" s="250">
        <f t="shared" si="301"/>
        <v>0.49692044830309334</v>
      </c>
      <c r="W3632" s="250">
        <f t="shared" si="289"/>
        <v>0.49692044830309334</v>
      </c>
      <c r="X3632" s="250"/>
      <c r="Y3632" s="250"/>
      <c r="Z3632" s="250"/>
      <c r="AA3632" s="250"/>
    </row>
    <row r="3633" spans="1:27" ht="14.25" hidden="1" customHeight="1">
      <c r="A3633" s="120">
        <v>0.43</v>
      </c>
      <c r="B3633" s="120">
        <v>0.31</v>
      </c>
      <c r="C3633" s="120">
        <v>0.26</v>
      </c>
      <c r="D3633" s="250">
        <f t="shared" si="298"/>
        <v>0.30286177932356001</v>
      </c>
      <c r="E3633" s="250">
        <f t="shared" si="298"/>
        <v>0.30720077725268002</v>
      </c>
      <c r="F3633" s="250">
        <f t="shared" si="286"/>
        <v>0.30286177932356001</v>
      </c>
      <c r="G3633" s="250"/>
      <c r="H3633" s="250"/>
      <c r="I3633" s="250"/>
      <c r="J3633" s="250">
        <f t="shared" si="299"/>
        <v>0.28784030788976001</v>
      </c>
      <c r="K3633" s="250">
        <f t="shared" si="299"/>
        <v>0.28632280694767998</v>
      </c>
      <c r="L3633" s="250">
        <f t="shared" si="287"/>
        <v>0.28632280694767998</v>
      </c>
      <c r="M3633" s="250"/>
      <c r="N3633" s="250"/>
      <c r="O3633" s="250"/>
      <c r="P3633" s="250">
        <f t="shared" si="300"/>
        <v>0.34591689573287998</v>
      </c>
      <c r="Q3633" s="250">
        <f t="shared" si="300"/>
        <v>0.33971908674228002</v>
      </c>
      <c r="R3633" s="250">
        <f t="shared" si="288"/>
        <v>0.33971908674228002</v>
      </c>
      <c r="S3633" s="250"/>
      <c r="T3633" s="250">
        <f t="shared" si="301"/>
        <v>0.49895608165995819</v>
      </c>
      <c r="U3633" s="250">
        <f t="shared" si="301"/>
        <v>0.50369577338214344</v>
      </c>
      <c r="V3633" s="250">
        <f t="shared" si="301"/>
        <v>0.49712911258060932</v>
      </c>
      <c r="W3633" s="250">
        <f t="shared" si="289"/>
        <v>0.49712911258060932</v>
      </c>
      <c r="X3633" s="250"/>
      <c r="Y3633" s="250"/>
      <c r="Z3633" s="250"/>
      <c r="AA3633" s="250"/>
    </row>
    <row r="3634" spans="1:27" ht="14.25" hidden="1" customHeight="1">
      <c r="A3634" s="120">
        <v>0.43</v>
      </c>
      <c r="B3634" s="120">
        <v>0.32</v>
      </c>
      <c r="C3634" s="120">
        <v>0.25</v>
      </c>
      <c r="D3634" s="250">
        <f t="shared" si="298"/>
        <v>0.30251451488432002</v>
      </c>
      <c r="E3634" s="250">
        <f t="shared" si="298"/>
        <v>0.30751975867268</v>
      </c>
      <c r="F3634" s="250">
        <f t="shared" si="286"/>
        <v>0.30251451488432002</v>
      </c>
      <c r="G3634" s="250"/>
      <c r="H3634" s="250"/>
      <c r="I3634" s="250"/>
      <c r="J3634" s="250">
        <f t="shared" si="299"/>
        <v>0.28752302770400001</v>
      </c>
      <c r="K3634" s="250">
        <f t="shared" si="299"/>
        <v>0.28664178836768001</v>
      </c>
      <c r="L3634" s="250">
        <f t="shared" si="287"/>
        <v>0.28664178836768001</v>
      </c>
      <c r="M3634" s="250"/>
      <c r="N3634" s="250"/>
      <c r="O3634" s="250"/>
      <c r="P3634" s="250">
        <f t="shared" si="300"/>
        <v>0.34592306270699996</v>
      </c>
      <c r="Q3634" s="250">
        <f t="shared" si="300"/>
        <v>0.33971291976815998</v>
      </c>
      <c r="R3634" s="250">
        <f t="shared" si="288"/>
        <v>0.33971291976815998</v>
      </c>
      <c r="S3634" s="250"/>
      <c r="T3634" s="250">
        <f t="shared" si="301"/>
        <v>0.49852615841914699</v>
      </c>
      <c r="U3634" s="250">
        <f t="shared" si="301"/>
        <v>0.50390445209037882</v>
      </c>
      <c r="V3634" s="250">
        <f t="shared" si="301"/>
        <v>0.4973377768581253</v>
      </c>
      <c r="W3634" s="250">
        <f t="shared" si="289"/>
        <v>0.4973377768581253</v>
      </c>
      <c r="X3634" s="250"/>
      <c r="Y3634" s="250"/>
      <c r="Z3634" s="250"/>
      <c r="AA3634" s="250"/>
    </row>
    <row r="3635" spans="1:27" ht="14.25" hidden="1" customHeight="1">
      <c r="A3635" s="120">
        <v>0.43</v>
      </c>
      <c r="B3635" s="120">
        <v>0.33</v>
      </c>
      <c r="C3635" s="120">
        <v>0.24</v>
      </c>
      <c r="D3635" s="250">
        <f t="shared" si="298"/>
        <v>0.30216725044508003</v>
      </c>
      <c r="E3635" s="250">
        <f t="shared" si="298"/>
        <v>0.30783874009268003</v>
      </c>
      <c r="F3635" s="250">
        <f t="shared" si="286"/>
        <v>0.30216725044508003</v>
      </c>
      <c r="G3635" s="250"/>
      <c r="H3635" s="250"/>
      <c r="I3635" s="250"/>
      <c r="J3635" s="250">
        <f t="shared" si="299"/>
        <v>0.28720574751823996</v>
      </c>
      <c r="K3635" s="250">
        <f t="shared" si="299"/>
        <v>0.28696076978767998</v>
      </c>
      <c r="L3635" s="250">
        <f t="shared" si="287"/>
        <v>0.28696076978767998</v>
      </c>
      <c r="M3635" s="250"/>
      <c r="N3635" s="250"/>
      <c r="O3635" s="250"/>
      <c r="P3635" s="250">
        <f t="shared" si="300"/>
        <v>0.34592922968112</v>
      </c>
      <c r="Q3635" s="250">
        <f t="shared" si="300"/>
        <v>0.33970675279403995</v>
      </c>
      <c r="R3635" s="250">
        <f t="shared" si="288"/>
        <v>0.33970675279403995</v>
      </c>
      <c r="S3635" s="250"/>
      <c r="T3635" s="250">
        <f t="shared" si="301"/>
        <v>0.49809623517833579</v>
      </c>
      <c r="U3635" s="250">
        <f t="shared" si="301"/>
        <v>0.5041131307986142</v>
      </c>
      <c r="V3635" s="250">
        <f t="shared" si="301"/>
        <v>0.49754644113564123</v>
      </c>
      <c r="W3635" s="250">
        <f t="shared" si="289"/>
        <v>0.49754644113564123</v>
      </c>
      <c r="X3635" s="250"/>
      <c r="Y3635" s="250"/>
      <c r="Z3635" s="250"/>
      <c r="AA3635" s="250"/>
    </row>
    <row r="3636" spans="1:27" ht="14.25" hidden="1" customHeight="1">
      <c r="A3636" s="120">
        <v>0.43</v>
      </c>
      <c r="B3636" s="120">
        <v>0.34</v>
      </c>
      <c r="C3636" s="120">
        <v>0.23</v>
      </c>
      <c r="D3636" s="250">
        <f t="shared" si="298"/>
        <v>0.30181998600584004</v>
      </c>
      <c r="E3636" s="250">
        <f t="shared" si="298"/>
        <v>0.30815772151268001</v>
      </c>
      <c r="F3636" s="250">
        <f t="shared" si="286"/>
        <v>0.30181998600584004</v>
      </c>
      <c r="G3636" s="250"/>
      <c r="H3636" s="250"/>
      <c r="I3636" s="250"/>
      <c r="J3636" s="250">
        <f t="shared" si="299"/>
        <v>0.28688846733247997</v>
      </c>
      <c r="K3636" s="250">
        <f t="shared" si="299"/>
        <v>0.28727975120768001</v>
      </c>
      <c r="L3636" s="250">
        <f t="shared" si="287"/>
        <v>0.28688846733247997</v>
      </c>
      <c r="M3636" s="250"/>
      <c r="N3636" s="250"/>
      <c r="O3636" s="250"/>
      <c r="P3636" s="250">
        <f t="shared" si="300"/>
        <v>0.34593539665523998</v>
      </c>
      <c r="Q3636" s="250">
        <f t="shared" si="300"/>
        <v>0.33970058581992002</v>
      </c>
      <c r="R3636" s="250">
        <f t="shared" si="288"/>
        <v>0.33970058581992002</v>
      </c>
      <c r="S3636" s="250"/>
      <c r="T3636" s="250">
        <f t="shared" si="301"/>
        <v>0.49766631193752464</v>
      </c>
      <c r="U3636" s="250">
        <f t="shared" si="301"/>
        <v>0.50432180950684968</v>
      </c>
      <c r="V3636" s="250">
        <f t="shared" si="301"/>
        <v>0.49775510541315721</v>
      </c>
      <c r="W3636" s="250">
        <f t="shared" si="289"/>
        <v>0.49766631193752464</v>
      </c>
      <c r="X3636" s="250"/>
      <c r="Y3636" s="250"/>
      <c r="Z3636" s="250"/>
      <c r="AA3636" s="250"/>
    </row>
    <row r="3637" spans="1:27" ht="14.25" hidden="1" customHeight="1">
      <c r="A3637" s="120">
        <v>0.43</v>
      </c>
      <c r="B3637" s="120">
        <v>0.35</v>
      </c>
      <c r="C3637" s="120">
        <v>0.22</v>
      </c>
      <c r="D3637" s="250">
        <f t="shared" si="298"/>
        <v>0.30147272156659999</v>
      </c>
      <c r="E3637" s="250">
        <f t="shared" si="298"/>
        <v>0.30847670293268004</v>
      </c>
      <c r="F3637" s="250">
        <f t="shared" si="286"/>
        <v>0.30147272156659999</v>
      </c>
      <c r="G3637" s="250"/>
      <c r="H3637" s="250"/>
      <c r="I3637" s="250"/>
      <c r="J3637" s="250">
        <f t="shared" si="299"/>
        <v>0.28657118714671997</v>
      </c>
      <c r="K3637" s="250">
        <f t="shared" si="299"/>
        <v>0.28759873262767999</v>
      </c>
      <c r="L3637" s="250">
        <f t="shared" si="287"/>
        <v>0.28657118714671997</v>
      </c>
      <c r="M3637" s="250"/>
      <c r="N3637" s="250"/>
      <c r="O3637" s="250"/>
      <c r="P3637" s="250">
        <f t="shared" si="300"/>
        <v>0.34594156362936002</v>
      </c>
      <c r="Q3637" s="250">
        <f t="shared" si="300"/>
        <v>0.33969441884579998</v>
      </c>
      <c r="R3637" s="250">
        <f t="shared" si="288"/>
        <v>0.33969441884579998</v>
      </c>
      <c r="S3637" s="250"/>
      <c r="T3637" s="250">
        <f t="shared" si="301"/>
        <v>0.49723638869671349</v>
      </c>
      <c r="U3637" s="250">
        <f t="shared" si="301"/>
        <v>0.50453048821508506</v>
      </c>
      <c r="V3637" s="250">
        <f t="shared" si="301"/>
        <v>0.49796376969067313</v>
      </c>
      <c r="W3637" s="250">
        <f t="shared" si="289"/>
        <v>0.49723638869671349</v>
      </c>
      <c r="X3637" s="250"/>
      <c r="Y3637" s="250"/>
      <c r="Z3637" s="250"/>
      <c r="AA3637" s="250"/>
    </row>
    <row r="3638" spans="1:27" ht="14.25" hidden="1" customHeight="1">
      <c r="A3638" s="120">
        <v>0.43</v>
      </c>
      <c r="B3638" s="120">
        <v>0.36</v>
      </c>
      <c r="C3638" s="120">
        <v>0.21</v>
      </c>
      <c r="D3638" s="250">
        <f t="shared" si="298"/>
        <v>0.30112545712736</v>
      </c>
      <c r="E3638" s="250">
        <f t="shared" si="298"/>
        <v>0.30879568435268001</v>
      </c>
      <c r="F3638" s="250">
        <f t="shared" si="286"/>
        <v>0.30112545712736</v>
      </c>
      <c r="G3638" s="250"/>
      <c r="H3638" s="250"/>
      <c r="I3638" s="250"/>
      <c r="J3638" s="250">
        <f t="shared" si="299"/>
        <v>0.28625390696095998</v>
      </c>
      <c r="K3638" s="250">
        <f t="shared" si="299"/>
        <v>0.28791771404767996</v>
      </c>
      <c r="L3638" s="250">
        <f t="shared" si="287"/>
        <v>0.28625390696095998</v>
      </c>
      <c r="M3638" s="250"/>
      <c r="N3638" s="250"/>
      <c r="O3638" s="250"/>
      <c r="P3638" s="250">
        <f t="shared" si="300"/>
        <v>0.34594773060347994</v>
      </c>
      <c r="Q3638" s="250">
        <f t="shared" si="300"/>
        <v>0.33968825187167995</v>
      </c>
      <c r="R3638" s="250">
        <f t="shared" si="288"/>
        <v>0.33968825187167995</v>
      </c>
      <c r="S3638" s="250"/>
      <c r="T3638" s="250">
        <f t="shared" si="301"/>
        <v>0.49680646545590229</v>
      </c>
      <c r="U3638" s="250">
        <f t="shared" si="301"/>
        <v>0.50473916692332044</v>
      </c>
      <c r="V3638" s="250">
        <f t="shared" si="301"/>
        <v>0.49817243396818911</v>
      </c>
      <c r="W3638" s="250">
        <f t="shared" si="289"/>
        <v>0.49680646545590229</v>
      </c>
      <c r="X3638" s="250"/>
      <c r="Y3638" s="250"/>
      <c r="Z3638" s="250"/>
      <c r="AA3638" s="250"/>
    </row>
    <row r="3639" spans="1:27" ht="14.25" hidden="1" customHeight="1">
      <c r="A3639" s="120">
        <v>0.43</v>
      </c>
      <c r="B3639" s="120">
        <v>0.37</v>
      </c>
      <c r="C3639" s="120">
        <v>0.2</v>
      </c>
      <c r="D3639" s="250">
        <f t="shared" si="298"/>
        <v>0.30077819268812001</v>
      </c>
      <c r="E3639" s="250">
        <f t="shared" si="298"/>
        <v>0.30911466577268004</v>
      </c>
      <c r="F3639" s="250">
        <f t="shared" si="286"/>
        <v>0.30077819268812001</v>
      </c>
      <c r="G3639" s="250"/>
      <c r="H3639" s="250"/>
      <c r="I3639" s="250"/>
      <c r="J3639" s="250">
        <f t="shared" si="299"/>
        <v>0.28593662677519999</v>
      </c>
      <c r="K3639" s="250">
        <f t="shared" si="299"/>
        <v>0.28823669546767999</v>
      </c>
      <c r="L3639" s="250">
        <f t="shared" si="287"/>
        <v>0.28593662677519999</v>
      </c>
      <c r="M3639" s="250"/>
      <c r="N3639" s="250"/>
      <c r="O3639" s="250"/>
      <c r="P3639" s="250">
        <f t="shared" si="300"/>
        <v>0.34595389757760003</v>
      </c>
      <c r="Q3639" s="250">
        <f t="shared" si="300"/>
        <v>0.33968208489755997</v>
      </c>
      <c r="R3639" s="250">
        <f t="shared" si="288"/>
        <v>0.33968208489755997</v>
      </c>
      <c r="S3639" s="250"/>
      <c r="T3639" s="250">
        <f t="shared" si="301"/>
        <v>0.49637654221509109</v>
      </c>
      <c r="U3639" s="250">
        <f t="shared" si="301"/>
        <v>0.50494784563155581</v>
      </c>
      <c r="V3639" s="250">
        <f t="shared" si="301"/>
        <v>0.49838109824570509</v>
      </c>
      <c r="W3639" s="250">
        <f t="shared" si="289"/>
        <v>0.49637654221509109</v>
      </c>
      <c r="X3639" s="250"/>
      <c r="Y3639" s="250"/>
      <c r="Z3639" s="250"/>
      <c r="AA3639" s="250"/>
    </row>
    <row r="3640" spans="1:27" ht="14.25" hidden="1" customHeight="1">
      <c r="A3640" s="120">
        <v>0.43</v>
      </c>
      <c r="B3640" s="120">
        <v>0.38</v>
      </c>
      <c r="C3640" s="120">
        <v>0.19</v>
      </c>
      <c r="D3640" s="250">
        <f t="shared" si="298"/>
        <v>0.30043092824888001</v>
      </c>
      <c r="E3640" s="250">
        <f t="shared" si="298"/>
        <v>0.30943364719268002</v>
      </c>
      <c r="F3640" s="250">
        <f t="shared" si="286"/>
        <v>0.30043092824888001</v>
      </c>
      <c r="G3640" s="250"/>
      <c r="H3640" s="250"/>
      <c r="I3640" s="250"/>
      <c r="J3640" s="250">
        <f t="shared" si="299"/>
        <v>0.28561934658943999</v>
      </c>
      <c r="K3640" s="250">
        <f t="shared" si="299"/>
        <v>0.28855567688767997</v>
      </c>
      <c r="L3640" s="250">
        <f t="shared" si="287"/>
        <v>0.28561934658943999</v>
      </c>
      <c r="M3640" s="250"/>
      <c r="N3640" s="250"/>
      <c r="O3640" s="250"/>
      <c r="P3640" s="250">
        <f t="shared" si="300"/>
        <v>0.34596006455171996</v>
      </c>
      <c r="Q3640" s="250">
        <f t="shared" si="300"/>
        <v>0.33967591792343999</v>
      </c>
      <c r="R3640" s="250">
        <f t="shared" si="288"/>
        <v>0.33967591792343999</v>
      </c>
      <c r="S3640" s="250"/>
      <c r="T3640" s="250">
        <f t="shared" si="301"/>
        <v>0.49594661897428</v>
      </c>
      <c r="U3640" s="250">
        <f t="shared" si="301"/>
        <v>0.50515652433979119</v>
      </c>
      <c r="V3640" s="250">
        <f t="shared" si="301"/>
        <v>0.49858976252322101</v>
      </c>
      <c r="W3640" s="250">
        <f t="shared" si="289"/>
        <v>0.49594661897428</v>
      </c>
      <c r="X3640" s="250"/>
      <c r="Y3640" s="250"/>
      <c r="Z3640" s="250"/>
      <c r="AA3640" s="250"/>
    </row>
    <row r="3641" spans="1:27" ht="14.25" hidden="1" customHeight="1">
      <c r="A3641" s="120">
        <v>0.43</v>
      </c>
      <c r="B3641" s="120">
        <v>0.39</v>
      </c>
      <c r="C3641" s="120">
        <v>0.18</v>
      </c>
      <c r="D3641" s="250">
        <f t="shared" si="298"/>
        <v>0.30008366380964002</v>
      </c>
      <c r="E3641" s="250">
        <f t="shared" si="298"/>
        <v>0.30975262861268005</v>
      </c>
      <c r="F3641" s="250">
        <f t="shared" si="286"/>
        <v>0.30008366380964002</v>
      </c>
      <c r="G3641" s="250"/>
      <c r="H3641" s="250"/>
      <c r="I3641" s="250"/>
      <c r="J3641" s="250">
        <f t="shared" si="299"/>
        <v>0.28530206640368</v>
      </c>
      <c r="K3641" s="250">
        <f t="shared" si="299"/>
        <v>0.28887465830768</v>
      </c>
      <c r="L3641" s="250">
        <f t="shared" si="287"/>
        <v>0.28530206640368</v>
      </c>
      <c r="M3641" s="250"/>
      <c r="N3641" s="250"/>
      <c r="O3641" s="250"/>
      <c r="P3641" s="250">
        <f t="shared" si="300"/>
        <v>0.34596623152584005</v>
      </c>
      <c r="Q3641" s="250">
        <f t="shared" si="300"/>
        <v>0.33966975094932</v>
      </c>
      <c r="R3641" s="250">
        <f t="shared" si="288"/>
        <v>0.33966975094932</v>
      </c>
      <c r="S3641" s="250"/>
      <c r="T3641" s="250">
        <f t="shared" si="301"/>
        <v>0.49551669573346879</v>
      </c>
      <c r="U3641" s="250">
        <f t="shared" si="301"/>
        <v>0.50536520304802668</v>
      </c>
      <c r="V3641" s="250">
        <f t="shared" si="301"/>
        <v>0.49879842680073699</v>
      </c>
      <c r="W3641" s="250">
        <f t="shared" si="289"/>
        <v>0.49551669573346879</v>
      </c>
      <c r="X3641" s="250"/>
      <c r="Y3641" s="250"/>
      <c r="Z3641" s="250"/>
      <c r="AA3641" s="250"/>
    </row>
    <row r="3642" spans="1:27" ht="14.25" hidden="1" customHeight="1">
      <c r="A3642" s="120">
        <v>0.43</v>
      </c>
      <c r="B3642" s="120">
        <v>0.4</v>
      </c>
      <c r="C3642" s="120">
        <v>0.17</v>
      </c>
      <c r="D3642" s="250">
        <f t="shared" si="298"/>
        <v>0.29973639937040003</v>
      </c>
      <c r="E3642" s="250">
        <f t="shared" si="298"/>
        <v>0.31007161003268002</v>
      </c>
      <c r="F3642" s="250">
        <f t="shared" si="286"/>
        <v>0.29973639937040003</v>
      </c>
      <c r="G3642" s="250"/>
      <c r="H3642" s="250"/>
      <c r="I3642" s="250"/>
      <c r="J3642" s="250">
        <f t="shared" si="299"/>
        <v>0.28498478621792001</v>
      </c>
      <c r="K3642" s="250">
        <f t="shared" si="299"/>
        <v>0.28919363972767997</v>
      </c>
      <c r="L3642" s="250">
        <f t="shared" si="287"/>
        <v>0.28498478621792001</v>
      </c>
      <c r="M3642" s="250"/>
      <c r="N3642" s="250"/>
      <c r="O3642" s="250"/>
      <c r="P3642" s="250">
        <f t="shared" si="300"/>
        <v>0.34597239849995998</v>
      </c>
      <c r="Q3642" s="250">
        <f t="shared" si="300"/>
        <v>0.33966358397519997</v>
      </c>
      <c r="R3642" s="250">
        <f t="shared" si="288"/>
        <v>0.33966358397519997</v>
      </c>
      <c r="S3642" s="250"/>
      <c r="T3642" s="250">
        <f t="shared" si="301"/>
        <v>0.4950867724926577</v>
      </c>
      <c r="U3642" s="250">
        <f t="shared" si="301"/>
        <v>0.50557388175626206</v>
      </c>
      <c r="V3642" s="250">
        <f t="shared" si="301"/>
        <v>0.49900709107825297</v>
      </c>
      <c r="W3642" s="250">
        <f t="shared" si="289"/>
        <v>0.4950867724926577</v>
      </c>
      <c r="X3642" s="250"/>
      <c r="Y3642" s="250"/>
      <c r="Z3642" s="250"/>
      <c r="AA3642" s="250"/>
    </row>
    <row r="3643" spans="1:27" ht="14.25" hidden="1" customHeight="1">
      <c r="A3643" s="120">
        <v>0.43</v>
      </c>
      <c r="B3643" s="120">
        <v>0.41</v>
      </c>
      <c r="C3643" s="120">
        <v>0.16</v>
      </c>
      <c r="D3643" s="250">
        <f t="shared" si="298"/>
        <v>0.29938913493115998</v>
      </c>
      <c r="E3643" s="250">
        <f t="shared" si="298"/>
        <v>0.31039059145268</v>
      </c>
      <c r="F3643" s="250">
        <f t="shared" si="286"/>
        <v>0.29938913493115998</v>
      </c>
      <c r="G3643" s="250"/>
      <c r="H3643" s="250"/>
      <c r="I3643" s="250"/>
      <c r="J3643" s="250">
        <f t="shared" si="299"/>
        <v>0.28466750603215996</v>
      </c>
      <c r="K3643" s="250">
        <f t="shared" si="299"/>
        <v>0.28951262114768</v>
      </c>
      <c r="L3643" s="250">
        <f t="shared" si="287"/>
        <v>0.28466750603215996</v>
      </c>
      <c r="M3643" s="250"/>
      <c r="N3643" s="250"/>
      <c r="O3643" s="250"/>
      <c r="P3643" s="250">
        <f t="shared" si="300"/>
        <v>0.34597856547408001</v>
      </c>
      <c r="Q3643" s="250">
        <f t="shared" si="300"/>
        <v>0.33965741700107999</v>
      </c>
      <c r="R3643" s="250">
        <f t="shared" si="288"/>
        <v>0.33965741700107999</v>
      </c>
      <c r="S3643" s="250"/>
      <c r="T3643" s="250">
        <f t="shared" si="301"/>
        <v>0.49465684925184644</v>
      </c>
      <c r="U3643" s="250">
        <f t="shared" si="301"/>
        <v>0.50578256046449743</v>
      </c>
      <c r="V3643" s="250">
        <f t="shared" si="301"/>
        <v>0.4992157553557689</v>
      </c>
      <c r="W3643" s="250">
        <f t="shared" si="289"/>
        <v>0.49465684925184644</v>
      </c>
      <c r="X3643" s="250"/>
      <c r="Y3643" s="250"/>
      <c r="Z3643" s="250"/>
      <c r="AA3643" s="250"/>
    </row>
    <row r="3644" spans="1:27" ht="14.25" hidden="1" customHeight="1">
      <c r="A3644" s="120">
        <v>0.43</v>
      </c>
      <c r="B3644" s="120">
        <v>0.42</v>
      </c>
      <c r="C3644" s="120">
        <v>0.15</v>
      </c>
      <c r="D3644" s="250">
        <f t="shared" si="298"/>
        <v>0.29904187049191999</v>
      </c>
      <c r="E3644" s="250">
        <f t="shared" si="298"/>
        <v>0.31070957287267997</v>
      </c>
      <c r="F3644" s="250">
        <f t="shared" si="286"/>
        <v>0.29904187049191999</v>
      </c>
      <c r="G3644" s="250"/>
      <c r="H3644" s="250"/>
      <c r="I3644" s="250"/>
      <c r="J3644" s="250">
        <f t="shared" si="299"/>
        <v>0.28435022584639996</v>
      </c>
      <c r="K3644" s="250">
        <f t="shared" si="299"/>
        <v>0.28983160256767998</v>
      </c>
      <c r="L3644" s="250">
        <f t="shared" si="287"/>
        <v>0.28435022584639996</v>
      </c>
      <c r="M3644" s="250"/>
      <c r="N3644" s="250"/>
      <c r="O3644" s="250"/>
      <c r="P3644" s="250">
        <f t="shared" si="300"/>
        <v>0.34598473244819999</v>
      </c>
      <c r="Q3644" s="250">
        <f t="shared" si="300"/>
        <v>0.33965125002696001</v>
      </c>
      <c r="R3644" s="250">
        <f t="shared" si="288"/>
        <v>0.33965125002696001</v>
      </c>
      <c r="S3644" s="250"/>
      <c r="T3644" s="250">
        <f t="shared" si="301"/>
        <v>0.49422692601103529</v>
      </c>
      <c r="U3644" s="250">
        <f t="shared" si="301"/>
        <v>0.50599123917273292</v>
      </c>
      <c r="V3644" s="250">
        <f t="shared" si="301"/>
        <v>0.49942441963328488</v>
      </c>
      <c r="W3644" s="250">
        <f t="shared" si="289"/>
        <v>0.49422692601103529</v>
      </c>
      <c r="X3644" s="250"/>
      <c r="Y3644" s="250"/>
      <c r="Z3644" s="250"/>
      <c r="AA3644" s="250"/>
    </row>
    <row r="3645" spans="1:27" ht="14.25" hidden="1" customHeight="1">
      <c r="A3645" s="120">
        <v>0.43</v>
      </c>
      <c r="B3645" s="120">
        <v>0.43</v>
      </c>
      <c r="C3645" s="120">
        <v>0.14000000000000001</v>
      </c>
      <c r="D3645" s="250">
        <f t="shared" si="298"/>
        <v>0.29869460605268006</v>
      </c>
      <c r="E3645" s="250">
        <f t="shared" si="298"/>
        <v>0.31102855429267995</v>
      </c>
      <c r="F3645" s="250">
        <f t="shared" si="286"/>
        <v>0.29869460605268006</v>
      </c>
      <c r="G3645" s="250"/>
      <c r="H3645" s="250"/>
      <c r="I3645" s="250"/>
      <c r="J3645" s="250">
        <f t="shared" si="299"/>
        <v>0.28403294566063997</v>
      </c>
      <c r="K3645" s="250">
        <f t="shared" si="299"/>
        <v>0.29015058398768001</v>
      </c>
      <c r="L3645" s="250">
        <f t="shared" si="287"/>
        <v>0.28403294566063997</v>
      </c>
      <c r="M3645" s="250"/>
      <c r="N3645" s="250"/>
      <c r="O3645" s="250"/>
      <c r="P3645" s="250">
        <f t="shared" si="300"/>
        <v>0.34599089942231998</v>
      </c>
      <c r="Q3645" s="250">
        <f t="shared" si="300"/>
        <v>0.33964508305284002</v>
      </c>
      <c r="R3645" s="250">
        <f t="shared" si="288"/>
        <v>0.33964508305284002</v>
      </c>
      <c r="S3645" s="250"/>
      <c r="T3645" s="250">
        <f t="shared" si="301"/>
        <v>0.4937970027702242</v>
      </c>
      <c r="U3645" s="250">
        <f t="shared" si="301"/>
        <v>0.5061999178809683</v>
      </c>
      <c r="V3645" s="250">
        <f t="shared" si="301"/>
        <v>0.4996330839108008</v>
      </c>
      <c r="W3645" s="250">
        <f t="shared" si="289"/>
        <v>0.4937970027702242</v>
      </c>
      <c r="X3645" s="250"/>
      <c r="Y3645" s="250"/>
      <c r="Z3645" s="250"/>
      <c r="AA3645" s="250"/>
    </row>
    <row r="3646" spans="1:27" ht="14.25" hidden="1" customHeight="1">
      <c r="A3646" s="120">
        <v>0.43</v>
      </c>
      <c r="B3646" s="120">
        <v>0.44</v>
      </c>
      <c r="C3646" s="120">
        <v>0.13</v>
      </c>
      <c r="D3646" s="250">
        <f t="shared" si="298"/>
        <v>0.29834734161344001</v>
      </c>
      <c r="E3646" s="250">
        <f t="shared" si="298"/>
        <v>0.31134753571267998</v>
      </c>
      <c r="F3646" s="250">
        <f t="shared" si="286"/>
        <v>0.29834734161344001</v>
      </c>
      <c r="G3646" s="250"/>
      <c r="H3646" s="250"/>
      <c r="I3646" s="250"/>
      <c r="J3646" s="250">
        <f t="shared" si="299"/>
        <v>0.28371566547487997</v>
      </c>
      <c r="K3646" s="250">
        <f t="shared" si="299"/>
        <v>0.29046956540767999</v>
      </c>
      <c r="L3646" s="250">
        <f t="shared" si="287"/>
        <v>0.28371566547487997</v>
      </c>
      <c r="M3646" s="250"/>
      <c r="N3646" s="250"/>
      <c r="O3646" s="250"/>
      <c r="P3646" s="250">
        <f t="shared" si="300"/>
        <v>0.34599706639644001</v>
      </c>
      <c r="Q3646" s="250">
        <f t="shared" si="300"/>
        <v>0.33963891607871999</v>
      </c>
      <c r="R3646" s="250">
        <f t="shared" si="288"/>
        <v>0.33963891607871999</v>
      </c>
      <c r="S3646" s="250"/>
      <c r="T3646" s="250">
        <f t="shared" si="301"/>
        <v>0.493367079529413</v>
      </c>
      <c r="U3646" s="250">
        <f t="shared" si="301"/>
        <v>0.50640859658920367</v>
      </c>
      <c r="V3646" s="250">
        <f t="shared" si="301"/>
        <v>0.49984174818831684</v>
      </c>
      <c r="W3646" s="250">
        <f t="shared" si="289"/>
        <v>0.493367079529413</v>
      </c>
      <c r="X3646" s="250"/>
      <c r="Y3646" s="250"/>
      <c r="Z3646" s="250"/>
      <c r="AA3646" s="250"/>
    </row>
    <row r="3647" spans="1:27" ht="14.25" hidden="1" customHeight="1">
      <c r="A3647" s="120">
        <v>0.43</v>
      </c>
      <c r="B3647" s="120">
        <v>0.45</v>
      </c>
      <c r="C3647" s="120">
        <v>0.12</v>
      </c>
      <c r="D3647" s="250">
        <f t="shared" si="298"/>
        <v>0.29800007717420007</v>
      </c>
      <c r="E3647" s="250">
        <f t="shared" si="298"/>
        <v>0.31166651713268001</v>
      </c>
      <c r="F3647" s="250">
        <f t="shared" si="286"/>
        <v>0.29800007717420007</v>
      </c>
      <c r="G3647" s="250"/>
      <c r="H3647" s="250"/>
      <c r="I3647" s="250"/>
      <c r="J3647" s="250">
        <f t="shared" si="299"/>
        <v>0.28339838528911998</v>
      </c>
      <c r="K3647" s="250">
        <f t="shared" si="299"/>
        <v>0.29078854682767996</v>
      </c>
      <c r="L3647" s="250">
        <f t="shared" si="287"/>
        <v>0.28339838528911998</v>
      </c>
      <c r="M3647" s="250"/>
      <c r="N3647" s="250"/>
      <c r="O3647" s="250"/>
      <c r="P3647" s="250">
        <f t="shared" si="300"/>
        <v>0.34600323337055994</v>
      </c>
      <c r="Q3647" s="250">
        <f t="shared" si="300"/>
        <v>0.33963274910459995</v>
      </c>
      <c r="R3647" s="250">
        <f t="shared" si="288"/>
        <v>0.33963274910459995</v>
      </c>
      <c r="S3647" s="250"/>
      <c r="T3647" s="250">
        <f t="shared" si="301"/>
        <v>0.4929371562886018</v>
      </c>
      <c r="U3647" s="250">
        <f t="shared" si="301"/>
        <v>0.50661727529743905</v>
      </c>
      <c r="V3647" s="250">
        <f t="shared" si="301"/>
        <v>0.50005041246583282</v>
      </c>
      <c r="W3647" s="250">
        <f t="shared" si="289"/>
        <v>0.4929371562886018</v>
      </c>
      <c r="X3647" s="250"/>
      <c r="Y3647" s="250"/>
      <c r="Z3647" s="250"/>
      <c r="AA3647" s="250"/>
    </row>
    <row r="3648" spans="1:27" ht="14.25" hidden="1" customHeight="1">
      <c r="A3648" s="120">
        <v>0.43</v>
      </c>
      <c r="B3648" s="120">
        <v>0.46</v>
      </c>
      <c r="C3648" s="120">
        <v>0.11</v>
      </c>
      <c r="D3648" s="250">
        <f t="shared" si="298"/>
        <v>0.29765281273496008</v>
      </c>
      <c r="E3648" s="250">
        <f t="shared" si="298"/>
        <v>0.31198549855267999</v>
      </c>
      <c r="F3648" s="250">
        <f t="shared" si="286"/>
        <v>0.29765281273496008</v>
      </c>
      <c r="G3648" s="250"/>
      <c r="H3648" s="250"/>
      <c r="I3648" s="250"/>
      <c r="J3648" s="250">
        <f t="shared" si="299"/>
        <v>0.28308110510335999</v>
      </c>
      <c r="K3648" s="250">
        <f t="shared" si="299"/>
        <v>0.29110752824767999</v>
      </c>
      <c r="L3648" s="250">
        <f t="shared" si="287"/>
        <v>0.28308110510335999</v>
      </c>
      <c r="M3648" s="250"/>
      <c r="N3648" s="250"/>
      <c r="O3648" s="250"/>
      <c r="P3648" s="250">
        <f t="shared" si="300"/>
        <v>0.34600940034468003</v>
      </c>
      <c r="Q3648" s="250">
        <f t="shared" si="300"/>
        <v>0.33962658213047997</v>
      </c>
      <c r="R3648" s="250">
        <f t="shared" si="288"/>
        <v>0.33962658213047997</v>
      </c>
      <c r="S3648" s="250"/>
      <c r="T3648" s="250">
        <f t="shared" si="301"/>
        <v>0.49250723304779065</v>
      </c>
      <c r="U3648" s="250">
        <f t="shared" si="301"/>
        <v>0.50682595400567443</v>
      </c>
      <c r="V3648" s="250">
        <f t="shared" si="301"/>
        <v>0.50025907674334869</v>
      </c>
      <c r="W3648" s="250">
        <f t="shared" si="289"/>
        <v>0.49250723304779065</v>
      </c>
      <c r="X3648" s="250"/>
      <c r="Y3648" s="250"/>
      <c r="Z3648" s="250"/>
      <c r="AA3648" s="250"/>
    </row>
    <row r="3649" spans="1:27" ht="14.25" hidden="1" customHeight="1">
      <c r="A3649" s="120">
        <v>0.43</v>
      </c>
      <c r="B3649" s="120">
        <v>0.47</v>
      </c>
      <c r="C3649" s="120">
        <v>0.1</v>
      </c>
      <c r="D3649" s="250">
        <f t="shared" si="298"/>
        <v>0.29730554829572003</v>
      </c>
      <c r="E3649" s="250">
        <f t="shared" si="298"/>
        <v>0.31230447997267996</v>
      </c>
      <c r="F3649" s="250">
        <f t="shared" si="286"/>
        <v>0.29730554829572003</v>
      </c>
      <c r="G3649" s="250"/>
      <c r="H3649" s="250"/>
      <c r="I3649" s="250"/>
      <c r="J3649" s="250">
        <f t="shared" si="299"/>
        <v>0.28276382491759999</v>
      </c>
      <c r="K3649" s="250">
        <f t="shared" si="299"/>
        <v>0.29142650966768002</v>
      </c>
      <c r="L3649" s="250">
        <f t="shared" si="287"/>
        <v>0.28276382491759999</v>
      </c>
      <c r="M3649" s="250"/>
      <c r="N3649" s="250"/>
      <c r="O3649" s="250"/>
      <c r="P3649" s="250">
        <f t="shared" si="300"/>
        <v>0.34601556731879995</v>
      </c>
      <c r="Q3649" s="250">
        <f t="shared" si="300"/>
        <v>0.33962041515635999</v>
      </c>
      <c r="R3649" s="250">
        <f t="shared" si="288"/>
        <v>0.33962041515635999</v>
      </c>
      <c r="S3649" s="250"/>
      <c r="T3649" s="250">
        <f t="shared" si="301"/>
        <v>0.49207730980697945</v>
      </c>
      <c r="U3649" s="250">
        <f t="shared" si="301"/>
        <v>0.50703463271390981</v>
      </c>
      <c r="V3649" s="250">
        <f t="shared" si="301"/>
        <v>0.50046774102086466</v>
      </c>
      <c r="W3649" s="250">
        <f t="shared" si="289"/>
        <v>0.49207730980697945</v>
      </c>
      <c r="X3649" s="250"/>
      <c r="Y3649" s="250"/>
      <c r="Z3649" s="250"/>
      <c r="AA3649" s="250"/>
    </row>
    <row r="3650" spans="1:27" ht="14.25" hidden="1" customHeight="1">
      <c r="A3650" s="120">
        <v>0.43</v>
      </c>
      <c r="B3650" s="120">
        <v>0.48</v>
      </c>
      <c r="C3650" s="120">
        <v>0.09</v>
      </c>
      <c r="D3650" s="250">
        <f t="shared" si="298"/>
        <v>0.29695828385648004</v>
      </c>
      <c r="E3650" s="250">
        <f t="shared" si="298"/>
        <v>0.31262346139267999</v>
      </c>
      <c r="F3650" s="250">
        <f t="shared" si="286"/>
        <v>0.29695828385648004</v>
      </c>
      <c r="G3650" s="250"/>
      <c r="H3650" s="250"/>
      <c r="I3650" s="250"/>
      <c r="J3650" s="250">
        <f t="shared" si="299"/>
        <v>0.28244654473184</v>
      </c>
      <c r="K3650" s="250">
        <f t="shared" si="299"/>
        <v>0.29174549108768</v>
      </c>
      <c r="L3650" s="250">
        <f t="shared" si="287"/>
        <v>0.28244654473184</v>
      </c>
      <c r="M3650" s="250"/>
      <c r="N3650" s="250"/>
      <c r="O3650" s="250"/>
      <c r="P3650" s="250">
        <f t="shared" si="300"/>
        <v>0.34602173429291999</v>
      </c>
      <c r="Q3650" s="250">
        <f t="shared" si="300"/>
        <v>0.33961424818223995</v>
      </c>
      <c r="R3650" s="250">
        <f t="shared" si="288"/>
        <v>0.33961424818223995</v>
      </c>
      <c r="S3650" s="250"/>
      <c r="T3650" s="250">
        <f t="shared" si="301"/>
        <v>0.4916473865661683</v>
      </c>
      <c r="U3650" s="250">
        <f t="shared" si="301"/>
        <v>0.50724331142214529</v>
      </c>
      <c r="V3650" s="250">
        <f t="shared" si="301"/>
        <v>0.50067640529838064</v>
      </c>
      <c r="W3650" s="250">
        <f t="shared" si="289"/>
        <v>0.4916473865661683</v>
      </c>
      <c r="X3650" s="250"/>
      <c r="Y3650" s="250"/>
      <c r="Z3650" s="250"/>
      <c r="AA3650" s="250"/>
    </row>
    <row r="3651" spans="1:27" ht="14.25" hidden="1" customHeight="1">
      <c r="A3651" s="120">
        <v>0.43</v>
      </c>
      <c r="B3651" s="120">
        <v>0.49</v>
      </c>
      <c r="C3651" s="120">
        <v>0.08</v>
      </c>
      <c r="D3651" s="250">
        <f t="shared" si="298"/>
        <v>0.29661101941724</v>
      </c>
      <c r="E3651" s="250">
        <f t="shared" si="298"/>
        <v>0.31294244281268002</v>
      </c>
      <c r="F3651" s="250">
        <f t="shared" si="286"/>
        <v>0.29661101941724</v>
      </c>
      <c r="G3651" s="250"/>
      <c r="H3651" s="250"/>
      <c r="I3651" s="250"/>
      <c r="J3651" s="250">
        <f t="shared" si="299"/>
        <v>0.28212926454608001</v>
      </c>
      <c r="K3651" s="250">
        <f t="shared" si="299"/>
        <v>0.29206447250767997</v>
      </c>
      <c r="L3651" s="250">
        <f t="shared" si="287"/>
        <v>0.28212926454608001</v>
      </c>
      <c r="M3651" s="250"/>
      <c r="N3651" s="250"/>
      <c r="O3651" s="250"/>
      <c r="P3651" s="250">
        <f t="shared" si="300"/>
        <v>0.34602790126703997</v>
      </c>
      <c r="Q3651" s="250">
        <f t="shared" si="300"/>
        <v>0.33960808120811997</v>
      </c>
      <c r="R3651" s="250">
        <f t="shared" si="288"/>
        <v>0.33960808120811997</v>
      </c>
      <c r="S3651" s="250"/>
      <c r="T3651" s="250">
        <f t="shared" si="301"/>
        <v>0.4912174633253571</v>
      </c>
      <c r="U3651" s="250">
        <f t="shared" si="301"/>
        <v>0.50745199013038067</v>
      </c>
      <c r="V3651" s="250">
        <f t="shared" si="301"/>
        <v>0.50088506957589662</v>
      </c>
      <c r="W3651" s="250">
        <f t="shared" si="289"/>
        <v>0.4912174633253571</v>
      </c>
      <c r="X3651" s="250"/>
      <c r="Y3651" s="250"/>
      <c r="Z3651" s="250"/>
      <c r="AA3651" s="250"/>
    </row>
    <row r="3652" spans="1:27" ht="14.25" hidden="1" customHeight="1">
      <c r="A3652" s="120">
        <v>0.43</v>
      </c>
      <c r="B3652" s="120">
        <v>0.5</v>
      </c>
      <c r="C3652" s="120">
        <v>7.0000000000000007E-2</v>
      </c>
      <c r="D3652" s="250">
        <f t="shared" si="298"/>
        <v>0.296263754978</v>
      </c>
      <c r="E3652" s="250">
        <f t="shared" si="298"/>
        <v>0.31326142423268</v>
      </c>
      <c r="F3652" s="250">
        <f t="shared" si="286"/>
        <v>0.296263754978</v>
      </c>
      <c r="G3652" s="250"/>
      <c r="H3652" s="250"/>
      <c r="I3652" s="250"/>
      <c r="J3652" s="250">
        <f t="shared" si="299"/>
        <v>0.28181198436032001</v>
      </c>
      <c r="K3652" s="250">
        <f t="shared" si="299"/>
        <v>0.29238345392768</v>
      </c>
      <c r="L3652" s="250">
        <f t="shared" si="287"/>
        <v>0.28181198436032001</v>
      </c>
      <c r="M3652" s="250"/>
      <c r="N3652" s="250"/>
      <c r="O3652" s="250"/>
      <c r="P3652" s="250">
        <f t="shared" si="300"/>
        <v>0.34603406824116001</v>
      </c>
      <c r="Q3652" s="250">
        <f t="shared" si="300"/>
        <v>0.33960191423399999</v>
      </c>
      <c r="R3652" s="250">
        <f t="shared" si="288"/>
        <v>0.33960191423399999</v>
      </c>
      <c r="S3652" s="250"/>
      <c r="T3652" s="250">
        <f t="shared" si="301"/>
        <v>0.49078754008454595</v>
      </c>
      <c r="U3652" s="250">
        <f t="shared" si="301"/>
        <v>0.50766066883861605</v>
      </c>
      <c r="V3652" s="250">
        <f t="shared" si="301"/>
        <v>0.50109373385341249</v>
      </c>
      <c r="W3652" s="250">
        <f t="shared" si="289"/>
        <v>0.49078754008454595</v>
      </c>
      <c r="X3652" s="250"/>
      <c r="Y3652" s="250"/>
      <c r="Z3652" s="250"/>
      <c r="AA3652" s="250"/>
    </row>
    <row r="3653" spans="1:27" ht="14.25" hidden="1" customHeight="1">
      <c r="A3653" s="120">
        <v>0.43</v>
      </c>
      <c r="B3653" s="120">
        <v>0.51</v>
      </c>
      <c r="C3653" s="120">
        <v>0.06</v>
      </c>
      <c r="D3653" s="250">
        <f t="shared" si="298"/>
        <v>0.29591649053876001</v>
      </c>
      <c r="E3653" s="250">
        <f t="shared" si="298"/>
        <v>0.31358040565267997</v>
      </c>
      <c r="F3653" s="250">
        <f t="shared" si="286"/>
        <v>0.29591649053876001</v>
      </c>
      <c r="G3653" s="250"/>
      <c r="H3653" s="250"/>
      <c r="I3653" s="250"/>
      <c r="J3653" s="250">
        <f t="shared" si="299"/>
        <v>0.28149470417456002</v>
      </c>
      <c r="K3653" s="250">
        <f t="shared" si="299"/>
        <v>0.29270243534767998</v>
      </c>
      <c r="L3653" s="250">
        <f t="shared" si="287"/>
        <v>0.28149470417456002</v>
      </c>
      <c r="M3653" s="250"/>
      <c r="N3653" s="250"/>
      <c r="O3653" s="250"/>
      <c r="P3653" s="250">
        <f t="shared" si="300"/>
        <v>0.34604023521527999</v>
      </c>
      <c r="Q3653" s="250">
        <f t="shared" si="300"/>
        <v>0.33959574725988001</v>
      </c>
      <c r="R3653" s="250">
        <f t="shared" si="288"/>
        <v>0.33959574725988001</v>
      </c>
      <c r="S3653" s="250"/>
      <c r="T3653" s="250">
        <f t="shared" si="301"/>
        <v>0.49035761684373474</v>
      </c>
      <c r="U3653" s="250">
        <f t="shared" si="301"/>
        <v>0.50786934754685142</v>
      </c>
      <c r="V3653" s="250">
        <f t="shared" si="301"/>
        <v>0.50130239813092858</v>
      </c>
      <c r="W3653" s="250">
        <f t="shared" si="289"/>
        <v>0.49035761684373474</v>
      </c>
      <c r="X3653" s="250"/>
      <c r="Y3653" s="250"/>
      <c r="Z3653" s="250"/>
      <c r="AA3653" s="250"/>
    </row>
    <row r="3654" spans="1:27" ht="14.25" hidden="1" customHeight="1">
      <c r="A3654" s="120">
        <v>0.43</v>
      </c>
      <c r="B3654" s="120">
        <v>0.52</v>
      </c>
      <c r="C3654" s="120">
        <v>0.05</v>
      </c>
      <c r="D3654" s="250">
        <f t="shared" si="298"/>
        <v>0.29556922609952002</v>
      </c>
      <c r="E3654" s="250">
        <f t="shared" si="298"/>
        <v>0.31389938707268</v>
      </c>
      <c r="F3654" s="250">
        <f t="shared" si="286"/>
        <v>0.29556922609952002</v>
      </c>
      <c r="G3654" s="250"/>
      <c r="H3654" s="250"/>
      <c r="I3654" s="250"/>
      <c r="J3654" s="250">
        <f t="shared" si="299"/>
        <v>0.28117742398880002</v>
      </c>
      <c r="K3654" s="250">
        <f t="shared" si="299"/>
        <v>0.29302141676768001</v>
      </c>
      <c r="L3654" s="250">
        <f t="shared" si="287"/>
        <v>0.28117742398880002</v>
      </c>
      <c r="M3654" s="250"/>
      <c r="N3654" s="250"/>
      <c r="O3654" s="250"/>
      <c r="P3654" s="250">
        <f t="shared" si="300"/>
        <v>0.34604640218940003</v>
      </c>
      <c r="Q3654" s="250">
        <f t="shared" si="300"/>
        <v>0.33958958028575997</v>
      </c>
      <c r="R3654" s="250">
        <f t="shared" si="288"/>
        <v>0.33958958028575997</v>
      </c>
      <c r="S3654" s="250"/>
      <c r="T3654" s="250">
        <f t="shared" si="301"/>
        <v>0.48992769360292365</v>
      </c>
      <c r="U3654" s="250">
        <f t="shared" si="301"/>
        <v>0.50807802625508691</v>
      </c>
      <c r="V3654" s="250">
        <f t="shared" si="301"/>
        <v>0.50151106240844445</v>
      </c>
      <c r="W3654" s="250">
        <f t="shared" si="289"/>
        <v>0.48992769360292365</v>
      </c>
      <c r="X3654" s="250"/>
      <c r="Y3654" s="250"/>
      <c r="Z3654" s="250"/>
      <c r="AA3654" s="250"/>
    </row>
    <row r="3655" spans="1:27" ht="14.25" hidden="1" customHeight="1">
      <c r="A3655" s="120">
        <v>0.43</v>
      </c>
      <c r="B3655" s="120">
        <v>0.53</v>
      </c>
      <c r="C3655" s="120">
        <v>0.04</v>
      </c>
      <c r="D3655" s="250">
        <f t="shared" si="298"/>
        <v>0.29522196166028003</v>
      </c>
      <c r="E3655" s="250">
        <f t="shared" si="298"/>
        <v>0.31421836849268003</v>
      </c>
      <c r="F3655" s="250">
        <f t="shared" si="286"/>
        <v>0.29522196166028003</v>
      </c>
      <c r="G3655" s="250"/>
      <c r="H3655" s="250"/>
      <c r="I3655" s="250"/>
      <c r="J3655" s="250">
        <f t="shared" si="299"/>
        <v>0.28086014380304003</v>
      </c>
      <c r="K3655" s="250">
        <f t="shared" si="299"/>
        <v>0.29334039818767998</v>
      </c>
      <c r="L3655" s="250">
        <f t="shared" si="287"/>
        <v>0.28086014380304003</v>
      </c>
      <c r="M3655" s="250"/>
      <c r="N3655" s="250"/>
      <c r="O3655" s="250"/>
      <c r="P3655" s="250">
        <f t="shared" si="300"/>
        <v>0.34605256916352001</v>
      </c>
      <c r="Q3655" s="250">
        <f t="shared" si="300"/>
        <v>0.33958341331163994</v>
      </c>
      <c r="R3655" s="250">
        <f t="shared" si="288"/>
        <v>0.33958341331163994</v>
      </c>
      <c r="S3655" s="250"/>
      <c r="T3655" s="250">
        <f t="shared" si="301"/>
        <v>0.48949777036211251</v>
      </c>
      <c r="U3655" s="250">
        <f t="shared" si="301"/>
        <v>0.50828670496332229</v>
      </c>
      <c r="V3655" s="250">
        <f t="shared" si="301"/>
        <v>0.50171972668596043</v>
      </c>
      <c r="W3655" s="250">
        <f t="shared" si="289"/>
        <v>0.48949777036211251</v>
      </c>
      <c r="X3655" s="250"/>
      <c r="Y3655" s="250"/>
      <c r="Z3655" s="250"/>
      <c r="AA3655" s="250"/>
    </row>
    <row r="3656" spans="1:27" ht="14.25" hidden="1" customHeight="1">
      <c r="A3656" s="120">
        <v>0.43</v>
      </c>
      <c r="B3656" s="120">
        <v>0.54</v>
      </c>
      <c r="C3656" s="120">
        <v>0.03</v>
      </c>
      <c r="D3656" s="250">
        <f t="shared" si="298"/>
        <v>0.29487469722104004</v>
      </c>
      <c r="E3656" s="250">
        <f t="shared" si="298"/>
        <v>0.31453734991268001</v>
      </c>
      <c r="F3656" s="250">
        <f t="shared" si="286"/>
        <v>0.29487469722104004</v>
      </c>
      <c r="G3656" s="250"/>
      <c r="H3656" s="250"/>
      <c r="I3656" s="250"/>
      <c r="J3656" s="250">
        <f t="shared" si="299"/>
        <v>0.28054286361727998</v>
      </c>
      <c r="K3656" s="250">
        <f t="shared" si="299"/>
        <v>0.29365937960768002</v>
      </c>
      <c r="L3656" s="250">
        <f t="shared" si="287"/>
        <v>0.28054286361727998</v>
      </c>
      <c r="M3656" s="250"/>
      <c r="N3656" s="250"/>
      <c r="O3656" s="250"/>
      <c r="P3656" s="250">
        <f t="shared" si="300"/>
        <v>0.34605873613763999</v>
      </c>
      <c r="Q3656" s="250">
        <f t="shared" si="300"/>
        <v>0.33957724633751996</v>
      </c>
      <c r="R3656" s="250">
        <f t="shared" si="288"/>
        <v>0.33957724633751996</v>
      </c>
      <c r="S3656" s="250"/>
      <c r="T3656" s="250">
        <f t="shared" si="301"/>
        <v>0.48906784712130136</v>
      </c>
      <c r="U3656" s="250">
        <f t="shared" si="301"/>
        <v>0.50849538367155767</v>
      </c>
      <c r="V3656" s="250">
        <f t="shared" si="301"/>
        <v>0.50192839096347641</v>
      </c>
      <c r="W3656" s="250">
        <f t="shared" si="289"/>
        <v>0.48906784712130136</v>
      </c>
      <c r="X3656" s="250"/>
      <c r="Y3656" s="250"/>
      <c r="Z3656" s="250"/>
      <c r="AA3656" s="250"/>
    </row>
    <row r="3657" spans="1:27" ht="14.25" hidden="1" customHeight="1">
      <c r="A3657" s="120">
        <v>0.43</v>
      </c>
      <c r="B3657" s="120">
        <v>0.55000000000000004</v>
      </c>
      <c r="C3657" s="120">
        <v>0.02</v>
      </c>
      <c r="D3657" s="250">
        <f t="shared" si="298"/>
        <v>0.29452743278180005</v>
      </c>
      <c r="E3657" s="250">
        <f t="shared" si="298"/>
        <v>0.31485633133267998</v>
      </c>
      <c r="F3657" s="250">
        <f t="shared" si="286"/>
        <v>0.29452743278180005</v>
      </c>
      <c r="G3657" s="250"/>
      <c r="H3657" s="250"/>
      <c r="I3657" s="250"/>
      <c r="J3657" s="250">
        <f t="shared" si="299"/>
        <v>0.28022558343151999</v>
      </c>
      <c r="K3657" s="250">
        <f t="shared" si="299"/>
        <v>0.29397836102768005</v>
      </c>
      <c r="L3657" s="250">
        <f t="shared" si="287"/>
        <v>0.28022558343151999</v>
      </c>
      <c r="M3657" s="250"/>
      <c r="N3657" s="250"/>
      <c r="O3657" s="250"/>
      <c r="P3657" s="250">
        <f t="shared" si="300"/>
        <v>0.34606490311176002</v>
      </c>
      <c r="Q3657" s="250">
        <f t="shared" si="300"/>
        <v>0.33957107936340003</v>
      </c>
      <c r="R3657" s="250">
        <f t="shared" si="288"/>
        <v>0.33957107936340003</v>
      </c>
      <c r="S3657" s="250"/>
      <c r="T3657" s="250">
        <f t="shared" si="301"/>
        <v>0.48863792388049015</v>
      </c>
      <c r="U3657" s="250">
        <f t="shared" si="301"/>
        <v>0.50870406237979315</v>
      </c>
      <c r="V3657" s="250">
        <f t="shared" si="301"/>
        <v>0.50213705524099239</v>
      </c>
      <c r="W3657" s="250">
        <f t="shared" si="289"/>
        <v>0.48863792388049015</v>
      </c>
      <c r="X3657" s="250"/>
      <c r="Y3657" s="250"/>
      <c r="Z3657" s="250"/>
      <c r="AA3657" s="250"/>
    </row>
    <row r="3658" spans="1:27" ht="14.25" hidden="1" customHeight="1">
      <c r="A3658" s="120">
        <v>0.43</v>
      </c>
      <c r="B3658" s="120">
        <v>0.56000000000000005</v>
      </c>
      <c r="C3658" s="120">
        <v>0.01</v>
      </c>
      <c r="D3658" s="250">
        <f t="shared" si="298"/>
        <v>0.29418016834256006</v>
      </c>
      <c r="E3658" s="250">
        <f t="shared" si="298"/>
        <v>0.31517531275268001</v>
      </c>
      <c r="F3658" s="250">
        <f t="shared" si="286"/>
        <v>0.29418016834256006</v>
      </c>
      <c r="G3658" s="250"/>
      <c r="H3658" s="250"/>
      <c r="I3658" s="250"/>
      <c r="J3658" s="250">
        <f t="shared" si="299"/>
        <v>0.27990830324575999</v>
      </c>
      <c r="K3658" s="250">
        <f t="shared" si="299"/>
        <v>0.29429734244767997</v>
      </c>
      <c r="L3658" s="250">
        <f t="shared" si="287"/>
        <v>0.27990830324575999</v>
      </c>
      <c r="M3658" s="250"/>
      <c r="N3658" s="250"/>
      <c r="O3658" s="250"/>
      <c r="P3658" s="250">
        <f t="shared" si="300"/>
        <v>0.34607107008588001</v>
      </c>
      <c r="Q3658" s="250">
        <f t="shared" si="300"/>
        <v>0.33956491238927999</v>
      </c>
      <c r="R3658" s="250">
        <f t="shared" si="288"/>
        <v>0.33956491238927999</v>
      </c>
      <c r="S3658" s="250"/>
      <c r="T3658" s="250">
        <f t="shared" si="301"/>
        <v>0.48820800063967901</v>
      </c>
      <c r="U3658" s="250">
        <f t="shared" si="301"/>
        <v>0.50891274108802853</v>
      </c>
      <c r="V3658" s="250">
        <f t="shared" si="301"/>
        <v>0.50234571951850837</v>
      </c>
      <c r="W3658" s="250">
        <f t="shared" si="289"/>
        <v>0.48820800063967901</v>
      </c>
      <c r="X3658" s="250"/>
      <c r="Y3658" s="250"/>
      <c r="Z3658" s="250"/>
      <c r="AA3658" s="250"/>
    </row>
    <row r="3659" spans="1:27" ht="14.25" hidden="1" customHeight="1">
      <c r="A3659" s="120">
        <v>0.43</v>
      </c>
      <c r="B3659" s="120">
        <v>0.56999999999999995</v>
      </c>
      <c r="C3659" s="120">
        <v>0</v>
      </c>
      <c r="D3659" s="250">
        <f t="shared" si="298"/>
        <v>0.29383290390332001</v>
      </c>
      <c r="E3659" s="250">
        <f t="shared" si="298"/>
        <v>0.31549429417267999</v>
      </c>
      <c r="F3659" s="250">
        <f t="shared" si="286"/>
        <v>0.29383290390332001</v>
      </c>
      <c r="G3659" s="250"/>
      <c r="H3659" s="250"/>
      <c r="I3659" s="250"/>
      <c r="J3659" s="250">
        <f t="shared" si="299"/>
        <v>0.27959102305999994</v>
      </c>
      <c r="K3659" s="250">
        <f t="shared" si="299"/>
        <v>0.29461632386768</v>
      </c>
      <c r="L3659" s="250">
        <f t="shared" si="287"/>
        <v>0.27959102305999994</v>
      </c>
      <c r="M3659" s="250"/>
      <c r="N3659" s="250"/>
      <c r="O3659" s="250"/>
      <c r="P3659" s="250">
        <f t="shared" si="300"/>
        <v>0.34607723705999999</v>
      </c>
      <c r="Q3659" s="250">
        <f t="shared" si="300"/>
        <v>0.33955874541515996</v>
      </c>
      <c r="R3659" s="250">
        <f t="shared" si="288"/>
        <v>0.33955874541515996</v>
      </c>
      <c r="S3659" s="250"/>
      <c r="T3659" s="250">
        <f t="shared" si="301"/>
        <v>0.4877780773988678</v>
      </c>
      <c r="U3659" s="250">
        <f t="shared" si="301"/>
        <v>0.5091214197962638</v>
      </c>
      <c r="V3659" s="250">
        <f t="shared" si="301"/>
        <v>0.50255438379602424</v>
      </c>
      <c r="W3659" s="250">
        <f t="shared" si="289"/>
        <v>0.4877780773988678</v>
      </c>
      <c r="X3659" s="250"/>
      <c r="Y3659" s="250"/>
      <c r="Z3659" s="250"/>
      <c r="AA3659" s="250"/>
    </row>
    <row r="3660" spans="1:27" ht="14.25" hidden="1" customHeight="1">
      <c r="A3660" s="120">
        <v>0.44</v>
      </c>
      <c r="B3660" s="120">
        <v>0</v>
      </c>
      <c r="C3660" s="120">
        <v>0.56000000000000005</v>
      </c>
      <c r="D3660" s="250">
        <f t="shared" si="298"/>
        <v>0.31330799551999999</v>
      </c>
      <c r="E3660" s="250">
        <f t="shared" si="298"/>
        <v>0.29760305163344003</v>
      </c>
      <c r="F3660" s="250">
        <f t="shared" si="286"/>
        <v>0.29760305163344003</v>
      </c>
      <c r="G3660" s="250"/>
      <c r="H3660" s="250"/>
      <c r="I3660" s="250"/>
      <c r="J3660" s="250">
        <f t="shared" si="299"/>
        <v>0.29767769488256002</v>
      </c>
      <c r="K3660" s="250">
        <f t="shared" si="299"/>
        <v>0.27643268169344004</v>
      </c>
      <c r="L3660" s="250">
        <f t="shared" si="287"/>
        <v>0.27643268169344004</v>
      </c>
      <c r="M3660" s="250"/>
      <c r="N3660" s="250"/>
      <c r="O3660" s="250"/>
      <c r="P3660" s="250">
        <f t="shared" si="300"/>
        <v>0.34605086792927997</v>
      </c>
      <c r="Q3660" s="250">
        <f t="shared" si="300"/>
        <v>0.33959128152000001</v>
      </c>
      <c r="R3660" s="250">
        <f t="shared" si="288"/>
        <v>0.33959128152000001</v>
      </c>
      <c r="S3660" s="250"/>
      <c r="T3660" s="250">
        <f t="shared" si="301"/>
        <v>0.51206715769231104</v>
      </c>
      <c r="U3660" s="250">
        <f t="shared" si="301"/>
        <v>0.49764877453894807</v>
      </c>
      <c r="V3660" s="250">
        <f t="shared" si="301"/>
        <v>0.49044398051242516</v>
      </c>
      <c r="W3660" s="250">
        <f t="shared" si="289"/>
        <v>0.49044398051242516</v>
      </c>
      <c r="X3660" s="250"/>
      <c r="Y3660" s="250"/>
      <c r="Z3660" s="250"/>
      <c r="AA3660" s="250"/>
    </row>
    <row r="3661" spans="1:27" ht="14.25" hidden="1" customHeight="1">
      <c r="A3661" s="120">
        <v>0.44</v>
      </c>
      <c r="B3661" s="120">
        <v>0.01</v>
      </c>
      <c r="C3661" s="120">
        <v>0.55000000000000004</v>
      </c>
      <c r="D3661" s="250">
        <f t="shared" si="298"/>
        <v>0.31296073108076006</v>
      </c>
      <c r="E3661" s="250">
        <f t="shared" si="298"/>
        <v>0.29792203305344001</v>
      </c>
      <c r="F3661" s="250">
        <f t="shared" si="286"/>
        <v>0.29792203305344001</v>
      </c>
      <c r="G3661" s="250"/>
      <c r="H3661" s="250"/>
      <c r="I3661" s="250"/>
      <c r="J3661" s="250">
        <f t="shared" si="299"/>
        <v>0.29736041469679997</v>
      </c>
      <c r="K3661" s="250">
        <f t="shared" si="299"/>
        <v>0.27675166311344002</v>
      </c>
      <c r="L3661" s="250">
        <f t="shared" si="287"/>
        <v>0.27675166311344002</v>
      </c>
      <c r="M3661" s="250"/>
      <c r="N3661" s="250"/>
      <c r="O3661" s="250"/>
      <c r="P3661" s="250">
        <f t="shared" si="300"/>
        <v>0.34605703490340001</v>
      </c>
      <c r="Q3661" s="250">
        <f t="shared" si="300"/>
        <v>0.33958511454588003</v>
      </c>
      <c r="R3661" s="250">
        <f t="shared" si="288"/>
        <v>0.33958511454588003</v>
      </c>
      <c r="S3661" s="250"/>
      <c r="T3661" s="250">
        <f t="shared" si="301"/>
        <v>0.51163723445149978</v>
      </c>
      <c r="U3661" s="250">
        <f t="shared" si="301"/>
        <v>0.49785745324718345</v>
      </c>
      <c r="V3661" s="250">
        <f t="shared" si="301"/>
        <v>0.49065264478994108</v>
      </c>
      <c r="W3661" s="250">
        <f t="shared" si="289"/>
        <v>0.49065264478994108</v>
      </c>
      <c r="X3661" s="250"/>
      <c r="Y3661" s="250"/>
      <c r="Z3661" s="250"/>
      <c r="AA3661" s="250"/>
    </row>
    <row r="3662" spans="1:27" ht="14.25" hidden="1" customHeight="1">
      <c r="A3662" s="120">
        <v>0.44</v>
      </c>
      <c r="B3662" s="120">
        <v>0.02</v>
      </c>
      <c r="C3662" s="120">
        <v>0.54</v>
      </c>
      <c r="D3662" s="250">
        <f t="shared" si="298"/>
        <v>0.31261346664152001</v>
      </c>
      <c r="E3662" s="250">
        <f t="shared" si="298"/>
        <v>0.29824101447344004</v>
      </c>
      <c r="F3662" s="250">
        <f t="shared" si="286"/>
        <v>0.29824101447344004</v>
      </c>
      <c r="G3662" s="250"/>
      <c r="H3662" s="250"/>
      <c r="I3662" s="250"/>
      <c r="J3662" s="250">
        <f t="shared" si="299"/>
        <v>0.29704313451104003</v>
      </c>
      <c r="K3662" s="250">
        <f t="shared" si="299"/>
        <v>0.27707064453343999</v>
      </c>
      <c r="L3662" s="250">
        <f t="shared" si="287"/>
        <v>0.27707064453343999</v>
      </c>
      <c r="M3662" s="250"/>
      <c r="N3662" s="250"/>
      <c r="O3662" s="250"/>
      <c r="P3662" s="250">
        <f t="shared" si="300"/>
        <v>0.34606320187752004</v>
      </c>
      <c r="Q3662" s="250">
        <f t="shared" si="300"/>
        <v>0.33957894757175999</v>
      </c>
      <c r="R3662" s="250">
        <f t="shared" si="288"/>
        <v>0.33957894757175999</v>
      </c>
      <c r="S3662" s="250"/>
      <c r="T3662" s="250">
        <f t="shared" si="301"/>
        <v>0.51120731121068863</v>
      </c>
      <c r="U3662" s="250">
        <f t="shared" si="301"/>
        <v>0.49806613195541882</v>
      </c>
      <c r="V3662" s="250">
        <f t="shared" si="301"/>
        <v>0.49086130906745706</v>
      </c>
      <c r="W3662" s="250">
        <f t="shared" si="289"/>
        <v>0.49086130906745706</v>
      </c>
      <c r="X3662" s="250"/>
      <c r="Y3662" s="250"/>
      <c r="Z3662" s="250"/>
      <c r="AA3662" s="250"/>
    </row>
    <row r="3663" spans="1:27" ht="14.25" hidden="1" customHeight="1">
      <c r="A3663" s="120">
        <v>0.44</v>
      </c>
      <c r="B3663" s="120">
        <v>0.03</v>
      </c>
      <c r="C3663" s="120">
        <v>0.53</v>
      </c>
      <c r="D3663" s="250">
        <f t="shared" si="298"/>
        <v>0.31226620220228002</v>
      </c>
      <c r="E3663" s="250">
        <f t="shared" si="298"/>
        <v>0.29855999589344001</v>
      </c>
      <c r="F3663" s="250">
        <f t="shared" si="286"/>
        <v>0.29855999589344001</v>
      </c>
      <c r="G3663" s="250"/>
      <c r="H3663" s="250"/>
      <c r="I3663" s="250"/>
      <c r="J3663" s="250">
        <f t="shared" si="299"/>
        <v>0.29672585432527998</v>
      </c>
      <c r="K3663" s="250">
        <f t="shared" si="299"/>
        <v>0.27738962595343997</v>
      </c>
      <c r="L3663" s="250">
        <f t="shared" si="287"/>
        <v>0.27738962595343997</v>
      </c>
      <c r="M3663" s="250"/>
      <c r="N3663" s="250"/>
      <c r="O3663" s="250"/>
      <c r="P3663" s="250">
        <f t="shared" si="300"/>
        <v>0.34606936885163997</v>
      </c>
      <c r="Q3663" s="250">
        <f t="shared" si="300"/>
        <v>0.33957278059763996</v>
      </c>
      <c r="R3663" s="250">
        <f t="shared" si="288"/>
        <v>0.33957278059763996</v>
      </c>
      <c r="S3663" s="250"/>
      <c r="T3663" s="250">
        <f t="shared" si="301"/>
        <v>0.51077738796987748</v>
      </c>
      <c r="U3663" s="250">
        <f t="shared" si="301"/>
        <v>0.4982748106636542</v>
      </c>
      <c r="V3663" s="250">
        <f t="shared" si="301"/>
        <v>0.49106997334497304</v>
      </c>
      <c r="W3663" s="250">
        <f t="shared" si="289"/>
        <v>0.49106997334497304</v>
      </c>
      <c r="X3663" s="250"/>
      <c r="Y3663" s="250"/>
      <c r="Z3663" s="250"/>
      <c r="AA3663" s="250"/>
    </row>
    <row r="3664" spans="1:27" ht="14.25" hidden="1" customHeight="1">
      <c r="A3664" s="120">
        <v>0.44</v>
      </c>
      <c r="B3664" s="120">
        <v>0.04</v>
      </c>
      <c r="C3664" s="120">
        <v>0.52</v>
      </c>
      <c r="D3664" s="250">
        <f t="shared" si="298"/>
        <v>0.31191893776304003</v>
      </c>
      <c r="E3664" s="250">
        <f t="shared" si="298"/>
        <v>0.29887897731344004</v>
      </c>
      <c r="F3664" s="250">
        <f t="shared" si="286"/>
        <v>0.29887897731344004</v>
      </c>
      <c r="G3664" s="250"/>
      <c r="H3664" s="250"/>
      <c r="I3664" s="250"/>
      <c r="J3664" s="250">
        <f t="shared" si="299"/>
        <v>0.29640857413951999</v>
      </c>
      <c r="K3664" s="250">
        <f t="shared" si="299"/>
        <v>0.27770860737344</v>
      </c>
      <c r="L3664" s="250">
        <f t="shared" si="287"/>
        <v>0.27770860737344</v>
      </c>
      <c r="M3664" s="250"/>
      <c r="N3664" s="250"/>
      <c r="O3664" s="250"/>
      <c r="P3664" s="250">
        <f t="shared" si="300"/>
        <v>0.34607553582576001</v>
      </c>
      <c r="Q3664" s="250">
        <f t="shared" si="300"/>
        <v>0.33956661362352003</v>
      </c>
      <c r="R3664" s="250">
        <f t="shared" si="288"/>
        <v>0.33956661362352003</v>
      </c>
      <c r="S3664" s="250"/>
      <c r="T3664" s="250">
        <f t="shared" si="301"/>
        <v>0.51034746472906622</v>
      </c>
      <c r="U3664" s="250">
        <f t="shared" si="301"/>
        <v>0.49848348937188963</v>
      </c>
      <c r="V3664" s="250">
        <f t="shared" si="301"/>
        <v>0.49127863762248902</v>
      </c>
      <c r="W3664" s="250">
        <f t="shared" si="289"/>
        <v>0.49127863762248902</v>
      </c>
      <c r="X3664" s="250"/>
      <c r="Y3664" s="250"/>
      <c r="Z3664" s="250"/>
      <c r="AA3664" s="250"/>
    </row>
    <row r="3665" spans="1:27" ht="14.25" hidden="1" customHeight="1">
      <c r="A3665" s="120">
        <v>0.44</v>
      </c>
      <c r="B3665" s="120">
        <v>0.05</v>
      </c>
      <c r="C3665" s="120">
        <v>0.51</v>
      </c>
      <c r="D3665" s="250">
        <f t="shared" si="298"/>
        <v>0.31157167332379998</v>
      </c>
      <c r="E3665" s="250">
        <f t="shared" si="298"/>
        <v>0.29919795873344002</v>
      </c>
      <c r="F3665" s="250">
        <f t="shared" si="286"/>
        <v>0.29919795873344002</v>
      </c>
      <c r="G3665" s="250"/>
      <c r="H3665" s="250"/>
      <c r="I3665" s="250"/>
      <c r="J3665" s="250">
        <f t="shared" si="299"/>
        <v>0.29609129395375999</v>
      </c>
      <c r="K3665" s="250">
        <f t="shared" si="299"/>
        <v>0.27802758879344003</v>
      </c>
      <c r="L3665" s="250">
        <f t="shared" si="287"/>
        <v>0.27802758879344003</v>
      </c>
      <c r="M3665" s="250"/>
      <c r="N3665" s="250"/>
      <c r="O3665" s="250"/>
      <c r="P3665" s="250">
        <f t="shared" si="300"/>
        <v>0.34608170279987999</v>
      </c>
      <c r="Q3665" s="250">
        <f t="shared" si="300"/>
        <v>0.33956044664939999</v>
      </c>
      <c r="R3665" s="250">
        <f t="shared" si="288"/>
        <v>0.33956044664939999</v>
      </c>
      <c r="S3665" s="250"/>
      <c r="T3665" s="250">
        <f t="shared" si="301"/>
        <v>0.50991754148825508</v>
      </c>
      <c r="U3665" s="250">
        <f t="shared" si="301"/>
        <v>0.49869216808012506</v>
      </c>
      <c r="V3665" s="250">
        <f t="shared" si="301"/>
        <v>0.49148730190000495</v>
      </c>
      <c r="W3665" s="250">
        <f t="shared" si="289"/>
        <v>0.49148730190000495</v>
      </c>
      <c r="X3665" s="250"/>
      <c r="Y3665" s="250"/>
      <c r="Z3665" s="250"/>
      <c r="AA3665" s="250"/>
    </row>
    <row r="3666" spans="1:27" ht="14.25" hidden="1" customHeight="1">
      <c r="A3666" s="120">
        <v>0.44</v>
      </c>
      <c r="B3666" s="120">
        <v>0.06</v>
      </c>
      <c r="C3666" s="120">
        <v>0.5</v>
      </c>
      <c r="D3666" s="250">
        <f t="shared" si="298"/>
        <v>0.31122440888456004</v>
      </c>
      <c r="E3666" s="250">
        <f t="shared" si="298"/>
        <v>0.29951694015343999</v>
      </c>
      <c r="F3666" s="250">
        <f t="shared" si="286"/>
        <v>0.29951694015343999</v>
      </c>
      <c r="G3666" s="250"/>
      <c r="H3666" s="250"/>
      <c r="I3666" s="250"/>
      <c r="J3666" s="250">
        <f t="shared" si="299"/>
        <v>0.29577401376799994</v>
      </c>
      <c r="K3666" s="250">
        <f t="shared" si="299"/>
        <v>0.27834657021344</v>
      </c>
      <c r="L3666" s="250">
        <f t="shared" si="287"/>
        <v>0.27834657021344</v>
      </c>
      <c r="M3666" s="250"/>
      <c r="N3666" s="250"/>
      <c r="O3666" s="250"/>
      <c r="P3666" s="250">
        <f t="shared" si="300"/>
        <v>0.34608786977399997</v>
      </c>
      <c r="Q3666" s="250">
        <f t="shared" si="300"/>
        <v>0.33955427967527996</v>
      </c>
      <c r="R3666" s="250">
        <f t="shared" si="288"/>
        <v>0.33955427967527996</v>
      </c>
      <c r="S3666" s="250"/>
      <c r="T3666" s="250">
        <f t="shared" si="301"/>
        <v>0.50948761824744393</v>
      </c>
      <c r="U3666" s="250">
        <f t="shared" si="301"/>
        <v>0.49890084678836044</v>
      </c>
      <c r="V3666" s="250">
        <f t="shared" si="301"/>
        <v>0.49169596617752087</v>
      </c>
      <c r="W3666" s="250">
        <f t="shared" si="289"/>
        <v>0.49169596617752087</v>
      </c>
      <c r="X3666" s="250"/>
      <c r="Y3666" s="250"/>
      <c r="Z3666" s="250"/>
      <c r="AA3666" s="250"/>
    </row>
    <row r="3667" spans="1:27" ht="14.25" hidden="1" customHeight="1">
      <c r="A3667" s="120">
        <v>0.44</v>
      </c>
      <c r="B3667" s="120">
        <v>7.0000000000000007E-2</v>
      </c>
      <c r="C3667" s="120">
        <v>0.49</v>
      </c>
      <c r="D3667" s="250">
        <f t="shared" si="298"/>
        <v>0.31087714444532</v>
      </c>
      <c r="E3667" s="250">
        <f t="shared" si="298"/>
        <v>0.29983592157344002</v>
      </c>
      <c r="F3667" s="250">
        <f t="shared" si="286"/>
        <v>0.29983592157344002</v>
      </c>
      <c r="G3667" s="250"/>
      <c r="H3667" s="250"/>
      <c r="I3667" s="250"/>
      <c r="J3667" s="250">
        <f t="shared" si="299"/>
        <v>0.29545673358224001</v>
      </c>
      <c r="K3667" s="250">
        <f t="shared" si="299"/>
        <v>0.27866555163343998</v>
      </c>
      <c r="L3667" s="250">
        <f t="shared" si="287"/>
        <v>0.27866555163343998</v>
      </c>
      <c r="M3667" s="250"/>
      <c r="N3667" s="250"/>
      <c r="O3667" s="250"/>
      <c r="P3667" s="250">
        <f t="shared" si="300"/>
        <v>0.34609403674812</v>
      </c>
      <c r="Q3667" s="250">
        <f t="shared" si="300"/>
        <v>0.33954811270115998</v>
      </c>
      <c r="R3667" s="250">
        <f t="shared" si="288"/>
        <v>0.33954811270115998</v>
      </c>
      <c r="S3667" s="250"/>
      <c r="T3667" s="250">
        <f t="shared" si="301"/>
        <v>0.50905769500663278</v>
      </c>
      <c r="U3667" s="250">
        <f t="shared" si="301"/>
        <v>0.49910952549659582</v>
      </c>
      <c r="V3667" s="250">
        <f t="shared" si="301"/>
        <v>0.49190463045503685</v>
      </c>
      <c r="W3667" s="250">
        <f t="shared" si="289"/>
        <v>0.49190463045503685</v>
      </c>
      <c r="X3667" s="250"/>
      <c r="Y3667" s="250"/>
      <c r="Z3667" s="250"/>
      <c r="AA3667" s="250"/>
    </row>
    <row r="3668" spans="1:27" ht="14.25" hidden="1" customHeight="1">
      <c r="A3668" s="120">
        <v>0.44</v>
      </c>
      <c r="B3668" s="120">
        <v>0.08</v>
      </c>
      <c r="C3668" s="120">
        <v>0.48</v>
      </c>
      <c r="D3668" s="250">
        <f t="shared" si="298"/>
        <v>0.31052988000608001</v>
      </c>
      <c r="E3668" s="250">
        <f t="shared" si="298"/>
        <v>0.30015490299344005</v>
      </c>
      <c r="F3668" s="250">
        <f t="shared" si="286"/>
        <v>0.30015490299344005</v>
      </c>
      <c r="G3668" s="250"/>
      <c r="H3668" s="250"/>
      <c r="I3668" s="250"/>
      <c r="J3668" s="250">
        <f t="shared" si="299"/>
        <v>0.29513945339647996</v>
      </c>
      <c r="K3668" s="250">
        <f t="shared" si="299"/>
        <v>0.27898453305343995</v>
      </c>
      <c r="L3668" s="250">
        <f t="shared" si="287"/>
        <v>0.27898453305343995</v>
      </c>
      <c r="M3668" s="250"/>
      <c r="N3668" s="250"/>
      <c r="O3668" s="250"/>
      <c r="P3668" s="250">
        <f t="shared" si="300"/>
        <v>0.34610020372223999</v>
      </c>
      <c r="Q3668" s="250">
        <f t="shared" si="300"/>
        <v>0.33954194572704</v>
      </c>
      <c r="R3668" s="250">
        <f t="shared" si="288"/>
        <v>0.33954194572704</v>
      </c>
      <c r="S3668" s="250"/>
      <c r="T3668" s="250">
        <f t="shared" si="301"/>
        <v>0.50862777176582163</v>
      </c>
      <c r="U3668" s="250">
        <f t="shared" si="301"/>
        <v>0.4993182042048312</v>
      </c>
      <c r="V3668" s="250">
        <f t="shared" si="301"/>
        <v>0.49211329473255283</v>
      </c>
      <c r="W3668" s="250">
        <f t="shared" si="289"/>
        <v>0.49211329473255283</v>
      </c>
      <c r="X3668" s="250"/>
      <c r="Y3668" s="250"/>
      <c r="Z3668" s="250"/>
      <c r="AA3668" s="250"/>
    </row>
    <row r="3669" spans="1:27" ht="14.25" hidden="1" customHeight="1">
      <c r="A3669" s="120">
        <v>0.44</v>
      </c>
      <c r="B3669" s="120">
        <v>0.09</v>
      </c>
      <c r="C3669" s="120">
        <v>0.47</v>
      </c>
      <c r="D3669" s="250">
        <f t="shared" si="298"/>
        <v>0.31018261556684001</v>
      </c>
      <c r="E3669" s="250">
        <f t="shared" si="298"/>
        <v>0.30047388441344003</v>
      </c>
      <c r="F3669" s="250">
        <f t="shared" si="286"/>
        <v>0.30047388441344003</v>
      </c>
      <c r="G3669" s="250"/>
      <c r="H3669" s="250"/>
      <c r="I3669" s="250"/>
      <c r="J3669" s="250">
        <f t="shared" si="299"/>
        <v>0.29482217321072002</v>
      </c>
      <c r="K3669" s="250">
        <f t="shared" si="299"/>
        <v>0.27930351447343998</v>
      </c>
      <c r="L3669" s="250">
        <f t="shared" si="287"/>
        <v>0.27930351447343998</v>
      </c>
      <c r="M3669" s="250"/>
      <c r="N3669" s="250"/>
      <c r="O3669" s="250"/>
      <c r="P3669" s="250">
        <f t="shared" si="300"/>
        <v>0.34610637069635997</v>
      </c>
      <c r="Q3669" s="250">
        <f t="shared" si="300"/>
        <v>0.33953577875291996</v>
      </c>
      <c r="R3669" s="250">
        <f t="shared" si="288"/>
        <v>0.33953577875291996</v>
      </c>
      <c r="S3669" s="250"/>
      <c r="T3669" s="250">
        <f t="shared" si="301"/>
        <v>0.50819784852501049</v>
      </c>
      <c r="U3669" s="250">
        <f t="shared" si="301"/>
        <v>0.49952688291306663</v>
      </c>
      <c r="V3669" s="250">
        <f t="shared" si="301"/>
        <v>0.4923219590100687</v>
      </c>
      <c r="W3669" s="250">
        <f t="shared" si="289"/>
        <v>0.4923219590100687</v>
      </c>
      <c r="X3669" s="250"/>
      <c r="Y3669" s="250"/>
      <c r="Z3669" s="250"/>
      <c r="AA3669" s="250"/>
    </row>
    <row r="3670" spans="1:27" ht="14.25" hidden="1" customHeight="1">
      <c r="A3670" s="120">
        <v>0.44</v>
      </c>
      <c r="B3670" s="120">
        <v>0.1</v>
      </c>
      <c r="C3670" s="120">
        <v>0.46</v>
      </c>
      <c r="D3670" s="250">
        <f t="shared" si="298"/>
        <v>0.30983535112760002</v>
      </c>
      <c r="E3670" s="250">
        <f t="shared" si="298"/>
        <v>0.30079286583344</v>
      </c>
      <c r="F3670" s="250">
        <f t="shared" si="286"/>
        <v>0.30079286583344</v>
      </c>
      <c r="G3670" s="250"/>
      <c r="H3670" s="250"/>
      <c r="I3670" s="250"/>
      <c r="J3670" s="250">
        <f t="shared" si="299"/>
        <v>0.29450489302495997</v>
      </c>
      <c r="K3670" s="250">
        <f t="shared" si="299"/>
        <v>0.27962249589344002</v>
      </c>
      <c r="L3670" s="250">
        <f t="shared" si="287"/>
        <v>0.27962249589344002</v>
      </c>
      <c r="M3670" s="250"/>
      <c r="N3670" s="250"/>
      <c r="O3670" s="250"/>
      <c r="P3670" s="250">
        <f t="shared" si="300"/>
        <v>0.34611253767048</v>
      </c>
      <c r="Q3670" s="250">
        <f t="shared" si="300"/>
        <v>0.33952961177880003</v>
      </c>
      <c r="R3670" s="250">
        <f t="shared" si="288"/>
        <v>0.33952961177880003</v>
      </c>
      <c r="S3670" s="250"/>
      <c r="T3670" s="250">
        <f t="shared" si="301"/>
        <v>0.50776792528419934</v>
      </c>
      <c r="U3670" s="250">
        <f t="shared" si="301"/>
        <v>0.49973556162130206</v>
      </c>
      <c r="V3670" s="250">
        <f t="shared" si="301"/>
        <v>0.49253062328758479</v>
      </c>
      <c r="W3670" s="250">
        <f t="shared" si="289"/>
        <v>0.49253062328758479</v>
      </c>
      <c r="X3670" s="250"/>
      <c r="Y3670" s="250"/>
      <c r="Z3670" s="250"/>
      <c r="AA3670" s="250"/>
    </row>
    <row r="3671" spans="1:27" ht="14.25" hidden="1" customHeight="1">
      <c r="A3671" s="120">
        <v>0.44</v>
      </c>
      <c r="B3671" s="120">
        <v>0.11</v>
      </c>
      <c r="C3671" s="120">
        <v>0.45</v>
      </c>
      <c r="D3671" s="250">
        <f t="shared" si="298"/>
        <v>0.30948808668836003</v>
      </c>
      <c r="E3671" s="250">
        <f t="shared" si="298"/>
        <v>0.30111184725343998</v>
      </c>
      <c r="F3671" s="250">
        <f t="shared" si="286"/>
        <v>0.30111184725343998</v>
      </c>
      <c r="G3671" s="250"/>
      <c r="H3671" s="250"/>
      <c r="I3671" s="250"/>
      <c r="J3671" s="250">
        <f t="shared" si="299"/>
        <v>0.29418761283919997</v>
      </c>
      <c r="K3671" s="250">
        <f t="shared" si="299"/>
        <v>0.27994147731343999</v>
      </c>
      <c r="L3671" s="250">
        <f t="shared" si="287"/>
        <v>0.27994147731343999</v>
      </c>
      <c r="M3671" s="250"/>
      <c r="N3671" s="250"/>
      <c r="O3671" s="250"/>
      <c r="P3671" s="250">
        <f t="shared" si="300"/>
        <v>0.34611870464459998</v>
      </c>
      <c r="Q3671" s="250">
        <f t="shared" si="300"/>
        <v>0.33952344480468</v>
      </c>
      <c r="R3671" s="250">
        <f t="shared" si="288"/>
        <v>0.33952344480468</v>
      </c>
      <c r="S3671" s="250"/>
      <c r="T3671" s="250">
        <f t="shared" si="301"/>
        <v>0.50733800204338808</v>
      </c>
      <c r="U3671" s="250">
        <f t="shared" si="301"/>
        <v>0.49994424032953744</v>
      </c>
      <c r="V3671" s="250">
        <f t="shared" si="301"/>
        <v>0.49273928756510071</v>
      </c>
      <c r="W3671" s="250">
        <f t="shared" si="289"/>
        <v>0.49273928756510071</v>
      </c>
      <c r="X3671" s="250"/>
      <c r="Y3671" s="250"/>
      <c r="Z3671" s="250"/>
      <c r="AA3671" s="250"/>
    </row>
    <row r="3672" spans="1:27" ht="14.25" hidden="1" customHeight="1">
      <c r="A3672" s="120">
        <v>0.44</v>
      </c>
      <c r="B3672" s="120">
        <v>0.12</v>
      </c>
      <c r="C3672" s="120">
        <v>0.44</v>
      </c>
      <c r="D3672" s="250">
        <f t="shared" si="298"/>
        <v>0.30914082224911998</v>
      </c>
      <c r="E3672" s="250">
        <f t="shared" si="298"/>
        <v>0.30143082867344007</v>
      </c>
      <c r="F3672" s="250">
        <f t="shared" si="286"/>
        <v>0.30143082867344007</v>
      </c>
      <c r="G3672" s="250"/>
      <c r="H3672" s="250"/>
      <c r="I3672" s="250"/>
      <c r="J3672" s="250">
        <f t="shared" si="299"/>
        <v>0.29387033265343998</v>
      </c>
      <c r="K3672" s="250">
        <f t="shared" si="299"/>
        <v>0.28026045873344002</v>
      </c>
      <c r="L3672" s="250">
        <f t="shared" si="287"/>
        <v>0.28026045873344002</v>
      </c>
      <c r="M3672" s="250"/>
      <c r="N3672" s="250"/>
      <c r="O3672" s="250"/>
      <c r="P3672" s="250">
        <f t="shared" si="300"/>
        <v>0.34612487161871996</v>
      </c>
      <c r="Q3672" s="250">
        <f t="shared" si="300"/>
        <v>0.33951727783055996</v>
      </c>
      <c r="R3672" s="250">
        <f t="shared" si="288"/>
        <v>0.33951727783055996</v>
      </c>
      <c r="S3672" s="250"/>
      <c r="T3672" s="250">
        <f t="shared" si="301"/>
        <v>0.50690807880257693</v>
      </c>
      <c r="U3672" s="250">
        <f t="shared" si="301"/>
        <v>0.50015291903777281</v>
      </c>
      <c r="V3672" s="250">
        <f t="shared" si="301"/>
        <v>0.49294795184261664</v>
      </c>
      <c r="W3672" s="250">
        <f t="shared" si="289"/>
        <v>0.49294795184261664</v>
      </c>
      <c r="X3672" s="250"/>
      <c r="Y3672" s="250"/>
      <c r="Z3672" s="250"/>
      <c r="AA3672" s="250"/>
    </row>
    <row r="3673" spans="1:27" ht="14.25" hidden="1" customHeight="1">
      <c r="A3673" s="120">
        <v>0.44</v>
      </c>
      <c r="B3673" s="120">
        <v>0.13</v>
      </c>
      <c r="C3673" s="120">
        <v>0.43</v>
      </c>
      <c r="D3673" s="250">
        <f t="shared" si="298"/>
        <v>0.30879355780987999</v>
      </c>
      <c r="E3673" s="250">
        <f t="shared" si="298"/>
        <v>0.30174981009343999</v>
      </c>
      <c r="F3673" s="250">
        <f t="shared" si="286"/>
        <v>0.30174981009343999</v>
      </c>
      <c r="G3673" s="250"/>
      <c r="H3673" s="250"/>
      <c r="I3673" s="250"/>
      <c r="J3673" s="250">
        <f t="shared" si="299"/>
        <v>0.29355305246767999</v>
      </c>
      <c r="K3673" s="250">
        <f t="shared" si="299"/>
        <v>0.28057944015344</v>
      </c>
      <c r="L3673" s="250">
        <f t="shared" si="287"/>
        <v>0.28057944015344</v>
      </c>
      <c r="M3673" s="250"/>
      <c r="N3673" s="250"/>
      <c r="O3673" s="250"/>
      <c r="P3673" s="250">
        <f t="shared" si="300"/>
        <v>0.34613103859284</v>
      </c>
      <c r="Q3673" s="250">
        <f t="shared" si="300"/>
        <v>0.33951111085643998</v>
      </c>
      <c r="R3673" s="250">
        <f t="shared" si="288"/>
        <v>0.33951111085643998</v>
      </c>
      <c r="S3673" s="250"/>
      <c r="T3673" s="250">
        <f t="shared" si="301"/>
        <v>0.50647815556176579</v>
      </c>
      <c r="U3673" s="250">
        <f t="shared" si="301"/>
        <v>0.50036159774600819</v>
      </c>
      <c r="V3673" s="250">
        <f t="shared" si="301"/>
        <v>0.49315661612013262</v>
      </c>
      <c r="W3673" s="250">
        <f t="shared" si="289"/>
        <v>0.49315661612013262</v>
      </c>
      <c r="X3673" s="250"/>
      <c r="Y3673" s="250"/>
      <c r="Z3673" s="250"/>
      <c r="AA3673" s="250"/>
    </row>
    <row r="3674" spans="1:27" ht="14.25" hidden="1" customHeight="1">
      <c r="A3674" s="120">
        <v>0.44</v>
      </c>
      <c r="B3674" s="120">
        <v>0.14000000000000001</v>
      </c>
      <c r="C3674" s="120">
        <v>0.42</v>
      </c>
      <c r="D3674" s="250">
        <f t="shared" si="298"/>
        <v>0.30844629337064</v>
      </c>
      <c r="E3674" s="250">
        <f t="shared" si="298"/>
        <v>0.30206879151344002</v>
      </c>
      <c r="F3674" s="250">
        <f t="shared" si="286"/>
        <v>0.30206879151344002</v>
      </c>
      <c r="G3674" s="250"/>
      <c r="H3674" s="250"/>
      <c r="I3674" s="250"/>
      <c r="J3674" s="250">
        <f t="shared" si="299"/>
        <v>0.29323577228191999</v>
      </c>
      <c r="K3674" s="250">
        <f t="shared" si="299"/>
        <v>0.28089842157344003</v>
      </c>
      <c r="L3674" s="250">
        <f t="shared" si="287"/>
        <v>0.28089842157344003</v>
      </c>
      <c r="M3674" s="250"/>
      <c r="N3674" s="250"/>
      <c r="O3674" s="250"/>
      <c r="P3674" s="250">
        <f t="shared" si="300"/>
        <v>0.34613720556695998</v>
      </c>
      <c r="Q3674" s="250">
        <f t="shared" si="300"/>
        <v>0.33950494388232</v>
      </c>
      <c r="R3674" s="250">
        <f t="shared" si="288"/>
        <v>0.33950494388232</v>
      </c>
      <c r="S3674" s="250"/>
      <c r="T3674" s="250">
        <f t="shared" si="301"/>
        <v>0.50604823232095464</v>
      </c>
      <c r="U3674" s="250">
        <f t="shared" si="301"/>
        <v>0.50057027645424357</v>
      </c>
      <c r="V3674" s="250">
        <f t="shared" si="301"/>
        <v>0.4933652803976486</v>
      </c>
      <c r="W3674" s="250">
        <f t="shared" si="289"/>
        <v>0.4933652803976486</v>
      </c>
      <c r="X3674" s="250"/>
      <c r="Y3674" s="250"/>
      <c r="Z3674" s="250"/>
      <c r="AA3674" s="250"/>
    </row>
    <row r="3675" spans="1:27" ht="14.25" hidden="1" customHeight="1">
      <c r="A3675" s="120">
        <v>0.44</v>
      </c>
      <c r="B3675" s="120">
        <v>0.15</v>
      </c>
      <c r="C3675" s="120">
        <v>0.41</v>
      </c>
      <c r="D3675" s="250">
        <f t="shared" si="298"/>
        <v>0.30809902893139995</v>
      </c>
      <c r="E3675" s="250">
        <f t="shared" si="298"/>
        <v>0.30238777293343999</v>
      </c>
      <c r="F3675" s="250">
        <f t="shared" si="286"/>
        <v>0.30238777293343999</v>
      </c>
      <c r="G3675" s="250"/>
      <c r="H3675" s="250"/>
      <c r="I3675" s="250"/>
      <c r="J3675" s="250">
        <f t="shared" si="299"/>
        <v>0.29291849209615994</v>
      </c>
      <c r="K3675" s="250">
        <f t="shared" si="299"/>
        <v>0.28121740299344</v>
      </c>
      <c r="L3675" s="250">
        <f t="shared" si="287"/>
        <v>0.28121740299344</v>
      </c>
      <c r="M3675" s="250"/>
      <c r="N3675" s="250"/>
      <c r="O3675" s="250"/>
      <c r="P3675" s="250">
        <f t="shared" si="300"/>
        <v>0.34614337254107996</v>
      </c>
      <c r="Q3675" s="250">
        <f t="shared" si="300"/>
        <v>0.33949877690819996</v>
      </c>
      <c r="R3675" s="250">
        <f t="shared" si="288"/>
        <v>0.33949877690819996</v>
      </c>
      <c r="S3675" s="250"/>
      <c r="T3675" s="250">
        <f t="shared" si="301"/>
        <v>0.50561830908014338</v>
      </c>
      <c r="U3675" s="250">
        <f t="shared" si="301"/>
        <v>0.50077895516247906</v>
      </c>
      <c r="V3675" s="250">
        <f t="shared" si="301"/>
        <v>0.49357394467516447</v>
      </c>
      <c r="W3675" s="250">
        <f t="shared" si="289"/>
        <v>0.49357394467516447</v>
      </c>
      <c r="X3675" s="250"/>
      <c r="Y3675" s="250"/>
      <c r="Z3675" s="250"/>
      <c r="AA3675" s="250"/>
    </row>
    <row r="3676" spans="1:27" ht="14.25" hidden="1" customHeight="1">
      <c r="A3676" s="120">
        <v>0.44</v>
      </c>
      <c r="B3676" s="120">
        <v>0.16</v>
      </c>
      <c r="C3676" s="120">
        <v>0.4</v>
      </c>
      <c r="D3676" s="250">
        <f t="shared" si="298"/>
        <v>0.30775176449216002</v>
      </c>
      <c r="E3676" s="250">
        <f t="shared" si="298"/>
        <v>0.30270675435344002</v>
      </c>
      <c r="F3676" s="250">
        <f t="shared" si="286"/>
        <v>0.30270675435344002</v>
      </c>
      <c r="G3676" s="250"/>
      <c r="H3676" s="250"/>
      <c r="I3676" s="250"/>
      <c r="J3676" s="250">
        <f t="shared" si="299"/>
        <v>0.29260121191040001</v>
      </c>
      <c r="K3676" s="250">
        <f t="shared" si="299"/>
        <v>0.28153638441343998</v>
      </c>
      <c r="L3676" s="250">
        <f t="shared" si="287"/>
        <v>0.28153638441343998</v>
      </c>
      <c r="M3676" s="250"/>
      <c r="N3676" s="250"/>
      <c r="O3676" s="250"/>
      <c r="P3676" s="250">
        <f t="shared" si="300"/>
        <v>0.3461495395152</v>
      </c>
      <c r="Q3676" s="250">
        <f t="shared" si="300"/>
        <v>0.33949260993407998</v>
      </c>
      <c r="R3676" s="250">
        <f t="shared" si="288"/>
        <v>0.33949260993407998</v>
      </c>
      <c r="S3676" s="250"/>
      <c r="T3676" s="250">
        <f t="shared" si="301"/>
        <v>0.50518838583933223</v>
      </c>
      <c r="U3676" s="250">
        <f t="shared" si="301"/>
        <v>0.50098763387071443</v>
      </c>
      <c r="V3676" s="250">
        <f t="shared" si="301"/>
        <v>0.49378260895268045</v>
      </c>
      <c r="W3676" s="250">
        <f t="shared" si="289"/>
        <v>0.49378260895268045</v>
      </c>
      <c r="X3676" s="250"/>
      <c r="Y3676" s="250"/>
      <c r="Z3676" s="250"/>
      <c r="AA3676" s="250"/>
    </row>
    <row r="3677" spans="1:27" ht="14.25" hidden="1" customHeight="1">
      <c r="A3677" s="120">
        <v>0.44</v>
      </c>
      <c r="B3677" s="120">
        <v>0.17</v>
      </c>
      <c r="C3677" s="120">
        <v>0.39</v>
      </c>
      <c r="D3677" s="250">
        <f t="shared" si="298"/>
        <v>0.30740450005292003</v>
      </c>
      <c r="E3677" s="250">
        <f t="shared" si="298"/>
        <v>0.30302573577344</v>
      </c>
      <c r="F3677" s="250">
        <f t="shared" si="286"/>
        <v>0.30302573577344</v>
      </c>
      <c r="G3677" s="250"/>
      <c r="H3677" s="250"/>
      <c r="I3677" s="250"/>
      <c r="J3677" s="250">
        <f t="shared" si="299"/>
        <v>0.29228393172464001</v>
      </c>
      <c r="K3677" s="250">
        <f t="shared" si="299"/>
        <v>0.28185536583344001</v>
      </c>
      <c r="L3677" s="250">
        <f t="shared" si="287"/>
        <v>0.28185536583344001</v>
      </c>
      <c r="M3677" s="250"/>
      <c r="N3677" s="250"/>
      <c r="O3677" s="250"/>
      <c r="P3677" s="250">
        <f t="shared" si="300"/>
        <v>0.34615570648931998</v>
      </c>
      <c r="Q3677" s="250">
        <f t="shared" si="300"/>
        <v>0.33948644295996</v>
      </c>
      <c r="R3677" s="250">
        <f t="shared" si="288"/>
        <v>0.33948644295996</v>
      </c>
      <c r="S3677" s="250"/>
      <c r="T3677" s="250">
        <f t="shared" si="301"/>
        <v>0.50475846259852108</v>
      </c>
      <c r="U3677" s="250">
        <f t="shared" si="301"/>
        <v>0.50119631257894981</v>
      </c>
      <c r="V3677" s="250">
        <f t="shared" si="301"/>
        <v>0.49399127323019648</v>
      </c>
      <c r="W3677" s="250">
        <f t="shared" si="289"/>
        <v>0.49399127323019648</v>
      </c>
      <c r="X3677" s="250"/>
      <c r="Y3677" s="250"/>
      <c r="Z3677" s="250"/>
      <c r="AA3677" s="250"/>
    </row>
    <row r="3678" spans="1:27" ht="14.25" hidden="1" customHeight="1">
      <c r="A3678" s="120">
        <v>0.44</v>
      </c>
      <c r="B3678" s="120">
        <v>0.18</v>
      </c>
      <c r="C3678" s="120">
        <v>0.38</v>
      </c>
      <c r="D3678" s="250">
        <f t="shared" si="298"/>
        <v>0.30705723561368004</v>
      </c>
      <c r="E3678" s="250">
        <f t="shared" si="298"/>
        <v>0.30334471719344003</v>
      </c>
      <c r="F3678" s="250">
        <f t="shared" si="286"/>
        <v>0.30334471719344003</v>
      </c>
      <c r="G3678" s="250"/>
      <c r="H3678" s="250"/>
      <c r="I3678" s="250"/>
      <c r="J3678" s="250">
        <f t="shared" si="299"/>
        <v>0.29196665153888002</v>
      </c>
      <c r="K3678" s="250">
        <f t="shared" si="299"/>
        <v>0.28217434725343998</v>
      </c>
      <c r="L3678" s="250">
        <f t="shared" si="287"/>
        <v>0.28217434725343998</v>
      </c>
      <c r="M3678" s="250"/>
      <c r="N3678" s="250"/>
      <c r="O3678" s="250"/>
      <c r="P3678" s="250">
        <f t="shared" si="300"/>
        <v>0.34616187346343996</v>
      </c>
      <c r="Q3678" s="250">
        <f t="shared" si="300"/>
        <v>0.33948027598583996</v>
      </c>
      <c r="R3678" s="250">
        <f t="shared" si="288"/>
        <v>0.33948027598583996</v>
      </c>
      <c r="S3678" s="250"/>
      <c r="T3678" s="250">
        <f t="shared" si="301"/>
        <v>0.50432853935770994</v>
      </c>
      <c r="U3678" s="250">
        <f t="shared" si="301"/>
        <v>0.50140499128718519</v>
      </c>
      <c r="V3678" s="250">
        <f t="shared" si="301"/>
        <v>0.49419993750771241</v>
      </c>
      <c r="W3678" s="250">
        <f t="shared" si="289"/>
        <v>0.49419993750771241</v>
      </c>
      <c r="X3678" s="250"/>
      <c r="Y3678" s="250"/>
      <c r="Z3678" s="250"/>
      <c r="AA3678" s="250"/>
    </row>
    <row r="3679" spans="1:27" ht="14.25" hidden="1" customHeight="1">
      <c r="A3679" s="120">
        <v>0.44</v>
      </c>
      <c r="B3679" s="120">
        <v>0.19</v>
      </c>
      <c r="C3679" s="120">
        <v>0.37</v>
      </c>
      <c r="D3679" s="250">
        <f t="shared" si="298"/>
        <v>0.30670997117443999</v>
      </c>
      <c r="E3679" s="250">
        <f t="shared" si="298"/>
        <v>0.30366369861344</v>
      </c>
      <c r="F3679" s="250">
        <f t="shared" si="286"/>
        <v>0.30366369861344</v>
      </c>
      <c r="G3679" s="250"/>
      <c r="H3679" s="250"/>
      <c r="I3679" s="250"/>
      <c r="J3679" s="250">
        <f t="shared" si="299"/>
        <v>0.29164937135311997</v>
      </c>
      <c r="K3679" s="250">
        <f t="shared" si="299"/>
        <v>0.28249332867344001</v>
      </c>
      <c r="L3679" s="250">
        <f t="shared" si="287"/>
        <v>0.28249332867344001</v>
      </c>
      <c r="M3679" s="250"/>
      <c r="N3679" s="250"/>
      <c r="O3679" s="250"/>
      <c r="P3679" s="250">
        <f t="shared" si="300"/>
        <v>0.34616804043756</v>
      </c>
      <c r="Q3679" s="250">
        <f t="shared" si="300"/>
        <v>0.33947410901171998</v>
      </c>
      <c r="R3679" s="250">
        <f t="shared" si="288"/>
        <v>0.33947410901171998</v>
      </c>
      <c r="S3679" s="250"/>
      <c r="T3679" s="250">
        <f t="shared" si="301"/>
        <v>0.50389861611689879</v>
      </c>
      <c r="U3679" s="250">
        <f t="shared" si="301"/>
        <v>0.50161366999542067</v>
      </c>
      <c r="V3679" s="250">
        <f t="shared" si="301"/>
        <v>0.49440860178522839</v>
      </c>
      <c r="W3679" s="250">
        <f t="shared" si="289"/>
        <v>0.49440860178522839</v>
      </c>
      <c r="X3679" s="250"/>
      <c r="Y3679" s="250"/>
      <c r="Z3679" s="250"/>
      <c r="AA3679" s="250"/>
    </row>
    <row r="3680" spans="1:27" ht="14.25" hidden="1" customHeight="1">
      <c r="A3680" s="120">
        <v>0.44</v>
      </c>
      <c r="B3680" s="120">
        <v>0.2</v>
      </c>
      <c r="C3680" s="120">
        <v>0.36</v>
      </c>
      <c r="D3680" s="250">
        <f t="shared" si="298"/>
        <v>0.30636270673520005</v>
      </c>
      <c r="E3680" s="250">
        <f t="shared" si="298"/>
        <v>0.30398268003344003</v>
      </c>
      <c r="F3680" s="250">
        <f t="shared" si="286"/>
        <v>0.30398268003344003</v>
      </c>
      <c r="G3680" s="250"/>
      <c r="H3680" s="250"/>
      <c r="I3680" s="250"/>
      <c r="J3680" s="250">
        <f t="shared" si="299"/>
        <v>0.29133209116735997</v>
      </c>
      <c r="K3680" s="250">
        <f t="shared" si="299"/>
        <v>0.28281231009343999</v>
      </c>
      <c r="L3680" s="250">
        <f t="shared" si="287"/>
        <v>0.28281231009343999</v>
      </c>
      <c r="M3680" s="250"/>
      <c r="N3680" s="250"/>
      <c r="O3680" s="250"/>
      <c r="P3680" s="250">
        <f t="shared" si="300"/>
        <v>0.34617420741167998</v>
      </c>
      <c r="Q3680" s="250">
        <f t="shared" si="300"/>
        <v>0.3394679420376</v>
      </c>
      <c r="R3680" s="250">
        <f t="shared" si="288"/>
        <v>0.3394679420376</v>
      </c>
      <c r="S3680" s="250"/>
      <c r="T3680" s="250">
        <f t="shared" si="301"/>
        <v>0.50346869287608753</v>
      </c>
      <c r="U3680" s="250">
        <f t="shared" si="301"/>
        <v>0.50182234870365605</v>
      </c>
      <c r="V3680" s="250">
        <f t="shared" si="301"/>
        <v>0.49461726606274431</v>
      </c>
      <c r="W3680" s="250">
        <f t="shared" si="289"/>
        <v>0.49461726606274431</v>
      </c>
      <c r="X3680" s="250"/>
      <c r="Y3680" s="250"/>
      <c r="Z3680" s="250"/>
      <c r="AA3680" s="250"/>
    </row>
    <row r="3681" spans="1:27" ht="14.25" hidden="1" customHeight="1">
      <c r="A3681" s="120">
        <v>0.44</v>
      </c>
      <c r="B3681" s="120">
        <v>0.21</v>
      </c>
      <c r="C3681" s="120">
        <v>0.35</v>
      </c>
      <c r="D3681" s="250">
        <f t="shared" si="298"/>
        <v>0.30601544229596001</v>
      </c>
      <c r="E3681" s="250">
        <f t="shared" si="298"/>
        <v>0.30430166145344001</v>
      </c>
      <c r="F3681" s="250">
        <f t="shared" si="286"/>
        <v>0.30430166145344001</v>
      </c>
      <c r="G3681" s="250"/>
      <c r="H3681" s="250"/>
      <c r="I3681" s="250"/>
      <c r="J3681" s="250">
        <f t="shared" si="299"/>
        <v>0.29101481098159998</v>
      </c>
      <c r="K3681" s="250">
        <f t="shared" si="299"/>
        <v>0.28313129151343996</v>
      </c>
      <c r="L3681" s="250">
        <f t="shared" si="287"/>
        <v>0.28313129151343996</v>
      </c>
      <c r="M3681" s="250"/>
      <c r="N3681" s="250"/>
      <c r="O3681" s="250"/>
      <c r="P3681" s="250">
        <f t="shared" si="300"/>
        <v>0.34618037438579996</v>
      </c>
      <c r="Q3681" s="250">
        <f t="shared" si="300"/>
        <v>0.33946177506347996</v>
      </c>
      <c r="R3681" s="250">
        <f t="shared" si="288"/>
        <v>0.33946177506347996</v>
      </c>
      <c r="S3681" s="250"/>
      <c r="T3681" s="250">
        <f t="shared" si="301"/>
        <v>0.50303876963527638</v>
      </c>
      <c r="U3681" s="250">
        <f t="shared" si="301"/>
        <v>0.50203102741189143</v>
      </c>
      <c r="V3681" s="250">
        <f t="shared" si="301"/>
        <v>0.49482593034026023</v>
      </c>
      <c r="W3681" s="250">
        <f t="shared" si="289"/>
        <v>0.49482593034026023</v>
      </c>
      <c r="X3681" s="250"/>
      <c r="Y3681" s="250"/>
      <c r="Z3681" s="250"/>
      <c r="AA3681" s="250"/>
    </row>
    <row r="3682" spans="1:27" ht="14.25" hidden="1" customHeight="1">
      <c r="A3682" s="120">
        <v>0.44</v>
      </c>
      <c r="B3682" s="120">
        <v>0.22</v>
      </c>
      <c r="C3682" s="120">
        <v>0.34</v>
      </c>
      <c r="D3682" s="250">
        <f t="shared" ref="D3682:E3745" si="302">$A3682*B$157+$B3682*B$158+$C3682*B$159</f>
        <v>0.30566817785672001</v>
      </c>
      <c r="E3682" s="250">
        <f t="shared" si="302"/>
        <v>0.30462064287344004</v>
      </c>
      <c r="F3682" s="250">
        <f t="shared" si="286"/>
        <v>0.30462064287344004</v>
      </c>
      <c r="G3682" s="250"/>
      <c r="H3682" s="250"/>
      <c r="I3682" s="250"/>
      <c r="J3682" s="250">
        <f t="shared" ref="J3682:K3745" si="303">$A3682*H$157+$B3682*H$158+$C3682*H$159</f>
        <v>0.29069753079583999</v>
      </c>
      <c r="K3682" s="250">
        <f t="shared" si="303"/>
        <v>0.28345027293344</v>
      </c>
      <c r="L3682" s="250">
        <f t="shared" si="287"/>
        <v>0.28345027293344</v>
      </c>
      <c r="M3682" s="250"/>
      <c r="N3682" s="250"/>
      <c r="O3682" s="250"/>
      <c r="P3682" s="250">
        <f t="shared" ref="P3682:Q3745" si="304">$A3682*N$157+$B3682*N$158+$C3682*N$159</f>
        <v>0.34618654135992</v>
      </c>
      <c r="Q3682" s="250">
        <f t="shared" si="304"/>
        <v>0.33945560808935998</v>
      </c>
      <c r="R3682" s="250">
        <f t="shared" si="288"/>
        <v>0.33945560808935998</v>
      </c>
      <c r="S3682" s="250"/>
      <c r="T3682" s="250">
        <f t="shared" ref="T3682:V3745" si="305">$A3682*I$3+$B3682*I$4+$C3682*I$5</f>
        <v>0.50260884639446524</v>
      </c>
      <c r="U3682" s="250">
        <f t="shared" si="305"/>
        <v>0.50223970612012681</v>
      </c>
      <c r="V3682" s="250">
        <f t="shared" si="305"/>
        <v>0.49503459461777632</v>
      </c>
      <c r="W3682" s="250">
        <f t="shared" si="289"/>
        <v>0.49503459461777632</v>
      </c>
      <c r="X3682" s="250"/>
      <c r="Y3682" s="250"/>
      <c r="Z3682" s="250"/>
      <c r="AA3682" s="250"/>
    </row>
    <row r="3683" spans="1:27" ht="14.25" hidden="1" customHeight="1">
      <c r="A3683" s="120">
        <v>0.44</v>
      </c>
      <c r="B3683" s="120">
        <v>0.23</v>
      </c>
      <c r="C3683" s="120">
        <v>0.33</v>
      </c>
      <c r="D3683" s="250">
        <f t="shared" si="302"/>
        <v>0.30532091341748002</v>
      </c>
      <c r="E3683" s="250">
        <f t="shared" si="302"/>
        <v>0.30493962429344001</v>
      </c>
      <c r="F3683" s="250">
        <f t="shared" si="286"/>
        <v>0.30493962429344001</v>
      </c>
      <c r="G3683" s="250"/>
      <c r="H3683" s="250"/>
      <c r="I3683" s="250"/>
      <c r="J3683" s="250">
        <f t="shared" si="303"/>
        <v>0.29038025061007999</v>
      </c>
      <c r="K3683" s="250">
        <f t="shared" si="303"/>
        <v>0.28376925435344003</v>
      </c>
      <c r="L3683" s="250">
        <f t="shared" si="287"/>
        <v>0.28376925435344003</v>
      </c>
      <c r="M3683" s="250"/>
      <c r="N3683" s="250"/>
      <c r="O3683" s="250"/>
      <c r="P3683" s="250">
        <f t="shared" si="304"/>
        <v>0.34619270833404003</v>
      </c>
      <c r="Q3683" s="250">
        <f t="shared" si="304"/>
        <v>0.33944944111524</v>
      </c>
      <c r="R3683" s="250">
        <f t="shared" si="288"/>
        <v>0.33944944111524</v>
      </c>
      <c r="S3683" s="250"/>
      <c r="T3683" s="250">
        <f t="shared" si="305"/>
        <v>0.50217892315365409</v>
      </c>
      <c r="U3683" s="250">
        <f t="shared" si="305"/>
        <v>0.50244838482836218</v>
      </c>
      <c r="V3683" s="250">
        <f t="shared" si="305"/>
        <v>0.49524325889529225</v>
      </c>
      <c r="W3683" s="250">
        <f t="shared" si="289"/>
        <v>0.49524325889529225</v>
      </c>
      <c r="X3683" s="250"/>
      <c r="Y3683" s="250"/>
      <c r="Z3683" s="250"/>
      <c r="AA3683" s="250"/>
    </row>
    <row r="3684" spans="1:27" ht="14.25" hidden="1" customHeight="1">
      <c r="A3684" s="120">
        <v>0.44</v>
      </c>
      <c r="B3684" s="120">
        <v>0.24</v>
      </c>
      <c r="C3684" s="120">
        <v>0.32</v>
      </c>
      <c r="D3684" s="250">
        <f t="shared" si="302"/>
        <v>0.30497364897824003</v>
      </c>
      <c r="E3684" s="250">
        <f t="shared" si="302"/>
        <v>0.30525860571343999</v>
      </c>
      <c r="F3684" s="250">
        <f t="shared" si="286"/>
        <v>0.30497364897824003</v>
      </c>
      <c r="G3684" s="250"/>
      <c r="H3684" s="250"/>
      <c r="I3684" s="250"/>
      <c r="J3684" s="250">
        <f t="shared" si="303"/>
        <v>0.29006297042432</v>
      </c>
      <c r="K3684" s="250">
        <f t="shared" si="303"/>
        <v>0.28408823577344</v>
      </c>
      <c r="L3684" s="250">
        <f t="shared" si="287"/>
        <v>0.28408823577344</v>
      </c>
      <c r="M3684" s="250"/>
      <c r="N3684" s="250"/>
      <c r="O3684" s="250"/>
      <c r="P3684" s="250">
        <f t="shared" si="304"/>
        <v>0.34619887530815996</v>
      </c>
      <c r="Q3684" s="250">
        <f t="shared" si="304"/>
        <v>0.33944327414111997</v>
      </c>
      <c r="R3684" s="250">
        <f t="shared" si="288"/>
        <v>0.33944327414111997</v>
      </c>
      <c r="S3684" s="250"/>
      <c r="T3684" s="250">
        <f t="shared" si="305"/>
        <v>0.50174899991284294</v>
      </c>
      <c r="U3684" s="250">
        <f t="shared" si="305"/>
        <v>0.50265706353659767</v>
      </c>
      <c r="V3684" s="250">
        <f t="shared" si="305"/>
        <v>0.49545192317280817</v>
      </c>
      <c r="W3684" s="250">
        <f t="shared" si="289"/>
        <v>0.49545192317280817</v>
      </c>
      <c r="X3684" s="250"/>
      <c r="Y3684" s="250"/>
      <c r="Z3684" s="250"/>
      <c r="AA3684" s="250"/>
    </row>
    <row r="3685" spans="1:27" ht="14.25" hidden="1" customHeight="1">
      <c r="A3685" s="120">
        <v>0.44</v>
      </c>
      <c r="B3685" s="120">
        <v>0.25</v>
      </c>
      <c r="C3685" s="120">
        <v>0.31</v>
      </c>
      <c r="D3685" s="250">
        <f t="shared" si="302"/>
        <v>0.30462638453900004</v>
      </c>
      <c r="E3685" s="250">
        <f t="shared" si="302"/>
        <v>0.30557758713344002</v>
      </c>
      <c r="F3685" s="250">
        <f t="shared" si="286"/>
        <v>0.30462638453900004</v>
      </c>
      <c r="G3685" s="250"/>
      <c r="H3685" s="250"/>
      <c r="I3685" s="250"/>
      <c r="J3685" s="250">
        <f t="shared" si="303"/>
        <v>0.28974569023856001</v>
      </c>
      <c r="K3685" s="250">
        <f t="shared" si="303"/>
        <v>0.28440721719343998</v>
      </c>
      <c r="L3685" s="250">
        <f t="shared" si="287"/>
        <v>0.28440721719343998</v>
      </c>
      <c r="M3685" s="250"/>
      <c r="N3685" s="250"/>
      <c r="O3685" s="250"/>
      <c r="P3685" s="250">
        <f t="shared" si="304"/>
        <v>0.34620504228228</v>
      </c>
      <c r="Q3685" s="250">
        <f t="shared" si="304"/>
        <v>0.33943710716699999</v>
      </c>
      <c r="R3685" s="250">
        <f t="shared" si="288"/>
        <v>0.33943710716699999</v>
      </c>
      <c r="S3685" s="250"/>
      <c r="T3685" s="250">
        <f t="shared" si="305"/>
        <v>0.50131907667203168</v>
      </c>
      <c r="U3685" s="250">
        <f t="shared" si="305"/>
        <v>0.50286574224483305</v>
      </c>
      <c r="V3685" s="250">
        <f t="shared" si="305"/>
        <v>0.49566058745032415</v>
      </c>
      <c r="W3685" s="250">
        <f t="shared" si="289"/>
        <v>0.49566058745032415</v>
      </c>
      <c r="X3685" s="250"/>
      <c r="Y3685" s="250"/>
      <c r="Z3685" s="250"/>
      <c r="AA3685" s="250"/>
    </row>
    <row r="3686" spans="1:27" ht="14.25" hidden="1" customHeight="1">
      <c r="A3686" s="120">
        <v>0.44</v>
      </c>
      <c r="B3686" s="120">
        <v>0.26</v>
      </c>
      <c r="C3686" s="120">
        <v>0.3</v>
      </c>
      <c r="D3686" s="250">
        <f t="shared" si="302"/>
        <v>0.30427912009975999</v>
      </c>
      <c r="E3686" s="250">
        <f t="shared" si="302"/>
        <v>0.30589656855344</v>
      </c>
      <c r="F3686" s="250">
        <f t="shared" si="286"/>
        <v>0.30427912009975999</v>
      </c>
      <c r="G3686" s="250"/>
      <c r="H3686" s="250"/>
      <c r="I3686" s="250"/>
      <c r="J3686" s="250">
        <f t="shared" si="303"/>
        <v>0.28942841005280001</v>
      </c>
      <c r="K3686" s="250">
        <f t="shared" si="303"/>
        <v>0.28472619861344001</v>
      </c>
      <c r="L3686" s="250">
        <f t="shared" si="287"/>
        <v>0.28472619861344001</v>
      </c>
      <c r="M3686" s="250"/>
      <c r="N3686" s="250"/>
      <c r="O3686" s="250"/>
      <c r="P3686" s="250">
        <f t="shared" si="304"/>
        <v>0.34621120925639998</v>
      </c>
      <c r="Q3686" s="250">
        <f t="shared" si="304"/>
        <v>0.33943094019288</v>
      </c>
      <c r="R3686" s="250">
        <f t="shared" si="288"/>
        <v>0.33943094019288</v>
      </c>
      <c r="S3686" s="250"/>
      <c r="T3686" s="250">
        <f t="shared" si="305"/>
        <v>0.50088915343122054</v>
      </c>
      <c r="U3686" s="250">
        <f t="shared" si="305"/>
        <v>0.50307442095306842</v>
      </c>
      <c r="V3686" s="250">
        <f t="shared" si="305"/>
        <v>0.49586925172784008</v>
      </c>
      <c r="W3686" s="250">
        <f t="shared" si="289"/>
        <v>0.49586925172784008</v>
      </c>
      <c r="X3686" s="250"/>
      <c r="Y3686" s="250"/>
      <c r="Z3686" s="250"/>
      <c r="AA3686" s="250"/>
    </row>
    <row r="3687" spans="1:27" ht="14.25" hidden="1" customHeight="1">
      <c r="A3687" s="120">
        <v>0.44</v>
      </c>
      <c r="B3687" s="120">
        <v>0.27</v>
      </c>
      <c r="C3687" s="120">
        <v>0.28999999999999998</v>
      </c>
      <c r="D3687" s="250">
        <f t="shared" si="302"/>
        <v>0.30393185566052</v>
      </c>
      <c r="E3687" s="250">
        <f t="shared" si="302"/>
        <v>0.30621554997344003</v>
      </c>
      <c r="F3687" s="250">
        <f t="shared" si="286"/>
        <v>0.30393185566052</v>
      </c>
      <c r="G3687" s="250"/>
      <c r="H3687" s="250"/>
      <c r="I3687" s="250"/>
      <c r="J3687" s="250">
        <f t="shared" si="303"/>
        <v>0.28911112986704002</v>
      </c>
      <c r="K3687" s="250">
        <f t="shared" si="303"/>
        <v>0.28504518003343998</v>
      </c>
      <c r="L3687" s="250">
        <f t="shared" si="287"/>
        <v>0.28504518003343998</v>
      </c>
      <c r="M3687" s="250"/>
      <c r="N3687" s="250"/>
      <c r="O3687" s="250"/>
      <c r="P3687" s="250">
        <f t="shared" si="304"/>
        <v>0.34621737623051996</v>
      </c>
      <c r="Q3687" s="250">
        <f t="shared" si="304"/>
        <v>0.33942477321875997</v>
      </c>
      <c r="R3687" s="250">
        <f t="shared" si="288"/>
        <v>0.33942477321875997</v>
      </c>
      <c r="S3687" s="250"/>
      <c r="T3687" s="250">
        <f t="shared" si="305"/>
        <v>0.50045923019040939</v>
      </c>
      <c r="U3687" s="250">
        <f t="shared" si="305"/>
        <v>0.5032830996613038</v>
      </c>
      <c r="V3687" s="250">
        <f t="shared" si="305"/>
        <v>0.49607791600535611</v>
      </c>
      <c r="W3687" s="250">
        <f t="shared" si="289"/>
        <v>0.49607791600535611</v>
      </c>
      <c r="X3687" s="250"/>
      <c r="Y3687" s="250"/>
      <c r="Z3687" s="250"/>
      <c r="AA3687" s="250"/>
    </row>
    <row r="3688" spans="1:27" ht="14.25" hidden="1" customHeight="1">
      <c r="A3688" s="120">
        <v>0.44</v>
      </c>
      <c r="B3688" s="120">
        <v>0.28000000000000003</v>
      </c>
      <c r="C3688" s="120">
        <v>0.28000000000000003</v>
      </c>
      <c r="D3688" s="250">
        <f t="shared" si="302"/>
        <v>0.30358459122128001</v>
      </c>
      <c r="E3688" s="250">
        <f t="shared" si="302"/>
        <v>0.30653453139344</v>
      </c>
      <c r="F3688" s="250">
        <f t="shared" si="286"/>
        <v>0.30358459122128001</v>
      </c>
      <c r="G3688" s="250"/>
      <c r="H3688" s="250"/>
      <c r="I3688" s="250"/>
      <c r="J3688" s="250">
        <f t="shared" si="303"/>
        <v>0.28879384968128002</v>
      </c>
      <c r="K3688" s="250">
        <f t="shared" si="303"/>
        <v>0.28536416145344001</v>
      </c>
      <c r="L3688" s="250">
        <f t="shared" si="287"/>
        <v>0.28536416145344001</v>
      </c>
      <c r="M3688" s="250"/>
      <c r="N3688" s="250"/>
      <c r="O3688" s="250"/>
      <c r="P3688" s="250">
        <f t="shared" si="304"/>
        <v>0.34622354320463999</v>
      </c>
      <c r="Q3688" s="250">
        <f t="shared" si="304"/>
        <v>0.33941860624464004</v>
      </c>
      <c r="R3688" s="250">
        <f t="shared" si="288"/>
        <v>0.33941860624464004</v>
      </c>
      <c r="S3688" s="250"/>
      <c r="T3688" s="250">
        <f t="shared" si="305"/>
        <v>0.50002930694959824</v>
      </c>
      <c r="U3688" s="250">
        <f t="shared" si="305"/>
        <v>0.50349177836953929</v>
      </c>
      <c r="V3688" s="250">
        <f t="shared" si="305"/>
        <v>0.49628658028287198</v>
      </c>
      <c r="W3688" s="250">
        <f t="shared" si="289"/>
        <v>0.49628658028287198</v>
      </c>
      <c r="X3688" s="250"/>
      <c r="Y3688" s="250"/>
      <c r="Z3688" s="250"/>
      <c r="AA3688" s="250"/>
    </row>
    <row r="3689" spans="1:27" ht="14.25" hidden="1" customHeight="1">
      <c r="A3689" s="120">
        <v>0.44</v>
      </c>
      <c r="B3689" s="120">
        <v>0.28999999999999998</v>
      </c>
      <c r="C3689" s="120">
        <v>0.27</v>
      </c>
      <c r="D3689" s="250">
        <f t="shared" si="302"/>
        <v>0.30323732678204002</v>
      </c>
      <c r="E3689" s="250">
        <f t="shared" si="302"/>
        <v>0.30685351281344003</v>
      </c>
      <c r="F3689" s="250">
        <f t="shared" si="286"/>
        <v>0.30323732678204002</v>
      </c>
      <c r="G3689" s="250"/>
      <c r="H3689" s="250"/>
      <c r="I3689" s="250"/>
      <c r="J3689" s="250">
        <f t="shared" si="303"/>
        <v>0.28847656949551997</v>
      </c>
      <c r="K3689" s="250">
        <f t="shared" si="303"/>
        <v>0.28568314287343999</v>
      </c>
      <c r="L3689" s="250">
        <f t="shared" si="287"/>
        <v>0.28568314287343999</v>
      </c>
      <c r="M3689" s="250"/>
      <c r="N3689" s="250"/>
      <c r="O3689" s="250"/>
      <c r="P3689" s="250">
        <f t="shared" si="304"/>
        <v>0.34622971017876003</v>
      </c>
      <c r="Q3689" s="250">
        <f t="shared" si="304"/>
        <v>0.33941243927052001</v>
      </c>
      <c r="R3689" s="250">
        <f t="shared" si="288"/>
        <v>0.33941243927052001</v>
      </c>
      <c r="S3689" s="250"/>
      <c r="T3689" s="250">
        <f t="shared" si="305"/>
        <v>0.49959938370878709</v>
      </c>
      <c r="U3689" s="250">
        <f t="shared" si="305"/>
        <v>0.50370045707777467</v>
      </c>
      <c r="V3689" s="250">
        <f t="shared" si="305"/>
        <v>0.49649524456038802</v>
      </c>
      <c r="W3689" s="250">
        <f t="shared" si="289"/>
        <v>0.49649524456038802</v>
      </c>
      <c r="X3689" s="250"/>
      <c r="Y3689" s="250"/>
      <c r="Z3689" s="250"/>
      <c r="AA3689" s="250"/>
    </row>
    <row r="3690" spans="1:27" ht="14.25" hidden="1" customHeight="1">
      <c r="A3690" s="120">
        <v>0.44</v>
      </c>
      <c r="B3690" s="120">
        <v>0.3</v>
      </c>
      <c r="C3690" s="120">
        <v>0.26</v>
      </c>
      <c r="D3690" s="250">
        <f t="shared" si="302"/>
        <v>0.30289006234280003</v>
      </c>
      <c r="E3690" s="250">
        <f t="shared" si="302"/>
        <v>0.30717249423344001</v>
      </c>
      <c r="F3690" s="250">
        <f t="shared" si="286"/>
        <v>0.30289006234280003</v>
      </c>
      <c r="G3690" s="250"/>
      <c r="H3690" s="250"/>
      <c r="I3690" s="250"/>
      <c r="J3690" s="250">
        <f t="shared" si="303"/>
        <v>0.28815928930975998</v>
      </c>
      <c r="K3690" s="250">
        <f t="shared" si="303"/>
        <v>0.28600212429343996</v>
      </c>
      <c r="L3690" s="250">
        <f t="shared" si="287"/>
        <v>0.28600212429343996</v>
      </c>
      <c r="M3690" s="250"/>
      <c r="N3690" s="250"/>
      <c r="O3690" s="250"/>
      <c r="P3690" s="250">
        <f t="shared" si="304"/>
        <v>0.34623587715288001</v>
      </c>
      <c r="Q3690" s="250">
        <f t="shared" si="304"/>
        <v>0.33940627229639997</v>
      </c>
      <c r="R3690" s="250">
        <f t="shared" si="288"/>
        <v>0.33940627229639997</v>
      </c>
      <c r="S3690" s="250"/>
      <c r="T3690" s="250">
        <f t="shared" si="305"/>
        <v>0.49916946046797595</v>
      </c>
      <c r="U3690" s="250">
        <f t="shared" si="305"/>
        <v>0.50390913578601004</v>
      </c>
      <c r="V3690" s="250">
        <f t="shared" si="305"/>
        <v>0.49670390883790394</v>
      </c>
      <c r="W3690" s="250">
        <f t="shared" si="289"/>
        <v>0.49670390883790394</v>
      </c>
      <c r="X3690" s="250"/>
      <c r="Y3690" s="250"/>
      <c r="Z3690" s="250"/>
      <c r="AA3690" s="250"/>
    </row>
    <row r="3691" spans="1:27" ht="14.25" hidden="1" customHeight="1">
      <c r="A3691" s="120">
        <v>0.44</v>
      </c>
      <c r="B3691" s="120">
        <v>0.31</v>
      </c>
      <c r="C3691" s="120">
        <v>0.25</v>
      </c>
      <c r="D3691" s="250">
        <f t="shared" si="302"/>
        <v>0.30254279790355998</v>
      </c>
      <c r="E3691" s="250">
        <f t="shared" si="302"/>
        <v>0.30749147565344004</v>
      </c>
      <c r="F3691" s="250">
        <f t="shared" si="286"/>
        <v>0.30254279790355998</v>
      </c>
      <c r="G3691" s="250"/>
      <c r="H3691" s="250"/>
      <c r="I3691" s="250"/>
      <c r="J3691" s="250">
        <f t="shared" si="303"/>
        <v>0.28784200912399999</v>
      </c>
      <c r="K3691" s="250">
        <f t="shared" si="303"/>
        <v>0.28632110571343999</v>
      </c>
      <c r="L3691" s="250">
        <f t="shared" si="287"/>
        <v>0.28632110571343999</v>
      </c>
      <c r="M3691" s="250"/>
      <c r="N3691" s="250"/>
      <c r="O3691" s="250"/>
      <c r="P3691" s="250">
        <f t="shared" si="304"/>
        <v>0.34624204412699999</v>
      </c>
      <c r="Q3691" s="250">
        <f t="shared" si="304"/>
        <v>0.33940010532227999</v>
      </c>
      <c r="R3691" s="250">
        <f t="shared" si="288"/>
        <v>0.33940010532227999</v>
      </c>
      <c r="S3691" s="250"/>
      <c r="T3691" s="250">
        <f t="shared" si="305"/>
        <v>0.49873953722716474</v>
      </c>
      <c r="U3691" s="250">
        <f t="shared" si="305"/>
        <v>0.50411781449424542</v>
      </c>
      <c r="V3691" s="250">
        <f t="shared" si="305"/>
        <v>0.49691257311541992</v>
      </c>
      <c r="W3691" s="250">
        <f t="shared" si="289"/>
        <v>0.49691257311541992</v>
      </c>
      <c r="X3691" s="250"/>
      <c r="Y3691" s="250"/>
      <c r="Z3691" s="250"/>
      <c r="AA3691" s="250"/>
    </row>
    <row r="3692" spans="1:27" ht="14.25" hidden="1" customHeight="1">
      <c r="A3692" s="120">
        <v>0.44</v>
      </c>
      <c r="B3692" s="120">
        <v>0.32</v>
      </c>
      <c r="C3692" s="120">
        <v>0.24</v>
      </c>
      <c r="D3692" s="250">
        <f t="shared" si="302"/>
        <v>0.30219553346432004</v>
      </c>
      <c r="E3692" s="250">
        <f t="shared" si="302"/>
        <v>0.30781045707344001</v>
      </c>
      <c r="F3692" s="250">
        <f t="shared" si="286"/>
        <v>0.30219553346432004</v>
      </c>
      <c r="G3692" s="250"/>
      <c r="H3692" s="250"/>
      <c r="I3692" s="250"/>
      <c r="J3692" s="250">
        <f t="shared" si="303"/>
        <v>0.28752472893823999</v>
      </c>
      <c r="K3692" s="250">
        <f t="shared" si="303"/>
        <v>0.28664008713344002</v>
      </c>
      <c r="L3692" s="250">
        <f t="shared" si="287"/>
        <v>0.28664008713344002</v>
      </c>
      <c r="M3692" s="250"/>
      <c r="N3692" s="250"/>
      <c r="O3692" s="250"/>
      <c r="P3692" s="250">
        <f t="shared" si="304"/>
        <v>0.34624821110112003</v>
      </c>
      <c r="Q3692" s="250">
        <f t="shared" si="304"/>
        <v>0.33939393834816001</v>
      </c>
      <c r="R3692" s="250">
        <f t="shared" si="288"/>
        <v>0.33939393834816001</v>
      </c>
      <c r="S3692" s="250"/>
      <c r="T3692" s="250">
        <f t="shared" si="305"/>
        <v>0.49830961398635354</v>
      </c>
      <c r="U3692" s="250">
        <f t="shared" si="305"/>
        <v>0.5043264932024808</v>
      </c>
      <c r="V3692" s="250">
        <f t="shared" si="305"/>
        <v>0.49712123739293584</v>
      </c>
      <c r="W3692" s="250">
        <f t="shared" si="289"/>
        <v>0.49712123739293584</v>
      </c>
      <c r="X3692" s="250"/>
      <c r="Y3692" s="250"/>
      <c r="Z3692" s="250"/>
      <c r="AA3692" s="250"/>
    </row>
    <row r="3693" spans="1:27" ht="14.25" hidden="1" customHeight="1">
      <c r="A3693" s="120">
        <v>0.44</v>
      </c>
      <c r="B3693" s="120">
        <v>0.33</v>
      </c>
      <c r="C3693" s="120">
        <v>0.23</v>
      </c>
      <c r="D3693" s="250">
        <f t="shared" si="302"/>
        <v>0.30184826902508</v>
      </c>
      <c r="E3693" s="250">
        <f t="shared" si="302"/>
        <v>0.30812943849344004</v>
      </c>
      <c r="F3693" s="250">
        <f t="shared" si="286"/>
        <v>0.30184826902508</v>
      </c>
      <c r="G3693" s="250"/>
      <c r="H3693" s="250"/>
      <c r="I3693" s="250"/>
      <c r="J3693" s="250">
        <f t="shared" si="303"/>
        <v>0.28720744875248</v>
      </c>
      <c r="K3693" s="250">
        <f t="shared" si="303"/>
        <v>0.28695906855344</v>
      </c>
      <c r="L3693" s="250">
        <f t="shared" si="287"/>
        <v>0.28695906855344</v>
      </c>
      <c r="M3693" s="250"/>
      <c r="N3693" s="250"/>
      <c r="O3693" s="250"/>
      <c r="P3693" s="250">
        <f t="shared" si="304"/>
        <v>0.34625437807524001</v>
      </c>
      <c r="Q3693" s="250">
        <f t="shared" si="304"/>
        <v>0.33938777137403997</v>
      </c>
      <c r="R3693" s="250">
        <f t="shared" si="288"/>
        <v>0.33938777137403997</v>
      </c>
      <c r="S3693" s="250"/>
      <c r="T3693" s="250">
        <f t="shared" si="305"/>
        <v>0.49787969074554239</v>
      </c>
      <c r="U3693" s="250">
        <f t="shared" si="305"/>
        <v>0.50453517191071628</v>
      </c>
      <c r="V3693" s="250">
        <f t="shared" si="305"/>
        <v>0.49732990167045182</v>
      </c>
      <c r="W3693" s="250">
        <f t="shared" si="289"/>
        <v>0.49732990167045182</v>
      </c>
      <c r="X3693" s="250"/>
      <c r="Y3693" s="250"/>
      <c r="Z3693" s="250"/>
      <c r="AA3693" s="250"/>
    </row>
    <row r="3694" spans="1:27" ht="14.25" hidden="1" customHeight="1">
      <c r="A3694" s="120">
        <v>0.44</v>
      </c>
      <c r="B3694" s="120">
        <v>0.34</v>
      </c>
      <c r="C3694" s="120">
        <v>0.22</v>
      </c>
      <c r="D3694" s="250">
        <f t="shared" si="302"/>
        <v>0.30150100458584</v>
      </c>
      <c r="E3694" s="250">
        <f t="shared" si="302"/>
        <v>0.30844841991344002</v>
      </c>
      <c r="F3694" s="250">
        <f t="shared" si="286"/>
        <v>0.30150100458584</v>
      </c>
      <c r="G3694" s="250"/>
      <c r="H3694" s="250"/>
      <c r="I3694" s="250"/>
      <c r="J3694" s="250">
        <f t="shared" si="303"/>
        <v>0.28689016856672001</v>
      </c>
      <c r="K3694" s="250">
        <f t="shared" si="303"/>
        <v>0.28727804997344003</v>
      </c>
      <c r="L3694" s="250">
        <f t="shared" si="287"/>
        <v>0.28689016856672001</v>
      </c>
      <c r="M3694" s="250"/>
      <c r="N3694" s="250"/>
      <c r="O3694" s="250"/>
      <c r="P3694" s="250">
        <f t="shared" si="304"/>
        <v>0.34626054504935999</v>
      </c>
      <c r="Q3694" s="250">
        <f t="shared" si="304"/>
        <v>0.33938160439992004</v>
      </c>
      <c r="R3694" s="250">
        <f t="shared" si="288"/>
        <v>0.33938160439992004</v>
      </c>
      <c r="S3694" s="250"/>
      <c r="T3694" s="250">
        <f t="shared" si="305"/>
        <v>0.49744976750473124</v>
      </c>
      <c r="U3694" s="250">
        <f t="shared" si="305"/>
        <v>0.50474385061895166</v>
      </c>
      <c r="V3694" s="250">
        <f t="shared" si="305"/>
        <v>0.4975385659479678</v>
      </c>
      <c r="W3694" s="250">
        <f t="shared" si="289"/>
        <v>0.49744976750473124</v>
      </c>
      <c r="X3694" s="250"/>
      <c r="Y3694" s="250"/>
      <c r="Z3694" s="250"/>
      <c r="AA3694" s="250"/>
    </row>
    <row r="3695" spans="1:27" ht="14.25" hidden="1" customHeight="1">
      <c r="A3695" s="120">
        <v>0.44</v>
      </c>
      <c r="B3695" s="120">
        <v>0.35</v>
      </c>
      <c r="C3695" s="120">
        <v>0.21</v>
      </c>
      <c r="D3695" s="250">
        <f t="shared" si="302"/>
        <v>0.30115374014660001</v>
      </c>
      <c r="E3695" s="250">
        <f t="shared" si="302"/>
        <v>0.30876740133344005</v>
      </c>
      <c r="F3695" s="250">
        <f t="shared" si="286"/>
        <v>0.30115374014660001</v>
      </c>
      <c r="G3695" s="250"/>
      <c r="H3695" s="250"/>
      <c r="I3695" s="250"/>
      <c r="J3695" s="250">
        <f t="shared" si="303"/>
        <v>0.28657288838096001</v>
      </c>
      <c r="K3695" s="250">
        <f t="shared" si="303"/>
        <v>0.28759703139343995</v>
      </c>
      <c r="L3695" s="250">
        <f t="shared" si="287"/>
        <v>0.28657288838096001</v>
      </c>
      <c r="M3695" s="250"/>
      <c r="N3695" s="250"/>
      <c r="O3695" s="250"/>
      <c r="P3695" s="250">
        <f t="shared" si="304"/>
        <v>0.34626671202347997</v>
      </c>
      <c r="Q3695" s="250">
        <f t="shared" si="304"/>
        <v>0.33937543742580001</v>
      </c>
      <c r="R3695" s="250">
        <f t="shared" si="288"/>
        <v>0.33937543742580001</v>
      </c>
      <c r="S3695" s="250"/>
      <c r="T3695" s="250">
        <f t="shared" si="305"/>
        <v>0.49701984426392004</v>
      </c>
      <c r="U3695" s="250">
        <f t="shared" si="305"/>
        <v>0.50495252932718704</v>
      </c>
      <c r="V3695" s="250">
        <f t="shared" si="305"/>
        <v>0.49774723022548373</v>
      </c>
      <c r="W3695" s="250">
        <f t="shared" si="289"/>
        <v>0.49701984426392004</v>
      </c>
      <c r="X3695" s="250"/>
      <c r="Y3695" s="250"/>
      <c r="Z3695" s="250"/>
      <c r="AA3695" s="250"/>
    </row>
    <row r="3696" spans="1:27" ht="14.25" hidden="1" customHeight="1">
      <c r="A3696" s="120">
        <v>0.44</v>
      </c>
      <c r="B3696" s="120">
        <v>0.36</v>
      </c>
      <c r="C3696" s="120">
        <v>0.2</v>
      </c>
      <c r="D3696" s="250">
        <f t="shared" si="302"/>
        <v>0.30080647570736002</v>
      </c>
      <c r="E3696" s="250">
        <f t="shared" si="302"/>
        <v>0.30908638275344003</v>
      </c>
      <c r="F3696" s="250">
        <f t="shared" si="286"/>
        <v>0.30080647570736002</v>
      </c>
      <c r="G3696" s="250"/>
      <c r="H3696" s="250"/>
      <c r="I3696" s="250"/>
      <c r="J3696" s="250">
        <f t="shared" si="303"/>
        <v>0.28625560819519996</v>
      </c>
      <c r="K3696" s="250">
        <f t="shared" si="303"/>
        <v>0.28791601281343998</v>
      </c>
      <c r="L3696" s="250">
        <f t="shared" si="287"/>
        <v>0.28625560819519996</v>
      </c>
      <c r="M3696" s="250"/>
      <c r="N3696" s="250"/>
      <c r="O3696" s="250"/>
      <c r="P3696" s="250">
        <f t="shared" si="304"/>
        <v>0.34627287899760001</v>
      </c>
      <c r="Q3696" s="250">
        <f t="shared" si="304"/>
        <v>0.33936927045168003</v>
      </c>
      <c r="R3696" s="250">
        <f t="shared" si="288"/>
        <v>0.33936927045168003</v>
      </c>
      <c r="S3696" s="250"/>
      <c r="T3696" s="250">
        <f t="shared" si="305"/>
        <v>0.49658992102310884</v>
      </c>
      <c r="U3696" s="250">
        <f t="shared" si="305"/>
        <v>0.50516120803542242</v>
      </c>
      <c r="V3696" s="250">
        <f t="shared" si="305"/>
        <v>0.49795589450299971</v>
      </c>
      <c r="W3696" s="250">
        <f t="shared" si="289"/>
        <v>0.49658992102310884</v>
      </c>
      <c r="X3696" s="250"/>
      <c r="Y3696" s="250"/>
      <c r="Z3696" s="250"/>
      <c r="AA3696" s="250"/>
    </row>
    <row r="3697" spans="1:27" ht="14.25" hidden="1" customHeight="1">
      <c r="A3697" s="120">
        <v>0.44</v>
      </c>
      <c r="B3697" s="120">
        <v>0.37</v>
      </c>
      <c r="C3697" s="120">
        <v>0.19</v>
      </c>
      <c r="D3697" s="250">
        <f t="shared" si="302"/>
        <v>0.30045921126812003</v>
      </c>
      <c r="E3697" s="250">
        <f t="shared" si="302"/>
        <v>0.30940536417344006</v>
      </c>
      <c r="F3697" s="250">
        <f t="shared" si="286"/>
        <v>0.30045921126812003</v>
      </c>
      <c r="G3697" s="250"/>
      <c r="H3697" s="250"/>
      <c r="I3697" s="250"/>
      <c r="J3697" s="250">
        <f t="shared" si="303"/>
        <v>0.28593832800943997</v>
      </c>
      <c r="K3697" s="250">
        <f t="shared" si="303"/>
        <v>0.28823499423344001</v>
      </c>
      <c r="L3697" s="250">
        <f t="shared" si="287"/>
        <v>0.28593832800943997</v>
      </c>
      <c r="M3697" s="250"/>
      <c r="N3697" s="250"/>
      <c r="O3697" s="250"/>
      <c r="P3697" s="250">
        <f t="shared" si="304"/>
        <v>0.34627904597171999</v>
      </c>
      <c r="Q3697" s="250">
        <f t="shared" si="304"/>
        <v>0.33936310347755999</v>
      </c>
      <c r="R3697" s="250">
        <f t="shared" si="288"/>
        <v>0.33936310347755999</v>
      </c>
      <c r="S3697" s="250"/>
      <c r="T3697" s="250">
        <f t="shared" si="305"/>
        <v>0.49615999778229769</v>
      </c>
      <c r="U3697" s="250">
        <f t="shared" si="305"/>
        <v>0.50536988674365779</v>
      </c>
      <c r="V3697" s="250">
        <f t="shared" si="305"/>
        <v>0.49816455878051569</v>
      </c>
      <c r="W3697" s="250">
        <f t="shared" si="289"/>
        <v>0.49615999778229769</v>
      </c>
      <c r="X3697" s="250"/>
      <c r="Y3697" s="250"/>
      <c r="Z3697" s="250"/>
      <c r="AA3697" s="250"/>
    </row>
    <row r="3698" spans="1:27" ht="14.25" hidden="1" customHeight="1">
      <c r="A3698" s="120">
        <v>0.44</v>
      </c>
      <c r="B3698" s="120">
        <v>0.38</v>
      </c>
      <c r="C3698" s="120">
        <v>0.18</v>
      </c>
      <c r="D3698" s="250">
        <f t="shared" si="302"/>
        <v>0.30011194682887998</v>
      </c>
      <c r="E3698" s="250">
        <f t="shared" si="302"/>
        <v>0.30972434559343998</v>
      </c>
      <c r="F3698" s="250">
        <f t="shared" si="286"/>
        <v>0.30011194682887998</v>
      </c>
      <c r="G3698" s="250"/>
      <c r="H3698" s="250"/>
      <c r="I3698" s="250"/>
      <c r="J3698" s="250">
        <f t="shared" si="303"/>
        <v>0.28562104782367997</v>
      </c>
      <c r="K3698" s="250">
        <f t="shared" si="303"/>
        <v>0.28855397565343999</v>
      </c>
      <c r="L3698" s="250">
        <f t="shared" si="287"/>
        <v>0.28562104782367997</v>
      </c>
      <c r="M3698" s="250"/>
      <c r="N3698" s="250"/>
      <c r="O3698" s="250"/>
      <c r="P3698" s="250">
        <f t="shared" si="304"/>
        <v>0.34628521294584003</v>
      </c>
      <c r="Q3698" s="250">
        <f t="shared" si="304"/>
        <v>0.33935693650343995</v>
      </c>
      <c r="R3698" s="250">
        <f t="shared" si="288"/>
        <v>0.33935693650343995</v>
      </c>
      <c r="S3698" s="250"/>
      <c r="T3698" s="250">
        <f t="shared" si="305"/>
        <v>0.49573007454148654</v>
      </c>
      <c r="U3698" s="250">
        <f t="shared" si="305"/>
        <v>0.50557856545189317</v>
      </c>
      <c r="V3698" s="250">
        <f t="shared" si="305"/>
        <v>0.49837322305803161</v>
      </c>
      <c r="W3698" s="250">
        <f t="shared" si="289"/>
        <v>0.49573007454148654</v>
      </c>
      <c r="X3698" s="250"/>
      <c r="Y3698" s="250"/>
      <c r="Z3698" s="250"/>
      <c r="AA3698" s="250"/>
    </row>
    <row r="3699" spans="1:27" ht="14.25" hidden="1" customHeight="1">
      <c r="A3699" s="120">
        <v>0.44</v>
      </c>
      <c r="B3699" s="120">
        <v>0.39</v>
      </c>
      <c r="C3699" s="120">
        <v>0.17</v>
      </c>
      <c r="D3699" s="250">
        <f t="shared" si="302"/>
        <v>0.29976468238963999</v>
      </c>
      <c r="E3699" s="250">
        <f t="shared" si="302"/>
        <v>0.31004332701344006</v>
      </c>
      <c r="F3699" s="250">
        <f t="shared" si="286"/>
        <v>0.29976468238963999</v>
      </c>
      <c r="G3699" s="250"/>
      <c r="H3699" s="250"/>
      <c r="I3699" s="250"/>
      <c r="J3699" s="250">
        <f t="shared" si="303"/>
        <v>0.28530376763791998</v>
      </c>
      <c r="K3699" s="250">
        <f t="shared" si="303"/>
        <v>0.28887295707344002</v>
      </c>
      <c r="L3699" s="250">
        <f t="shared" si="287"/>
        <v>0.28530376763791998</v>
      </c>
      <c r="M3699" s="250"/>
      <c r="N3699" s="250"/>
      <c r="O3699" s="250"/>
      <c r="P3699" s="250">
        <f t="shared" si="304"/>
        <v>0.34629137991996001</v>
      </c>
      <c r="Q3699" s="250">
        <f t="shared" si="304"/>
        <v>0.33935076952931997</v>
      </c>
      <c r="R3699" s="250">
        <f t="shared" si="288"/>
        <v>0.33935076952931997</v>
      </c>
      <c r="S3699" s="250"/>
      <c r="T3699" s="250">
        <f t="shared" si="305"/>
        <v>0.4953001513006754</v>
      </c>
      <c r="U3699" s="250">
        <f t="shared" si="305"/>
        <v>0.50578724416012866</v>
      </c>
      <c r="V3699" s="250">
        <f t="shared" si="305"/>
        <v>0.49858188733554765</v>
      </c>
      <c r="W3699" s="250">
        <f t="shared" si="289"/>
        <v>0.4953001513006754</v>
      </c>
      <c r="X3699" s="250"/>
      <c r="Y3699" s="250"/>
      <c r="Z3699" s="250"/>
      <c r="AA3699" s="250"/>
    </row>
    <row r="3700" spans="1:27" ht="14.25" hidden="1" customHeight="1">
      <c r="A3700" s="120">
        <v>0.44</v>
      </c>
      <c r="B3700" s="120">
        <v>0.4</v>
      </c>
      <c r="C3700" s="120">
        <v>0.16</v>
      </c>
      <c r="D3700" s="250">
        <f t="shared" si="302"/>
        <v>0.2994174179504</v>
      </c>
      <c r="E3700" s="250">
        <f t="shared" si="302"/>
        <v>0.31036230843344004</v>
      </c>
      <c r="F3700" s="250">
        <f t="shared" si="286"/>
        <v>0.2994174179504</v>
      </c>
      <c r="G3700" s="250"/>
      <c r="H3700" s="250"/>
      <c r="I3700" s="250"/>
      <c r="J3700" s="250">
        <f t="shared" si="303"/>
        <v>0.28498648745215999</v>
      </c>
      <c r="K3700" s="250">
        <f t="shared" si="303"/>
        <v>0.28919193849343999</v>
      </c>
      <c r="L3700" s="250">
        <f t="shared" si="287"/>
        <v>0.28498648745215999</v>
      </c>
      <c r="M3700" s="250"/>
      <c r="N3700" s="250"/>
      <c r="O3700" s="250"/>
      <c r="P3700" s="250">
        <f t="shared" si="304"/>
        <v>0.34629754689407999</v>
      </c>
      <c r="Q3700" s="250">
        <f t="shared" si="304"/>
        <v>0.33934460255520005</v>
      </c>
      <c r="R3700" s="250">
        <f t="shared" si="288"/>
        <v>0.33934460255520005</v>
      </c>
      <c r="S3700" s="250"/>
      <c r="T3700" s="250">
        <f t="shared" si="305"/>
        <v>0.49487022805986425</v>
      </c>
      <c r="U3700" s="250">
        <f t="shared" si="305"/>
        <v>0.50599592286836403</v>
      </c>
      <c r="V3700" s="250">
        <f t="shared" si="305"/>
        <v>0.49879055161306352</v>
      </c>
      <c r="W3700" s="250">
        <f t="shared" si="289"/>
        <v>0.49487022805986425</v>
      </c>
      <c r="X3700" s="250"/>
      <c r="Y3700" s="250"/>
      <c r="Z3700" s="250"/>
      <c r="AA3700" s="250"/>
    </row>
    <row r="3701" spans="1:27" ht="14.25" hidden="1" customHeight="1">
      <c r="A3701" s="120">
        <v>0.44</v>
      </c>
      <c r="B3701" s="120">
        <v>0.41</v>
      </c>
      <c r="C3701" s="120">
        <v>0.15</v>
      </c>
      <c r="D3701" s="250">
        <f t="shared" si="302"/>
        <v>0.29907015351116001</v>
      </c>
      <c r="E3701" s="250">
        <f t="shared" si="302"/>
        <v>0.31068128985343996</v>
      </c>
      <c r="F3701" s="250">
        <f t="shared" si="286"/>
        <v>0.29907015351116001</v>
      </c>
      <c r="G3701" s="250"/>
      <c r="H3701" s="250"/>
      <c r="I3701" s="250"/>
      <c r="J3701" s="250">
        <f t="shared" si="303"/>
        <v>0.28466920726639999</v>
      </c>
      <c r="K3701" s="250">
        <f t="shared" si="303"/>
        <v>0.28951091991343997</v>
      </c>
      <c r="L3701" s="250">
        <f t="shared" si="287"/>
        <v>0.28466920726639999</v>
      </c>
      <c r="M3701" s="250"/>
      <c r="N3701" s="250"/>
      <c r="O3701" s="250"/>
      <c r="P3701" s="250">
        <f t="shared" si="304"/>
        <v>0.34630371386819997</v>
      </c>
      <c r="Q3701" s="250">
        <f t="shared" si="304"/>
        <v>0.33933843558108001</v>
      </c>
      <c r="R3701" s="250">
        <f t="shared" si="288"/>
        <v>0.33933843558108001</v>
      </c>
      <c r="S3701" s="250"/>
      <c r="T3701" s="250">
        <f t="shared" si="305"/>
        <v>0.49444030481905304</v>
      </c>
      <c r="U3701" s="250">
        <f t="shared" si="305"/>
        <v>0.50620460157659941</v>
      </c>
      <c r="V3701" s="250">
        <f t="shared" si="305"/>
        <v>0.4989992158905795</v>
      </c>
      <c r="W3701" s="250">
        <f t="shared" si="289"/>
        <v>0.49444030481905304</v>
      </c>
      <c r="X3701" s="250"/>
      <c r="Y3701" s="250"/>
      <c r="Z3701" s="250"/>
      <c r="AA3701" s="250"/>
    </row>
    <row r="3702" spans="1:27" ht="14.25" hidden="1" customHeight="1">
      <c r="A3702" s="120">
        <v>0.44</v>
      </c>
      <c r="B3702" s="120">
        <v>0.42</v>
      </c>
      <c r="C3702" s="120">
        <v>0.14000000000000001</v>
      </c>
      <c r="D3702" s="250">
        <f t="shared" si="302"/>
        <v>0.29872288907192002</v>
      </c>
      <c r="E3702" s="250">
        <f t="shared" si="302"/>
        <v>0.31100027127343999</v>
      </c>
      <c r="F3702" s="250">
        <f t="shared" si="286"/>
        <v>0.29872288907192002</v>
      </c>
      <c r="G3702" s="250"/>
      <c r="H3702" s="250"/>
      <c r="I3702" s="250"/>
      <c r="J3702" s="250">
        <f t="shared" si="303"/>
        <v>0.28435192708064</v>
      </c>
      <c r="K3702" s="250">
        <f t="shared" si="303"/>
        <v>0.28982990133344</v>
      </c>
      <c r="L3702" s="250">
        <f t="shared" si="287"/>
        <v>0.28435192708064</v>
      </c>
      <c r="M3702" s="250"/>
      <c r="N3702" s="250"/>
      <c r="O3702" s="250"/>
      <c r="P3702" s="250">
        <f t="shared" si="304"/>
        <v>0.34630988084232006</v>
      </c>
      <c r="Q3702" s="250">
        <f t="shared" si="304"/>
        <v>0.33933226860695997</v>
      </c>
      <c r="R3702" s="250">
        <f t="shared" si="288"/>
        <v>0.33933226860695997</v>
      </c>
      <c r="S3702" s="250"/>
      <c r="T3702" s="250">
        <f t="shared" si="305"/>
        <v>0.49401038157824184</v>
      </c>
      <c r="U3702" s="250">
        <f t="shared" si="305"/>
        <v>0.5064132802848349</v>
      </c>
      <c r="V3702" s="250">
        <f t="shared" si="305"/>
        <v>0.49920788016809542</v>
      </c>
      <c r="W3702" s="250">
        <f t="shared" si="289"/>
        <v>0.49401038157824184</v>
      </c>
      <c r="X3702" s="250"/>
      <c r="Y3702" s="250"/>
      <c r="Z3702" s="250"/>
      <c r="AA3702" s="250"/>
    </row>
    <row r="3703" spans="1:27" ht="14.25" hidden="1" customHeight="1">
      <c r="A3703" s="120">
        <v>0.44</v>
      </c>
      <c r="B3703" s="120">
        <v>0.43</v>
      </c>
      <c r="C3703" s="120">
        <v>0.13</v>
      </c>
      <c r="D3703" s="250">
        <f t="shared" si="302"/>
        <v>0.29837562463267997</v>
      </c>
      <c r="E3703" s="250">
        <f t="shared" si="302"/>
        <v>0.31131925269344002</v>
      </c>
      <c r="F3703" s="250">
        <f t="shared" si="286"/>
        <v>0.29837562463267997</v>
      </c>
      <c r="G3703" s="250"/>
      <c r="H3703" s="250"/>
      <c r="I3703" s="250"/>
      <c r="J3703" s="250">
        <f t="shared" si="303"/>
        <v>0.28403464689488001</v>
      </c>
      <c r="K3703" s="250">
        <f t="shared" si="303"/>
        <v>0.29014888275344003</v>
      </c>
      <c r="L3703" s="250">
        <f t="shared" si="287"/>
        <v>0.28403464689488001</v>
      </c>
      <c r="M3703" s="250"/>
      <c r="N3703" s="250"/>
      <c r="O3703" s="250"/>
      <c r="P3703" s="250">
        <f t="shared" si="304"/>
        <v>0.34631604781643999</v>
      </c>
      <c r="Q3703" s="250">
        <f t="shared" si="304"/>
        <v>0.33932610163283999</v>
      </c>
      <c r="R3703" s="250">
        <f t="shared" si="288"/>
        <v>0.33932610163283999</v>
      </c>
      <c r="S3703" s="250"/>
      <c r="T3703" s="250">
        <f t="shared" si="305"/>
        <v>0.49358045833743075</v>
      </c>
      <c r="U3703" s="250">
        <f t="shared" si="305"/>
        <v>0.50662195899307028</v>
      </c>
      <c r="V3703" s="250">
        <f t="shared" si="305"/>
        <v>0.49941654444561145</v>
      </c>
      <c r="W3703" s="250">
        <f t="shared" si="289"/>
        <v>0.49358045833743075</v>
      </c>
      <c r="X3703" s="250"/>
      <c r="Y3703" s="250"/>
      <c r="Z3703" s="250"/>
      <c r="AA3703" s="250"/>
    </row>
    <row r="3704" spans="1:27" ht="14.25" hidden="1" customHeight="1">
      <c r="A3704" s="120">
        <v>0.44</v>
      </c>
      <c r="B3704" s="120">
        <v>0.44</v>
      </c>
      <c r="C3704" s="120">
        <v>0.12</v>
      </c>
      <c r="D3704" s="250">
        <f t="shared" si="302"/>
        <v>0.29802836019344003</v>
      </c>
      <c r="E3704" s="250">
        <f t="shared" si="302"/>
        <v>0.31163823411343999</v>
      </c>
      <c r="F3704" s="250">
        <f t="shared" si="286"/>
        <v>0.29802836019344003</v>
      </c>
      <c r="G3704" s="250"/>
      <c r="H3704" s="250"/>
      <c r="I3704" s="250"/>
      <c r="J3704" s="250">
        <f t="shared" si="303"/>
        <v>0.28371736670912001</v>
      </c>
      <c r="K3704" s="250">
        <f t="shared" si="303"/>
        <v>0.29046786417343995</v>
      </c>
      <c r="L3704" s="250">
        <f t="shared" si="287"/>
        <v>0.28371736670912001</v>
      </c>
      <c r="M3704" s="250"/>
      <c r="N3704" s="250"/>
      <c r="O3704" s="250"/>
      <c r="P3704" s="250">
        <f t="shared" si="304"/>
        <v>0.34632221479055997</v>
      </c>
      <c r="Q3704" s="250">
        <f t="shared" si="304"/>
        <v>0.33931993465872001</v>
      </c>
      <c r="R3704" s="250">
        <f t="shared" si="288"/>
        <v>0.33931993465872001</v>
      </c>
      <c r="S3704" s="250"/>
      <c r="T3704" s="250">
        <f t="shared" si="305"/>
        <v>0.49315053509661955</v>
      </c>
      <c r="U3704" s="250">
        <f t="shared" si="305"/>
        <v>0.50683063770130565</v>
      </c>
      <c r="V3704" s="250">
        <f t="shared" si="305"/>
        <v>0.49962520872312738</v>
      </c>
      <c r="W3704" s="250">
        <f t="shared" si="289"/>
        <v>0.49315053509661955</v>
      </c>
      <c r="X3704" s="250"/>
      <c r="Y3704" s="250"/>
      <c r="Z3704" s="250"/>
      <c r="AA3704" s="250"/>
    </row>
    <row r="3705" spans="1:27" ht="14.25" hidden="1" customHeight="1">
      <c r="A3705" s="120">
        <v>0.44</v>
      </c>
      <c r="B3705" s="120">
        <v>0.45</v>
      </c>
      <c r="C3705" s="120">
        <v>0.11</v>
      </c>
      <c r="D3705" s="250">
        <f t="shared" si="302"/>
        <v>0.29768109575420004</v>
      </c>
      <c r="E3705" s="250">
        <f t="shared" si="302"/>
        <v>0.31195721553343997</v>
      </c>
      <c r="F3705" s="250">
        <f t="shared" si="286"/>
        <v>0.29768109575420004</v>
      </c>
      <c r="G3705" s="250"/>
      <c r="H3705" s="250"/>
      <c r="I3705" s="250"/>
      <c r="J3705" s="250">
        <f t="shared" si="303"/>
        <v>0.28340008652336002</v>
      </c>
      <c r="K3705" s="250">
        <f t="shared" si="303"/>
        <v>0.29078684559343998</v>
      </c>
      <c r="L3705" s="250">
        <f t="shared" si="287"/>
        <v>0.28340008652336002</v>
      </c>
      <c r="M3705" s="250"/>
      <c r="N3705" s="250"/>
      <c r="O3705" s="250"/>
      <c r="P3705" s="250">
        <f t="shared" si="304"/>
        <v>0.34632838176468</v>
      </c>
      <c r="Q3705" s="250">
        <f t="shared" si="304"/>
        <v>0.33931376768459998</v>
      </c>
      <c r="R3705" s="250">
        <f t="shared" si="288"/>
        <v>0.33931376768459998</v>
      </c>
      <c r="S3705" s="250"/>
      <c r="T3705" s="250">
        <f t="shared" si="305"/>
        <v>0.4927206118558084</v>
      </c>
      <c r="U3705" s="250">
        <f t="shared" si="305"/>
        <v>0.50703931640954103</v>
      </c>
      <c r="V3705" s="250">
        <f t="shared" si="305"/>
        <v>0.49983387300064336</v>
      </c>
      <c r="W3705" s="250">
        <f t="shared" si="289"/>
        <v>0.4927206118558084</v>
      </c>
      <c r="X3705" s="250"/>
      <c r="Y3705" s="250"/>
      <c r="Z3705" s="250"/>
      <c r="AA3705" s="250"/>
    </row>
    <row r="3706" spans="1:27" ht="14.25" hidden="1" customHeight="1">
      <c r="A3706" s="120">
        <v>0.44</v>
      </c>
      <c r="B3706" s="120">
        <v>0.46</v>
      </c>
      <c r="C3706" s="120">
        <v>0.1</v>
      </c>
      <c r="D3706" s="250">
        <f t="shared" si="302"/>
        <v>0.29733383131496005</v>
      </c>
      <c r="E3706" s="250">
        <f t="shared" si="302"/>
        <v>0.31227619695344</v>
      </c>
      <c r="F3706" s="250">
        <f t="shared" si="286"/>
        <v>0.29733383131496005</v>
      </c>
      <c r="G3706" s="250"/>
      <c r="H3706" s="250"/>
      <c r="I3706" s="250"/>
      <c r="J3706" s="250">
        <f t="shared" si="303"/>
        <v>0.28308280633759997</v>
      </c>
      <c r="K3706" s="250">
        <f t="shared" si="303"/>
        <v>0.29110582701344001</v>
      </c>
      <c r="L3706" s="250">
        <f t="shared" si="287"/>
        <v>0.28308280633759997</v>
      </c>
      <c r="M3706" s="250"/>
      <c r="N3706" s="250"/>
      <c r="O3706" s="250"/>
      <c r="P3706" s="250">
        <f t="shared" si="304"/>
        <v>0.34633454873879999</v>
      </c>
      <c r="Q3706" s="250">
        <f t="shared" si="304"/>
        <v>0.33930760071047994</v>
      </c>
      <c r="R3706" s="250">
        <f t="shared" si="288"/>
        <v>0.33930760071047994</v>
      </c>
      <c r="S3706" s="250"/>
      <c r="T3706" s="250">
        <f t="shared" si="305"/>
        <v>0.4922906886149972</v>
      </c>
      <c r="U3706" s="250">
        <f t="shared" si="305"/>
        <v>0.50724799511777641</v>
      </c>
      <c r="V3706" s="250">
        <f t="shared" si="305"/>
        <v>0.50004253727815939</v>
      </c>
      <c r="W3706" s="250">
        <f t="shared" si="289"/>
        <v>0.4922906886149972</v>
      </c>
      <c r="X3706" s="250"/>
      <c r="Y3706" s="250"/>
      <c r="Z3706" s="250"/>
      <c r="AA3706" s="250"/>
    </row>
    <row r="3707" spans="1:27" ht="14.25" hidden="1" customHeight="1">
      <c r="A3707" s="120">
        <v>0.44</v>
      </c>
      <c r="B3707" s="120">
        <v>0.47</v>
      </c>
      <c r="C3707" s="120">
        <v>0.09</v>
      </c>
      <c r="D3707" s="250">
        <f t="shared" si="302"/>
        <v>0.29698656687572006</v>
      </c>
      <c r="E3707" s="250">
        <f t="shared" si="302"/>
        <v>0.31259517837344003</v>
      </c>
      <c r="F3707" s="250">
        <f t="shared" si="286"/>
        <v>0.29698656687572006</v>
      </c>
      <c r="G3707" s="250"/>
      <c r="H3707" s="250"/>
      <c r="I3707" s="250"/>
      <c r="J3707" s="250">
        <f t="shared" si="303"/>
        <v>0.28276552615183997</v>
      </c>
      <c r="K3707" s="250">
        <f t="shared" si="303"/>
        <v>0.29142480843343999</v>
      </c>
      <c r="L3707" s="250">
        <f t="shared" si="287"/>
        <v>0.28276552615183997</v>
      </c>
      <c r="M3707" s="250"/>
      <c r="N3707" s="250"/>
      <c r="O3707" s="250"/>
      <c r="P3707" s="250">
        <f t="shared" si="304"/>
        <v>0.34634071571292002</v>
      </c>
      <c r="Q3707" s="250">
        <f t="shared" si="304"/>
        <v>0.33930143373636001</v>
      </c>
      <c r="R3707" s="250">
        <f t="shared" si="288"/>
        <v>0.33930143373636001</v>
      </c>
      <c r="S3707" s="250"/>
      <c r="T3707" s="250">
        <f t="shared" si="305"/>
        <v>0.49186076537418605</v>
      </c>
      <c r="U3707" s="250">
        <f t="shared" si="305"/>
        <v>0.50745667382601178</v>
      </c>
      <c r="V3707" s="250">
        <f t="shared" si="305"/>
        <v>0.50025120155567526</v>
      </c>
      <c r="W3707" s="250">
        <f t="shared" si="289"/>
        <v>0.49186076537418605</v>
      </c>
      <c r="X3707" s="250"/>
      <c r="Y3707" s="250"/>
      <c r="Z3707" s="250"/>
      <c r="AA3707" s="250"/>
    </row>
    <row r="3708" spans="1:27" ht="14.25" hidden="1" customHeight="1">
      <c r="A3708" s="120">
        <v>0.44</v>
      </c>
      <c r="B3708" s="120">
        <v>0.48</v>
      </c>
      <c r="C3708" s="120">
        <v>0.08</v>
      </c>
      <c r="D3708" s="250">
        <f t="shared" si="302"/>
        <v>0.29663930243648007</v>
      </c>
      <c r="E3708" s="250">
        <f t="shared" si="302"/>
        <v>0.31291415979344001</v>
      </c>
      <c r="F3708" s="250">
        <f t="shared" si="286"/>
        <v>0.29663930243648007</v>
      </c>
      <c r="G3708" s="250"/>
      <c r="H3708" s="250"/>
      <c r="I3708" s="250"/>
      <c r="J3708" s="250">
        <f t="shared" si="303"/>
        <v>0.28244824596607998</v>
      </c>
      <c r="K3708" s="250">
        <f t="shared" si="303"/>
        <v>0.29174378985344002</v>
      </c>
      <c r="L3708" s="250">
        <f t="shared" si="287"/>
        <v>0.28244824596607998</v>
      </c>
      <c r="M3708" s="250"/>
      <c r="N3708" s="250"/>
      <c r="O3708" s="250"/>
      <c r="P3708" s="250">
        <f t="shared" si="304"/>
        <v>0.34634688268703995</v>
      </c>
      <c r="Q3708" s="250">
        <f t="shared" si="304"/>
        <v>0.33929526676224003</v>
      </c>
      <c r="R3708" s="250">
        <f t="shared" si="288"/>
        <v>0.33929526676224003</v>
      </c>
      <c r="S3708" s="250"/>
      <c r="T3708" s="250">
        <f t="shared" si="305"/>
        <v>0.49143084213337485</v>
      </c>
      <c r="U3708" s="250">
        <f t="shared" si="305"/>
        <v>0.50766535253424727</v>
      </c>
      <c r="V3708" s="250">
        <f t="shared" si="305"/>
        <v>0.50045986583319124</v>
      </c>
      <c r="W3708" s="250">
        <f t="shared" si="289"/>
        <v>0.49143084213337485</v>
      </c>
      <c r="X3708" s="250"/>
      <c r="Y3708" s="250"/>
      <c r="Z3708" s="250"/>
      <c r="AA3708" s="250"/>
    </row>
    <row r="3709" spans="1:27" ht="14.25" hidden="1" customHeight="1">
      <c r="A3709" s="120">
        <v>0.44</v>
      </c>
      <c r="B3709" s="120">
        <v>0.49</v>
      </c>
      <c r="C3709" s="120">
        <v>7.0000000000000007E-2</v>
      </c>
      <c r="D3709" s="250">
        <f t="shared" si="302"/>
        <v>0.29629203799724002</v>
      </c>
      <c r="E3709" s="250">
        <f t="shared" si="302"/>
        <v>0.31323314121343998</v>
      </c>
      <c r="F3709" s="250">
        <f t="shared" si="286"/>
        <v>0.29629203799724002</v>
      </c>
      <c r="G3709" s="250"/>
      <c r="H3709" s="250"/>
      <c r="I3709" s="250"/>
      <c r="J3709" s="250">
        <f t="shared" si="303"/>
        <v>0.28213096578031999</v>
      </c>
      <c r="K3709" s="250">
        <f t="shared" si="303"/>
        <v>0.29206277127344005</v>
      </c>
      <c r="L3709" s="250">
        <f t="shared" si="287"/>
        <v>0.28213096578031999</v>
      </c>
      <c r="M3709" s="250"/>
      <c r="N3709" s="250"/>
      <c r="O3709" s="250"/>
      <c r="P3709" s="250">
        <f t="shared" si="304"/>
        <v>0.34635304966116004</v>
      </c>
      <c r="Q3709" s="250">
        <f t="shared" si="304"/>
        <v>0.33928909978812</v>
      </c>
      <c r="R3709" s="250">
        <f t="shared" si="288"/>
        <v>0.33928909978812</v>
      </c>
      <c r="S3709" s="250"/>
      <c r="T3709" s="250">
        <f t="shared" si="305"/>
        <v>0.4910009188925637</v>
      </c>
      <c r="U3709" s="250">
        <f t="shared" si="305"/>
        <v>0.50787403124248265</v>
      </c>
      <c r="V3709" s="250">
        <f t="shared" si="305"/>
        <v>0.50066853011070722</v>
      </c>
      <c r="W3709" s="250">
        <f t="shared" si="289"/>
        <v>0.4910009188925637</v>
      </c>
      <c r="X3709" s="250"/>
      <c r="Y3709" s="250"/>
      <c r="Z3709" s="250"/>
      <c r="AA3709" s="250"/>
    </row>
    <row r="3710" spans="1:27" ht="14.25" hidden="1" customHeight="1">
      <c r="A3710" s="120">
        <v>0.44</v>
      </c>
      <c r="B3710" s="120">
        <v>0.5</v>
      </c>
      <c r="C3710" s="120">
        <v>0.06</v>
      </c>
      <c r="D3710" s="250">
        <f t="shared" si="302"/>
        <v>0.29594477355800003</v>
      </c>
      <c r="E3710" s="250">
        <f t="shared" si="302"/>
        <v>0.31355212263344001</v>
      </c>
      <c r="F3710" s="250">
        <f t="shared" si="286"/>
        <v>0.29594477355800003</v>
      </c>
      <c r="G3710" s="250"/>
      <c r="H3710" s="250"/>
      <c r="I3710" s="250"/>
      <c r="J3710" s="250">
        <f t="shared" si="303"/>
        <v>0.28181368559455999</v>
      </c>
      <c r="K3710" s="250">
        <f t="shared" si="303"/>
        <v>0.29238175269344002</v>
      </c>
      <c r="L3710" s="250">
        <f t="shared" si="287"/>
        <v>0.28181368559455999</v>
      </c>
      <c r="M3710" s="250"/>
      <c r="N3710" s="250"/>
      <c r="O3710" s="250"/>
      <c r="P3710" s="250">
        <f t="shared" si="304"/>
        <v>0.34635921663527997</v>
      </c>
      <c r="Q3710" s="250">
        <f t="shared" si="304"/>
        <v>0.33928293281399996</v>
      </c>
      <c r="R3710" s="250">
        <f t="shared" si="288"/>
        <v>0.33928293281399996</v>
      </c>
      <c r="S3710" s="250"/>
      <c r="T3710" s="250">
        <f t="shared" si="305"/>
        <v>0.4905709956517525</v>
      </c>
      <c r="U3710" s="250">
        <f t="shared" si="305"/>
        <v>0.50808270995071803</v>
      </c>
      <c r="V3710" s="250">
        <f t="shared" si="305"/>
        <v>0.5008771943882232</v>
      </c>
      <c r="W3710" s="250">
        <f t="shared" si="289"/>
        <v>0.4905709956517525</v>
      </c>
      <c r="X3710" s="250"/>
      <c r="Y3710" s="250"/>
      <c r="Z3710" s="250"/>
      <c r="AA3710" s="250"/>
    </row>
    <row r="3711" spans="1:27" ht="14.25" hidden="1" customHeight="1">
      <c r="A3711" s="120">
        <v>0.44</v>
      </c>
      <c r="B3711" s="120">
        <v>0.51</v>
      </c>
      <c r="C3711" s="120">
        <v>0.05</v>
      </c>
      <c r="D3711" s="250">
        <f t="shared" si="302"/>
        <v>0.29559750911876004</v>
      </c>
      <c r="E3711" s="250">
        <f t="shared" si="302"/>
        <v>0.31387110405344004</v>
      </c>
      <c r="F3711" s="250">
        <f t="shared" si="286"/>
        <v>0.29559750911876004</v>
      </c>
      <c r="G3711" s="250"/>
      <c r="H3711" s="250"/>
      <c r="I3711" s="250"/>
      <c r="J3711" s="250">
        <f t="shared" si="303"/>
        <v>0.2814964054088</v>
      </c>
      <c r="K3711" s="250">
        <f t="shared" si="303"/>
        <v>0.29270073411344005</v>
      </c>
      <c r="L3711" s="250">
        <f t="shared" si="287"/>
        <v>0.2814964054088</v>
      </c>
      <c r="M3711" s="250"/>
      <c r="N3711" s="250"/>
      <c r="O3711" s="250"/>
      <c r="P3711" s="250">
        <f t="shared" si="304"/>
        <v>0.34636538360940006</v>
      </c>
      <c r="Q3711" s="250">
        <f t="shared" si="304"/>
        <v>0.33927676583987998</v>
      </c>
      <c r="R3711" s="250">
        <f t="shared" si="288"/>
        <v>0.33927676583987998</v>
      </c>
      <c r="S3711" s="250"/>
      <c r="T3711" s="250">
        <f t="shared" si="305"/>
        <v>0.49014107241094135</v>
      </c>
      <c r="U3711" s="250">
        <f t="shared" si="305"/>
        <v>0.50829138865895351</v>
      </c>
      <c r="V3711" s="250">
        <f t="shared" si="305"/>
        <v>0.50108585866573907</v>
      </c>
      <c r="W3711" s="250">
        <f t="shared" si="289"/>
        <v>0.49014107241094135</v>
      </c>
      <c r="X3711" s="250"/>
      <c r="Y3711" s="250"/>
      <c r="Z3711" s="250"/>
      <c r="AA3711" s="250"/>
    </row>
    <row r="3712" spans="1:27" ht="14.25" hidden="1" customHeight="1">
      <c r="A3712" s="120">
        <v>0.44</v>
      </c>
      <c r="B3712" s="120">
        <v>0.52</v>
      </c>
      <c r="C3712" s="120">
        <v>0.04</v>
      </c>
      <c r="D3712" s="250">
        <f t="shared" si="302"/>
        <v>0.29525024467951999</v>
      </c>
      <c r="E3712" s="250">
        <f t="shared" si="302"/>
        <v>0.31419008547344002</v>
      </c>
      <c r="F3712" s="250">
        <f t="shared" si="286"/>
        <v>0.29525024467951999</v>
      </c>
      <c r="G3712" s="250"/>
      <c r="H3712" s="250"/>
      <c r="I3712" s="250"/>
      <c r="J3712" s="250">
        <f t="shared" si="303"/>
        <v>0.28117912522304001</v>
      </c>
      <c r="K3712" s="250">
        <f t="shared" si="303"/>
        <v>0.29301971553343997</v>
      </c>
      <c r="L3712" s="250">
        <f t="shared" si="287"/>
        <v>0.28117912522304001</v>
      </c>
      <c r="M3712" s="250"/>
      <c r="N3712" s="250"/>
      <c r="O3712" s="250"/>
      <c r="P3712" s="250">
        <f t="shared" si="304"/>
        <v>0.34637155058351998</v>
      </c>
      <c r="Q3712" s="250">
        <f t="shared" si="304"/>
        <v>0.33927059886576</v>
      </c>
      <c r="R3712" s="250">
        <f t="shared" si="288"/>
        <v>0.33927059886576</v>
      </c>
      <c r="S3712" s="250"/>
      <c r="T3712" s="250">
        <f t="shared" si="305"/>
        <v>0.4897111491701302</v>
      </c>
      <c r="U3712" s="250">
        <f t="shared" si="305"/>
        <v>0.50850006736718889</v>
      </c>
      <c r="V3712" s="250">
        <f t="shared" si="305"/>
        <v>0.50129452294325505</v>
      </c>
      <c r="W3712" s="250">
        <f t="shared" si="289"/>
        <v>0.4897111491701302</v>
      </c>
      <c r="X3712" s="250"/>
      <c r="Y3712" s="250"/>
      <c r="Z3712" s="250"/>
      <c r="AA3712" s="250"/>
    </row>
    <row r="3713" spans="1:27" ht="14.25" hidden="1" customHeight="1">
      <c r="A3713" s="120">
        <v>0.44</v>
      </c>
      <c r="B3713" s="120">
        <v>0.53</v>
      </c>
      <c r="C3713" s="120">
        <v>0.03</v>
      </c>
      <c r="D3713" s="250">
        <f t="shared" si="302"/>
        <v>0.29490298024028</v>
      </c>
      <c r="E3713" s="250">
        <f t="shared" si="302"/>
        <v>0.31450906689343999</v>
      </c>
      <c r="F3713" s="250">
        <f t="shared" si="286"/>
        <v>0.29490298024028</v>
      </c>
      <c r="G3713" s="250"/>
      <c r="H3713" s="250"/>
      <c r="I3713" s="250"/>
      <c r="J3713" s="250">
        <f t="shared" si="303"/>
        <v>0.28086184503728001</v>
      </c>
      <c r="K3713" s="250">
        <f t="shared" si="303"/>
        <v>0.29333869695344</v>
      </c>
      <c r="L3713" s="250">
        <f t="shared" si="287"/>
        <v>0.28086184503728001</v>
      </c>
      <c r="M3713" s="250"/>
      <c r="N3713" s="250"/>
      <c r="O3713" s="250"/>
      <c r="P3713" s="250">
        <f t="shared" si="304"/>
        <v>0.34637771755764007</v>
      </c>
      <c r="Q3713" s="250">
        <f t="shared" si="304"/>
        <v>0.33926443189164002</v>
      </c>
      <c r="R3713" s="250">
        <f t="shared" si="288"/>
        <v>0.33926443189164002</v>
      </c>
      <c r="S3713" s="250"/>
      <c r="T3713" s="250">
        <f t="shared" si="305"/>
        <v>0.48928122592931911</v>
      </c>
      <c r="U3713" s="250">
        <f t="shared" si="305"/>
        <v>0.50870874607542427</v>
      </c>
      <c r="V3713" s="250">
        <f t="shared" si="305"/>
        <v>0.50150318722077103</v>
      </c>
      <c r="W3713" s="250">
        <f t="shared" si="289"/>
        <v>0.48928122592931911</v>
      </c>
      <c r="X3713" s="250"/>
      <c r="Y3713" s="250"/>
      <c r="Z3713" s="250"/>
      <c r="AA3713" s="250"/>
    </row>
    <row r="3714" spans="1:27" ht="14.25" hidden="1" customHeight="1">
      <c r="A3714" s="120">
        <v>0.44</v>
      </c>
      <c r="B3714" s="120">
        <v>0.54</v>
      </c>
      <c r="C3714" s="120">
        <v>0.02</v>
      </c>
      <c r="D3714" s="250">
        <f t="shared" si="302"/>
        <v>0.29455571580104001</v>
      </c>
      <c r="E3714" s="250">
        <f t="shared" si="302"/>
        <v>0.31482804831344002</v>
      </c>
      <c r="F3714" s="250">
        <f t="shared" si="286"/>
        <v>0.29455571580104001</v>
      </c>
      <c r="G3714" s="250"/>
      <c r="H3714" s="250"/>
      <c r="I3714" s="250"/>
      <c r="J3714" s="250">
        <f t="shared" si="303"/>
        <v>0.28054456485152002</v>
      </c>
      <c r="K3714" s="250">
        <f t="shared" si="303"/>
        <v>0.29365767837344003</v>
      </c>
      <c r="L3714" s="250">
        <f t="shared" si="287"/>
        <v>0.28054456485152002</v>
      </c>
      <c r="M3714" s="250"/>
      <c r="N3714" s="250"/>
      <c r="O3714" s="250"/>
      <c r="P3714" s="250">
        <f t="shared" si="304"/>
        <v>0.34638388453176</v>
      </c>
      <c r="Q3714" s="250">
        <f t="shared" si="304"/>
        <v>0.33925826491751998</v>
      </c>
      <c r="R3714" s="250">
        <f t="shared" si="288"/>
        <v>0.33925826491751998</v>
      </c>
      <c r="S3714" s="250"/>
      <c r="T3714" s="250">
        <f t="shared" si="305"/>
        <v>0.4888513026885079</v>
      </c>
      <c r="U3714" s="250">
        <f t="shared" si="305"/>
        <v>0.50891742478365964</v>
      </c>
      <c r="V3714" s="250">
        <f t="shared" si="305"/>
        <v>0.50171185149828701</v>
      </c>
      <c r="W3714" s="250">
        <f t="shared" si="289"/>
        <v>0.4888513026885079</v>
      </c>
      <c r="X3714" s="250"/>
      <c r="Y3714" s="250"/>
      <c r="Z3714" s="250"/>
      <c r="AA3714" s="250"/>
    </row>
    <row r="3715" spans="1:27" ht="14.25" hidden="1" customHeight="1">
      <c r="A3715" s="120">
        <v>0.44</v>
      </c>
      <c r="B3715" s="120">
        <v>0.55000000000000004</v>
      </c>
      <c r="C3715" s="120">
        <v>0.01</v>
      </c>
      <c r="D3715" s="250">
        <f t="shared" si="302"/>
        <v>0.29420845136180002</v>
      </c>
      <c r="E3715" s="250">
        <f t="shared" si="302"/>
        <v>0.31514702973344005</v>
      </c>
      <c r="F3715" s="250">
        <f t="shared" si="286"/>
        <v>0.29420845136180002</v>
      </c>
      <c r="G3715" s="250"/>
      <c r="H3715" s="250"/>
      <c r="I3715" s="250"/>
      <c r="J3715" s="250">
        <f t="shared" si="303"/>
        <v>0.28022728466576002</v>
      </c>
      <c r="K3715" s="250">
        <f t="shared" si="303"/>
        <v>0.29397665979344001</v>
      </c>
      <c r="L3715" s="250">
        <f t="shared" si="287"/>
        <v>0.28022728466576002</v>
      </c>
      <c r="M3715" s="250"/>
      <c r="N3715" s="250"/>
      <c r="O3715" s="250"/>
      <c r="P3715" s="250">
        <f t="shared" si="304"/>
        <v>0.34639005150588004</v>
      </c>
      <c r="Q3715" s="250">
        <f t="shared" si="304"/>
        <v>0.33925209794340005</v>
      </c>
      <c r="R3715" s="250">
        <f t="shared" si="288"/>
        <v>0.33925209794340005</v>
      </c>
      <c r="S3715" s="250"/>
      <c r="T3715" s="250">
        <f t="shared" si="305"/>
        <v>0.48842137944769676</v>
      </c>
      <c r="U3715" s="250">
        <f t="shared" si="305"/>
        <v>0.50912610349189513</v>
      </c>
      <c r="V3715" s="250">
        <f t="shared" si="305"/>
        <v>0.50192051577580299</v>
      </c>
      <c r="W3715" s="250">
        <f t="shared" si="289"/>
        <v>0.48842137944769676</v>
      </c>
      <c r="X3715" s="250"/>
      <c r="Y3715" s="250"/>
      <c r="Z3715" s="250"/>
      <c r="AA3715" s="250"/>
    </row>
    <row r="3716" spans="1:27" ht="14.25" hidden="1" customHeight="1">
      <c r="A3716" s="120">
        <v>0.44</v>
      </c>
      <c r="B3716" s="120">
        <v>0.56000000000000005</v>
      </c>
      <c r="C3716" s="120">
        <v>0</v>
      </c>
      <c r="D3716" s="250">
        <f t="shared" si="302"/>
        <v>0.29386118692256002</v>
      </c>
      <c r="E3716" s="250">
        <f t="shared" si="302"/>
        <v>0.31546601115344003</v>
      </c>
      <c r="F3716" s="250">
        <f t="shared" si="286"/>
        <v>0.29386118692256002</v>
      </c>
      <c r="G3716" s="250"/>
      <c r="H3716" s="250"/>
      <c r="I3716" s="250"/>
      <c r="J3716" s="250">
        <f t="shared" si="303"/>
        <v>0.27991000448000003</v>
      </c>
      <c r="K3716" s="250">
        <f t="shared" si="303"/>
        <v>0.29429564121343998</v>
      </c>
      <c r="L3716" s="250">
        <f t="shared" si="287"/>
        <v>0.27991000448000003</v>
      </c>
      <c r="M3716" s="250"/>
      <c r="N3716" s="250"/>
      <c r="O3716" s="250"/>
      <c r="P3716" s="250">
        <f t="shared" si="304"/>
        <v>0.34639621848000002</v>
      </c>
      <c r="Q3716" s="250">
        <f t="shared" si="304"/>
        <v>0.33924593096928002</v>
      </c>
      <c r="R3716" s="250">
        <f t="shared" si="288"/>
        <v>0.33924593096928002</v>
      </c>
      <c r="S3716" s="250"/>
      <c r="T3716" s="250">
        <f t="shared" si="305"/>
        <v>0.48799145620688555</v>
      </c>
      <c r="U3716" s="250">
        <f t="shared" si="305"/>
        <v>0.50933478220013051</v>
      </c>
      <c r="V3716" s="250">
        <f t="shared" si="305"/>
        <v>0.50212918005331897</v>
      </c>
      <c r="W3716" s="250">
        <f t="shared" si="289"/>
        <v>0.48799145620688555</v>
      </c>
      <c r="X3716" s="250"/>
      <c r="Y3716" s="250"/>
      <c r="Z3716" s="250"/>
      <c r="AA3716" s="250"/>
    </row>
    <row r="3717" spans="1:27" ht="14.25" hidden="1" customHeight="1">
      <c r="A3717" s="120">
        <v>0.45</v>
      </c>
      <c r="B3717" s="120">
        <v>0</v>
      </c>
      <c r="C3717" s="120">
        <v>0.55000000000000004</v>
      </c>
      <c r="D3717" s="250">
        <f t="shared" si="302"/>
        <v>0.31298901410000002</v>
      </c>
      <c r="E3717" s="250">
        <f t="shared" si="302"/>
        <v>0.29789375003420004</v>
      </c>
      <c r="F3717" s="250">
        <f t="shared" si="286"/>
        <v>0.29789375003420004</v>
      </c>
      <c r="G3717" s="250"/>
      <c r="H3717" s="250"/>
      <c r="I3717" s="250"/>
      <c r="J3717" s="250">
        <f t="shared" si="303"/>
        <v>0.2976793961168</v>
      </c>
      <c r="K3717" s="250">
        <f t="shared" si="303"/>
        <v>0.2764309804592</v>
      </c>
      <c r="L3717" s="250">
        <f t="shared" si="287"/>
        <v>0.2764309804592</v>
      </c>
      <c r="M3717" s="250"/>
      <c r="N3717" s="250"/>
      <c r="O3717" s="250"/>
      <c r="P3717" s="250">
        <f t="shared" si="304"/>
        <v>0.34637601632339998</v>
      </c>
      <c r="Q3717" s="250">
        <f t="shared" si="304"/>
        <v>0.33927230009999998</v>
      </c>
      <c r="R3717" s="250">
        <f t="shared" si="288"/>
        <v>0.33927230009999998</v>
      </c>
      <c r="S3717" s="250"/>
      <c r="T3717" s="250">
        <f t="shared" si="305"/>
        <v>0.51185061325951753</v>
      </c>
      <c r="U3717" s="250">
        <f t="shared" si="305"/>
        <v>0.49807081565105005</v>
      </c>
      <c r="V3717" s="250">
        <f t="shared" si="305"/>
        <v>0.4902274410472357</v>
      </c>
      <c r="W3717" s="250">
        <f t="shared" si="289"/>
        <v>0.4902274410472357</v>
      </c>
      <c r="X3717" s="250"/>
      <c r="Y3717" s="250"/>
      <c r="Z3717" s="250"/>
      <c r="AA3717" s="250"/>
    </row>
    <row r="3718" spans="1:27" ht="14.25" hidden="1" customHeight="1">
      <c r="A3718" s="120">
        <v>0.45</v>
      </c>
      <c r="B3718" s="120">
        <v>0.01</v>
      </c>
      <c r="C3718" s="120">
        <v>0.54</v>
      </c>
      <c r="D3718" s="250">
        <f t="shared" si="302"/>
        <v>0.31264174966076003</v>
      </c>
      <c r="E3718" s="250">
        <f t="shared" si="302"/>
        <v>0.29821273145420002</v>
      </c>
      <c r="F3718" s="250">
        <f t="shared" si="286"/>
        <v>0.29821273145420002</v>
      </c>
      <c r="G3718" s="250"/>
      <c r="H3718" s="250"/>
      <c r="I3718" s="250"/>
      <c r="J3718" s="250">
        <f t="shared" si="303"/>
        <v>0.29736211593104001</v>
      </c>
      <c r="K3718" s="250">
        <f t="shared" si="303"/>
        <v>0.27674996187919998</v>
      </c>
      <c r="L3718" s="250">
        <f t="shared" si="287"/>
        <v>0.27674996187919998</v>
      </c>
      <c r="M3718" s="250"/>
      <c r="N3718" s="250"/>
      <c r="O3718" s="250"/>
      <c r="P3718" s="250">
        <f t="shared" si="304"/>
        <v>0.34638218329752002</v>
      </c>
      <c r="Q3718" s="250">
        <f t="shared" si="304"/>
        <v>0.33926613312588</v>
      </c>
      <c r="R3718" s="250">
        <f t="shared" si="288"/>
        <v>0.33926613312588</v>
      </c>
      <c r="S3718" s="250"/>
      <c r="T3718" s="250">
        <f t="shared" si="305"/>
        <v>0.51142069001870638</v>
      </c>
      <c r="U3718" s="250">
        <f t="shared" si="305"/>
        <v>0.49827949435928542</v>
      </c>
      <c r="V3718" s="250">
        <f t="shared" si="305"/>
        <v>0.49043610532475168</v>
      </c>
      <c r="W3718" s="250">
        <f t="shared" si="289"/>
        <v>0.49043610532475168</v>
      </c>
      <c r="X3718" s="250"/>
      <c r="Y3718" s="250"/>
      <c r="Z3718" s="250"/>
      <c r="AA3718" s="250"/>
    </row>
    <row r="3719" spans="1:27" ht="14.25" hidden="1" customHeight="1">
      <c r="A3719" s="120">
        <v>0.45</v>
      </c>
      <c r="B3719" s="120">
        <v>0.02</v>
      </c>
      <c r="C3719" s="120">
        <v>0.53</v>
      </c>
      <c r="D3719" s="250">
        <f t="shared" si="302"/>
        <v>0.31229448522152004</v>
      </c>
      <c r="E3719" s="250">
        <f t="shared" si="302"/>
        <v>0.29853171287419999</v>
      </c>
      <c r="F3719" s="250">
        <f t="shared" si="286"/>
        <v>0.29853171287419999</v>
      </c>
      <c r="G3719" s="250"/>
      <c r="H3719" s="250"/>
      <c r="I3719" s="250"/>
      <c r="J3719" s="250">
        <f t="shared" si="303"/>
        <v>0.29704483574528001</v>
      </c>
      <c r="K3719" s="250">
        <f t="shared" si="303"/>
        <v>0.27706894329919995</v>
      </c>
      <c r="L3719" s="250">
        <f t="shared" si="287"/>
        <v>0.27706894329919995</v>
      </c>
      <c r="M3719" s="250"/>
      <c r="N3719" s="250"/>
      <c r="O3719" s="250"/>
      <c r="P3719" s="250">
        <f t="shared" si="304"/>
        <v>0.34638835027164</v>
      </c>
      <c r="Q3719" s="250">
        <f t="shared" si="304"/>
        <v>0.33925996615176002</v>
      </c>
      <c r="R3719" s="250">
        <f t="shared" si="288"/>
        <v>0.33925996615176002</v>
      </c>
      <c r="S3719" s="250"/>
      <c r="T3719" s="250">
        <f t="shared" si="305"/>
        <v>0.51099076677789523</v>
      </c>
      <c r="U3719" s="250">
        <f t="shared" si="305"/>
        <v>0.4984881730675208</v>
      </c>
      <c r="V3719" s="250">
        <f t="shared" si="305"/>
        <v>0.49064476960226766</v>
      </c>
      <c r="W3719" s="250">
        <f t="shared" si="289"/>
        <v>0.49064476960226766</v>
      </c>
      <c r="X3719" s="250"/>
      <c r="Y3719" s="250"/>
      <c r="Z3719" s="250"/>
      <c r="AA3719" s="250"/>
    </row>
    <row r="3720" spans="1:27" ht="14.25" hidden="1" customHeight="1">
      <c r="A3720" s="120">
        <v>0.45</v>
      </c>
      <c r="B3720" s="120">
        <v>0.03</v>
      </c>
      <c r="C3720" s="120">
        <v>0.52</v>
      </c>
      <c r="D3720" s="250">
        <f t="shared" si="302"/>
        <v>0.31194722078227999</v>
      </c>
      <c r="E3720" s="250">
        <f t="shared" si="302"/>
        <v>0.29885069429419997</v>
      </c>
      <c r="F3720" s="250">
        <f t="shared" si="286"/>
        <v>0.29885069429419997</v>
      </c>
      <c r="G3720" s="250"/>
      <c r="H3720" s="250"/>
      <c r="I3720" s="250"/>
      <c r="J3720" s="250">
        <f t="shared" si="303"/>
        <v>0.29672755555952002</v>
      </c>
      <c r="K3720" s="250">
        <f t="shared" si="303"/>
        <v>0.27738792471920004</v>
      </c>
      <c r="L3720" s="250">
        <f t="shared" si="287"/>
        <v>0.27738792471920004</v>
      </c>
      <c r="M3720" s="250"/>
      <c r="N3720" s="250"/>
      <c r="O3720" s="250"/>
      <c r="P3720" s="250">
        <f t="shared" si="304"/>
        <v>0.34639451724575998</v>
      </c>
      <c r="Q3720" s="250">
        <f t="shared" si="304"/>
        <v>0.33925379917763998</v>
      </c>
      <c r="R3720" s="250">
        <f t="shared" si="288"/>
        <v>0.33925379917763998</v>
      </c>
      <c r="S3720" s="250"/>
      <c r="T3720" s="250">
        <f t="shared" si="305"/>
        <v>0.51056084353708409</v>
      </c>
      <c r="U3720" s="250">
        <f t="shared" si="305"/>
        <v>0.49869685177575629</v>
      </c>
      <c r="V3720" s="250">
        <f t="shared" si="305"/>
        <v>0.49085343387978364</v>
      </c>
      <c r="W3720" s="250">
        <f t="shared" si="289"/>
        <v>0.49085343387978364</v>
      </c>
      <c r="X3720" s="250"/>
      <c r="Y3720" s="250"/>
      <c r="Z3720" s="250"/>
      <c r="AA3720" s="250"/>
    </row>
    <row r="3721" spans="1:27" ht="14.25" hidden="1" customHeight="1">
      <c r="A3721" s="120">
        <v>0.45</v>
      </c>
      <c r="B3721" s="120">
        <v>0.04</v>
      </c>
      <c r="C3721" s="120">
        <v>0.51</v>
      </c>
      <c r="D3721" s="250">
        <f t="shared" si="302"/>
        <v>0.31159995634304</v>
      </c>
      <c r="E3721" s="250">
        <f t="shared" si="302"/>
        <v>0.2991696757142</v>
      </c>
      <c r="F3721" s="250">
        <f t="shared" si="286"/>
        <v>0.2991696757142</v>
      </c>
      <c r="G3721" s="250"/>
      <c r="H3721" s="250"/>
      <c r="I3721" s="250"/>
      <c r="J3721" s="250">
        <f t="shared" si="303"/>
        <v>0.29641027537375997</v>
      </c>
      <c r="K3721" s="250">
        <f t="shared" si="303"/>
        <v>0.27770690613920002</v>
      </c>
      <c r="L3721" s="250">
        <f t="shared" si="287"/>
        <v>0.27770690613920002</v>
      </c>
      <c r="M3721" s="250"/>
      <c r="N3721" s="250"/>
      <c r="O3721" s="250"/>
      <c r="P3721" s="250">
        <f t="shared" si="304"/>
        <v>0.34640068421988002</v>
      </c>
      <c r="Q3721" s="250">
        <f t="shared" si="304"/>
        <v>0.33924763220352</v>
      </c>
      <c r="R3721" s="250">
        <f t="shared" si="288"/>
        <v>0.33924763220352</v>
      </c>
      <c r="S3721" s="250"/>
      <c r="T3721" s="250">
        <f t="shared" si="305"/>
        <v>0.51013092029627294</v>
      </c>
      <c r="U3721" s="250">
        <f t="shared" si="305"/>
        <v>0.49890553048399167</v>
      </c>
      <c r="V3721" s="250">
        <f t="shared" si="305"/>
        <v>0.49106209815729951</v>
      </c>
      <c r="W3721" s="250">
        <f t="shared" si="289"/>
        <v>0.49106209815729951</v>
      </c>
      <c r="X3721" s="250"/>
      <c r="Y3721" s="250"/>
      <c r="Z3721" s="250"/>
      <c r="AA3721" s="250"/>
    </row>
    <row r="3722" spans="1:27" ht="14.25" hidden="1" customHeight="1">
      <c r="A3722" s="120">
        <v>0.45</v>
      </c>
      <c r="B3722" s="120">
        <v>0.05</v>
      </c>
      <c r="C3722" s="120">
        <v>0.5</v>
      </c>
      <c r="D3722" s="250">
        <f t="shared" si="302"/>
        <v>0.31125269190380001</v>
      </c>
      <c r="E3722" s="250">
        <f t="shared" si="302"/>
        <v>0.29948865713420003</v>
      </c>
      <c r="F3722" s="250">
        <f t="shared" si="286"/>
        <v>0.29948865713420003</v>
      </c>
      <c r="G3722" s="250"/>
      <c r="H3722" s="250"/>
      <c r="I3722" s="250"/>
      <c r="J3722" s="250">
        <f t="shared" si="303"/>
        <v>0.29609299518800003</v>
      </c>
      <c r="K3722" s="250">
        <f t="shared" si="303"/>
        <v>0.27802588755919999</v>
      </c>
      <c r="L3722" s="250">
        <f t="shared" si="287"/>
        <v>0.27802588755919999</v>
      </c>
      <c r="M3722" s="250"/>
      <c r="N3722" s="250"/>
      <c r="O3722" s="250"/>
      <c r="P3722" s="250">
        <f t="shared" si="304"/>
        <v>0.346406851194</v>
      </c>
      <c r="Q3722" s="250">
        <f t="shared" si="304"/>
        <v>0.33924146522940002</v>
      </c>
      <c r="R3722" s="250">
        <f t="shared" si="288"/>
        <v>0.33924146522940002</v>
      </c>
      <c r="S3722" s="250"/>
      <c r="T3722" s="250">
        <f t="shared" si="305"/>
        <v>0.50970099705546179</v>
      </c>
      <c r="U3722" s="250">
        <f t="shared" si="305"/>
        <v>0.49911420919222704</v>
      </c>
      <c r="V3722" s="250">
        <f t="shared" si="305"/>
        <v>0.49127076243481549</v>
      </c>
      <c r="W3722" s="250">
        <f t="shared" si="289"/>
        <v>0.49127076243481549</v>
      </c>
      <c r="X3722" s="250"/>
      <c r="Y3722" s="250"/>
      <c r="Z3722" s="250"/>
      <c r="AA3722" s="250"/>
    </row>
    <row r="3723" spans="1:27" ht="14.25" hidden="1" customHeight="1">
      <c r="A3723" s="120">
        <v>0.45</v>
      </c>
      <c r="B3723" s="120">
        <v>0.06</v>
      </c>
      <c r="C3723" s="120">
        <v>0.49</v>
      </c>
      <c r="D3723" s="250">
        <f t="shared" si="302"/>
        <v>0.31090542746456001</v>
      </c>
      <c r="E3723" s="250">
        <f t="shared" si="302"/>
        <v>0.29980763855420001</v>
      </c>
      <c r="F3723" s="250">
        <f t="shared" si="286"/>
        <v>0.29980763855420001</v>
      </c>
      <c r="G3723" s="250"/>
      <c r="H3723" s="250"/>
      <c r="I3723" s="250"/>
      <c r="J3723" s="250">
        <f t="shared" si="303"/>
        <v>0.29577571500223998</v>
      </c>
      <c r="K3723" s="250">
        <f t="shared" si="303"/>
        <v>0.27834486897919997</v>
      </c>
      <c r="L3723" s="250">
        <f t="shared" si="287"/>
        <v>0.27834486897919997</v>
      </c>
      <c r="M3723" s="250"/>
      <c r="N3723" s="250"/>
      <c r="O3723" s="250"/>
      <c r="P3723" s="250">
        <f t="shared" si="304"/>
        <v>0.34641301816811998</v>
      </c>
      <c r="Q3723" s="250">
        <f t="shared" si="304"/>
        <v>0.33923529825527998</v>
      </c>
      <c r="R3723" s="250">
        <f t="shared" si="288"/>
        <v>0.33923529825527998</v>
      </c>
      <c r="S3723" s="250"/>
      <c r="T3723" s="250">
        <f t="shared" si="305"/>
        <v>0.50927107381465053</v>
      </c>
      <c r="U3723" s="250">
        <f t="shared" si="305"/>
        <v>0.49932288790046242</v>
      </c>
      <c r="V3723" s="250">
        <f t="shared" si="305"/>
        <v>0.49147942671233147</v>
      </c>
      <c r="W3723" s="250">
        <f t="shared" si="289"/>
        <v>0.49147942671233147</v>
      </c>
      <c r="X3723" s="250"/>
      <c r="Y3723" s="250"/>
      <c r="Z3723" s="250"/>
      <c r="AA3723" s="250"/>
    </row>
    <row r="3724" spans="1:27" ht="14.25" hidden="1" customHeight="1">
      <c r="A3724" s="120">
        <v>0.45</v>
      </c>
      <c r="B3724" s="120">
        <v>7.0000000000000007E-2</v>
      </c>
      <c r="C3724" s="120">
        <v>0.48</v>
      </c>
      <c r="D3724" s="250">
        <f t="shared" si="302"/>
        <v>0.31055816302532002</v>
      </c>
      <c r="E3724" s="250">
        <f t="shared" si="302"/>
        <v>0.30012661997419998</v>
      </c>
      <c r="F3724" s="250">
        <f t="shared" si="286"/>
        <v>0.30012661997419998</v>
      </c>
      <c r="G3724" s="250"/>
      <c r="H3724" s="250"/>
      <c r="I3724" s="250"/>
      <c r="J3724" s="250">
        <f t="shared" si="303"/>
        <v>0.29545843481647999</v>
      </c>
      <c r="K3724" s="250">
        <f t="shared" si="303"/>
        <v>0.27866385039919994</v>
      </c>
      <c r="L3724" s="250">
        <f t="shared" si="287"/>
        <v>0.27866385039919994</v>
      </c>
      <c r="M3724" s="250"/>
      <c r="N3724" s="250"/>
      <c r="O3724" s="250"/>
      <c r="P3724" s="250">
        <f t="shared" si="304"/>
        <v>0.34641918514224002</v>
      </c>
      <c r="Q3724" s="250">
        <f t="shared" si="304"/>
        <v>0.33922913128115995</v>
      </c>
      <c r="R3724" s="250">
        <f t="shared" si="288"/>
        <v>0.33922913128115995</v>
      </c>
      <c r="S3724" s="250"/>
      <c r="T3724" s="250">
        <f t="shared" si="305"/>
        <v>0.50884115057383938</v>
      </c>
      <c r="U3724" s="250">
        <f t="shared" si="305"/>
        <v>0.4995315666086978</v>
      </c>
      <c r="V3724" s="250">
        <f t="shared" si="305"/>
        <v>0.49168809098984745</v>
      </c>
      <c r="W3724" s="250">
        <f t="shared" si="289"/>
        <v>0.49168809098984745</v>
      </c>
      <c r="X3724" s="250"/>
      <c r="Y3724" s="250"/>
      <c r="Z3724" s="250"/>
      <c r="AA3724" s="250"/>
    </row>
    <row r="3725" spans="1:27" ht="14.25" hidden="1" customHeight="1">
      <c r="A3725" s="120">
        <v>0.45</v>
      </c>
      <c r="B3725" s="120">
        <v>0.08</v>
      </c>
      <c r="C3725" s="120">
        <v>0.47</v>
      </c>
      <c r="D3725" s="250">
        <f t="shared" si="302"/>
        <v>0.31021089858607998</v>
      </c>
      <c r="E3725" s="250">
        <f t="shared" si="302"/>
        <v>0.30044560139420001</v>
      </c>
      <c r="F3725" s="250">
        <f t="shared" si="286"/>
        <v>0.30044560139420001</v>
      </c>
      <c r="G3725" s="250"/>
      <c r="H3725" s="250"/>
      <c r="I3725" s="250"/>
      <c r="J3725" s="250">
        <f t="shared" si="303"/>
        <v>0.29514115463071999</v>
      </c>
      <c r="K3725" s="250">
        <f t="shared" si="303"/>
        <v>0.27898283181920003</v>
      </c>
      <c r="L3725" s="250">
        <f t="shared" si="287"/>
        <v>0.27898283181920003</v>
      </c>
      <c r="M3725" s="250"/>
      <c r="N3725" s="250"/>
      <c r="O3725" s="250"/>
      <c r="P3725" s="250">
        <f t="shared" si="304"/>
        <v>0.34642535211636</v>
      </c>
      <c r="Q3725" s="250">
        <f t="shared" si="304"/>
        <v>0.33922296430704002</v>
      </c>
      <c r="R3725" s="250">
        <f t="shared" si="288"/>
        <v>0.33922296430704002</v>
      </c>
      <c r="S3725" s="250"/>
      <c r="T3725" s="250">
        <f t="shared" si="305"/>
        <v>0.50841122733302813</v>
      </c>
      <c r="U3725" s="250">
        <f t="shared" si="305"/>
        <v>0.49974024531693323</v>
      </c>
      <c r="V3725" s="250">
        <f t="shared" si="305"/>
        <v>0.49189675526736332</v>
      </c>
      <c r="W3725" s="250">
        <f t="shared" si="289"/>
        <v>0.49189675526736332</v>
      </c>
      <c r="X3725" s="250"/>
      <c r="Y3725" s="250"/>
      <c r="Z3725" s="250"/>
      <c r="AA3725" s="250"/>
    </row>
    <row r="3726" spans="1:27" ht="14.25" hidden="1" customHeight="1">
      <c r="A3726" s="120">
        <v>0.45</v>
      </c>
      <c r="B3726" s="120">
        <v>0.09</v>
      </c>
      <c r="C3726" s="120">
        <v>0.46</v>
      </c>
      <c r="D3726" s="250">
        <f t="shared" si="302"/>
        <v>0.30986363414684004</v>
      </c>
      <c r="E3726" s="250">
        <f t="shared" si="302"/>
        <v>0.30076458281420004</v>
      </c>
      <c r="F3726" s="250">
        <f t="shared" si="286"/>
        <v>0.30076458281420004</v>
      </c>
      <c r="G3726" s="250"/>
      <c r="H3726" s="250"/>
      <c r="I3726" s="250"/>
      <c r="J3726" s="250">
        <f t="shared" si="303"/>
        <v>0.29482387444496</v>
      </c>
      <c r="K3726" s="250">
        <f t="shared" si="303"/>
        <v>0.2793018132392</v>
      </c>
      <c r="L3726" s="250">
        <f t="shared" si="287"/>
        <v>0.2793018132392</v>
      </c>
      <c r="M3726" s="250"/>
      <c r="N3726" s="250"/>
      <c r="O3726" s="250"/>
      <c r="P3726" s="250">
        <f t="shared" si="304"/>
        <v>0.34643151909047998</v>
      </c>
      <c r="Q3726" s="250">
        <f t="shared" si="304"/>
        <v>0.33921679733291998</v>
      </c>
      <c r="R3726" s="250">
        <f t="shared" si="288"/>
        <v>0.33921679733291998</v>
      </c>
      <c r="S3726" s="250"/>
      <c r="T3726" s="250">
        <f t="shared" si="305"/>
        <v>0.50798130409221698</v>
      </c>
      <c r="U3726" s="250">
        <f t="shared" si="305"/>
        <v>0.49994892402516866</v>
      </c>
      <c r="V3726" s="250">
        <f t="shared" si="305"/>
        <v>0.4921054195448793</v>
      </c>
      <c r="W3726" s="250">
        <f t="shared" si="289"/>
        <v>0.4921054195448793</v>
      </c>
      <c r="X3726" s="250"/>
      <c r="Y3726" s="250"/>
      <c r="Z3726" s="250"/>
      <c r="AA3726" s="250"/>
    </row>
    <row r="3727" spans="1:27" ht="14.25" hidden="1" customHeight="1">
      <c r="A3727" s="120">
        <v>0.45</v>
      </c>
      <c r="B3727" s="120">
        <v>0.1</v>
      </c>
      <c r="C3727" s="120">
        <v>0.45</v>
      </c>
      <c r="D3727" s="250">
        <f t="shared" si="302"/>
        <v>0.30951636970759999</v>
      </c>
      <c r="E3727" s="250">
        <f t="shared" si="302"/>
        <v>0.30108356423420002</v>
      </c>
      <c r="F3727" s="250">
        <f t="shared" si="286"/>
        <v>0.30108356423420002</v>
      </c>
      <c r="G3727" s="250"/>
      <c r="H3727" s="250"/>
      <c r="I3727" s="250"/>
      <c r="J3727" s="250">
        <f t="shared" si="303"/>
        <v>0.29450659425920001</v>
      </c>
      <c r="K3727" s="250">
        <f t="shared" si="303"/>
        <v>0.27962079465919998</v>
      </c>
      <c r="L3727" s="250">
        <f t="shared" si="287"/>
        <v>0.27962079465919998</v>
      </c>
      <c r="M3727" s="250"/>
      <c r="N3727" s="250"/>
      <c r="O3727" s="250"/>
      <c r="P3727" s="250">
        <f t="shared" si="304"/>
        <v>0.34643768606460001</v>
      </c>
      <c r="Q3727" s="250">
        <f t="shared" si="304"/>
        <v>0.3392106303588</v>
      </c>
      <c r="R3727" s="250">
        <f t="shared" si="288"/>
        <v>0.3392106303588</v>
      </c>
      <c r="S3727" s="250"/>
      <c r="T3727" s="250">
        <f t="shared" si="305"/>
        <v>0.50755138085140594</v>
      </c>
      <c r="U3727" s="250">
        <f t="shared" si="305"/>
        <v>0.50015760273340404</v>
      </c>
      <c r="V3727" s="250">
        <f t="shared" si="305"/>
        <v>0.49231408382239533</v>
      </c>
      <c r="W3727" s="250">
        <f t="shared" si="289"/>
        <v>0.49231408382239533</v>
      </c>
      <c r="X3727" s="250"/>
      <c r="Y3727" s="250"/>
      <c r="Z3727" s="250"/>
      <c r="AA3727" s="250"/>
    </row>
    <row r="3728" spans="1:27" ht="14.25" hidden="1" customHeight="1">
      <c r="A3728" s="120">
        <v>0.45</v>
      </c>
      <c r="B3728" s="120">
        <v>0.11</v>
      </c>
      <c r="C3728" s="120">
        <v>0.44</v>
      </c>
      <c r="D3728" s="250">
        <f t="shared" si="302"/>
        <v>0.30916910526836006</v>
      </c>
      <c r="E3728" s="250">
        <f t="shared" si="302"/>
        <v>0.30140254565419999</v>
      </c>
      <c r="F3728" s="250">
        <f t="shared" si="286"/>
        <v>0.30140254565419999</v>
      </c>
      <c r="G3728" s="250"/>
      <c r="H3728" s="250"/>
      <c r="I3728" s="250"/>
      <c r="J3728" s="250">
        <f t="shared" si="303"/>
        <v>0.29418931407343996</v>
      </c>
      <c r="K3728" s="250">
        <f t="shared" si="303"/>
        <v>0.27993977607920001</v>
      </c>
      <c r="L3728" s="250">
        <f t="shared" si="287"/>
        <v>0.27993977607920001</v>
      </c>
      <c r="M3728" s="250"/>
      <c r="N3728" s="250"/>
      <c r="O3728" s="250"/>
      <c r="P3728" s="250">
        <f t="shared" si="304"/>
        <v>0.34644385303872</v>
      </c>
      <c r="Q3728" s="250">
        <f t="shared" si="304"/>
        <v>0.33920446338468002</v>
      </c>
      <c r="R3728" s="250">
        <f t="shared" si="288"/>
        <v>0.33920446338468002</v>
      </c>
      <c r="S3728" s="250"/>
      <c r="T3728" s="250">
        <f t="shared" si="305"/>
        <v>0.50712145761059468</v>
      </c>
      <c r="U3728" s="250">
        <f t="shared" si="305"/>
        <v>0.50036628144163942</v>
      </c>
      <c r="V3728" s="250">
        <f t="shared" si="305"/>
        <v>0.49252274809991126</v>
      </c>
      <c r="W3728" s="250">
        <f t="shared" si="289"/>
        <v>0.49252274809991126</v>
      </c>
      <c r="X3728" s="250"/>
      <c r="Y3728" s="250"/>
      <c r="Z3728" s="250"/>
      <c r="AA3728" s="250"/>
    </row>
    <row r="3729" spans="1:27" ht="14.25" hidden="1" customHeight="1">
      <c r="A3729" s="120">
        <v>0.45</v>
      </c>
      <c r="B3729" s="120">
        <v>0.12</v>
      </c>
      <c r="C3729" s="120">
        <v>0.43</v>
      </c>
      <c r="D3729" s="250">
        <f t="shared" si="302"/>
        <v>0.30882184082912001</v>
      </c>
      <c r="E3729" s="250">
        <f t="shared" si="302"/>
        <v>0.30172152707419997</v>
      </c>
      <c r="F3729" s="250">
        <f t="shared" si="286"/>
        <v>0.30172152707419997</v>
      </c>
      <c r="G3729" s="250"/>
      <c r="H3729" s="250"/>
      <c r="I3729" s="250"/>
      <c r="J3729" s="250">
        <f t="shared" si="303"/>
        <v>0.29387203388768002</v>
      </c>
      <c r="K3729" s="250">
        <f t="shared" si="303"/>
        <v>0.28025875749920004</v>
      </c>
      <c r="L3729" s="250">
        <f t="shared" si="287"/>
        <v>0.28025875749920004</v>
      </c>
      <c r="M3729" s="250"/>
      <c r="N3729" s="250"/>
      <c r="O3729" s="250"/>
      <c r="P3729" s="250">
        <f t="shared" si="304"/>
        <v>0.34645002001283998</v>
      </c>
      <c r="Q3729" s="250">
        <f t="shared" si="304"/>
        <v>0.33919829641055999</v>
      </c>
      <c r="R3729" s="250">
        <f t="shared" si="288"/>
        <v>0.33919829641055999</v>
      </c>
      <c r="S3729" s="250"/>
      <c r="T3729" s="250">
        <f t="shared" si="305"/>
        <v>0.50669153436978354</v>
      </c>
      <c r="U3729" s="250">
        <f t="shared" si="305"/>
        <v>0.50057496014987479</v>
      </c>
      <c r="V3729" s="250">
        <f t="shared" si="305"/>
        <v>0.49273141237742724</v>
      </c>
      <c r="W3729" s="250">
        <f t="shared" si="289"/>
        <v>0.49273141237742724</v>
      </c>
      <c r="X3729" s="250"/>
      <c r="Y3729" s="250"/>
      <c r="Z3729" s="250"/>
      <c r="AA3729" s="250"/>
    </row>
    <row r="3730" spans="1:27" ht="14.25" hidden="1" customHeight="1">
      <c r="A3730" s="120">
        <v>0.45</v>
      </c>
      <c r="B3730" s="120">
        <v>0.13</v>
      </c>
      <c r="C3730" s="120">
        <v>0.42</v>
      </c>
      <c r="D3730" s="250">
        <f t="shared" si="302"/>
        <v>0.30847457638987996</v>
      </c>
      <c r="E3730" s="250">
        <f t="shared" si="302"/>
        <v>0.3020405084942</v>
      </c>
      <c r="F3730" s="250">
        <f t="shared" si="286"/>
        <v>0.3020405084942</v>
      </c>
      <c r="G3730" s="250"/>
      <c r="H3730" s="250"/>
      <c r="I3730" s="250"/>
      <c r="J3730" s="250">
        <f t="shared" si="303"/>
        <v>0.29355475370191997</v>
      </c>
      <c r="K3730" s="250">
        <f t="shared" si="303"/>
        <v>0.28057773891920001</v>
      </c>
      <c r="L3730" s="250">
        <f t="shared" si="287"/>
        <v>0.28057773891920001</v>
      </c>
      <c r="M3730" s="250"/>
      <c r="N3730" s="250"/>
      <c r="O3730" s="250"/>
      <c r="P3730" s="250">
        <f t="shared" si="304"/>
        <v>0.34645618698696001</v>
      </c>
      <c r="Q3730" s="250">
        <f t="shared" si="304"/>
        <v>0.33919212943643995</v>
      </c>
      <c r="R3730" s="250">
        <f t="shared" si="288"/>
        <v>0.33919212943643995</v>
      </c>
      <c r="S3730" s="250"/>
      <c r="T3730" s="250">
        <f t="shared" si="305"/>
        <v>0.50626161112897239</v>
      </c>
      <c r="U3730" s="250">
        <f t="shared" si="305"/>
        <v>0.50078363885811017</v>
      </c>
      <c r="V3730" s="250">
        <f t="shared" si="305"/>
        <v>0.49294007665494322</v>
      </c>
      <c r="W3730" s="250">
        <f t="shared" si="289"/>
        <v>0.49294007665494322</v>
      </c>
      <c r="X3730" s="250"/>
      <c r="Y3730" s="250"/>
      <c r="Z3730" s="250"/>
      <c r="AA3730" s="250"/>
    </row>
    <row r="3731" spans="1:27" ht="14.25" hidden="1" customHeight="1">
      <c r="A3731" s="120">
        <v>0.45</v>
      </c>
      <c r="B3731" s="120">
        <v>0.14000000000000001</v>
      </c>
      <c r="C3731" s="120">
        <v>0.41</v>
      </c>
      <c r="D3731" s="250">
        <f t="shared" si="302"/>
        <v>0.30812731195064003</v>
      </c>
      <c r="E3731" s="250">
        <f t="shared" si="302"/>
        <v>0.30235948991419997</v>
      </c>
      <c r="F3731" s="250">
        <f t="shared" si="286"/>
        <v>0.30235948991419997</v>
      </c>
      <c r="G3731" s="250"/>
      <c r="H3731" s="250"/>
      <c r="I3731" s="250"/>
      <c r="J3731" s="250">
        <f t="shared" si="303"/>
        <v>0.29323747351616003</v>
      </c>
      <c r="K3731" s="250">
        <f t="shared" si="303"/>
        <v>0.28089672033919999</v>
      </c>
      <c r="L3731" s="250">
        <f t="shared" si="287"/>
        <v>0.28089672033919999</v>
      </c>
      <c r="M3731" s="250"/>
      <c r="N3731" s="250"/>
      <c r="O3731" s="250"/>
      <c r="P3731" s="250">
        <f t="shared" si="304"/>
        <v>0.34646235396107999</v>
      </c>
      <c r="Q3731" s="250">
        <f t="shared" si="304"/>
        <v>0.33918596246232002</v>
      </c>
      <c r="R3731" s="250">
        <f t="shared" si="288"/>
        <v>0.33918596246232002</v>
      </c>
      <c r="S3731" s="250"/>
      <c r="T3731" s="250">
        <f t="shared" si="305"/>
        <v>0.50583168788816124</v>
      </c>
      <c r="U3731" s="250">
        <f t="shared" si="305"/>
        <v>0.50099231756634566</v>
      </c>
      <c r="V3731" s="250">
        <f t="shared" si="305"/>
        <v>0.49314874093245908</v>
      </c>
      <c r="W3731" s="250">
        <f t="shared" si="289"/>
        <v>0.49314874093245908</v>
      </c>
      <c r="X3731" s="250"/>
      <c r="Y3731" s="250"/>
      <c r="Z3731" s="250"/>
      <c r="AA3731" s="250"/>
    </row>
    <row r="3732" spans="1:27" ht="14.25" hidden="1" customHeight="1">
      <c r="A3732" s="120">
        <v>0.45</v>
      </c>
      <c r="B3732" s="120">
        <v>0.15</v>
      </c>
      <c r="C3732" s="120">
        <v>0.4</v>
      </c>
      <c r="D3732" s="250">
        <f t="shared" si="302"/>
        <v>0.30778004751139998</v>
      </c>
      <c r="E3732" s="250">
        <f t="shared" si="302"/>
        <v>0.30267847133420001</v>
      </c>
      <c r="F3732" s="250">
        <f t="shared" ref="F3732:F3986" si="306">MIN(D3732:E3732)</f>
        <v>0.30267847133420001</v>
      </c>
      <c r="G3732" s="250"/>
      <c r="H3732" s="250"/>
      <c r="I3732" s="250"/>
      <c r="J3732" s="250">
        <f t="shared" si="303"/>
        <v>0.29292019333039998</v>
      </c>
      <c r="K3732" s="250">
        <f t="shared" si="303"/>
        <v>0.28121570175919997</v>
      </c>
      <c r="L3732" s="250">
        <f t="shared" ref="L3732:L3986" si="307">MIN(J3732:K3732)</f>
        <v>0.28121570175919997</v>
      </c>
      <c r="M3732" s="250"/>
      <c r="N3732" s="250"/>
      <c r="O3732" s="250"/>
      <c r="P3732" s="250">
        <f t="shared" si="304"/>
        <v>0.34646852093519998</v>
      </c>
      <c r="Q3732" s="250">
        <f t="shared" si="304"/>
        <v>0.33917979548819999</v>
      </c>
      <c r="R3732" s="250">
        <f t="shared" ref="R3732:R3986" si="308">MIN(P3732:Q3732)</f>
        <v>0.33917979548819999</v>
      </c>
      <c r="S3732" s="250"/>
      <c r="T3732" s="250">
        <f t="shared" si="305"/>
        <v>0.50540176464735009</v>
      </c>
      <c r="U3732" s="250">
        <f t="shared" si="305"/>
        <v>0.50120099627458103</v>
      </c>
      <c r="V3732" s="250">
        <f t="shared" si="305"/>
        <v>0.49335740520997506</v>
      </c>
      <c r="W3732" s="250">
        <f t="shared" ref="W3732:W3986" si="309">MIN(T3732:V3732)</f>
        <v>0.49335740520997506</v>
      </c>
      <c r="X3732" s="250"/>
      <c r="Y3732" s="250"/>
      <c r="Z3732" s="250"/>
      <c r="AA3732" s="250"/>
    </row>
    <row r="3733" spans="1:27" ht="14.25" hidden="1" customHeight="1">
      <c r="A3733" s="120">
        <v>0.45</v>
      </c>
      <c r="B3733" s="120">
        <v>0.16</v>
      </c>
      <c r="C3733" s="120">
        <v>0.39</v>
      </c>
      <c r="D3733" s="250">
        <f t="shared" si="302"/>
        <v>0.30743278307216004</v>
      </c>
      <c r="E3733" s="250">
        <f t="shared" si="302"/>
        <v>0.30299745275419998</v>
      </c>
      <c r="F3733" s="250">
        <f t="shared" si="306"/>
        <v>0.30299745275419998</v>
      </c>
      <c r="G3733" s="250"/>
      <c r="H3733" s="250"/>
      <c r="I3733" s="250"/>
      <c r="J3733" s="250">
        <f t="shared" si="303"/>
        <v>0.29260291314463999</v>
      </c>
      <c r="K3733" s="250">
        <f t="shared" si="303"/>
        <v>0.2815346831792</v>
      </c>
      <c r="L3733" s="250">
        <f t="shared" si="307"/>
        <v>0.2815346831792</v>
      </c>
      <c r="M3733" s="250"/>
      <c r="N3733" s="250"/>
      <c r="O3733" s="250"/>
      <c r="P3733" s="250">
        <f t="shared" si="304"/>
        <v>0.34647468790932001</v>
      </c>
      <c r="Q3733" s="250">
        <f t="shared" si="304"/>
        <v>0.33917362851408001</v>
      </c>
      <c r="R3733" s="250">
        <f t="shared" si="308"/>
        <v>0.33917362851408001</v>
      </c>
      <c r="S3733" s="250"/>
      <c r="T3733" s="250">
        <f t="shared" si="305"/>
        <v>0.50497184140653883</v>
      </c>
      <c r="U3733" s="250">
        <f t="shared" si="305"/>
        <v>0.50140967498281641</v>
      </c>
      <c r="V3733" s="250">
        <f t="shared" si="305"/>
        <v>0.4935660694874911</v>
      </c>
      <c r="W3733" s="250">
        <f t="shared" si="309"/>
        <v>0.4935660694874911</v>
      </c>
      <c r="X3733" s="250"/>
      <c r="Y3733" s="250"/>
      <c r="Z3733" s="250"/>
      <c r="AA3733" s="250"/>
    </row>
    <row r="3734" spans="1:27" ht="14.25" hidden="1" customHeight="1">
      <c r="A3734" s="120">
        <v>0.45</v>
      </c>
      <c r="B3734" s="120">
        <v>0.17</v>
      </c>
      <c r="C3734" s="120">
        <v>0.38</v>
      </c>
      <c r="D3734" s="250">
        <f t="shared" si="302"/>
        <v>0.30708551863292</v>
      </c>
      <c r="E3734" s="250">
        <f t="shared" si="302"/>
        <v>0.30331643417420001</v>
      </c>
      <c r="F3734" s="250">
        <f t="shared" si="306"/>
        <v>0.30331643417420001</v>
      </c>
      <c r="G3734" s="250"/>
      <c r="H3734" s="250"/>
      <c r="I3734" s="250"/>
      <c r="J3734" s="250">
        <f t="shared" si="303"/>
        <v>0.29228563295887999</v>
      </c>
      <c r="K3734" s="250">
        <f t="shared" si="303"/>
        <v>0.28185366459920003</v>
      </c>
      <c r="L3734" s="250">
        <f t="shared" si="307"/>
        <v>0.28185366459920003</v>
      </c>
      <c r="M3734" s="250"/>
      <c r="N3734" s="250"/>
      <c r="O3734" s="250"/>
      <c r="P3734" s="250">
        <f t="shared" si="304"/>
        <v>0.34648085488343999</v>
      </c>
      <c r="Q3734" s="250">
        <f t="shared" si="304"/>
        <v>0.33916746153996002</v>
      </c>
      <c r="R3734" s="250">
        <f t="shared" si="308"/>
        <v>0.33916746153996002</v>
      </c>
      <c r="S3734" s="250"/>
      <c r="T3734" s="250">
        <f t="shared" si="305"/>
        <v>0.50454191816572769</v>
      </c>
      <c r="U3734" s="250">
        <f t="shared" si="305"/>
        <v>0.5016183536910519</v>
      </c>
      <c r="V3734" s="250">
        <f t="shared" si="305"/>
        <v>0.49377473376500702</v>
      </c>
      <c r="W3734" s="250">
        <f t="shared" si="309"/>
        <v>0.49377473376500702</v>
      </c>
      <c r="X3734" s="250"/>
      <c r="Y3734" s="250"/>
      <c r="Z3734" s="250"/>
      <c r="AA3734" s="250"/>
    </row>
    <row r="3735" spans="1:27" ht="14.25" hidden="1" customHeight="1">
      <c r="A3735" s="120">
        <v>0.45</v>
      </c>
      <c r="B3735" s="120">
        <v>0.18</v>
      </c>
      <c r="C3735" s="120">
        <v>0.37</v>
      </c>
      <c r="D3735" s="250">
        <f t="shared" si="302"/>
        <v>0.30673825419368</v>
      </c>
      <c r="E3735" s="250">
        <f t="shared" si="302"/>
        <v>0.30363541559419999</v>
      </c>
      <c r="F3735" s="250">
        <f t="shared" si="306"/>
        <v>0.30363541559419999</v>
      </c>
      <c r="G3735" s="250"/>
      <c r="H3735" s="250"/>
      <c r="I3735" s="250"/>
      <c r="J3735" s="250">
        <f t="shared" si="303"/>
        <v>0.29196835277311994</v>
      </c>
      <c r="K3735" s="250">
        <f t="shared" si="303"/>
        <v>0.2821726460192</v>
      </c>
      <c r="L3735" s="250">
        <f t="shared" si="307"/>
        <v>0.2821726460192</v>
      </c>
      <c r="M3735" s="250"/>
      <c r="N3735" s="250"/>
      <c r="O3735" s="250"/>
      <c r="P3735" s="250">
        <f t="shared" si="304"/>
        <v>0.34648702185755997</v>
      </c>
      <c r="Q3735" s="250">
        <f t="shared" si="304"/>
        <v>0.33916129456583999</v>
      </c>
      <c r="R3735" s="250">
        <f t="shared" si="308"/>
        <v>0.33916129456583999</v>
      </c>
      <c r="S3735" s="250"/>
      <c r="T3735" s="250">
        <f t="shared" si="305"/>
        <v>0.50411199492491643</v>
      </c>
      <c r="U3735" s="250">
        <f t="shared" si="305"/>
        <v>0.50182703239928728</v>
      </c>
      <c r="V3735" s="250">
        <f t="shared" si="305"/>
        <v>0.493983398042523</v>
      </c>
      <c r="W3735" s="250">
        <f t="shared" si="309"/>
        <v>0.493983398042523</v>
      </c>
      <c r="X3735" s="250"/>
      <c r="Y3735" s="250"/>
      <c r="Z3735" s="250"/>
      <c r="AA3735" s="250"/>
    </row>
    <row r="3736" spans="1:27" ht="14.25" hidden="1" customHeight="1">
      <c r="A3736" s="120">
        <v>0.45</v>
      </c>
      <c r="B3736" s="120">
        <v>0.19</v>
      </c>
      <c r="C3736" s="120">
        <v>0.36</v>
      </c>
      <c r="D3736" s="250">
        <f t="shared" si="302"/>
        <v>0.30639098975444001</v>
      </c>
      <c r="E3736" s="250">
        <f t="shared" si="302"/>
        <v>0.30395439701420002</v>
      </c>
      <c r="F3736" s="250">
        <f t="shared" si="306"/>
        <v>0.30395439701420002</v>
      </c>
      <c r="G3736" s="250"/>
      <c r="H3736" s="250"/>
      <c r="I3736" s="250"/>
      <c r="J3736" s="250">
        <f t="shared" si="303"/>
        <v>0.29165107258736001</v>
      </c>
      <c r="K3736" s="250">
        <f t="shared" si="303"/>
        <v>0.28249162743919998</v>
      </c>
      <c r="L3736" s="250">
        <f t="shared" si="307"/>
        <v>0.28249162743919998</v>
      </c>
      <c r="M3736" s="250"/>
      <c r="N3736" s="250"/>
      <c r="O3736" s="250"/>
      <c r="P3736" s="250">
        <f t="shared" si="304"/>
        <v>0.34649318883168001</v>
      </c>
      <c r="Q3736" s="250">
        <f t="shared" si="304"/>
        <v>0.33915512759171995</v>
      </c>
      <c r="R3736" s="250">
        <f t="shared" si="308"/>
        <v>0.33915512759171995</v>
      </c>
      <c r="S3736" s="250"/>
      <c r="T3736" s="250">
        <f t="shared" si="305"/>
        <v>0.50368207168410539</v>
      </c>
      <c r="U3736" s="250">
        <f t="shared" si="305"/>
        <v>0.50203571110752265</v>
      </c>
      <c r="V3736" s="250">
        <f t="shared" si="305"/>
        <v>0.49419206232003893</v>
      </c>
      <c r="W3736" s="250">
        <f t="shared" si="309"/>
        <v>0.49419206232003893</v>
      </c>
      <c r="X3736" s="250"/>
      <c r="Y3736" s="250"/>
      <c r="Z3736" s="250"/>
      <c r="AA3736" s="250"/>
    </row>
    <row r="3737" spans="1:27" ht="14.25" hidden="1" customHeight="1">
      <c r="A3737" s="120">
        <v>0.45</v>
      </c>
      <c r="B3737" s="120">
        <v>0.2</v>
      </c>
      <c r="C3737" s="120">
        <v>0.35</v>
      </c>
      <c r="D3737" s="250">
        <f t="shared" si="302"/>
        <v>0.30604372531519997</v>
      </c>
      <c r="E3737" s="250">
        <f t="shared" si="302"/>
        <v>0.30427337843419999</v>
      </c>
      <c r="F3737" s="250">
        <f t="shared" si="306"/>
        <v>0.30427337843419999</v>
      </c>
      <c r="G3737" s="250"/>
      <c r="H3737" s="250"/>
      <c r="I3737" s="250"/>
      <c r="J3737" s="250">
        <f t="shared" si="303"/>
        <v>0.29133379240159996</v>
      </c>
      <c r="K3737" s="250">
        <f t="shared" si="303"/>
        <v>0.28281060885919995</v>
      </c>
      <c r="L3737" s="250">
        <f t="shared" si="307"/>
        <v>0.28281060885919995</v>
      </c>
      <c r="M3737" s="250"/>
      <c r="N3737" s="250"/>
      <c r="O3737" s="250"/>
      <c r="P3737" s="250">
        <f t="shared" si="304"/>
        <v>0.34649935580580005</v>
      </c>
      <c r="Q3737" s="250">
        <f t="shared" si="304"/>
        <v>0.33914896061759997</v>
      </c>
      <c r="R3737" s="250">
        <f t="shared" si="308"/>
        <v>0.33914896061759997</v>
      </c>
      <c r="S3737" s="250"/>
      <c r="T3737" s="250">
        <f t="shared" si="305"/>
        <v>0.50325214844329413</v>
      </c>
      <c r="U3737" s="250">
        <f t="shared" si="305"/>
        <v>0.50224438981575803</v>
      </c>
      <c r="V3737" s="250">
        <f t="shared" si="305"/>
        <v>0.49440072659755485</v>
      </c>
      <c r="W3737" s="250">
        <f t="shared" si="309"/>
        <v>0.49440072659755485</v>
      </c>
      <c r="X3737" s="250"/>
      <c r="Y3737" s="250"/>
      <c r="Z3737" s="250"/>
      <c r="AA3737" s="250"/>
    </row>
    <row r="3738" spans="1:27" ht="14.25" hidden="1" customHeight="1">
      <c r="A3738" s="120">
        <v>0.45</v>
      </c>
      <c r="B3738" s="120">
        <v>0.21</v>
      </c>
      <c r="C3738" s="120">
        <v>0.34</v>
      </c>
      <c r="D3738" s="250">
        <f t="shared" si="302"/>
        <v>0.30569646087596003</v>
      </c>
      <c r="E3738" s="250">
        <f t="shared" si="302"/>
        <v>0.30459235985420002</v>
      </c>
      <c r="F3738" s="250">
        <f t="shared" si="306"/>
        <v>0.30459235985420002</v>
      </c>
      <c r="G3738" s="250"/>
      <c r="H3738" s="250"/>
      <c r="I3738" s="250"/>
      <c r="J3738" s="250">
        <f t="shared" si="303"/>
        <v>0.29101651221584002</v>
      </c>
      <c r="K3738" s="250">
        <f t="shared" si="303"/>
        <v>0.28312959027919998</v>
      </c>
      <c r="L3738" s="250">
        <f t="shared" si="307"/>
        <v>0.28312959027919998</v>
      </c>
      <c r="M3738" s="250"/>
      <c r="N3738" s="250"/>
      <c r="O3738" s="250"/>
      <c r="P3738" s="250">
        <f t="shared" si="304"/>
        <v>0.34650552277992003</v>
      </c>
      <c r="Q3738" s="250">
        <f t="shared" si="304"/>
        <v>0.33914279364347999</v>
      </c>
      <c r="R3738" s="250">
        <f t="shared" si="308"/>
        <v>0.33914279364347999</v>
      </c>
      <c r="S3738" s="250"/>
      <c r="T3738" s="250">
        <f t="shared" si="305"/>
        <v>0.50282222520248299</v>
      </c>
      <c r="U3738" s="250">
        <f t="shared" si="305"/>
        <v>0.50245306852399341</v>
      </c>
      <c r="V3738" s="250">
        <f t="shared" si="305"/>
        <v>0.49460939087507083</v>
      </c>
      <c r="W3738" s="250">
        <f t="shared" si="309"/>
        <v>0.49460939087507083</v>
      </c>
      <c r="X3738" s="250"/>
      <c r="Y3738" s="250"/>
      <c r="Z3738" s="250"/>
      <c r="AA3738" s="250"/>
    </row>
    <row r="3739" spans="1:27" ht="14.25" hidden="1" customHeight="1">
      <c r="A3739" s="120">
        <v>0.45</v>
      </c>
      <c r="B3739" s="120">
        <v>0.22</v>
      </c>
      <c r="C3739" s="120">
        <v>0.33</v>
      </c>
      <c r="D3739" s="250">
        <f t="shared" si="302"/>
        <v>0.30534919643672004</v>
      </c>
      <c r="E3739" s="250">
        <f t="shared" si="302"/>
        <v>0.3049113412742</v>
      </c>
      <c r="F3739" s="250">
        <f t="shared" si="306"/>
        <v>0.3049113412742</v>
      </c>
      <c r="G3739" s="250"/>
      <c r="H3739" s="250"/>
      <c r="I3739" s="250"/>
      <c r="J3739" s="250">
        <f t="shared" si="303"/>
        <v>0.29069923203008002</v>
      </c>
      <c r="K3739" s="250">
        <f t="shared" si="303"/>
        <v>0.28344857169920001</v>
      </c>
      <c r="L3739" s="250">
        <f t="shared" si="307"/>
        <v>0.28344857169920001</v>
      </c>
      <c r="M3739" s="250"/>
      <c r="N3739" s="250"/>
      <c r="O3739" s="250"/>
      <c r="P3739" s="250">
        <f t="shared" si="304"/>
        <v>0.34651168975404001</v>
      </c>
      <c r="Q3739" s="250">
        <f t="shared" si="304"/>
        <v>0.33913662666936001</v>
      </c>
      <c r="R3739" s="250">
        <f t="shared" si="308"/>
        <v>0.33913662666936001</v>
      </c>
      <c r="S3739" s="250"/>
      <c r="T3739" s="250">
        <f t="shared" si="305"/>
        <v>0.50239230196167184</v>
      </c>
      <c r="U3739" s="250">
        <f t="shared" si="305"/>
        <v>0.50266174723222889</v>
      </c>
      <c r="V3739" s="250">
        <f t="shared" si="305"/>
        <v>0.49481805515258681</v>
      </c>
      <c r="W3739" s="250">
        <f t="shared" si="309"/>
        <v>0.49481805515258681</v>
      </c>
      <c r="X3739" s="250"/>
      <c r="Y3739" s="250"/>
      <c r="Z3739" s="250"/>
      <c r="AA3739" s="250"/>
    </row>
    <row r="3740" spans="1:27" ht="14.25" hidden="1" customHeight="1">
      <c r="A3740" s="120">
        <v>0.45</v>
      </c>
      <c r="B3740" s="120">
        <v>0.23</v>
      </c>
      <c r="C3740" s="120">
        <v>0.32</v>
      </c>
      <c r="D3740" s="250">
        <f t="shared" si="302"/>
        <v>0.30500193199748005</v>
      </c>
      <c r="E3740" s="250">
        <f t="shared" si="302"/>
        <v>0.30523032269420003</v>
      </c>
      <c r="F3740" s="250">
        <f t="shared" si="306"/>
        <v>0.30500193199748005</v>
      </c>
      <c r="G3740" s="250"/>
      <c r="H3740" s="250"/>
      <c r="I3740" s="250"/>
      <c r="J3740" s="250">
        <f t="shared" si="303"/>
        <v>0.29038195184432003</v>
      </c>
      <c r="K3740" s="250">
        <f t="shared" si="303"/>
        <v>0.28376755311919999</v>
      </c>
      <c r="L3740" s="250">
        <f t="shared" si="307"/>
        <v>0.28376755311919999</v>
      </c>
      <c r="M3740" s="250"/>
      <c r="N3740" s="250"/>
      <c r="O3740" s="250"/>
      <c r="P3740" s="250">
        <f t="shared" si="304"/>
        <v>0.34651785672815999</v>
      </c>
      <c r="Q3740" s="250">
        <f t="shared" si="304"/>
        <v>0.33913045969524003</v>
      </c>
      <c r="R3740" s="250">
        <f t="shared" si="308"/>
        <v>0.33913045969524003</v>
      </c>
      <c r="S3740" s="250"/>
      <c r="T3740" s="250">
        <f t="shared" si="305"/>
        <v>0.50196237872086069</v>
      </c>
      <c r="U3740" s="250">
        <f t="shared" si="305"/>
        <v>0.50287042594046427</v>
      </c>
      <c r="V3740" s="250">
        <f t="shared" si="305"/>
        <v>0.49502671943010279</v>
      </c>
      <c r="W3740" s="250">
        <f t="shared" si="309"/>
        <v>0.49502671943010279</v>
      </c>
      <c r="X3740" s="250"/>
      <c r="Y3740" s="250"/>
      <c r="Z3740" s="250"/>
      <c r="AA3740" s="250"/>
    </row>
    <row r="3741" spans="1:27" ht="14.25" hidden="1" customHeight="1">
      <c r="A3741" s="120">
        <v>0.45</v>
      </c>
      <c r="B3741" s="120">
        <v>0.24</v>
      </c>
      <c r="C3741" s="120">
        <v>0.31</v>
      </c>
      <c r="D3741" s="250">
        <f t="shared" si="302"/>
        <v>0.30465466755824</v>
      </c>
      <c r="E3741" s="250">
        <f t="shared" si="302"/>
        <v>0.3055493041142</v>
      </c>
      <c r="F3741" s="250">
        <f t="shared" si="306"/>
        <v>0.30465466755824</v>
      </c>
      <c r="G3741" s="250"/>
      <c r="H3741" s="250"/>
      <c r="I3741" s="250"/>
      <c r="J3741" s="250">
        <f t="shared" si="303"/>
        <v>0.29006467165855998</v>
      </c>
      <c r="K3741" s="250">
        <f t="shared" si="303"/>
        <v>0.28408653453920002</v>
      </c>
      <c r="L3741" s="250">
        <f t="shared" si="307"/>
        <v>0.28408653453920002</v>
      </c>
      <c r="M3741" s="250"/>
      <c r="N3741" s="250"/>
      <c r="O3741" s="250"/>
      <c r="P3741" s="250">
        <f t="shared" si="304"/>
        <v>0.34652402370227997</v>
      </c>
      <c r="Q3741" s="250">
        <f t="shared" si="304"/>
        <v>0.33912429272111999</v>
      </c>
      <c r="R3741" s="250">
        <f t="shared" si="308"/>
        <v>0.33912429272111999</v>
      </c>
      <c r="S3741" s="250"/>
      <c r="T3741" s="250">
        <f t="shared" si="305"/>
        <v>0.50153245548004954</v>
      </c>
      <c r="U3741" s="250">
        <f t="shared" si="305"/>
        <v>0.50307910464869965</v>
      </c>
      <c r="V3741" s="250">
        <f t="shared" si="305"/>
        <v>0.49523538370761877</v>
      </c>
      <c r="W3741" s="250">
        <f t="shared" si="309"/>
        <v>0.49523538370761877</v>
      </c>
      <c r="X3741" s="250"/>
      <c r="Y3741" s="250"/>
      <c r="Z3741" s="250"/>
      <c r="AA3741" s="250"/>
    </row>
    <row r="3742" spans="1:27" ht="14.25" hidden="1" customHeight="1">
      <c r="A3742" s="120">
        <v>0.45</v>
      </c>
      <c r="B3742" s="120">
        <v>0.25</v>
      </c>
      <c r="C3742" s="120">
        <v>0.3</v>
      </c>
      <c r="D3742" s="250">
        <f t="shared" si="302"/>
        <v>0.30430740311900001</v>
      </c>
      <c r="E3742" s="250">
        <f t="shared" si="302"/>
        <v>0.30586828553419998</v>
      </c>
      <c r="F3742" s="250">
        <f t="shared" si="306"/>
        <v>0.30430740311900001</v>
      </c>
      <c r="G3742" s="250"/>
      <c r="H3742" s="250"/>
      <c r="I3742" s="250"/>
      <c r="J3742" s="250">
        <f t="shared" si="303"/>
        <v>0.28974739147279999</v>
      </c>
      <c r="K3742" s="250">
        <f t="shared" si="303"/>
        <v>0.28440551595919999</v>
      </c>
      <c r="L3742" s="250">
        <f t="shared" si="307"/>
        <v>0.28440551595919999</v>
      </c>
      <c r="M3742" s="250"/>
      <c r="N3742" s="250"/>
      <c r="O3742" s="250"/>
      <c r="P3742" s="250">
        <f t="shared" si="304"/>
        <v>0.34653019067640001</v>
      </c>
      <c r="Q3742" s="250">
        <f t="shared" si="304"/>
        <v>0.33911812574700001</v>
      </c>
      <c r="R3742" s="250">
        <f t="shared" si="308"/>
        <v>0.33911812574700001</v>
      </c>
      <c r="S3742" s="250"/>
      <c r="T3742" s="250">
        <f t="shared" si="305"/>
        <v>0.5011025322392384</v>
      </c>
      <c r="U3742" s="250">
        <f t="shared" si="305"/>
        <v>0.50328778335693514</v>
      </c>
      <c r="V3742" s="250">
        <f t="shared" si="305"/>
        <v>0.49544404798513469</v>
      </c>
      <c r="W3742" s="250">
        <f t="shared" si="309"/>
        <v>0.49544404798513469</v>
      </c>
      <c r="X3742" s="250"/>
      <c r="Y3742" s="250"/>
      <c r="Z3742" s="250"/>
      <c r="AA3742" s="250"/>
    </row>
    <row r="3743" spans="1:27" ht="14.25" hidden="1" customHeight="1">
      <c r="A3743" s="120">
        <v>0.45</v>
      </c>
      <c r="B3743" s="120">
        <v>0.26</v>
      </c>
      <c r="C3743" s="120">
        <v>0.28999999999999998</v>
      </c>
      <c r="D3743" s="250">
        <f t="shared" si="302"/>
        <v>0.30396013867976002</v>
      </c>
      <c r="E3743" s="250">
        <f t="shared" si="302"/>
        <v>0.30618726695420001</v>
      </c>
      <c r="F3743" s="250">
        <f t="shared" si="306"/>
        <v>0.30396013867976002</v>
      </c>
      <c r="G3743" s="250"/>
      <c r="H3743" s="250"/>
      <c r="I3743" s="250"/>
      <c r="J3743" s="250">
        <f t="shared" si="303"/>
        <v>0.28943011128703999</v>
      </c>
      <c r="K3743" s="250">
        <f t="shared" si="303"/>
        <v>0.28472449737919997</v>
      </c>
      <c r="L3743" s="250">
        <f t="shared" si="307"/>
        <v>0.28472449737919997</v>
      </c>
      <c r="M3743" s="250"/>
      <c r="N3743" s="250"/>
      <c r="O3743" s="250"/>
      <c r="P3743" s="250">
        <f t="shared" si="304"/>
        <v>0.34653635765051999</v>
      </c>
      <c r="Q3743" s="250">
        <f t="shared" si="304"/>
        <v>0.33911195877287997</v>
      </c>
      <c r="R3743" s="250">
        <f t="shared" si="308"/>
        <v>0.33911195877287997</v>
      </c>
      <c r="S3743" s="250"/>
      <c r="T3743" s="250">
        <f t="shared" si="305"/>
        <v>0.50067260899842725</v>
      </c>
      <c r="U3743" s="250">
        <f t="shared" si="305"/>
        <v>0.50349646206517051</v>
      </c>
      <c r="V3743" s="250">
        <f t="shared" si="305"/>
        <v>0.49565271226265062</v>
      </c>
      <c r="W3743" s="250">
        <f t="shared" si="309"/>
        <v>0.49565271226265062</v>
      </c>
      <c r="X3743" s="250"/>
      <c r="Y3743" s="250"/>
      <c r="Z3743" s="250"/>
      <c r="AA3743" s="250"/>
    </row>
    <row r="3744" spans="1:27" ht="14.25" hidden="1" customHeight="1">
      <c r="A3744" s="120">
        <v>0.45</v>
      </c>
      <c r="B3744" s="120">
        <v>0.27</v>
      </c>
      <c r="C3744" s="120">
        <v>0.28000000000000003</v>
      </c>
      <c r="D3744" s="250">
        <f t="shared" si="302"/>
        <v>0.30361287424052003</v>
      </c>
      <c r="E3744" s="250">
        <f t="shared" si="302"/>
        <v>0.30650624837420004</v>
      </c>
      <c r="F3744" s="250">
        <f t="shared" si="306"/>
        <v>0.30361287424052003</v>
      </c>
      <c r="G3744" s="250"/>
      <c r="H3744" s="250"/>
      <c r="I3744" s="250"/>
      <c r="J3744" s="250">
        <f t="shared" si="303"/>
        <v>0.28911283110128</v>
      </c>
      <c r="K3744" s="250">
        <f t="shared" si="303"/>
        <v>0.2850434787992</v>
      </c>
      <c r="L3744" s="250">
        <f t="shared" si="307"/>
        <v>0.2850434787992</v>
      </c>
      <c r="M3744" s="250"/>
      <c r="N3744" s="250"/>
      <c r="O3744" s="250"/>
      <c r="P3744" s="250">
        <f t="shared" si="304"/>
        <v>0.34654252462464002</v>
      </c>
      <c r="Q3744" s="250">
        <f t="shared" si="304"/>
        <v>0.33910579179875999</v>
      </c>
      <c r="R3744" s="250">
        <f t="shared" si="308"/>
        <v>0.33910579179875999</v>
      </c>
      <c r="S3744" s="250"/>
      <c r="T3744" s="250">
        <f t="shared" si="305"/>
        <v>0.5002426857576161</v>
      </c>
      <c r="U3744" s="250">
        <f t="shared" si="305"/>
        <v>0.50370514077340589</v>
      </c>
      <c r="V3744" s="250">
        <f t="shared" si="305"/>
        <v>0.4958613765401666</v>
      </c>
      <c r="W3744" s="250">
        <f t="shared" si="309"/>
        <v>0.4958613765401666</v>
      </c>
      <c r="X3744" s="250"/>
      <c r="Y3744" s="250"/>
      <c r="Z3744" s="250"/>
      <c r="AA3744" s="250"/>
    </row>
    <row r="3745" spans="1:27" ht="14.25" hidden="1" customHeight="1">
      <c r="A3745" s="120">
        <v>0.45</v>
      </c>
      <c r="B3745" s="120">
        <v>0.28000000000000003</v>
      </c>
      <c r="C3745" s="120">
        <v>0.27</v>
      </c>
      <c r="D3745" s="250">
        <f t="shared" si="302"/>
        <v>0.30326560980128003</v>
      </c>
      <c r="E3745" s="250">
        <f t="shared" si="302"/>
        <v>0.30682522979420002</v>
      </c>
      <c r="F3745" s="250">
        <f t="shared" si="306"/>
        <v>0.30326560980128003</v>
      </c>
      <c r="G3745" s="250"/>
      <c r="H3745" s="250"/>
      <c r="I3745" s="250"/>
      <c r="J3745" s="250">
        <f t="shared" si="303"/>
        <v>0.28879555091552001</v>
      </c>
      <c r="K3745" s="250">
        <f t="shared" si="303"/>
        <v>0.28536246021920003</v>
      </c>
      <c r="L3745" s="250">
        <f t="shared" si="307"/>
        <v>0.28536246021920003</v>
      </c>
      <c r="M3745" s="250"/>
      <c r="N3745" s="250"/>
      <c r="O3745" s="250"/>
      <c r="P3745" s="250">
        <f t="shared" si="304"/>
        <v>0.34654869159876001</v>
      </c>
      <c r="Q3745" s="250">
        <f t="shared" si="304"/>
        <v>0.33909962482464001</v>
      </c>
      <c r="R3745" s="250">
        <f t="shared" si="308"/>
        <v>0.33909962482464001</v>
      </c>
      <c r="S3745" s="250"/>
      <c r="T3745" s="250">
        <f t="shared" si="305"/>
        <v>0.49981276251680484</v>
      </c>
      <c r="U3745" s="250">
        <f t="shared" si="305"/>
        <v>0.50391381948164127</v>
      </c>
      <c r="V3745" s="250">
        <f t="shared" si="305"/>
        <v>0.49607004081768263</v>
      </c>
      <c r="W3745" s="250">
        <f t="shared" si="309"/>
        <v>0.49607004081768263</v>
      </c>
      <c r="X3745" s="250"/>
      <c r="Y3745" s="250"/>
      <c r="Z3745" s="250"/>
      <c r="AA3745" s="250"/>
    </row>
    <row r="3746" spans="1:27" ht="14.25" hidden="1" customHeight="1">
      <c r="A3746" s="120">
        <v>0.45</v>
      </c>
      <c r="B3746" s="120">
        <v>0.28999999999999998</v>
      </c>
      <c r="C3746" s="120">
        <v>0.26</v>
      </c>
      <c r="D3746" s="250">
        <f t="shared" ref="D3746:E3809" si="310">$A3746*B$157+$B3746*B$158+$C3746*B$159</f>
        <v>0.30291834536203999</v>
      </c>
      <c r="E3746" s="250">
        <f t="shared" si="310"/>
        <v>0.30714421121419999</v>
      </c>
      <c r="F3746" s="250">
        <f t="shared" si="306"/>
        <v>0.30291834536203999</v>
      </c>
      <c r="G3746" s="250"/>
      <c r="H3746" s="250"/>
      <c r="I3746" s="250"/>
      <c r="J3746" s="250">
        <f t="shared" ref="J3746:K3809" si="311">$A3746*H$157+$B3746*H$158+$C3746*H$159</f>
        <v>0.28847827072976001</v>
      </c>
      <c r="K3746" s="250">
        <f t="shared" si="311"/>
        <v>0.28568144163920001</v>
      </c>
      <c r="L3746" s="250">
        <f t="shared" si="307"/>
        <v>0.28568144163920001</v>
      </c>
      <c r="M3746" s="250"/>
      <c r="N3746" s="250"/>
      <c r="O3746" s="250"/>
      <c r="P3746" s="250">
        <f t="shared" ref="P3746:Q3809" si="312">$A3746*N$157+$B3746*N$158+$C3746*N$159</f>
        <v>0.34655485857288004</v>
      </c>
      <c r="Q3746" s="250">
        <f t="shared" si="312"/>
        <v>0.33909345785051997</v>
      </c>
      <c r="R3746" s="250">
        <f t="shared" si="308"/>
        <v>0.33909345785051997</v>
      </c>
      <c r="S3746" s="250"/>
      <c r="T3746" s="250">
        <f t="shared" ref="T3746:V3809" si="313">$A3746*I$3+$B3746*I$4+$C3746*I$5</f>
        <v>0.4993828392759937</v>
      </c>
      <c r="U3746" s="250">
        <f t="shared" si="313"/>
        <v>0.50412249818987664</v>
      </c>
      <c r="V3746" s="250">
        <f t="shared" si="313"/>
        <v>0.49627870509519856</v>
      </c>
      <c r="W3746" s="250">
        <f t="shared" si="309"/>
        <v>0.49627870509519856</v>
      </c>
      <c r="X3746" s="250"/>
      <c r="Y3746" s="250"/>
      <c r="Z3746" s="250"/>
      <c r="AA3746" s="250"/>
    </row>
    <row r="3747" spans="1:27" ht="14.25" hidden="1" customHeight="1">
      <c r="A3747" s="120">
        <v>0.45</v>
      </c>
      <c r="B3747" s="120">
        <v>0.3</v>
      </c>
      <c r="C3747" s="120">
        <v>0.25</v>
      </c>
      <c r="D3747" s="250">
        <f t="shared" si="310"/>
        <v>0.3025710809228</v>
      </c>
      <c r="E3747" s="250">
        <f t="shared" si="310"/>
        <v>0.30746319263420002</v>
      </c>
      <c r="F3747" s="250">
        <f t="shared" si="306"/>
        <v>0.3025710809228</v>
      </c>
      <c r="G3747" s="250"/>
      <c r="H3747" s="250"/>
      <c r="I3747" s="250"/>
      <c r="J3747" s="250">
        <f t="shared" si="311"/>
        <v>0.28816099054400002</v>
      </c>
      <c r="K3747" s="250">
        <f t="shared" si="311"/>
        <v>0.28600042305919998</v>
      </c>
      <c r="L3747" s="250">
        <f t="shared" si="307"/>
        <v>0.28600042305919998</v>
      </c>
      <c r="M3747" s="250"/>
      <c r="N3747" s="250"/>
      <c r="O3747" s="250"/>
      <c r="P3747" s="250">
        <f t="shared" si="312"/>
        <v>0.34656102554699997</v>
      </c>
      <c r="Q3747" s="250">
        <f t="shared" si="312"/>
        <v>0.33908729087639999</v>
      </c>
      <c r="R3747" s="250">
        <f t="shared" si="308"/>
        <v>0.33908729087639999</v>
      </c>
      <c r="S3747" s="250"/>
      <c r="T3747" s="250">
        <f t="shared" si="313"/>
        <v>0.49895291603518249</v>
      </c>
      <c r="U3747" s="250">
        <f t="shared" si="313"/>
        <v>0.50433117689811202</v>
      </c>
      <c r="V3747" s="250">
        <f t="shared" si="313"/>
        <v>0.49648736937271454</v>
      </c>
      <c r="W3747" s="250">
        <f t="shared" si="309"/>
        <v>0.49648736937271454</v>
      </c>
      <c r="X3747" s="250"/>
      <c r="Y3747" s="250"/>
      <c r="Z3747" s="250"/>
      <c r="AA3747" s="250"/>
    </row>
    <row r="3748" spans="1:27" ht="14.25" hidden="1" customHeight="1">
      <c r="A3748" s="120">
        <v>0.45</v>
      </c>
      <c r="B3748" s="120">
        <v>0.31</v>
      </c>
      <c r="C3748" s="120">
        <v>0.24</v>
      </c>
      <c r="D3748" s="250">
        <f t="shared" si="310"/>
        <v>0.30222381648356</v>
      </c>
      <c r="E3748" s="250">
        <f t="shared" si="310"/>
        <v>0.3077821740542</v>
      </c>
      <c r="F3748" s="250">
        <f t="shared" si="306"/>
        <v>0.30222381648356</v>
      </c>
      <c r="G3748" s="250"/>
      <c r="H3748" s="250"/>
      <c r="I3748" s="250"/>
      <c r="J3748" s="250">
        <f t="shared" si="311"/>
        <v>0.28784371035824002</v>
      </c>
      <c r="K3748" s="250">
        <f t="shared" si="311"/>
        <v>0.28631940447920001</v>
      </c>
      <c r="L3748" s="250">
        <f t="shared" si="307"/>
        <v>0.28631940447920001</v>
      </c>
      <c r="M3748" s="250"/>
      <c r="N3748" s="250"/>
      <c r="O3748" s="250"/>
      <c r="P3748" s="250">
        <f t="shared" si="312"/>
        <v>0.34656719252112</v>
      </c>
      <c r="Q3748" s="250">
        <f t="shared" si="312"/>
        <v>0.33908112390227996</v>
      </c>
      <c r="R3748" s="250">
        <f t="shared" si="308"/>
        <v>0.33908112390227996</v>
      </c>
      <c r="S3748" s="250"/>
      <c r="T3748" s="250">
        <f t="shared" si="313"/>
        <v>0.49852299279437129</v>
      </c>
      <c r="U3748" s="250">
        <f t="shared" si="313"/>
        <v>0.5045398556063474</v>
      </c>
      <c r="V3748" s="250">
        <f t="shared" si="313"/>
        <v>0.49669603365023046</v>
      </c>
      <c r="W3748" s="250">
        <f t="shared" si="309"/>
        <v>0.49669603365023046</v>
      </c>
      <c r="X3748" s="250"/>
      <c r="Y3748" s="250"/>
      <c r="Z3748" s="250"/>
      <c r="AA3748" s="250"/>
    </row>
    <row r="3749" spans="1:27" ht="14.25" hidden="1" customHeight="1">
      <c r="A3749" s="120">
        <v>0.45</v>
      </c>
      <c r="B3749" s="120">
        <v>0.32</v>
      </c>
      <c r="C3749" s="120">
        <v>0.23</v>
      </c>
      <c r="D3749" s="250">
        <f t="shared" si="310"/>
        <v>0.30187655204432001</v>
      </c>
      <c r="E3749" s="250">
        <f t="shared" si="310"/>
        <v>0.30810115547420003</v>
      </c>
      <c r="F3749" s="250">
        <f t="shared" si="306"/>
        <v>0.30187655204432001</v>
      </c>
      <c r="G3749" s="250"/>
      <c r="H3749" s="250"/>
      <c r="I3749" s="250"/>
      <c r="J3749" s="250">
        <f t="shared" si="311"/>
        <v>0.28752643017248003</v>
      </c>
      <c r="K3749" s="250">
        <f t="shared" si="311"/>
        <v>0.28663838589919999</v>
      </c>
      <c r="L3749" s="250">
        <f t="shared" si="307"/>
        <v>0.28663838589919999</v>
      </c>
      <c r="M3749" s="250"/>
      <c r="N3749" s="250"/>
      <c r="O3749" s="250"/>
      <c r="P3749" s="250">
        <f t="shared" si="312"/>
        <v>0.34657335949523999</v>
      </c>
      <c r="Q3749" s="250">
        <f t="shared" si="312"/>
        <v>0.33907495692816003</v>
      </c>
      <c r="R3749" s="250">
        <f t="shared" si="308"/>
        <v>0.33907495692816003</v>
      </c>
      <c r="S3749" s="250"/>
      <c r="T3749" s="250">
        <f t="shared" si="313"/>
        <v>0.49809306955356014</v>
      </c>
      <c r="U3749" s="250">
        <f t="shared" si="313"/>
        <v>0.50474853431458289</v>
      </c>
      <c r="V3749" s="250">
        <f t="shared" si="313"/>
        <v>0.49690469792774644</v>
      </c>
      <c r="W3749" s="250">
        <f t="shared" si="309"/>
        <v>0.49690469792774644</v>
      </c>
      <c r="X3749" s="250"/>
      <c r="Y3749" s="250"/>
      <c r="Z3749" s="250"/>
      <c r="AA3749" s="250"/>
    </row>
    <row r="3750" spans="1:27" ht="14.25" hidden="1" customHeight="1">
      <c r="A3750" s="120">
        <v>0.45</v>
      </c>
      <c r="B3750" s="120">
        <v>0.33</v>
      </c>
      <c r="C3750" s="120">
        <v>0.22</v>
      </c>
      <c r="D3750" s="250">
        <f t="shared" si="310"/>
        <v>0.30152928760508002</v>
      </c>
      <c r="E3750" s="250">
        <f t="shared" si="310"/>
        <v>0.3084201368942</v>
      </c>
      <c r="F3750" s="250">
        <f t="shared" si="306"/>
        <v>0.30152928760508002</v>
      </c>
      <c r="G3750" s="250"/>
      <c r="H3750" s="250"/>
      <c r="I3750" s="250"/>
      <c r="J3750" s="250">
        <f t="shared" si="311"/>
        <v>0.28720914998671998</v>
      </c>
      <c r="K3750" s="250">
        <f t="shared" si="311"/>
        <v>0.28695736731920002</v>
      </c>
      <c r="L3750" s="250">
        <f t="shared" si="307"/>
        <v>0.28695736731920002</v>
      </c>
      <c r="M3750" s="250"/>
      <c r="N3750" s="250"/>
      <c r="O3750" s="250"/>
      <c r="P3750" s="250">
        <f t="shared" si="312"/>
        <v>0.34657952646936002</v>
      </c>
      <c r="Q3750" s="250">
        <f t="shared" si="312"/>
        <v>0.33906878995404</v>
      </c>
      <c r="R3750" s="250">
        <f t="shared" si="308"/>
        <v>0.33906878995404</v>
      </c>
      <c r="S3750" s="250"/>
      <c r="T3750" s="250">
        <f t="shared" si="313"/>
        <v>0.49766314631274899</v>
      </c>
      <c r="U3750" s="250">
        <f t="shared" si="313"/>
        <v>0.50495721302281826</v>
      </c>
      <c r="V3750" s="250">
        <f t="shared" si="313"/>
        <v>0.49711336220526242</v>
      </c>
      <c r="W3750" s="250">
        <f t="shared" si="309"/>
        <v>0.49711336220526242</v>
      </c>
      <c r="X3750" s="250"/>
      <c r="Y3750" s="250"/>
      <c r="Z3750" s="250"/>
      <c r="AA3750" s="250"/>
    </row>
    <row r="3751" spans="1:27" ht="14.25" hidden="1" customHeight="1">
      <c r="A3751" s="120">
        <v>0.45</v>
      </c>
      <c r="B3751" s="120">
        <v>0.34</v>
      </c>
      <c r="C3751" s="120">
        <v>0.21</v>
      </c>
      <c r="D3751" s="250">
        <f t="shared" si="310"/>
        <v>0.30118202316584003</v>
      </c>
      <c r="E3751" s="250">
        <f t="shared" si="310"/>
        <v>0.30873911831420003</v>
      </c>
      <c r="F3751" s="250">
        <f t="shared" si="306"/>
        <v>0.30118202316584003</v>
      </c>
      <c r="G3751" s="250"/>
      <c r="H3751" s="250"/>
      <c r="I3751" s="250"/>
      <c r="J3751" s="250">
        <f t="shared" si="311"/>
        <v>0.28689186980095999</v>
      </c>
      <c r="K3751" s="250">
        <f t="shared" si="311"/>
        <v>0.28727634873920005</v>
      </c>
      <c r="L3751" s="250">
        <f t="shared" si="307"/>
        <v>0.28689186980095999</v>
      </c>
      <c r="M3751" s="250"/>
      <c r="N3751" s="250"/>
      <c r="O3751" s="250"/>
      <c r="P3751" s="250">
        <f t="shared" si="312"/>
        <v>0.34658569344348</v>
      </c>
      <c r="Q3751" s="250">
        <f t="shared" si="312"/>
        <v>0.33906262297991996</v>
      </c>
      <c r="R3751" s="250">
        <f t="shared" si="308"/>
        <v>0.33906262297991996</v>
      </c>
      <c r="S3751" s="250"/>
      <c r="T3751" s="250">
        <f t="shared" si="313"/>
        <v>0.49723322307193785</v>
      </c>
      <c r="U3751" s="250">
        <f t="shared" si="313"/>
        <v>0.50516589173105364</v>
      </c>
      <c r="V3751" s="250">
        <f t="shared" si="313"/>
        <v>0.49732202648277835</v>
      </c>
      <c r="W3751" s="250">
        <f t="shared" si="309"/>
        <v>0.49723322307193785</v>
      </c>
      <c r="X3751" s="250"/>
      <c r="Y3751" s="250"/>
      <c r="Z3751" s="250"/>
      <c r="AA3751" s="250"/>
    </row>
    <row r="3752" spans="1:27" ht="14.25" hidden="1" customHeight="1">
      <c r="A3752" s="120">
        <v>0.45</v>
      </c>
      <c r="B3752" s="120">
        <v>0.35</v>
      </c>
      <c r="C3752" s="120">
        <v>0.2</v>
      </c>
      <c r="D3752" s="250">
        <f t="shared" si="310"/>
        <v>0.30083475872659998</v>
      </c>
      <c r="E3752" s="250">
        <f t="shared" si="310"/>
        <v>0.30905809973420001</v>
      </c>
      <c r="F3752" s="250">
        <f t="shared" si="306"/>
        <v>0.30083475872659998</v>
      </c>
      <c r="G3752" s="250"/>
      <c r="H3752" s="250"/>
      <c r="I3752" s="250"/>
      <c r="J3752" s="250">
        <f t="shared" si="311"/>
        <v>0.28657458961519999</v>
      </c>
      <c r="K3752" s="250">
        <f t="shared" si="311"/>
        <v>0.28759533015919997</v>
      </c>
      <c r="L3752" s="250">
        <f t="shared" si="307"/>
        <v>0.28657458961519999</v>
      </c>
      <c r="M3752" s="250"/>
      <c r="N3752" s="250"/>
      <c r="O3752" s="250"/>
      <c r="P3752" s="250">
        <f t="shared" si="312"/>
        <v>0.34659186041760004</v>
      </c>
      <c r="Q3752" s="250">
        <f t="shared" si="312"/>
        <v>0.33905645600579998</v>
      </c>
      <c r="R3752" s="250">
        <f t="shared" si="308"/>
        <v>0.33905645600579998</v>
      </c>
      <c r="S3752" s="250"/>
      <c r="T3752" s="250">
        <f t="shared" si="313"/>
        <v>0.49680329983112659</v>
      </c>
      <c r="U3752" s="250">
        <f t="shared" si="313"/>
        <v>0.50537457043928902</v>
      </c>
      <c r="V3752" s="250">
        <f t="shared" si="313"/>
        <v>0.49753069076029433</v>
      </c>
      <c r="W3752" s="250">
        <f t="shared" si="309"/>
        <v>0.49680329983112659</v>
      </c>
      <c r="X3752" s="250"/>
      <c r="Y3752" s="250"/>
      <c r="Z3752" s="250"/>
      <c r="AA3752" s="250"/>
    </row>
    <row r="3753" spans="1:27" ht="14.25" hidden="1" customHeight="1">
      <c r="A3753" s="120">
        <v>0.45</v>
      </c>
      <c r="B3753" s="120">
        <v>0.36</v>
      </c>
      <c r="C3753" s="120">
        <v>0.19</v>
      </c>
      <c r="D3753" s="250">
        <f t="shared" si="310"/>
        <v>0.30048749428735999</v>
      </c>
      <c r="E3753" s="250">
        <f t="shared" si="310"/>
        <v>0.30937708115420004</v>
      </c>
      <c r="F3753" s="250">
        <f t="shared" si="306"/>
        <v>0.30048749428735999</v>
      </c>
      <c r="G3753" s="250"/>
      <c r="H3753" s="250"/>
      <c r="I3753" s="250"/>
      <c r="J3753" s="250">
        <f t="shared" si="311"/>
        <v>0.28625730942944</v>
      </c>
      <c r="K3753" s="250">
        <f t="shared" si="311"/>
        <v>0.2879143115792</v>
      </c>
      <c r="L3753" s="250">
        <f t="shared" si="307"/>
        <v>0.28625730942944</v>
      </c>
      <c r="M3753" s="250"/>
      <c r="N3753" s="250"/>
      <c r="O3753" s="250"/>
      <c r="P3753" s="250">
        <f t="shared" si="312"/>
        <v>0.34659802739172002</v>
      </c>
      <c r="Q3753" s="250">
        <f t="shared" si="312"/>
        <v>0.33905028903168</v>
      </c>
      <c r="R3753" s="250">
        <f t="shared" si="308"/>
        <v>0.33905028903168</v>
      </c>
      <c r="S3753" s="250"/>
      <c r="T3753" s="250">
        <f t="shared" si="313"/>
        <v>0.4963733765903155</v>
      </c>
      <c r="U3753" s="250">
        <f t="shared" si="313"/>
        <v>0.50558324914752439</v>
      </c>
      <c r="V3753" s="250">
        <f t="shared" si="313"/>
        <v>0.49773935503781025</v>
      </c>
      <c r="W3753" s="250">
        <f t="shared" si="309"/>
        <v>0.4963733765903155</v>
      </c>
      <c r="X3753" s="250"/>
      <c r="Y3753" s="250"/>
      <c r="Z3753" s="250"/>
      <c r="AA3753" s="250"/>
    </row>
    <row r="3754" spans="1:27" ht="14.25" hidden="1" customHeight="1">
      <c r="A3754" s="120">
        <v>0.45</v>
      </c>
      <c r="B3754" s="120">
        <v>0.37</v>
      </c>
      <c r="C3754" s="120">
        <v>0.18</v>
      </c>
      <c r="D3754" s="250">
        <f t="shared" si="310"/>
        <v>0.30014022984812</v>
      </c>
      <c r="E3754" s="250">
        <f t="shared" si="310"/>
        <v>0.30969606257420002</v>
      </c>
      <c r="F3754" s="250">
        <f t="shared" si="306"/>
        <v>0.30014022984812</v>
      </c>
      <c r="G3754" s="250"/>
      <c r="H3754" s="250"/>
      <c r="I3754" s="250"/>
      <c r="J3754" s="250">
        <f t="shared" si="311"/>
        <v>0.28594002924368001</v>
      </c>
      <c r="K3754" s="250">
        <f t="shared" si="311"/>
        <v>0.28823329299919997</v>
      </c>
      <c r="L3754" s="250">
        <f t="shared" si="307"/>
        <v>0.28594002924368001</v>
      </c>
      <c r="M3754" s="250"/>
      <c r="N3754" s="250"/>
      <c r="O3754" s="250"/>
      <c r="P3754" s="250">
        <f t="shared" si="312"/>
        <v>0.34660419436584</v>
      </c>
      <c r="Q3754" s="250">
        <f t="shared" si="312"/>
        <v>0.33904412205756002</v>
      </c>
      <c r="R3754" s="250">
        <f t="shared" si="308"/>
        <v>0.33904412205756002</v>
      </c>
      <c r="S3754" s="250"/>
      <c r="T3754" s="250">
        <f t="shared" si="313"/>
        <v>0.49594345334950429</v>
      </c>
      <c r="U3754" s="250">
        <f t="shared" si="313"/>
        <v>0.50579192785575988</v>
      </c>
      <c r="V3754" s="250">
        <f t="shared" si="313"/>
        <v>0.49794801931532623</v>
      </c>
      <c r="W3754" s="250">
        <f t="shared" si="309"/>
        <v>0.49594345334950429</v>
      </c>
      <c r="X3754" s="250"/>
      <c r="Y3754" s="250"/>
      <c r="Z3754" s="250"/>
      <c r="AA3754" s="250"/>
    </row>
    <row r="3755" spans="1:27" ht="14.25" hidden="1" customHeight="1">
      <c r="A3755" s="120">
        <v>0.45</v>
      </c>
      <c r="B3755" s="120">
        <v>0.38</v>
      </c>
      <c r="C3755" s="120">
        <v>0.17</v>
      </c>
      <c r="D3755" s="250">
        <f t="shared" si="310"/>
        <v>0.29979296540888001</v>
      </c>
      <c r="E3755" s="250">
        <f t="shared" si="310"/>
        <v>0.31001504399420005</v>
      </c>
      <c r="F3755" s="250">
        <f t="shared" si="306"/>
        <v>0.29979296540888001</v>
      </c>
      <c r="G3755" s="250"/>
      <c r="H3755" s="250"/>
      <c r="I3755" s="250"/>
      <c r="J3755" s="250">
        <f t="shared" si="311"/>
        <v>0.28562274905792001</v>
      </c>
      <c r="K3755" s="250">
        <f t="shared" si="311"/>
        <v>0.28855227441920001</v>
      </c>
      <c r="L3755" s="250">
        <f t="shared" si="307"/>
        <v>0.28562274905792001</v>
      </c>
      <c r="M3755" s="250"/>
      <c r="N3755" s="250"/>
      <c r="O3755" s="250"/>
      <c r="P3755" s="250">
        <f t="shared" si="312"/>
        <v>0.34661036133996004</v>
      </c>
      <c r="Q3755" s="250">
        <f t="shared" si="312"/>
        <v>0.33903795508343998</v>
      </c>
      <c r="R3755" s="250">
        <f t="shared" si="308"/>
        <v>0.33903795508343998</v>
      </c>
      <c r="S3755" s="250"/>
      <c r="T3755" s="250">
        <f t="shared" si="313"/>
        <v>0.4955135301086932</v>
      </c>
      <c r="U3755" s="250">
        <f t="shared" si="313"/>
        <v>0.50600060656399526</v>
      </c>
      <c r="V3755" s="250">
        <f t="shared" si="313"/>
        <v>0.49815668359284221</v>
      </c>
      <c r="W3755" s="250">
        <f t="shared" si="309"/>
        <v>0.4955135301086932</v>
      </c>
      <c r="X3755" s="250"/>
      <c r="Y3755" s="250"/>
      <c r="Z3755" s="250"/>
      <c r="AA3755" s="250"/>
    </row>
    <row r="3756" spans="1:27" ht="14.25" hidden="1" customHeight="1">
      <c r="A3756" s="120">
        <v>0.45</v>
      </c>
      <c r="B3756" s="120">
        <v>0.39</v>
      </c>
      <c r="C3756" s="120">
        <v>0.16</v>
      </c>
      <c r="D3756" s="250">
        <f t="shared" si="310"/>
        <v>0.29944570096964002</v>
      </c>
      <c r="E3756" s="250">
        <f t="shared" si="310"/>
        <v>0.31033402541419997</v>
      </c>
      <c r="F3756" s="250">
        <f t="shared" si="306"/>
        <v>0.29944570096964002</v>
      </c>
      <c r="G3756" s="250"/>
      <c r="H3756" s="250"/>
      <c r="I3756" s="250"/>
      <c r="J3756" s="250">
        <f t="shared" si="311"/>
        <v>0.28530546887216002</v>
      </c>
      <c r="K3756" s="250">
        <f t="shared" si="311"/>
        <v>0.28887125583920004</v>
      </c>
      <c r="L3756" s="250">
        <f t="shared" si="307"/>
        <v>0.28530546887216002</v>
      </c>
      <c r="M3756" s="250"/>
      <c r="N3756" s="250"/>
      <c r="O3756" s="250"/>
      <c r="P3756" s="250">
        <f t="shared" si="312"/>
        <v>0.34661652831407996</v>
      </c>
      <c r="Q3756" s="250">
        <f t="shared" si="312"/>
        <v>0.33903178810932</v>
      </c>
      <c r="R3756" s="250">
        <f t="shared" si="308"/>
        <v>0.33903178810932</v>
      </c>
      <c r="S3756" s="250"/>
      <c r="T3756" s="250">
        <f t="shared" si="313"/>
        <v>0.495083606867882</v>
      </c>
      <c r="U3756" s="250">
        <f t="shared" si="313"/>
        <v>0.50620928527223075</v>
      </c>
      <c r="V3756" s="250">
        <f t="shared" si="313"/>
        <v>0.49836534787035813</v>
      </c>
      <c r="W3756" s="250">
        <f t="shared" si="309"/>
        <v>0.495083606867882</v>
      </c>
      <c r="X3756" s="250"/>
      <c r="Y3756" s="250"/>
      <c r="Z3756" s="250"/>
      <c r="AA3756" s="250"/>
    </row>
    <row r="3757" spans="1:27" ht="14.25" hidden="1" customHeight="1">
      <c r="A3757" s="120">
        <v>0.45</v>
      </c>
      <c r="B3757" s="120">
        <v>0.4</v>
      </c>
      <c r="C3757" s="120">
        <v>0.15</v>
      </c>
      <c r="D3757" s="250">
        <f t="shared" si="310"/>
        <v>0.29909843653040002</v>
      </c>
      <c r="E3757" s="250">
        <f t="shared" si="310"/>
        <v>0.3106530068342</v>
      </c>
      <c r="F3757" s="250">
        <f t="shared" si="306"/>
        <v>0.29909843653040002</v>
      </c>
      <c r="G3757" s="250"/>
      <c r="H3757" s="250"/>
      <c r="I3757" s="250"/>
      <c r="J3757" s="250">
        <f t="shared" si="311"/>
        <v>0.28498818868640002</v>
      </c>
      <c r="K3757" s="250">
        <f t="shared" si="311"/>
        <v>0.28919023725920001</v>
      </c>
      <c r="L3757" s="250">
        <f t="shared" si="307"/>
        <v>0.28498818868640002</v>
      </c>
      <c r="M3757" s="250"/>
      <c r="N3757" s="250"/>
      <c r="O3757" s="250"/>
      <c r="P3757" s="250">
        <f t="shared" si="312"/>
        <v>0.34662269528820006</v>
      </c>
      <c r="Q3757" s="250">
        <f t="shared" si="312"/>
        <v>0.33902562113520002</v>
      </c>
      <c r="R3757" s="250">
        <f t="shared" si="308"/>
        <v>0.33902562113520002</v>
      </c>
      <c r="S3757" s="250"/>
      <c r="T3757" s="250">
        <f t="shared" si="313"/>
        <v>0.49465368362707085</v>
      </c>
      <c r="U3757" s="250">
        <f t="shared" si="313"/>
        <v>0.50641796398046612</v>
      </c>
      <c r="V3757" s="250">
        <f t="shared" si="313"/>
        <v>0.49857401214787411</v>
      </c>
      <c r="W3757" s="250">
        <f t="shared" si="309"/>
        <v>0.49465368362707085</v>
      </c>
      <c r="X3757" s="250"/>
      <c r="Y3757" s="250"/>
      <c r="Z3757" s="250"/>
      <c r="AA3757" s="250"/>
    </row>
    <row r="3758" spans="1:27" ht="14.25" hidden="1" customHeight="1">
      <c r="A3758" s="120">
        <v>0.45</v>
      </c>
      <c r="B3758" s="120">
        <v>0.41</v>
      </c>
      <c r="C3758" s="120">
        <v>0.14000000000000001</v>
      </c>
      <c r="D3758" s="250">
        <f t="shared" si="310"/>
        <v>0.29875117209115998</v>
      </c>
      <c r="E3758" s="250">
        <f t="shared" si="310"/>
        <v>0.31097198825420003</v>
      </c>
      <c r="F3758" s="250">
        <f t="shared" si="306"/>
        <v>0.29875117209115998</v>
      </c>
      <c r="G3758" s="250"/>
      <c r="H3758" s="250"/>
      <c r="I3758" s="250"/>
      <c r="J3758" s="250">
        <f t="shared" si="311"/>
        <v>0.28467090850063997</v>
      </c>
      <c r="K3758" s="250">
        <f t="shared" si="311"/>
        <v>0.28950921867919999</v>
      </c>
      <c r="L3758" s="250">
        <f t="shared" si="307"/>
        <v>0.28467090850063997</v>
      </c>
      <c r="M3758" s="250"/>
      <c r="N3758" s="250"/>
      <c r="O3758" s="250"/>
      <c r="P3758" s="250">
        <f t="shared" si="312"/>
        <v>0.34662886226232004</v>
      </c>
      <c r="Q3758" s="250">
        <f t="shared" si="312"/>
        <v>0.33901945416108004</v>
      </c>
      <c r="R3758" s="250">
        <f t="shared" si="308"/>
        <v>0.33901945416108004</v>
      </c>
      <c r="S3758" s="250"/>
      <c r="T3758" s="250">
        <f t="shared" si="313"/>
        <v>0.4942237603862597</v>
      </c>
      <c r="U3758" s="250">
        <f t="shared" si="313"/>
        <v>0.5066266426887015</v>
      </c>
      <c r="V3758" s="250">
        <f t="shared" si="313"/>
        <v>0.49878267642539004</v>
      </c>
      <c r="W3758" s="250">
        <f t="shared" si="309"/>
        <v>0.4942237603862597</v>
      </c>
      <c r="X3758" s="250"/>
      <c r="Y3758" s="250"/>
      <c r="Z3758" s="250"/>
      <c r="AA3758" s="250"/>
    </row>
    <row r="3759" spans="1:27" ht="14.25" hidden="1" customHeight="1">
      <c r="A3759" s="120">
        <v>0.45</v>
      </c>
      <c r="B3759" s="120">
        <v>0.42</v>
      </c>
      <c r="C3759" s="120">
        <v>0.13</v>
      </c>
      <c r="D3759" s="250">
        <f t="shared" si="310"/>
        <v>0.29840390765192004</v>
      </c>
      <c r="E3759" s="250">
        <f t="shared" si="310"/>
        <v>0.31129096967419995</v>
      </c>
      <c r="F3759" s="250">
        <f t="shared" si="306"/>
        <v>0.29840390765192004</v>
      </c>
      <c r="G3759" s="250"/>
      <c r="H3759" s="250"/>
      <c r="I3759" s="250"/>
      <c r="J3759" s="250">
        <f t="shared" si="311"/>
        <v>0.28435362831487998</v>
      </c>
      <c r="K3759" s="250">
        <f t="shared" si="311"/>
        <v>0.28982820009920002</v>
      </c>
      <c r="L3759" s="250">
        <f t="shared" si="307"/>
        <v>0.28435362831487998</v>
      </c>
      <c r="M3759" s="250"/>
      <c r="N3759" s="250"/>
      <c r="O3759" s="250"/>
      <c r="P3759" s="250">
        <f t="shared" si="312"/>
        <v>0.34663502923644002</v>
      </c>
      <c r="Q3759" s="250">
        <f t="shared" si="312"/>
        <v>0.33901328718696</v>
      </c>
      <c r="R3759" s="250">
        <f t="shared" si="308"/>
        <v>0.33901328718696</v>
      </c>
      <c r="S3759" s="250"/>
      <c r="T3759" s="250">
        <f t="shared" si="313"/>
        <v>0.4937938371454485</v>
      </c>
      <c r="U3759" s="250">
        <f t="shared" si="313"/>
        <v>0.50683532139693688</v>
      </c>
      <c r="V3759" s="250">
        <f t="shared" si="313"/>
        <v>0.49899134070290607</v>
      </c>
      <c r="W3759" s="250">
        <f t="shared" si="309"/>
        <v>0.4937938371454485</v>
      </c>
      <c r="X3759" s="250"/>
      <c r="Y3759" s="250"/>
      <c r="Z3759" s="250"/>
      <c r="AA3759" s="250"/>
    </row>
    <row r="3760" spans="1:27" ht="14.25" hidden="1" customHeight="1">
      <c r="A3760" s="120">
        <v>0.45</v>
      </c>
      <c r="B3760" s="120">
        <v>0.43</v>
      </c>
      <c r="C3760" s="120">
        <v>0.12</v>
      </c>
      <c r="D3760" s="250">
        <f t="shared" si="310"/>
        <v>0.29805664321267999</v>
      </c>
      <c r="E3760" s="250">
        <f t="shared" si="310"/>
        <v>0.31160995109419998</v>
      </c>
      <c r="F3760" s="250">
        <f t="shared" si="306"/>
        <v>0.29805664321267999</v>
      </c>
      <c r="G3760" s="250"/>
      <c r="H3760" s="250"/>
      <c r="I3760" s="250"/>
      <c r="J3760" s="250">
        <f t="shared" si="311"/>
        <v>0.28403634812911999</v>
      </c>
      <c r="K3760" s="250">
        <f t="shared" si="311"/>
        <v>0.29014718151919999</v>
      </c>
      <c r="L3760" s="250">
        <f t="shared" si="307"/>
        <v>0.28403634812911999</v>
      </c>
      <c r="M3760" s="250"/>
      <c r="N3760" s="250"/>
      <c r="O3760" s="250"/>
      <c r="P3760" s="250">
        <f t="shared" si="312"/>
        <v>0.34664119621056</v>
      </c>
      <c r="Q3760" s="250">
        <f t="shared" si="312"/>
        <v>0.33900712021283996</v>
      </c>
      <c r="R3760" s="250">
        <f t="shared" si="308"/>
        <v>0.33900712021283996</v>
      </c>
      <c r="S3760" s="250"/>
      <c r="T3760" s="250">
        <f t="shared" si="313"/>
        <v>0.4933639139046373</v>
      </c>
      <c r="U3760" s="250">
        <f t="shared" si="313"/>
        <v>0.50704400010517225</v>
      </c>
      <c r="V3760" s="250">
        <f t="shared" si="313"/>
        <v>0.499200004980422</v>
      </c>
      <c r="W3760" s="250">
        <f t="shared" si="309"/>
        <v>0.4933639139046373</v>
      </c>
      <c r="X3760" s="250"/>
      <c r="Y3760" s="250"/>
      <c r="Z3760" s="250"/>
      <c r="AA3760" s="250"/>
    </row>
    <row r="3761" spans="1:27" ht="14.25" hidden="1" customHeight="1">
      <c r="A3761" s="120">
        <v>0.45</v>
      </c>
      <c r="B3761" s="120">
        <v>0.44</v>
      </c>
      <c r="C3761" s="120">
        <v>0.11</v>
      </c>
      <c r="D3761" s="250">
        <f t="shared" si="310"/>
        <v>0.29770937877344</v>
      </c>
      <c r="E3761" s="250">
        <f t="shared" si="310"/>
        <v>0.31192893251420001</v>
      </c>
      <c r="F3761" s="250">
        <f t="shared" si="306"/>
        <v>0.29770937877344</v>
      </c>
      <c r="G3761" s="250"/>
      <c r="H3761" s="250"/>
      <c r="I3761" s="250"/>
      <c r="J3761" s="250">
        <f t="shared" si="311"/>
        <v>0.28371906794335999</v>
      </c>
      <c r="K3761" s="250">
        <f t="shared" si="311"/>
        <v>0.29046616293919997</v>
      </c>
      <c r="L3761" s="250">
        <f t="shared" si="307"/>
        <v>0.28371906794335999</v>
      </c>
      <c r="M3761" s="250"/>
      <c r="N3761" s="250"/>
      <c r="O3761" s="250"/>
      <c r="P3761" s="250">
        <f t="shared" si="312"/>
        <v>0.34664736318467998</v>
      </c>
      <c r="Q3761" s="250">
        <f t="shared" si="312"/>
        <v>0.33900095323871998</v>
      </c>
      <c r="R3761" s="250">
        <f t="shared" si="308"/>
        <v>0.33900095323871998</v>
      </c>
      <c r="S3761" s="250"/>
      <c r="T3761" s="250">
        <f t="shared" si="313"/>
        <v>0.49293399066382615</v>
      </c>
      <c r="U3761" s="250">
        <f t="shared" si="313"/>
        <v>0.50725267881340763</v>
      </c>
      <c r="V3761" s="250">
        <f t="shared" si="313"/>
        <v>0.49940866925793798</v>
      </c>
      <c r="W3761" s="250">
        <f t="shared" si="309"/>
        <v>0.49293399066382615</v>
      </c>
      <c r="X3761" s="250"/>
      <c r="Y3761" s="250"/>
      <c r="Z3761" s="250"/>
      <c r="AA3761" s="250"/>
    </row>
    <row r="3762" spans="1:27" ht="14.25" hidden="1" customHeight="1">
      <c r="A3762" s="120">
        <v>0.45</v>
      </c>
      <c r="B3762" s="120">
        <v>0.45</v>
      </c>
      <c r="C3762" s="120">
        <v>0.1</v>
      </c>
      <c r="D3762" s="250">
        <f t="shared" si="310"/>
        <v>0.29736211433420001</v>
      </c>
      <c r="E3762" s="250">
        <f t="shared" si="310"/>
        <v>0.31224791393419998</v>
      </c>
      <c r="F3762" s="250">
        <f t="shared" si="306"/>
        <v>0.29736211433420001</v>
      </c>
      <c r="G3762" s="250"/>
      <c r="H3762" s="250"/>
      <c r="I3762" s="250"/>
      <c r="J3762" s="250">
        <f t="shared" si="311"/>
        <v>0.2834017877576</v>
      </c>
      <c r="K3762" s="250">
        <f t="shared" si="311"/>
        <v>0.2907851443592</v>
      </c>
      <c r="L3762" s="250">
        <f t="shared" si="307"/>
        <v>0.2834017877576</v>
      </c>
      <c r="M3762" s="250"/>
      <c r="N3762" s="250"/>
      <c r="O3762" s="250"/>
      <c r="P3762" s="250">
        <f t="shared" si="312"/>
        <v>0.34665353015880002</v>
      </c>
      <c r="Q3762" s="250">
        <f t="shared" si="312"/>
        <v>0.3389947862646</v>
      </c>
      <c r="R3762" s="250">
        <f t="shared" si="308"/>
        <v>0.3389947862646</v>
      </c>
      <c r="S3762" s="250"/>
      <c r="T3762" s="250">
        <f t="shared" si="313"/>
        <v>0.49250406742301495</v>
      </c>
      <c r="U3762" s="250">
        <f t="shared" si="313"/>
        <v>0.50746135752164312</v>
      </c>
      <c r="V3762" s="250">
        <f t="shared" si="313"/>
        <v>0.49961733353545396</v>
      </c>
      <c r="W3762" s="250">
        <f t="shared" si="309"/>
        <v>0.49250406742301495</v>
      </c>
      <c r="X3762" s="250"/>
      <c r="Y3762" s="250"/>
      <c r="Z3762" s="250"/>
      <c r="AA3762" s="250"/>
    </row>
    <row r="3763" spans="1:27" ht="14.25" hidden="1" customHeight="1">
      <c r="A3763" s="120">
        <v>0.45</v>
      </c>
      <c r="B3763" s="120">
        <v>0.46</v>
      </c>
      <c r="C3763" s="120">
        <v>0.09</v>
      </c>
      <c r="D3763" s="250">
        <f t="shared" si="310"/>
        <v>0.29701484989496002</v>
      </c>
      <c r="E3763" s="250">
        <f t="shared" si="310"/>
        <v>0.31256689535419996</v>
      </c>
      <c r="F3763" s="250">
        <f t="shared" si="306"/>
        <v>0.29701484989496002</v>
      </c>
      <c r="G3763" s="250"/>
      <c r="H3763" s="250"/>
      <c r="I3763" s="250"/>
      <c r="J3763" s="250">
        <f t="shared" si="311"/>
        <v>0.28308450757184001</v>
      </c>
      <c r="K3763" s="250">
        <f t="shared" si="311"/>
        <v>0.29110412577919997</v>
      </c>
      <c r="L3763" s="250">
        <f t="shared" si="307"/>
        <v>0.28308450757184001</v>
      </c>
      <c r="M3763" s="250"/>
      <c r="N3763" s="250"/>
      <c r="O3763" s="250"/>
      <c r="P3763" s="250">
        <f t="shared" si="312"/>
        <v>0.34665969713292</v>
      </c>
      <c r="Q3763" s="250">
        <f t="shared" si="312"/>
        <v>0.33898861929047996</v>
      </c>
      <c r="R3763" s="250">
        <f t="shared" si="308"/>
        <v>0.33898861929047996</v>
      </c>
      <c r="S3763" s="250"/>
      <c r="T3763" s="250">
        <f t="shared" si="313"/>
        <v>0.4920741441822038</v>
      </c>
      <c r="U3763" s="250">
        <f t="shared" si="313"/>
        <v>0.5076700362298785</v>
      </c>
      <c r="V3763" s="250">
        <f t="shared" si="313"/>
        <v>0.49982599781296988</v>
      </c>
      <c r="W3763" s="250">
        <f t="shared" si="309"/>
        <v>0.4920741441822038</v>
      </c>
      <c r="X3763" s="250"/>
      <c r="Y3763" s="250"/>
      <c r="Z3763" s="250"/>
      <c r="AA3763" s="250"/>
    </row>
    <row r="3764" spans="1:27" ht="14.25" hidden="1" customHeight="1">
      <c r="A3764" s="120">
        <v>0.45</v>
      </c>
      <c r="B3764" s="120">
        <v>0.47</v>
      </c>
      <c r="C3764" s="120">
        <v>0.08</v>
      </c>
      <c r="D3764" s="250">
        <f t="shared" si="310"/>
        <v>0.29666758545572003</v>
      </c>
      <c r="E3764" s="250">
        <f t="shared" si="310"/>
        <v>0.31288587677419999</v>
      </c>
      <c r="F3764" s="250">
        <f t="shared" si="306"/>
        <v>0.29666758545572003</v>
      </c>
      <c r="G3764" s="250"/>
      <c r="H3764" s="250"/>
      <c r="I3764" s="250"/>
      <c r="J3764" s="250">
        <f t="shared" si="311"/>
        <v>0.28276722738608001</v>
      </c>
      <c r="K3764" s="250">
        <f t="shared" si="311"/>
        <v>0.2914231071992</v>
      </c>
      <c r="L3764" s="250">
        <f t="shared" si="307"/>
        <v>0.28276722738608001</v>
      </c>
      <c r="M3764" s="250"/>
      <c r="N3764" s="250"/>
      <c r="O3764" s="250"/>
      <c r="P3764" s="250">
        <f t="shared" si="312"/>
        <v>0.34666586410703998</v>
      </c>
      <c r="Q3764" s="250">
        <f t="shared" si="312"/>
        <v>0.33898245231635998</v>
      </c>
      <c r="R3764" s="250">
        <f t="shared" si="308"/>
        <v>0.33898245231635998</v>
      </c>
      <c r="S3764" s="250"/>
      <c r="T3764" s="250">
        <f t="shared" si="313"/>
        <v>0.4916442209413926</v>
      </c>
      <c r="U3764" s="250">
        <f t="shared" si="313"/>
        <v>0.50787871493811387</v>
      </c>
      <c r="V3764" s="250">
        <f t="shared" si="313"/>
        <v>0.50003466209048586</v>
      </c>
      <c r="W3764" s="250">
        <f t="shared" si="309"/>
        <v>0.4916442209413926</v>
      </c>
      <c r="X3764" s="250"/>
      <c r="Y3764" s="250"/>
      <c r="Z3764" s="250"/>
      <c r="AA3764" s="250"/>
    </row>
    <row r="3765" spans="1:27" ht="14.25" hidden="1" customHeight="1">
      <c r="A3765" s="120">
        <v>0.45</v>
      </c>
      <c r="B3765" s="120">
        <v>0.48</v>
      </c>
      <c r="C3765" s="120">
        <v>7.0000000000000007E-2</v>
      </c>
      <c r="D3765" s="250">
        <f t="shared" si="310"/>
        <v>0.29632032101648004</v>
      </c>
      <c r="E3765" s="250">
        <f t="shared" si="310"/>
        <v>0.31320485819420002</v>
      </c>
      <c r="F3765" s="250">
        <f t="shared" si="306"/>
        <v>0.29632032101648004</v>
      </c>
      <c r="G3765" s="250"/>
      <c r="H3765" s="250"/>
      <c r="I3765" s="250"/>
      <c r="J3765" s="250">
        <f t="shared" si="311"/>
        <v>0.28244994720031996</v>
      </c>
      <c r="K3765" s="250">
        <f t="shared" si="311"/>
        <v>0.29174208861920004</v>
      </c>
      <c r="L3765" s="250">
        <f t="shared" si="307"/>
        <v>0.28244994720031996</v>
      </c>
      <c r="M3765" s="250"/>
      <c r="N3765" s="250"/>
      <c r="O3765" s="250"/>
      <c r="P3765" s="250">
        <f t="shared" si="312"/>
        <v>0.34667203108116001</v>
      </c>
      <c r="Q3765" s="250">
        <f t="shared" si="312"/>
        <v>0.33897628534224</v>
      </c>
      <c r="R3765" s="250">
        <f t="shared" si="308"/>
        <v>0.33897628534224</v>
      </c>
      <c r="S3765" s="250"/>
      <c r="T3765" s="250">
        <f t="shared" si="313"/>
        <v>0.49121429770058145</v>
      </c>
      <c r="U3765" s="250">
        <f t="shared" si="313"/>
        <v>0.50808739364634925</v>
      </c>
      <c r="V3765" s="250">
        <f t="shared" si="313"/>
        <v>0.50024332636800184</v>
      </c>
      <c r="W3765" s="250">
        <f t="shared" si="309"/>
        <v>0.49121429770058145</v>
      </c>
      <c r="X3765" s="250"/>
      <c r="Y3765" s="250"/>
      <c r="Z3765" s="250"/>
      <c r="AA3765" s="250"/>
    </row>
    <row r="3766" spans="1:27" ht="14.25" hidden="1" customHeight="1">
      <c r="A3766" s="120">
        <v>0.45</v>
      </c>
      <c r="B3766" s="120">
        <v>0.49</v>
      </c>
      <c r="C3766" s="120">
        <v>0.06</v>
      </c>
      <c r="D3766" s="250">
        <f t="shared" si="310"/>
        <v>0.29597305657724005</v>
      </c>
      <c r="E3766" s="250">
        <f t="shared" si="310"/>
        <v>0.3135238396142</v>
      </c>
      <c r="F3766" s="250">
        <f t="shared" si="306"/>
        <v>0.29597305657724005</v>
      </c>
      <c r="G3766" s="250"/>
      <c r="H3766" s="250"/>
      <c r="I3766" s="250"/>
      <c r="J3766" s="250">
        <f t="shared" si="311"/>
        <v>0.28213266701455997</v>
      </c>
      <c r="K3766" s="250">
        <f t="shared" si="311"/>
        <v>0.29206107003920001</v>
      </c>
      <c r="L3766" s="250">
        <f t="shared" si="307"/>
        <v>0.28213266701455997</v>
      </c>
      <c r="M3766" s="250"/>
      <c r="N3766" s="250"/>
      <c r="O3766" s="250"/>
      <c r="P3766" s="250">
        <f t="shared" si="312"/>
        <v>0.34667819805528</v>
      </c>
      <c r="Q3766" s="250">
        <f t="shared" si="312"/>
        <v>0.33897011836812002</v>
      </c>
      <c r="R3766" s="250">
        <f t="shared" si="308"/>
        <v>0.33897011836812002</v>
      </c>
      <c r="S3766" s="250"/>
      <c r="T3766" s="250">
        <f t="shared" si="313"/>
        <v>0.4907843744597703</v>
      </c>
      <c r="U3766" s="250">
        <f t="shared" si="313"/>
        <v>0.50829607235458463</v>
      </c>
      <c r="V3766" s="250">
        <f t="shared" si="313"/>
        <v>0.50045199064551782</v>
      </c>
      <c r="W3766" s="250">
        <f t="shared" si="309"/>
        <v>0.4907843744597703</v>
      </c>
      <c r="X3766" s="250"/>
      <c r="Y3766" s="250"/>
      <c r="Z3766" s="250"/>
      <c r="AA3766" s="250"/>
    </row>
    <row r="3767" spans="1:27" ht="14.25" hidden="1" customHeight="1">
      <c r="A3767" s="120">
        <v>0.45</v>
      </c>
      <c r="B3767" s="120">
        <v>0.5</v>
      </c>
      <c r="C3767" s="120">
        <v>0.05</v>
      </c>
      <c r="D3767" s="250">
        <f t="shared" si="310"/>
        <v>0.29562579213800005</v>
      </c>
      <c r="E3767" s="250">
        <f t="shared" si="310"/>
        <v>0.31384282103419997</v>
      </c>
      <c r="F3767" s="250">
        <f t="shared" si="306"/>
        <v>0.29562579213800005</v>
      </c>
      <c r="G3767" s="250"/>
      <c r="H3767" s="250"/>
      <c r="I3767" s="250"/>
      <c r="J3767" s="250">
        <f t="shared" si="311"/>
        <v>0.28181538682879997</v>
      </c>
      <c r="K3767" s="250">
        <f t="shared" si="311"/>
        <v>0.29238005145920004</v>
      </c>
      <c r="L3767" s="250">
        <f t="shared" si="307"/>
        <v>0.28181538682879997</v>
      </c>
      <c r="M3767" s="250"/>
      <c r="N3767" s="250"/>
      <c r="O3767" s="250"/>
      <c r="P3767" s="250">
        <f t="shared" si="312"/>
        <v>0.34668436502940003</v>
      </c>
      <c r="Q3767" s="250">
        <f t="shared" si="312"/>
        <v>0.33896395139399998</v>
      </c>
      <c r="R3767" s="250">
        <f t="shared" si="308"/>
        <v>0.33896395139399998</v>
      </c>
      <c r="S3767" s="250"/>
      <c r="T3767" s="250">
        <f t="shared" si="313"/>
        <v>0.49035445121895915</v>
      </c>
      <c r="U3767" s="250">
        <f t="shared" si="313"/>
        <v>0.50850475106282012</v>
      </c>
      <c r="V3767" s="250">
        <f t="shared" si="313"/>
        <v>0.50066065492303369</v>
      </c>
      <c r="W3767" s="250">
        <f t="shared" si="309"/>
        <v>0.49035445121895915</v>
      </c>
      <c r="X3767" s="250"/>
      <c r="Y3767" s="250"/>
      <c r="Z3767" s="250"/>
      <c r="AA3767" s="250"/>
    </row>
    <row r="3768" spans="1:27" ht="14.25" hidden="1" customHeight="1">
      <c r="A3768" s="120">
        <v>0.45</v>
      </c>
      <c r="B3768" s="120">
        <v>0.51</v>
      </c>
      <c r="C3768" s="120">
        <v>0.04</v>
      </c>
      <c r="D3768" s="250">
        <f t="shared" si="310"/>
        <v>0.29527852769876006</v>
      </c>
      <c r="E3768" s="250">
        <f t="shared" si="310"/>
        <v>0.3141618024542</v>
      </c>
      <c r="F3768" s="250">
        <f t="shared" si="306"/>
        <v>0.29527852769876006</v>
      </c>
      <c r="G3768" s="250"/>
      <c r="H3768" s="250"/>
      <c r="I3768" s="250"/>
      <c r="J3768" s="250">
        <f t="shared" si="311"/>
        <v>0.28149810664303998</v>
      </c>
      <c r="K3768" s="250">
        <f t="shared" si="311"/>
        <v>0.29269903287920002</v>
      </c>
      <c r="L3768" s="250">
        <f t="shared" si="307"/>
        <v>0.28149810664303998</v>
      </c>
      <c r="M3768" s="250"/>
      <c r="N3768" s="250"/>
      <c r="O3768" s="250"/>
      <c r="P3768" s="250">
        <f t="shared" si="312"/>
        <v>0.34669053200352001</v>
      </c>
      <c r="Q3768" s="250">
        <f t="shared" si="312"/>
        <v>0.33895778441987995</v>
      </c>
      <c r="R3768" s="250">
        <f t="shared" si="308"/>
        <v>0.33895778441987995</v>
      </c>
      <c r="S3768" s="250"/>
      <c r="T3768" s="250">
        <f t="shared" si="313"/>
        <v>0.48992452797814795</v>
      </c>
      <c r="U3768" s="250">
        <f t="shared" si="313"/>
        <v>0.50871342977105549</v>
      </c>
      <c r="V3768" s="250">
        <f t="shared" si="313"/>
        <v>0.50086931920054967</v>
      </c>
      <c r="W3768" s="250">
        <f t="shared" si="309"/>
        <v>0.48992452797814795</v>
      </c>
      <c r="X3768" s="250"/>
      <c r="Y3768" s="250"/>
      <c r="Z3768" s="250"/>
      <c r="AA3768" s="250"/>
    </row>
    <row r="3769" spans="1:27" ht="14.25" hidden="1" customHeight="1">
      <c r="A3769" s="120">
        <v>0.45</v>
      </c>
      <c r="B3769" s="120">
        <v>0.52</v>
      </c>
      <c r="C3769" s="120">
        <v>0.03</v>
      </c>
      <c r="D3769" s="250">
        <f t="shared" si="310"/>
        <v>0.29493126325952002</v>
      </c>
      <c r="E3769" s="250">
        <f t="shared" si="310"/>
        <v>0.31448078387420003</v>
      </c>
      <c r="F3769" s="250">
        <f t="shared" si="306"/>
        <v>0.29493126325952002</v>
      </c>
      <c r="G3769" s="250"/>
      <c r="H3769" s="250"/>
      <c r="I3769" s="250"/>
      <c r="J3769" s="250">
        <f t="shared" si="311"/>
        <v>0.28118082645727999</v>
      </c>
      <c r="K3769" s="250">
        <f t="shared" si="311"/>
        <v>0.29301801429919999</v>
      </c>
      <c r="L3769" s="250">
        <f t="shared" si="307"/>
        <v>0.28118082645727999</v>
      </c>
      <c r="M3769" s="250"/>
      <c r="N3769" s="250"/>
      <c r="O3769" s="250"/>
      <c r="P3769" s="250">
        <f t="shared" si="312"/>
        <v>0.34669669897764005</v>
      </c>
      <c r="Q3769" s="250">
        <f t="shared" si="312"/>
        <v>0.33895161744575997</v>
      </c>
      <c r="R3769" s="250">
        <f t="shared" si="308"/>
        <v>0.33895161744575997</v>
      </c>
      <c r="S3769" s="250"/>
      <c r="T3769" s="250">
        <f t="shared" si="313"/>
        <v>0.48949460473733686</v>
      </c>
      <c r="U3769" s="250">
        <f t="shared" si="313"/>
        <v>0.50892210847929087</v>
      </c>
      <c r="V3769" s="250">
        <f t="shared" si="313"/>
        <v>0.50107798347806565</v>
      </c>
      <c r="W3769" s="250">
        <f t="shared" si="309"/>
        <v>0.48949460473733686</v>
      </c>
      <c r="X3769" s="250"/>
      <c r="Y3769" s="250"/>
      <c r="Z3769" s="250"/>
      <c r="AA3769" s="250"/>
    </row>
    <row r="3770" spans="1:27" ht="14.25" hidden="1" customHeight="1">
      <c r="A3770" s="120">
        <v>0.45</v>
      </c>
      <c r="B3770" s="120">
        <v>0.53</v>
      </c>
      <c r="C3770" s="120">
        <v>0.02</v>
      </c>
      <c r="D3770" s="250">
        <f t="shared" si="310"/>
        <v>0.29458399882028002</v>
      </c>
      <c r="E3770" s="250">
        <f t="shared" si="310"/>
        <v>0.31479976529420001</v>
      </c>
      <c r="F3770" s="250">
        <f t="shared" si="306"/>
        <v>0.29458399882028002</v>
      </c>
      <c r="G3770" s="250"/>
      <c r="H3770" s="250"/>
      <c r="I3770" s="250"/>
      <c r="J3770" s="250">
        <f t="shared" si="311"/>
        <v>0.28086354627151999</v>
      </c>
      <c r="K3770" s="250">
        <f t="shared" si="311"/>
        <v>0.29333699571920002</v>
      </c>
      <c r="L3770" s="250">
        <f t="shared" si="307"/>
        <v>0.28086354627151999</v>
      </c>
      <c r="M3770" s="250"/>
      <c r="N3770" s="250"/>
      <c r="O3770" s="250"/>
      <c r="P3770" s="250">
        <f t="shared" si="312"/>
        <v>0.34670286595176003</v>
      </c>
      <c r="Q3770" s="250">
        <f t="shared" si="312"/>
        <v>0.33894545047164004</v>
      </c>
      <c r="R3770" s="250">
        <f t="shared" si="308"/>
        <v>0.33894545047164004</v>
      </c>
      <c r="S3770" s="250"/>
      <c r="T3770" s="250">
        <f t="shared" si="313"/>
        <v>0.48906468149652566</v>
      </c>
      <c r="U3770" s="250">
        <f t="shared" si="313"/>
        <v>0.50913078718752625</v>
      </c>
      <c r="V3770" s="250">
        <f t="shared" si="313"/>
        <v>0.50128664775558163</v>
      </c>
      <c r="W3770" s="250">
        <f t="shared" si="309"/>
        <v>0.48906468149652566</v>
      </c>
      <c r="X3770" s="250"/>
      <c r="Y3770" s="250"/>
      <c r="Z3770" s="250"/>
      <c r="AA3770" s="250"/>
    </row>
    <row r="3771" spans="1:27" ht="14.25" hidden="1" customHeight="1">
      <c r="A3771" s="120">
        <v>0.45</v>
      </c>
      <c r="B3771" s="120">
        <v>0.54</v>
      </c>
      <c r="C3771" s="120">
        <v>0.01</v>
      </c>
      <c r="D3771" s="250">
        <f t="shared" si="310"/>
        <v>0.29423673438104003</v>
      </c>
      <c r="E3771" s="250">
        <f t="shared" si="310"/>
        <v>0.31511874671419998</v>
      </c>
      <c r="F3771" s="250">
        <f t="shared" si="306"/>
        <v>0.29423673438104003</v>
      </c>
      <c r="G3771" s="250"/>
      <c r="H3771" s="250"/>
      <c r="I3771" s="250"/>
      <c r="J3771" s="250">
        <f t="shared" si="311"/>
        <v>0.28054626608576</v>
      </c>
      <c r="K3771" s="250">
        <f t="shared" si="311"/>
        <v>0.2936559771392</v>
      </c>
      <c r="L3771" s="250">
        <f t="shared" si="307"/>
        <v>0.28054626608576</v>
      </c>
      <c r="M3771" s="250"/>
      <c r="N3771" s="250"/>
      <c r="O3771" s="250"/>
      <c r="P3771" s="250">
        <f t="shared" si="312"/>
        <v>0.34670903292588007</v>
      </c>
      <c r="Q3771" s="250">
        <f t="shared" si="312"/>
        <v>0.33893928349752001</v>
      </c>
      <c r="R3771" s="250">
        <f t="shared" si="308"/>
        <v>0.33893928349752001</v>
      </c>
      <c r="S3771" s="250"/>
      <c r="T3771" s="250">
        <f t="shared" si="313"/>
        <v>0.48863475825571451</v>
      </c>
      <c r="U3771" s="250">
        <f t="shared" si="313"/>
        <v>0.50933946589576173</v>
      </c>
      <c r="V3771" s="250">
        <f t="shared" si="313"/>
        <v>0.50149531203309761</v>
      </c>
      <c r="W3771" s="250">
        <f t="shared" si="309"/>
        <v>0.48863475825571451</v>
      </c>
      <c r="X3771" s="250"/>
      <c r="Y3771" s="250"/>
      <c r="Z3771" s="250"/>
      <c r="AA3771" s="250"/>
    </row>
    <row r="3772" spans="1:27" ht="14.25" hidden="1" customHeight="1">
      <c r="A3772" s="120">
        <v>0.45</v>
      </c>
      <c r="B3772" s="120">
        <v>0.55000000000000004</v>
      </c>
      <c r="C3772" s="120">
        <v>0</v>
      </c>
      <c r="D3772" s="250">
        <f t="shared" si="310"/>
        <v>0.29388946994180004</v>
      </c>
      <c r="E3772" s="250">
        <f t="shared" si="310"/>
        <v>0.31543772813420001</v>
      </c>
      <c r="F3772" s="250">
        <f t="shared" si="306"/>
        <v>0.29388946994180004</v>
      </c>
      <c r="G3772" s="250"/>
      <c r="H3772" s="250"/>
      <c r="I3772" s="250"/>
      <c r="J3772" s="250">
        <f t="shared" si="311"/>
        <v>0.2802289859</v>
      </c>
      <c r="K3772" s="250">
        <f t="shared" si="311"/>
        <v>0.29397495855920003</v>
      </c>
      <c r="L3772" s="250">
        <f t="shared" si="307"/>
        <v>0.2802289859</v>
      </c>
      <c r="M3772" s="250"/>
      <c r="N3772" s="250"/>
      <c r="O3772" s="250"/>
      <c r="P3772" s="250">
        <f t="shared" si="312"/>
        <v>0.34671519989999999</v>
      </c>
      <c r="Q3772" s="250">
        <f t="shared" si="312"/>
        <v>0.33893311652340002</v>
      </c>
      <c r="R3772" s="250">
        <f t="shared" si="308"/>
        <v>0.33893311652340002</v>
      </c>
      <c r="S3772" s="250"/>
      <c r="T3772" s="250">
        <f t="shared" si="313"/>
        <v>0.4882048350149033</v>
      </c>
      <c r="U3772" s="250">
        <f t="shared" si="313"/>
        <v>0.50954814460399711</v>
      </c>
      <c r="V3772" s="250">
        <f t="shared" si="313"/>
        <v>0.50170397631061348</v>
      </c>
      <c r="W3772" s="250">
        <f t="shared" si="309"/>
        <v>0.4882048350149033</v>
      </c>
      <c r="X3772" s="250"/>
      <c r="Y3772" s="250"/>
      <c r="Z3772" s="250"/>
      <c r="AA3772" s="250"/>
    </row>
    <row r="3773" spans="1:27" ht="14.25" hidden="1" customHeight="1">
      <c r="A3773" s="120">
        <v>0.46</v>
      </c>
      <c r="B3773" s="120">
        <v>0</v>
      </c>
      <c r="C3773" s="120">
        <v>0.54</v>
      </c>
      <c r="D3773" s="250">
        <f t="shared" si="310"/>
        <v>0.31267003268000004</v>
      </c>
      <c r="E3773" s="250">
        <f t="shared" si="310"/>
        <v>0.29818444843496006</v>
      </c>
      <c r="F3773" s="250">
        <f t="shared" si="306"/>
        <v>0.29818444843496006</v>
      </c>
      <c r="G3773" s="250"/>
      <c r="H3773" s="250"/>
      <c r="I3773" s="250"/>
      <c r="J3773" s="250">
        <f t="shared" si="311"/>
        <v>0.29768109735103998</v>
      </c>
      <c r="K3773" s="250">
        <f t="shared" si="311"/>
        <v>0.27642927922495997</v>
      </c>
      <c r="L3773" s="250">
        <f t="shared" si="307"/>
        <v>0.27642927922495997</v>
      </c>
      <c r="M3773" s="250"/>
      <c r="N3773" s="250"/>
      <c r="O3773" s="250"/>
      <c r="P3773" s="250">
        <f t="shared" si="312"/>
        <v>0.34670116471751999</v>
      </c>
      <c r="Q3773" s="250">
        <f t="shared" si="312"/>
        <v>0.33895331868</v>
      </c>
      <c r="R3773" s="250">
        <f t="shared" si="308"/>
        <v>0.33895331868</v>
      </c>
      <c r="S3773" s="250"/>
      <c r="T3773" s="250">
        <f t="shared" si="313"/>
        <v>0.51163406882672413</v>
      </c>
      <c r="U3773" s="250">
        <f t="shared" si="313"/>
        <v>0.49849285676315203</v>
      </c>
      <c r="V3773" s="250">
        <f t="shared" si="313"/>
        <v>0.4900109015820463</v>
      </c>
      <c r="W3773" s="250">
        <f t="shared" si="309"/>
        <v>0.4900109015820463</v>
      </c>
      <c r="X3773" s="250"/>
      <c r="Y3773" s="250"/>
      <c r="Z3773" s="250"/>
      <c r="AA3773" s="250"/>
    </row>
    <row r="3774" spans="1:27" ht="14.25" hidden="1" customHeight="1">
      <c r="A3774" s="120">
        <v>0.46</v>
      </c>
      <c r="B3774" s="120">
        <v>0.01</v>
      </c>
      <c r="C3774" s="120">
        <v>0.53</v>
      </c>
      <c r="D3774" s="250">
        <f t="shared" si="310"/>
        <v>0.31232276824076</v>
      </c>
      <c r="E3774" s="250">
        <f t="shared" si="310"/>
        <v>0.29850342985496003</v>
      </c>
      <c r="F3774" s="250">
        <f t="shared" si="306"/>
        <v>0.29850342985496003</v>
      </c>
      <c r="G3774" s="250"/>
      <c r="H3774" s="250"/>
      <c r="I3774" s="250"/>
      <c r="J3774" s="250">
        <f t="shared" si="311"/>
        <v>0.29736381716528004</v>
      </c>
      <c r="K3774" s="250">
        <f t="shared" si="311"/>
        <v>0.27674826064496</v>
      </c>
      <c r="L3774" s="250">
        <f t="shared" si="307"/>
        <v>0.27674826064496</v>
      </c>
      <c r="M3774" s="250"/>
      <c r="N3774" s="250"/>
      <c r="O3774" s="250"/>
      <c r="P3774" s="250">
        <f t="shared" si="312"/>
        <v>0.34670733169164003</v>
      </c>
      <c r="Q3774" s="250">
        <f t="shared" si="312"/>
        <v>0.33894715170587997</v>
      </c>
      <c r="R3774" s="250">
        <f t="shared" si="308"/>
        <v>0.33894715170587997</v>
      </c>
      <c r="S3774" s="250"/>
      <c r="T3774" s="250">
        <f t="shared" si="313"/>
        <v>0.51120414558591298</v>
      </c>
      <c r="U3774" s="250">
        <f t="shared" si="313"/>
        <v>0.4987015354713874</v>
      </c>
      <c r="V3774" s="250">
        <f t="shared" si="313"/>
        <v>0.49021956585956222</v>
      </c>
      <c r="W3774" s="250">
        <f t="shared" si="309"/>
        <v>0.49021956585956222</v>
      </c>
      <c r="X3774" s="250"/>
      <c r="Y3774" s="250"/>
      <c r="Z3774" s="250"/>
      <c r="AA3774" s="250"/>
    </row>
    <row r="3775" spans="1:27" ht="14.25" hidden="1" customHeight="1">
      <c r="A3775" s="120">
        <v>0.46</v>
      </c>
      <c r="B3775" s="120">
        <v>0.02</v>
      </c>
      <c r="C3775" s="120">
        <v>0.52</v>
      </c>
      <c r="D3775" s="250">
        <f t="shared" si="310"/>
        <v>0.31197550380152</v>
      </c>
      <c r="E3775" s="250">
        <f t="shared" si="310"/>
        <v>0.29882241127496001</v>
      </c>
      <c r="F3775" s="250">
        <f t="shared" si="306"/>
        <v>0.29882241127496001</v>
      </c>
      <c r="G3775" s="250"/>
      <c r="H3775" s="250"/>
      <c r="I3775" s="250"/>
      <c r="J3775" s="250">
        <f t="shared" si="311"/>
        <v>0.29704653697951999</v>
      </c>
      <c r="K3775" s="250">
        <f t="shared" si="311"/>
        <v>0.27706724206496003</v>
      </c>
      <c r="L3775" s="250">
        <f t="shared" si="307"/>
        <v>0.27706724206496003</v>
      </c>
      <c r="M3775" s="250"/>
      <c r="N3775" s="250"/>
      <c r="O3775" s="250"/>
      <c r="P3775" s="250">
        <f t="shared" si="312"/>
        <v>0.34671349866576001</v>
      </c>
      <c r="Q3775" s="250">
        <f t="shared" si="312"/>
        <v>0.33894098473176004</v>
      </c>
      <c r="R3775" s="250">
        <f t="shared" si="308"/>
        <v>0.33894098473176004</v>
      </c>
      <c r="S3775" s="250"/>
      <c r="T3775" s="250">
        <f t="shared" si="313"/>
        <v>0.51077422234510184</v>
      </c>
      <c r="U3775" s="250">
        <f t="shared" si="313"/>
        <v>0.49891021417962284</v>
      </c>
      <c r="V3775" s="250">
        <f t="shared" si="313"/>
        <v>0.49042823013707826</v>
      </c>
      <c r="W3775" s="250">
        <f t="shared" si="309"/>
        <v>0.49042823013707826</v>
      </c>
      <c r="X3775" s="250"/>
      <c r="Y3775" s="250"/>
      <c r="Z3775" s="250"/>
      <c r="AA3775" s="250"/>
    </row>
    <row r="3776" spans="1:27" ht="14.25" hidden="1" customHeight="1">
      <c r="A3776" s="120">
        <v>0.46</v>
      </c>
      <c r="B3776" s="120">
        <v>0.03</v>
      </c>
      <c r="C3776" s="120">
        <v>0.51</v>
      </c>
      <c r="D3776" s="250">
        <f t="shared" si="310"/>
        <v>0.31162823936228001</v>
      </c>
      <c r="E3776" s="250">
        <f t="shared" si="310"/>
        <v>0.29914139269495998</v>
      </c>
      <c r="F3776" s="250">
        <f t="shared" si="306"/>
        <v>0.29914139269495998</v>
      </c>
      <c r="G3776" s="250"/>
      <c r="H3776" s="250"/>
      <c r="I3776" s="250"/>
      <c r="J3776" s="250">
        <f t="shared" si="311"/>
        <v>0.29672925679376</v>
      </c>
      <c r="K3776" s="250">
        <f t="shared" si="311"/>
        <v>0.27738622348496</v>
      </c>
      <c r="L3776" s="250">
        <f t="shared" si="307"/>
        <v>0.27738622348496</v>
      </c>
      <c r="M3776" s="250"/>
      <c r="N3776" s="250"/>
      <c r="O3776" s="250"/>
      <c r="P3776" s="250">
        <f t="shared" si="312"/>
        <v>0.34671966563987999</v>
      </c>
      <c r="Q3776" s="250">
        <f t="shared" si="312"/>
        <v>0.33893481775764001</v>
      </c>
      <c r="R3776" s="250">
        <f t="shared" si="308"/>
        <v>0.33893481775764001</v>
      </c>
      <c r="S3776" s="250"/>
      <c r="T3776" s="250">
        <f t="shared" si="313"/>
        <v>0.51034429910429069</v>
      </c>
      <c r="U3776" s="250">
        <f t="shared" si="313"/>
        <v>0.49911889288785827</v>
      </c>
      <c r="V3776" s="250">
        <f t="shared" si="313"/>
        <v>0.49063689441459413</v>
      </c>
      <c r="W3776" s="250">
        <f t="shared" si="309"/>
        <v>0.49063689441459413</v>
      </c>
      <c r="X3776" s="250"/>
      <c r="Y3776" s="250"/>
      <c r="Z3776" s="250"/>
      <c r="AA3776" s="250"/>
    </row>
    <row r="3777" spans="1:27" ht="14.25" hidden="1" customHeight="1">
      <c r="A3777" s="120">
        <v>0.46</v>
      </c>
      <c r="B3777" s="120">
        <v>0.04</v>
      </c>
      <c r="C3777" s="120">
        <v>0.5</v>
      </c>
      <c r="D3777" s="250">
        <f t="shared" si="310"/>
        <v>0.31128097492304002</v>
      </c>
      <c r="E3777" s="250">
        <f t="shared" si="310"/>
        <v>0.29946037411496002</v>
      </c>
      <c r="F3777" s="250">
        <f t="shared" si="306"/>
        <v>0.29946037411496002</v>
      </c>
      <c r="G3777" s="250"/>
      <c r="H3777" s="250"/>
      <c r="I3777" s="250"/>
      <c r="J3777" s="250">
        <f t="shared" si="311"/>
        <v>0.29641197660800001</v>
      </c>
      <c r="K3777" s="250">
        <f t="shared" si="311"/>
        <v>0.27770520490495998</v>
      </c>
      <c r="L3777" s="250">
        <f t="shared" si="307"/>
        <v>0.27770520490495998</v>
      </c>
      <c r="M3777" s="250"/>
      <c r="N3777" s="250"/>
      <c r="O3777" s="250"/>
      <c r="P3777" s="250">
        <f t="shared" si="312"/>
        <v>0.34672583261400003</v>
      </c>
      <c r="Q3777" s="250">
        <f t="shared" si="312"/>
        <v>0.33892865078351997</v>
      </c>
      <c r="R3777" s="250">
        <f t="shared" si="308"/>
        <v>0.33892865078351997</v>
      </c>
      <c r="S3777" s="250"/>
      <c r="T3777" s="250">
        <f t="shared" si="313"/>
        <v>0.50991437586347943</v>
      </c>
      <c r="U3777" s="250">
        <f t="shared" si="313"/>
        <v>0.49932757159609364</v>
      </c>
      <c r="V3777" s="250">
        <f t="shared" si="313"/>
        <v>0.49084555869211011</v>
      </c>
      <c r="W3777" s="250">
        <f t="shared" si="309"/>
        <v>0.49084555869211011</v>
      </c>
      <c r="X3777" s="250"/>
      <c r="Y3777" s="250"/>
      <c r="Z3777" s="250"/>
      <c r="AA3777" s="250"/>
    </row>
    <row r="3778" spans="1:27" ht="14.25" hidden="1" customHeight="1">
      <c r="A3778" s="120">
        <v>0.46</v>
      </c>
      <c r="B3778" s="120">
        <v>0.05</v>
      </c>
      <c r="C3778" s="120">
        <v>0.49</v>
      </c>
      <c r="D3778" s="250">
        <f t="shared" si="310"/>
        <v>0.31093371048380003</v>
      </c>
      <c r="E3778" s="250">
        <f t="shared" si="310"/>
        <v>0.29977935553496005</v>
      </c>
      <c r="F3778" s="250">
        <f t="shared" si="306"/>
        <v>0.29977935553496005</v>
      </c>
      <c r="G3778" s="250"/>
      <c r="H3778" s="250"/>
      <c r="I3778" s="250"/>
      <c r="J3778" s="250">
        <f t="shared" si="311"/>
        <v>0.29609469642224001</v>
      </c>
      <c r="K3778" s="250">
        <f t="shared" si="311"/>
        <v>0.27802418632495995</v>
      </c>
      <c r="L3778" s="250">
        <f t="shared" si="307"/>
        <v>0.27802418632495995</v>
      </c>
      <c r="M3778" s="250"/>
      <c r="N3778" s="250"/>
      <c r="O3778" s="250"/>
      <c r="P3778" s="250">
        <f t="shared" si="312"/>
        <v>0.34673199958812001</v>
      </c>
      <c r="Q3778" s="250">
        <f t="shared" si="312"/>
        <v>0.33892248380939999</v>
      </c>
      <c r="R3778" s="250">
        <f t="shared" si="308"/>
        <v>0.33892248380939999</v>
      </c>
      <c r="S3778" s="250"/>
      <c r="T3778" s="250">
        <f t="shared" si="313"/>
        <v>0.50948445262266828</v>
      </c>
      <c r="U3778" s="250">
        <f t="shared" si="313"/>
        <v>0.49953625030432902</v>
      </c>
      <c r="V3778" s="250">
        <f t="shared" si="313"/>
        <v>0.49105422296962609</v>
      </c>
      <c r="W3778" s="250">
        <f t="shared" si="309"/>
        <v>0.49105422296962609</v>
      </c>
      <c r="X3778" s="250"/>
      <c r="Y3778" s="250"/>
      <c r="Z3778" s="250"/>
      <c r="AA3778" s="250"/>
    </row>
    <row r="3779" spans="1:27" ht="14.25" hidden="1" customHeight="1">
      <c r="A3779" s="120">
        <v>0.46</v>
      </c>
      <c r="B3779" s="120">
        <v>0.06</v>
      </c>
      <c r="C3779" s="120">
        <v>0.48</v>
      </c>
      <c r="D3779" s="250">
        <f t="shared" si="310"/>
        <v>0.31058644604455998</v>
      </c>
      <c r="E3779" s="250">
        <f t="shared" si="310"/>
        <v>0.30009833695496002</v>
      </c>
      <c r="F3779" s="250">
        <f t="shared" si="306"/>
        <v>0.30009833695496002</v>
      </c>
      <c r="G3779" s="250"/>
      <c r="H3779" s="250"/>
      <c r="I3779" s="250"/>
      <c r="J3779" s="250">
        <f t="shared" si="311"/>
        <v>0.29577741623648002</v>
      </c>
      <c r="K3779" s="250">
        <f t="shared" si="311"/>
        <v>0.27834316774495999</v>
      </c>
      <c r="L3779" s="250">
        <f t="shared" si="307"/>
        <v>0.27834316774495999</v>
      </c>
      <c r="M3779" s="250"/>
      <c r="N3779" s="250"/>
      <c r="O3779" s="250"/>
      <c r="P3779" s="250">
        <f t="shared" si="312"/>
        <v>0.34673816656223999</v>
      </c>
      <c r="Q3779" s="250">
        <f t="shared" si="312"/>
        <v>0.33891631683528001</v>
      </c>
      <c r="R3779" s="250">
        <f t="shared" si="308"/>
        <v>0.33891631683528001</v>
      </c>
      <c r="S3779" s="250"/>
      <c r="T3779" s="250">
        <f t="shared" si="313"/>
        <v>0.50905452938185713</v>
      </c>
      <c r="U3779" s="250">
        <f t="shared" si="313"/>
        <v>0.4997449290125644</v>
      </c>
      <c r="V3779" s="250">
        <f t="shared" si="313"/>
        <v>0.49126288724714207</v>
      </c>
      <c r="W3779" s="250">
        <f t="shared" si="309"/>
        <v>0.49126288724714207</v>
      </c>
      <c r="X3779" s="250"/>
      <c r="Y3779" s="250"/>
      <c r="Z3779" s="250"/>
      <c r="AA3779" s="250"/>
    </row>
    <row r="3780" spans="1:27" ht="14.25" hidden="1" customHeight="1">
      <c r="A3780" s="120">
        <v>0.46</v>
      </c>
      <c r="B3780" s="120">
        <v>7.0000000000000007E-2</v>
      </c>
      <c r="C3780" s="120">
        <v>0.47</v>
      </c>
      <c r="D3780" s="250">
        <f t="shared" si="310"/>
        <v>0.31023918160531999</v>
      </c>
      <c r="E3780" s="250">
        <f t="shared" si="310"/>
        <v>0.30041731837496</v>
      </c>
      <c r="F3780" s="250">
        <f t="shared" si="306"/>
        <v>0.30041731837496</v>
      </c>
      <c r="G3780" s="250"/>
      <c r="H3780" s="250"/>
      <c r="I3780" s="250"/>
      <c r="J3780" s="250">
        <f t="shared" si="311"/>
        <v>0.29546013605071997</v>
      </c>
      <c r="K3780" s="250">
        <f t="shared" si="311"/>
        <v>0.27866214916496002</v>
      </c>
      <c r="L3780" s="250">
        <f t="shared" si="307"/>
        <v>0.27866214916496002</v>
      </c>
      <c r="M3780" s="250"/>
      <c r="N3780" s="250"/>
      <c r="O3780" s="250"/>
      <c r="P3780" s="250">
        <f t="shared" si="312"/>
        <v>0.34674433353636003</v>
      </c>
      <c r="Q3780" s="250">
        <f t="shared" si="312"/>
        <v>0.33891014986115997</v>
      </c>
      <c r="R3780" s="250">
        <f t="shared" si="308"/>
        <v>0.33891014986115997</v>
      </c>
      <c r="S3780" s="250"/>
      <c r="T3780" s="250">
        <f t="shared" si="313"/>
        <v>0.50862460614104599</v>
      </c>
      <c r="U3780" s="250">
        <f t="shared" si="313"/>
        <v>0.49995360772079983</v>
      </c>
      <c r="V3780" s="250">
        <f t="shared" si="313"/>
        <v>0.49147155152465793</v>
      </c>
      <c r="W3780" s="250">
        <f t="shared" si="309"/>
        <v>0.49147155152465793</v>
      </c>
      <c r="X3780" s="250"/>
      <c r="Y3780" s="250"/>
      <c r="Z3780" s="250"/>
      <c r="AA3780" s="250"/>
    </row>
    <row r="3781" spans="1:27" ht="14.25" hidden="1" customHeight="1">
      <c r="A3781" s="120">
        <v>0.46</v>
      </c>
      <c r="B3781" s="120">
        <v>0.08</v>
      </c>
      <c r="C3781" s="120">
        <v>0.46</v>
      </c>
      <c r="D3781" s="250">
        <f t="shared" si="310"/>
        <v>0.30989191716608</v>
      </c>
      <c r="E3781" s="250">
        <f t="shared" si="310"/>
        <v>0.30073629979496003</v>
      </c>
      <c r="F3781" s="250">
        <f t="shared" si="306"/>
        <v>0.30073629979496003</v>
      </c>
      <c r="G3781" s="250"/>
      <c r="H3781" s="250"/>
      <c r="I3781" s="250"/>
      <c r="J3781" s="250">
        <f t="shared" si="311"/>
        <v>0.29514285586496003</v>
      </c>
      <c r="K3781" s="250">
        <f t="shared" si="311"/>
        <v>0.27898113058495999</v>
      </c>
      <c r="L3781" s="250">
        <f t="shared" si="307"/>
        <v>0.27898113058495999</v>
      </c>
      <c r="M3781" s="250"/>
      <c r="N3781" s="250"/>
      <c r="O3781" s="250"/>
      <c r="P3781" s="250">
        <f t="shared" si="312"/>
        <v>0.34675050051048001</v>
      </c>
      <c r="Q3781" s="250">
        <f t="shared" si="312"/>
        <v>0.33890398288704005</v>
      </c>
      <c r="R3781" s="250">
        <f t="shared" si="308"/>
        <v>0.33890398288704005</v>
      </c>
      <c r="S3781" s="250"/>
      <c r="T3781" s="250">
        <f t="shared" si="313"/>
        <v>0.50819468290023484</v>
      </c>
      <c r="U3781" s="250">
        <f t="shared" si="313"/>
        <v>0.50016228642903526</v>
      </c>
      <c r="V3781" s="250">
        <f t="shared" si="313"/>
        <v>0.49168021580217391</v>
      </c>
      <c r="W3781" s="250">
        <f t="shared" si="309"/>
        <v>0.49168021580217391</v>
      </c>
      <c r="X3781" s="250"/>
      <c r="Y3781" s="250"/>
      <c r="Z3781" s="250"/>
      <c r="AA3781" s="250"/>
    </row>
    <row r="3782" spans="1:27" ht="14.25" hidden="1" customHeight="1">
      <c r="A3782" s="120">
        <v>0.46</v>
      </c>
      <c r="B3782" s="120">
        <v>0.09</v>
      </c>
      <c r="C3782" s="120">
        <v>0.45</v>
      </c>
      <c r="D3782" s="250">
        <f t="shared" si="310"/>
        <v>0.30954465272684006</v>
      </c>
      <c r="E3782" s="250">
        <f t="shared" si="310"/>
        <v>0.30105528121496006</v>
      </c>
      <c r="F3782" s="250">
        <f t="shared" si="306"/>
        <v>0.30105528121496006</v>
      </c>
      <c r="G3782" s="250"/>
      <c r="H3782" s="250"/>
      <c r="I3782" s="250"/>
      <c r="J3782" s="250">
        <f t="shared" si="311"/>
        <v>0.29482557567919998</v>
      </c>
      <c r="K3782" s="250">
        <f t="shared" si="311"/>
        <v>0.27930011200495997</v>
      </c>
      <c r="L3782" s="250">
        <f t="shared" si="307"/>
        <v>0.27930011200495997</v>
      </c>
      <c r="M3782" s="250"/>
      <c r="N3782" s="250"/>
      <c r="O3782" s="250"/>
      <c r="P3782" s="250">
        <f t="shared" si="312"/>
        <v>0.34675666748459999</v>
      </c>
      <c r="Q3782" s="250">
        <f t="shared" si="312"/>
        <v>0.33889781591292001</v>
      </c>
      <c r="R3782" s="250">
        <f t="shared" si="308"/>
        <v>0.33889781591292001</v>
      </c>
      <c r="S3782" s="250"/>
      <c r="T3782" s="250">
        <f t="shared" si="313"/>
        <v>0.50776475965942369</v>
      </c>
      <c r="U3782" s="250">
        <f t="shared" si="313"/>
        <v>0.50037096513727064</v>
      </c>
      <c r="V3782" s="250">
        <f t="shared" si="313"/>
        <v>0.49188888007968989</v>
      </c>
      <c r="W3782" s="250">
        <f t="shared" si="309"/>
        <v>0.49188888007968989</v>
      </c>
      <c r="X3782" s="250"/>
      <c r="Y3782" s="250"/>
      <c r="Z3782" s="250"/>
      <c r="AA3782" s="250"/>
    </row>
    <row r="3783" spans="1:27" ht="14.25" hidden="1" customHeight="1">
      <c r="A3783" s="120">
        <v>0.46</v>
      </c>
      <c r="B3783" s="120">
        <v>0.1</v>
      </c>
      <c r="C3783" s="120">
        <v>0.44</v>
      </c>
      <c r="D3783" s="250">
        <f t="shared" si="310"/>
        <v>0.30919738828760002</v>
      </c>
      <c r="E3783" s="250">
        <f t="shared" si="310"/>
        <v>0.30137426263496003</v>
      </c>
      <c r="F3783" s="250">
        <f t="shared" si="306"/>
        <v>0.30137426263496003</v>
      </c>
      <c r="G3783" s="250"/>
      <c r="H3783" s="250"/>
      <c r="I3783" s="250"/>
      <c r="J3783" s="250">
        <f t="shared" si="311"/>
        <v>0.29450829549344004</v>
      </c>
      <c r="K3783" s="250">
        <f t="shared" si="311"/>
        <v>0.27961909342496</v>
      </c>
      <c r="L3783" s="250">
        <f t="shared" si="307"/>
        <v>0.27961909342496</v>
      </c>
      <c r="M3783" s="250"/>
      <c r="N3783" s="250"/>
      <c r="O3783" s="250"/>
      <c r="P3783" s="250">
        <f t="shared" si="312"/>
        <v>0.34676283445872003</v>
      </c>
      <c r="Q3783" s="250">
        <f t="shared" si="312"/>
        <v>0.33889164893879997</v>
      </c>
      <c r="R3783" s="250">
        <f t="shared" si="308"/>
        <v>0.33889164893879997</v>
      </c>
      <c r="S3783" s="250"/>
      <c r="T3783" s="250">
        <f t="shared" si="313"/>
        <v>0.50733483641861254</v>
      </c>
      <c r="U3783" s="250">
        <f t="shared" si="313"/>
        <v>0.50057964384550602</v>
      </c>
      <c r="V3783" s="250">
        <f t="shared" si="313"/>
        <v>0.49209754435720587</v>
      </c>
      <c r="W3783" s="250">
        <f t="shared" si="309"/>
        <v>0.49209754435720587</v>
      </c>
      <c r="X3783" s="250"/>
      <c r="Y3783" s="250"/>
      <c r="Z3783" s="250"/>
      <c r="AA3783" s="250"/>
    </row>
    <row r="3784" spans="1:27" ht="14.25" hidden="1" customHeight="1">
      <c r="A3784" s="120">
        <v>0.46</v>
      </c>
      <c r="B3784" s="120">
        <v>0.11</v>
      </c>
      <c r="C3784" s="120">
        <v>0.43</v>
      </c>
      <c r="D3784" s="250">
        <f t="shared" si="310"/>
        <v>0.30885012384835997</v>
      </c>
      <c r="E3784" s="250">
        <f t="shared" si="310"/>
        <v>0.30169324405496001</v>
      </c>
      <c r="F3784" s="250">
        <f t="shared" si="306"/>
        <v>0.30169324405496001</v>
      </c>
      <c r="G3784" s="250"/>
      <c r="H3784" s="250"/>
      <c r="I3784" s="250"/>
      <c r="J3784" s="250">
        <f t="shared" si="311"/>
        <v>0.29419101530767999</v>
      </c>
      <c r="K3784" s="250">
        <f t="shared" si="311"/>
        <v>0.27993807484496003</v>
      </c>
      <c r="L3784" s="250">
        <f t="shared" si="307"/>
        <v>0.27993807484496003</v>
      </c>
      <c r="M3784" s="250"/>
      <c r="N3784" s="250"/>
      <c r="O3784" s="250"/>
      <c r="P3784" s="250">
        <f t="shared" si="312"/>
        <v>0.34676900143284001</v>
      </c>
      <c r="Q3784" s="250">
        <f t="shared" si="312"/>
        <v>0.33888548196467999</v>
      </c>
      <c r="R3784" s="250">
        <f t="shared" si="308"/>
        <v>0.33888548196467999</v>
      </c>
      <c r="S3784" s="250"/>
      <c r="T3784" s="250">
        <f t="shared" si="313"/>
        <v>0.50690491317780129</v>
      </c>
      <c r="U3784" s="250">
        <f t="shared" si="313"/>
        <v>0.50078832255374139</v>
      </c>
      <c r="V3784" s="250">
        <f t="shared" si="313"/>
        <v>0.49230620863472185</v>
      </c>
      <c r="W3784" s="250">
        <f t="shared" si="309"/>
        <v>0.49230620863472185</v>
      </c>
      <c r="X3784" s="250"/>
      <c r="Y3784" s="250"/>
      <c r="Z3784" s="250"/>
      <c r="AA3784" s="250"/>
    </row>
    <row r="3785" spans="1:27" ht="14.25" hidden="1" customHeight="1">
      <c r="A3785" s="120">
        <v>0.46</v>
      </c>
      <c r="B3785" s="120">
        <v>0.12</v>
      </c>
      <c r="C3785" s="120">
        <v>0.42</v>
      </c>
      <c r="D3785" s="250">
        <f t="shared" si="310"/>
        <v>0.30850285940911998</v>
      </c>
      <c r="E3785" s="250">
        <f t="shared" si="310"/>
        <v>0.30201222547495998</v>
      </c>
      <c r="F3785" s="250">
        <f t="shared" si="306"/>
        <v>0.30201222547495998</v>
      </c>
      <c r="G3785" s="250"/>
      <c r="H3785" s="250"/>
      <c r="I3785" s="250"/>
      <c r="J3785" s="250">
        <f t="shared" si="311"/>
        <v>0.29387373512192</v>
      </c>
      <c r="K3785" s="250">
        <f t="shared" si="311"/>
        <v>0.28025705626496</v>
      </c>
      <c r="L3785" s="250">
        <f t="shared" si="307"/>
        <v>0.28025705626496</v>
      </c>
      <c r="M3785" s="250"/>
      <c r="N3785" s="250"/>
      <c r="O3785" s="250"/>
      <c r="P3785" s="250">
        <f t="shared" si="312"/>
        <v>0.34677516840695999</v>
      </c>
      <c r="Q3785" s="250">
        <f t="shared" si="312"/>
        <v>0.33887931499056001</v>
      </c>
      <c r="R3785" s="250">
        <f t="shared" si="308"/>
        <v>0.33887931499056001</v>
      </c>
      <c r="S3785" s="250"/>
      <c r="T3785" s="250">
        <f t="shared" si="313"/>
        <v>0.50647498993699014</v>
      </c>
      <c r="U3785" s="250">
        <f t="shared" si="313"/>
        <v>0.50099700126197677</v>
      </c>
      <c r="V3785" s="250">
        <f t="shared" si="313"/>
        <v>0.49251487291223783</v>
      </c>
      <c r="W3785" s="250">
        <f t="shared" si="309"/>
        <v>0.49251487291223783</v>
      </c>
      <c r="X3785" s="250"/>
      <c r="Y3785" s="250"/>
      <c r="Z3785" s="250"/>
      <c r="AA3785" s="250"/>
    </row>
    <row r="3786" spans="1:27" ht="14.25" hidden="1" customHeight="1">
      <c r="A3786" s="120">
        <v>0.46</v>
      </c>
      <c r="B3786" s="120">
        <v>0.13</v>
      </c>
      <c r="C3786" s="120">
        <v>0.41</v>
      </c>
      <c r="D3786" s="250">
        <f t="shared" si="310"/>
        <v>0.30815559496987999</v>
      </c>
      <c r="E3786" s="250">
        <f t="shared" si="310"/>
        <v>0.30233120689496001</v>
      </c>
      <c r="F3786" s="250">
        <f t="shared" si="306"/>
        <v>0.30233120689496001</v>
      </c>
      <c r="G3786" s="250"/>
      <c r="H3786" s="250"/>
      <c r="I3786" s="250"/>
      <c r="J3786" s="250">
        <f t="shared" si="311"/>
        <v>0.29355645493616001</v>
      </c>
      <c r="K3786" s="250">
        <f t="shared" si="311"/>
        <v>0.28057603768495998</v>
      </c>
      <c r="L3786" s="250">
        <f t="shared" si="307"/>
        <v>0.28057603768495998</v>
      </c>
      <c r="M3786" s="250"/>
      <c r="N3786" s="250"/>
      <c r="O3786" s="250"/>
      <c r="P3786" s="250">
        <f t="shared" si="312"/>
        <v>0.34678133538108002</v>
      </c>
      <c r="Q3786" s="250">
        <f t="shared" si="312"/>
        <v>0.33887314801643997</v>
      </c>
      <c r="R3786" s="250">
        <f t="shared" si="308"/>
        <v>0.33887314801643997</v>
      </c>
      <c r="S3786" s="250"/>
      <c r="T3786" s="250">
        <f t="shared" si="313"/>
        <v>0.50604506669617888</v>
      </c>
      <c r="U3786" s="250">
        <f t="shared" si="313"/>
        <v>0.50120567997021226</v>
      </c>
      <c r="V3786" s="250">
        <f t="shared" si="313"/>
        <v>0.4927235371897537</v>
      </c>
      <c r="W3786" s="250">
        <f t="shared" si="309"/>
        <v>0.4927235371897537</v>
      </c>
      <c r="X3786" s="250"/>
      <c r="Y3786" s="250"/>
      <c r="Z3786" s="250"/>
      <c r="AA3786" s="250"/>
    </row>
    <row r="3787" spans="1:27" ht="14.25" hidden="1" customHeight="1">
      <c r="A3787" s="120">
        <v>0.46</v>
      </c>
      <c r="B3787" s="120">
        <v>0.14000000000000001</v>
      </c>
      <c r="C3787" s="120">
        <v>0.4</v>
      </c>
      <c r="D3787" s="250">
        <f t="shared" si="310"/>
        <v>0.30780833053064005</v>
      </c>
      <c r="E3787" s="250">
        <f t="shared" si="310"/>
        <v>0.30265018831495999</v>
      </c>
      <c r="F3787" s="250">
        <f t="shared" si="306"/>
        <v>0.30265018831495999</v>
      </c>
      <c r="G3787" s="250"/>
      <c r="H3787" s="250"/>
      <c r="I3787" s="250"/>
      <c r="J3787" s="250">
        <f t="shared" si="311"/>
        <v>0.29323917475040001</v>
      </c>
      <c r="K3787" s="250">
        <f t="shared" si="311"/>
        <v>0.28089501910496001</v>
      </c>
      <c r="L3787" s="250">
        <f t="shared" si="307"/>
        <v>0.28089501910496001</v>
      </c>
      <c r="M3787" s="250"/>
      <c r="N3787" s="250"/>
      <c r="O3787" s="250"/>
      <c r="P3787" s="250">
        <f t="shared" si="312"/>
        <v>0.34678750235520006</v>
      </c>
      <c r="Q3787" s="250">
        <f t="shared" si="312"/>
        <v>0.33886698104231999</v>
      </c>
      <c r="R3787" s="250">
        <f t="shared" si="308"/>
        <v>0.33886698104231999</v>
      </c>
      <c r="S3787" s="250"/>
      <c r="T3787" s="250">
        <f t="shared" si="313"/>
        <v>0.50561514345536773</v>
      </c>
      <c r="U3787" s="250">
        <f t="shared" si="313"/>
        <v>0.50141435867844764</v>
      </c>
      <c r="V3787" s="250">
        <f t="shared" si="313"/>
        <v>0.49293220146726968</v>
      </c>
      <c r="W3787" s="250">
        <f t="shared" si="309"/>
        <v>0.49293220146726968</v>
      </c>
      <c r="X3787" s="250"/>
      <c r="Y3787" s="250"/>
      <c r="Z3787" s="250"/>
      <c r="AA3787" s="250"/>
    </row>
    <row r="3788" spans="1:27" ht="14.25" hidden="1" customHeight="1">
      <c r="A3788" s="120">
        <v>0.46</v>
      </c>
      <c r="B3788" s="120">
        <v>0.15</v>
      </c>
      <c r="C3788" s="120">
        <v>0.39</v>
      </c>
      <c r="D3788" s="250">
        <f t="shared" si="310"/>
        <v>0.3074610660914</v>
      </c>
      <c r="E3788" s="250">
        <f t="shared" si="310"/>
        <v>0.30296916973496002</v>
      </c>
      <c r="F3788" s="250">
        <f t="shared" si="306"/>
        <v>0.30296916973496002</v>
      </c>
      <c r="G3788" s="250"/>
      <c r="H3788" s="250"/>
      <c r="I3788" s="250"/>
      <c r="J3788" s="250">
        <f t="shared" si="311"/>
        <v>0.29292189456464002</v>
      </c>
      <c r="K3788" s="250">
        <f t="shared" si="311"/>
        <v>0.28121400052495998</v>
      </c>
      <c r="L3788" s="250">
        <f t="shared" si="307"/>
        <v>0.28121400052495998</v>
      </c>
      <c r="M3788" s="250"/>
      <c r="N3788" s="250"/>
      <c r="O3788" s="250"/>
      <c r="P3788" s="250">
        <f t="shared" si="312"/>
        <v>0.34679366932931999</v>
      </c>
      <c r="Q3788" s="250">
        <f t="shared" si="312"/>
        <v>0.33886081406820001</v>
      </c>
      <c r="R3788" s="250">
        <f t="shared" si="308"/>
        <v>0.33886081406820001</v>
      </c>
      <c r="S3788" s="250"/>
      <c r="T3788" s="250">
        <f t="shared" si="313"/>
        <v>0.50518522021455659</v>
      </c>
      <c r="U3788" s="250">
        <f t="shared" si="313"/>
        <v>0.50162303738668301</v>
      </c>
      <c r="V3788" s="250">
        <f t="shared" si="313"/>
        <v>0.49314086574478566</v>
      </c>
      <c r="W3788" s="250">
        <f t="shared" si="309"/>
        <v>0.49314086574478566</v>
      </c>
      <c r="X3788" s="250"/>
      <c r="Y3788" s="250"/>
      <c r="Z3788" s="250"/>
      <c r="AA3788" s="250"/>
    </row>
    <row r="3789" spans="1:27" ht="14.25" hidden="1" customHeight="1">
      <c r="A3789" s="120">
        <v>0.46</v>
      </c>
      <c r="B3789" s="120">
        <v>0.16</v>
      </c>
      <c r="C3789" s="120">
        <v>0.38</v>
      </c>
      <c r="D3789" s="250">
        <f t="shared" si="310"/>
        <v>0.30711380165216001</v>
      </c>
      <c r="E3789" s="250">
        <f t="shared" si="310"/>
        <v>0.30328815115496</v>
      </c>
      <c r="F3789" s="250">
        <f t="shared" si="306"/>
        <v>0.30328815115496</v>
      </c>
      <c r="G3789" s="250"/>
      <c r="H3789" s="250"/>
      <c r="I3789" s="250"/>
      <c r="J3789" s="250">
        <f t="shared" si="311"/>
        <v>0.29260461437888002</v>
      </c>
      <c r="K3789" s="250">
        <f t="shared" si="311"/>
        <v>0.28153298194496001</v>
      </c>
      <c r="L3789" s="250">
        <f t="shared" si="307"/>
        <v>0.28153298194496001</v>
      </c>
      <c r="M3789" s="250"/>
      <c r="N3789" s="250"/>
      <c r="O3789" s="250"/>
      <c r="P3789" s="250">
        <f t="shared" si="312"/>
        <v>0.34679983630344002</v>
      </c>
      <c r="Q3789" s="250">
        <f t="shared" si="312"/>
        <v>0.33885464709407997</v>
      </c>
      <c r="R3789" s="250">
        <f t="shared" si="308"/>
        <v>0.33885464709407997</v>
      </c>
      <c r="S3789" s="250"/>
      <c r="T3789" s="250">
        <f t="shared" si="313"/>
        <v>0.50475529697374544</v>
      </c>
      <c r="U3789" s="250">
        <f t="shared" si="313"/>
        <v>0.50183171609491839</v>
      </c>
      <c r="V3789" s="250">
        <f t="shared" si="313"/>
        <v>0.49334953002230164</v>
      </c>
      <c r="W3789" s="250">
        <f t="shared" si="309"/>
        <v>0.49334953002230164</v>
      </c>
      <c r="X3789" s="250"/>
      <c r="Y3789" s="250"/>
      <c r="Z3789" s="250"/>
      <c r="AA3789" s="250"/>
    </row>
    <row r="3790" spans="1:27" ht="14.25" hidden="1" customHeight="1">
      <c r="A3790" s="120">
        <v>0.46</v>
      </c>
      <c r="B3790" s="120">
        <v>0.17</v>
      </c>
      <c r="C3790" s="120">
        <v>0.37</v>
      </c>
      <c r="D3790" s="250">
        <f t="shared" si="310"/>
        <v>0.30676653721292002</v>
      </c>
      <c r="E3790" s="250">
        <f t="shared" si="310"/>
        <v>0.30360713257496003</v>
      </c>
      <c r="F3790" s="250">
        <f t="shared" si="306"/>
        <v>0.30360713257496003</v>
      </c>
      <c r="G3790" s="250"/>
      <c r="H3790" s="250"/>
      <c r="I3790" s="250"/>
      <c r="J3790" s="250">
        <f t="shared" si="311"/>
        <v>0.29228733419312003</v>
      </c>
      <c r="K3790" s="250">
        <f t="shared" si="311"/>
        <v>0.28185196336495999</v>
      </c>
      <c r="L3790" s="250">
        <f t="shared" si="307"/>
        <v>0.28185196336495999</v>
      </c>
      <c r="M3790" s="250"/>
      <c r="N3790" s="250"/>
      <c r="O3790" s="250"/>
      <c r="P3790" s="250">
        <f t="shared" si="312"/>
        <v>0.34680600327756</v>
      </c>
      <c r="Q3790" s="250">
        <f t="shared" si="312"/>
        <v>0.33884848011995999</v>
      </c>
      <c r="R3790" s="250">
        <f t="shared" si="308"/>
        <v>0.33884848011995999</v>
      </c>
      <c r="S3790" s="250"/>
      <c r="T3790" s="250">
        <f t="shared" si="313"/>
        <v>0.50432537373293429</v>
      </c>
      <c r="U3790" s="250">
        <f t="shared" si="313"/>
        <v>0.50204039480315388</v>
      </c>
      <c r="V3790" s="250">
        <f t="shared" si="313"/>
        <v>0.49355819429981762</v>
      </c>
      <c r="W3790" s="250">
        <f t="shared" si="309"/>
        <v>0.49355819429981762</v>
      </c>
      <c r="X3790" s="250"/>
      <c r="Y3790" s="250"/>
      <c r="Z3790" s="250"/>
      <c r="AA3790" s="250"/>
    </row>
    <row r="3791" spans="1:27" ht="14.25" hidden="1" customHeight="1">
      <c r="A3791" s="120">
        <v>0.46</v>
      </c>
      <c r="B3791" s="120">
        <v>0.18</v>
      </c>
      <c r="C3791" s="120">
        <v>0.36</v>
      </c>
      <c r="D3791" s="250">
        <f t="shared" si="310"/>
        <v>0.30641927277367997</v>
      </c>
      <c r="E3791" s="250">
        <f t="shared" si="310"/>
        <v>0.30392611399496</v>
      </c>
      <c r="F3791" s="250">
        <f t="shared" si="306"/>
        <v>0.30392611399496</v>
      </c>
      <c r="G3791" s="250"/>
      <c r="H3791" s="250"/>
      <c r="I3791" s="250"/>
      <c r="J3791" s="250">
        <f t="shared" si="311"/>
        <v>0.29197005400735998</v>
      </c>
      <c r="K3791" s="250">
        <f t="shared" si="311"/>
        <v>0.28217094478495997</v>
      </c>
      <c r="L3791" s="250">
        <f t="shared" si="307"/>
        <v>0.28217094478495997</v>
      </c>
      <c r="M3791" s="250"/>
      <c r="N3791" s="250"/>
      <c r="O3791" s="250"/>
      <c r="P3791" s="250">
        <f t="shared" si="312"/>
        <v>0.34681217025167999</v>
      </c>
      <c r="Q3791" s="250">
        <f t="shared" si="312"/>
        <v>0.33884231314584001</v>
      </c>
      <c r="R3791" s="250">
        <f t="shared" si="308"/>
        <v>0.33884231314584001</v>
      </c>
      <c r="S3791" s="250"/>
      <c r="T3791" s="250">
        <f t="shared" si="313"/>
        <v>0.50389545049212314</v>
      </c>
      <c r="U3791" s="250">
        <f t="shared" si="313"/>
        <v>0.50224907351138925</v>
      </c>
      <c r="V3791" s="250">
        <f t="shared" si="313"/>
        <v>0.49376685857733355</v>
      </c>
      <c r="W3791" s="250">
        <f t="shared" si="309"/>
        <v>0.49376685857733355</v>
      </c>
      <c r="X3791" s="250"/>
      <c r="Y3791" s="250"/>
      <c r="Z3791" s="250"/>
      <c r="AA3791" s="250"/>
    </row>
    <row r="3792" spans="1:27" ht="14.25" hidden="1" customHeight="1">
      <c r="A3792" s="120">
        <v>0.46</v>
      </c>
      <c r="B3792" s="120">
        <v>0.19</v>
      </c>
      <c r="C3792" s="120">
        <v>0.35</v>
      </c>
      <c r="D3792" s="250">
        <f t="shared" si="310"/>
        <v>0.30607200833444004</v>
      </c>
      <c r="E3792" s="250">
        <f t="shared" si="310"/>
        <v>0.30424509541496003</v>
      </c>
      <c r="F3792" s="250">
        <f t="shared" si="306"/>
        <v>0.30424509541496003</v>
      </c>
      <c r="G3792" s="250"/>
      <c r="H3792" s="250"/>
      <c r="I3792" s="250"/>
      <c r="J3792" s="250">
        <f t="shared" si="311"/>
        <v>0.29165277382160004</v>
      </c>
      <c r="K3792" s="250">
        <f t="shared" si="311"/>
        <v>0.28248992620496</v>
      </c>
      <c r="L3792" s="250">
        <f t="shared" si="307"/>
        <v>0.28248992620496</v>
      </c>
      <c r="M3792" s="250"/>
      <c r="N3792" s="250"/>
      <c r="O3792" s="250"/>
      <c r="P3792" s="250">
        <f t="shared" si="312"/>
        <v>0.34681833722580002</v>
      </c>
      <c r="Q3792" s="250">
        <f t="shared" si="312"/>
        <v>0.33883614617171998</v>
      </c>
      <c r="R3792" s="250">
        <f t="shared" si="308"/>
        <v>0.33883614617171998</v>
      </c>
      <c r="S3792" s="250"/>
      <c r="T3792" s="250">
        <f t="shared" si="313"/>
        <v>0.503465527251312</v>
      </c>
      <c r="U3792" s="250">
        <f t="shared" si="313"/>
        <v>0.50245775221962463</v>
      </c>
      <c r="V3792" s="250">
        <f t="shared" si="313"/>
        <v>0.49397552285484947</v>
      </c>
      <c r="W3792" s="250">
        <f t="shared" si="309"/>
        <v>0.49397552285484947</v>
      </c>
      <c r="X3792" s="250"/>
      <c r="Y3792" s="250"/>
      <c r="Z3792" s="250"/>
      <c r="AA3792" s="250"/>
    </row>
    <row r="3793" spans="1:27" ht="14.25" hidden="1" customHeight="1">
      <c r="A3793" s="120">
        <v>0.46</v>
      </c>
      <c r="B3793" s="120">
        <v>0.2</v>
      </c>
      <c r="C3793" s="120">
        <v>0.34</v>
      </c>
      <c r="D3793" s="250">
        <f t="shared" si="310"/>
        <v>0.30572474389520005</v>
      </c>
      <c r="E3793" s="250">
        <f t="shared" si="310"/>
        <v>0.30456407683496001</v>
      </c>
      <c r="F3793" s="250">
        <f t="shared" si="306"/>
        <v>0.30456407683496001</v>
      </c>
      <c r="G3793" s="250"/>
      <c r="H3793" s="250"/>
      <c r="I3793" s="250"/>
      <c r="J3793" s="250">
        <f t="shared" si="311"/>
        <v>0.29133549363583999</v>
      </c>
      <c r="K3793" s="250">
        <f t="shared" si="311"/>
        <v>0.28280890762495997</v>
      </c>
      <c r="L3793" s="250">
        <f t="shared" si="307"/>
        <v>0.28280890762495997</v>
      </c>
      <c r="M3793" s="250"/>
      <c r="N3793" s="250"/>
      <c r="O3793" s="250"/>
      <c r="P3793" s="250">
        <f t="shared" si="312"/>
        <v>0.34682450419992</v>
      </c>
      <c r="Q3793" s="250">
        <f t="shared" si="312"/>
        <v>0.3388299791976</v>
      </c>
      <c r="R3793" s="250">
        <f t="shared" si="308"/>
        <v>0.3388299791976</v>
      </c>
      <c r="S3793" s="250"/>
      <c r="T3793" s="250">
        <f t="shared" si="313"/>
        <v>0.50303560401050085</v>
      </c>
      <c r="U3793" s="250">
        <f t="shared" si="313"/>
        <v>0.50266643092786001</v>
      </c>
      <c r="V3793" s="250">
        <f t="shared" si="313"/>
        <v>0.49418418713236545</v>
      </c>
      <c r="W3793" s="250">
        <f t="shared" si="309"/>
        <v>0.49418418713236545</v>
      </c>
      <c r="X3793" s="250"/>
      <c r="Y3793" s="250"/>
      <c r="Z3793" s="250"/>
      <c r="AA3793" s="250"/>
    </row>
    <row r="3794" spans="1:27" ht="14.25" hidden="1" customHeight="1">
      <c r="A3794" s="120">
        <v>0.46</v>
      </c>
      <c r="B3794" s="120">
        <v>0.21</v>
      </c>
      <c r="C3794" s="120">
        <v>0.33</v>
      </c>
      <c r="D3794" s="250">
        <f t="shared" si="310"/>
        <v>0.30537747945596</v>
      </c>
      <c r="E3794" s="250">
        <f t="shared" si="310"/>
        <v>0.30488305825495998</v>
      </c>
      <c r="F3794" s="250">
        <f t="shared" si="306"/>
        <v>0.30488305825495998</v>
      </c>
      <c r="G3794" s="250"/>
      <c r="H3794" s="250"/>
      <c r="I3794" s="250"/>
      <c r="J3794" s="250">
        <f t="shared" si="311"/>
        <v>0.29101821345008</v>
      </c>
      <c r="K3794" s="250">
        <f t="shared" si="311"/>
        <v>0.28312788904496</v>
      </c>
      <c r="L3794" s="250">
        <f t="shared" si="307"/>
        <v>0.28312788904496</v>
      </c>
      <c r="M3794" s="250"/>
      <c r="N3794" s="250"/>
      <c r="O3794" s="250"/>
      <c r="P3794" s="250">
        <f t="shared" si="312"/>
        <v>0.34683067117403998</v>
      </c>
      <c r="Q3794" s="250">
        <f t="shared" si="312"/>
        <v>0.33882381222348001</v>
      </c>
      <c r="R3794" s="250">
        <f t="shared" si="308"/>
        <v>0.33882381222348001</v>
      </c>
      <c r="S3794" s="250"/>
      <c r="T3794" s="250">
        <f t="shared" si="313"/>
        <v>0.50260568076968959</v>
      </c>
      <c r="U3794" s="250">
        <f t="shared" si="313"/>
        <v>0.50287510963609539</v>
      </c>
      <c r="V3794" s="250">
        <f t="shared" si="313"/>
        <v>0.49439285140988143</v>
      </c>
      <c r="W3794" s="250">
        <f t="shared" si="309"/>
        <v>0.49439285140988143</v>
      </c>
      <c r="X3794" s="250"/>
      <c r="Y3794" s="250"/>
      <c r="Z3794" s="250"/>
      <c r="AA3794" s="250"/>
    </row>
    <row r="3795" spans="1:27" ht="14.25" hidden="1" customHeight="1">
      <c r="A3795" s="120">
        <v>0.46</v>
      </c>
      <c r="B3795" s="120">
        <v>0.22</v>
      </c>
      <c r="C3795" s="120">
        <v>0.32</v>
      </c>
      <c r="D3795" s="250">
        <f t="shared" si="310"/>
        <v>0.30503021501672001</v>
      </c>
      <c r="E3795" s="250">
        <f t="shared" si="310"/>
        <v>0.30520203967496001</v>
      </c>
      <c r="F3795" s="250">
        <f t="shared" si="306"/>
        <v>0.30503021501672001</v>
      </c>
      <c r="G3795" s="250"/>
      <c r="H3795" s="250"/>
      <c r="I3795" s="250"/>
      <c r="J3795" s="250">
        <f t="shared" si="311"/>
        <v>0.29070093326432001</v>
      </c>
      <c r="K3795" s="250">
        <f t="shared" si="311"/>
        <v>0.28344687046495998</v>
      </c>
      <c r="L3795" s="250">
        <f t="shared" si="307"/>
        <v>0.28344687046495998</v>
      </c>
      <c r="M3795" s="250"/>
      <c r="N3795" s="250"/>
      <c r="O3795" s="250"/>
      <c r="P3795" s="250">
        <f t="shared" si="312"/>
        <v>0.34683683814816002</v>
      </c>
      <c r="Q3795" s="250">
        <f t="shared" si="312"/>
        <v>0.33881764524935998</v>
      </c>
      <c r="R3795" s="250">
        <f t="shared" si="308"/>
        <v>0.33881764524935998</v>
      </c>
      <c r="S3795" s="250"/>
      <c r="T3795" s="250">
        <f t="shared" si="313"/>
        <v>0.50217575752887844</v>
      </c>
      <c r="U3795" s="250">
        <f t="shared" si="313"/>
        <v>0.50308378834433087</v>
      </c>
      <c r="V3795" s="250">
        <f t="shared" si="313"/>
        <v>0.49460151568739741</v>
      </c>
      <c r="W3795" s="250">
        <f t="shared" si="309"/>
        <v>0.49460151568739741</v>
      </c>
      <c r="X3795" s="250"/>
      <c r="Y3795" s="250"/>
      <c r="Z3795" s="250"/>
      <c r="AA3795" s="250"/>
    </row>
    <row r="3796" spans="1:27" ht="14.25" hidden="1" customHeight="1">
      <c r="A3796" s="120">
        <v>0.46</v>
      </c>
      <c r="B3796" s="120">
        <v>0.23</v>
      </c>
      <c r="C3796" s="120">
        <v>0.31</v>
      </c>
      <c r="D3796" s="250">
        <f t="shared" si="310"/>
        <v>0.30468295057748002</v>
      </c>
      <c r="E3796" s="250">
        <f t="shared" si="310"/>
        <v>0.30552102109496004</v>
      </c>
      <c r="F3796" s="250">
        <f t="shared" si="306"/>
        <v>0.30468295057748002</v>
      </c>
      <c r="G3796" s="250"/>
      <c r="H3796" s="250"/>
      <c r="I3796" s="250"/>
      <c r="J3796" s="250">
        <f t="shared" si="311"/>
        <v>0.29038365307856001</v>
      </c>
      <c r="K3796" s="250">
        <f t="shared" si="311"/>
        <v>0.28376585188496001</v>
      </c>
      <c r="L3796" s="250">
        <f t="shared" si="307"/>
        <v>0.28376585188496001</v>
      </c>
      <c r="M3796" s="250"/>
      <c r="N3796" s="250"/>
      <c r="O3796" s="250"/>
      <c r="P3796" s="250">
        <f t="shared" si="312"/>
        <v>0.34684300512228006</v>
      </c>
      <c r="Q3796" s="250">
        <f t="shared" si="312"/>
        <v>0.33881147827524</v>
      </c>
      <c r="R3796" s="250">
        <f t="shared" si="308"/>
        <v>0.33881147827524</v>
      </c>
      <c r="S3796" s="250"/>
      <c r="T3796" s="250">
        <f t="shared" si="313"/>
        <v>0.50174583428806729</v>
      </c>
      <c r="U3796" s="250">
        <f t="shared" si="313"/>
        <v>0.50329246705256625</v>
      </c>
      <c r="V3796" s="250">
        <f t="shared" si="313"/>
        <v>0.49481017996491339</v>
      </c>
      <c r="W3796" s="250">
        <f t="shared" si="309"/>
        <v>0.49481017996491339</v>
      </c>
      <c r="X3796" s="250"/>
      <c r="Y3796" s="250"/>
      <c r="Z3796" s="250"/>
      <c r="AA3796" s="250"/>
    </row>
    <row r="3797" spans="1:27" ht="14.25" hidden="1" customHeight="1">
      <c r="A3797" s="120">
        <v>0.46</v>
      </c>
      <c r="B3797" s="120">
        <v>0.24</v>
      </c>
      <c r="C3797" s="120">
        <v>0.3</v>
      </c>
      <c r="D3797" s="250">
        <f t="shared" si="310"/>
        <v>0.30433568613824002</v>
      </c>
      <c r="E3797" s="250">
        <f t="shared" si="310"/>
        <v>0.30584000251496002</v>
      </c>
      <c r="F3797" s="250">
        <f t="shared" si="306"/>
        <v>0.30433568613824002</v>
      </c>
      <c r="G3797" s="250"/>
      <c r="H3797" s="250"/>
      <c r="I3797" s="250"/>
      <c r="J3797" s="250">
        <f t="shared" si="311"/>
        <v>0.29006637289280002</v>
      </c>
      <c r="K3797" s="250">
        <f t="shared" si="311"/>
        <v>0.28408483330495998</v>
      </c>
      <c r="L3797" s="250">
        <f t="shared" si="307"/>
        <v>0.28408483330495998</v>
      </c>
      <c r="M3797" s="250"/>
      <c r="N3797" s="250"/>
      <c r="O3797" s="250"/>
      <c r="P3797" s="250">
        <f t="shared" si="312"/>
        <v>0.34684917209639998</v>
      </c>
      <c r="Q3797" s="250">
        <f t="shared" si="312"/>
        <v>0.33880531130112002</v>
      </c>
      <c r="R3797" s="250">
        <f t="shared" si="308"/>
        <v>0.33880531130112002</v>
      </c>
      <c r="S3797" s="250"/>
      <c r="T3797" s="250">
        <f t="shared" si="313"/>
        <v>0.50131591104725615</v>
      </c>
      <c r="U3797" s="250">
        <f t="shared" si="313"/>
        <v>0.50350114576080163</v>
      </c>
      <c r="V3797" s="250">
        <f t="shared" si="313"/>
        <v>0.49501884424242931</v>
      </c>
      <c r="W3797" s="250">
        <f t="shared" si="309"/>
        <v>0.49501884424242931</v>
      </c>
      <c r="X3797" s="250"/>
      <c r="Y3797" s="250"/>
      <c r="Z3797" s="250"/>
      <c r="AA3797" s="250"/>
    </row>
    <row r="3798" spans="1:27" ht="14.25" hidden="1" customHeight="1">
      <c r="A3798" s="120">
        <v>0.46</v>
      </c>
      <c r="B3798" s="120">
        <v>0.25</v>
      </c>
      <c r="C3798" s="120">
        <v>0.28999999999999998</v>
      </c>
      <c r="D3798" s="250">
        <f t="shared" si="310"/>
        <v>0.30398842169900003</v>
      </c>
      <c r="E3798" s="250">
        <f t="shared" si="310"/>
        <v>0.30615898393495999</v>
      </c>
      <c r="F3798" s="250">
        <f t="shared" si="306"/>
        <v>0.30398842169900003</v>
      </c>
      <c r="G3798" s="250"/>
      <c r="H3798" s="250"/>
      <c r="I3798" s="250"/>
      <c r="J3798" s="250">
        <f t="shared" si="311"/>
        <v>0.28974909270703997</v>
      </c>
      <c r="K3798" s="250">
        <f t="shared" si="311"/>
        <v>0.28440381472495996</v>
      </c>
      <c r="L3798" s="250">
        <f t="shared" si="307"/>
        <v>0.28440381472495996</v>
      </c>
      <c r="M3798" s="250"/>
      <c r="N3798" s="250"/>
      <c r="O3798" s="250"/>
      <c r="P3798" s="250">
        <f t="shared" si="312"/>
        <v>0.34685533907052002</v>
      </c>
      <c r="Q3798" s="250">
        <f t="shared" si="312"/>
        <v>0.33879914432699998</v>
      </c>
      <c r="R3798" s="250">
        <f t="shared" si="308"/>
        <v>0.33879914432699998</v>
      </c>
      <c r="S3798" s="250"/>
      <c r="T3798" s="250">
        <f t="shared" si="313"/>
        <v>0.50088598780644489</v>
      </c>
      <c r="U3798" s="250">
        <f t="shared" si="313"/>
        <v>0.503709824469037</v>
      </c>
      <c r="V3798" s="250">
        <f t="shared" si="313"/>
        <v>0.49522750851994524</v>
      </c>
      <c r="W3798" s="250">
        <f t="shared" si="309"/>
        <v>0.49522750851994524</v>
      </c>
      <c r="X3798" s="250"/>
      <c r="Y3798" s="250"/>
      <c r="Z3798" s="250"/>
      <c r="AA3798" s="250"/>
    </row>
    <row r="3799" spans="1:27" ht="14.25" hidden="1" customHeight="1">
      <c r="A3799" s="120">
        <v>0.46</v>
      </c>
      <c r="B3799" s="120">
        <v>0.26</v>
      </c>
      <c r="C3799" s="120">
        <v>0.28000000000000003</v>
      </c>
      <c r="D3799" s="250">
        <f t="shared" si="310"/>
        <v>0.30364115725976004</v>
      </c>
      <c r="E3799" s="250">
        <f t="shared" si="310"/>
        <v>0.30647796535496002</v>
      </c>
      <c r="F3799" s="250">
        <f t="shared" si="306"/>
        <v>0.30364115725976004</v>
      </c>
      <c r="G3799" s="250"/>
      <c r="H3799" s="250"/>
      <c r="I3799" s="250"/>
      <c r="J3799" s="250">
        <f t="shared" si="311"/>
        <v>0.28943181252128003</v>
      </c>
      <c r="K3799" s="250">
        <f t="shared" si="311"/>
        <v>0.28472279614495999</v>
      </c>
      <c r="L3799" s="250">
        <f t="shared" si="307"/>
        <v>0.28472279614495999</v>
      </c>
      <c r="M3799" s="250"/>
      <c r="N3799" s="250"/>
      <c r="O3799" s="250"/>
      <c r="P3799" s="250">
        <f t="shared" si="312"/>
        <v>0.34686150604464</v>
      </c>
      <c r="Q3799" s="250">
        <f t="shared" si="312"/>
        <v>0.33879297735288</v>
      </c>
      <c r="R3799" s="250">
        <f t="shared" si="308"/>
        <v>0.33879297735288</v>
      </c>
      <c r="S3799" s="250"/>
      <c r="T3799" s="250">
        <f t="shared" si="313"/>
        <v>0.50045606456563374</v>
      </c>
      <c r="U3799" s="250">
        <f t="shared" si="313"/>
        <v>0.50391850317727249</v>
      </c>
      <c r="V3799" s="250">
        <f t="shared" si="313"/>
        <v>0.49543617279746122</v>
      </c>
      <c r="W3799" s="250">
        <f t="shared" si="309"/>
        <v>0.49543617279746122</v>
      </c>
      <c r="X3799" s="250"/>
      <c r="Y3799" s="250"/>
      <c r="Z3799" s="250"/>
      <c r="AA3799" s="250"/>
    </row>
    <row r="3800" spans="1:27" ht="14.25" hidden="1" customHeight="1">
      <c r="A3800" s="120">
        <v>0.46</v>
      </c>
      <c r="B3800" s="120">
        <v>0.27</v>
      </c>
      <c r="C3800" s="120">
        <v>0.27</v>
      </c>
      <c r="D3800" s="250">
        <f t="shared" si="310"/>
        <v>0.30329389282051999</v>
      </c>
      <c r="E3800" s="250">
        <f t="shared" si="310"/>
        <v>0.30679694677496006</v>
      </c>
      <c r="F3800" s="250">
        <f t="shared" si="306"/>
        <v>0.30329389282051999</v>
      </c>
      <c r="G3800" s="250"/>
      <c r="H3800" s="250"/>
      <c r="I3800" s="250"/>
      <c r="J3800" s="250">
        <f t="shared" si="311"/>
        <v>0.28911453233552004</v>
      </c>
      <c r="K3800" s="250">
        <f t="shared" si="311"/>
        <v>0.28504177756496002</v>
      </c>
      <c r="L3800" s="250">
        <f t="shared" si="307"/>
        <v>0.28504177756496002</v>
      </c>
      <c r="M3800" s="250"/>
      <c r="N3800" s="250"/>
      <c r="O3800" s="250"/>
      <c r="P3800" s="250">
        <f t="shared" si="312"/>
        <v>0.34686767301875998</v>
      </c>
      <c r="Q3800" s="250">
        <f t="shared" si="312"/>
        <v>0.33878681037876002</v>
      </c>
      <c r="R3800" s="250">
        <f t="shared" si="308"/>
        <v>0.33878681037876002</v>
      </c>
      <c r="S3800" s="250"/>
      <c r="T3800" s="250">
        <f t="shared" si="313"/>
        <v>0.50002614132482259</v>
      </c>
      <c r="U3800" s="250">
        <f t="shared" si="313"/>
        <v>0.50412718188550787</v>
      </c>
      <c r="V3800" s="250">
        <f t="shared" si="313"/>
        <v>0.49564483707497725</v>
      </c>
      <c r="W3800" s="250">
        <f t="shared" si="309"/>
        <v>0.49564483707497725</v>
      </c>
      <c r="X3800" s="250"/>
      <c r="Y3800" s="250"/>
      <c r="Z3800" s="250"/>
      <c r="AA3800" s="250"/>
    </row>
    <row r="3801" spans="1:27" ht="14.25" hidden="1" customHeight="1">
      <c r="A3801" s="120">
        <v>0.46</v>
      </c>
      <c r="B3801" s="120">
        <v>0.28000000000000003</v>
      </c>
      <c r="C3801" s="120">
        <v>0.26</v>
      </c>
      <c r="D3801" s="250">
        <f t="shared" si="310"/>
        <v>0.30294662838128</v>
      </c>
      <c r="E3801" s="250">
        <f t="shared" si="310"/>
        <v>0.30711592819496003</v>
      </c>
      <c r="F3801" s="250">
        <f t="shared" si="306"/>
        <v>0.30294662838128</v>
      </c>
      <c r="G3801" s="250"/>
      <c r="H3801" s="250"/>
      <c r="I3801" s="250"/>
      <c r="J3801" s="250">
        <f t="shared" si="311"/>
        <v>0.28879725214976004</v>
      </c>
      <c r="K3801" s="250">
        <f t="shared" si="311"/>
        <v>0.28536075898496005</v>
      </c>
      <c r="L3801" s="250">
        <f t="shared" si="307"/>
        <v>0.28536075898496005</v>
      </c>
      <c r="M3801" s="250"/>
      <c r="N3801" s="250"/>
      <c r="O3801" s="250"/>
      <c r="P3801" s="250">
        <f t="shared" si="312"/>
        <v>0.34687383999288002</v>
      </c>
      <c r="Q3801" s="250">
        <f t="shared" si="312"/>
        <v>0.33878064340464004</v>
      </c>
      <c r="R3801" s="250">
        <f t="shared" si="308"/>
        <v>0.33878064340464004</v>
      </c>
      <c r="S3801" s="250"/>
      <c r="T3801" s="250">
        <f t="shared" si="313"/>
        <v>0.49959621808401145</v>
      </c>
      <c r="U3801" s="250">
        <f t="shared" si="313"/>
        <v>0.50433586059374325</v>
      </c>
      <c r="V3801" s="250">
        <f t="shared" si="313"/>
        <v>0.49585350135249318</v>
      </c>
      <c r="W3801" s="250">
        <f t="shared" si="309"/>
        <v>0.49585350135249318</v>
      </c>
      <c r="X3801" s="250"/>
      <c r="Y3801" s="250"/>
      <c r="Z3801" s="250"/>
      <c r="AA3801" s="250"/>
    </row>
    <row r="3802" spans="1:27" ht="14.25" hidden="1" customHeight="1">
      <c r="A3802" s="120">
        <v>0.46</v>
      </c>
      <c r="B3802" s="120">
        <v>0.28999999999999998</v>
      </c>
      <c r="C3802" s="120">
        <v>0.25</v>
      </c>
      <c r="D3802" s="250">
        <f t="shared" si="310"/>
        <v>0.30259936394204001</v>
      </c>
      <c r="E3802" s="250">
        <f t="shared" si="310"/>
        <v>0.30743490961496001</v>
      </c>
      <c r="F3802" s="250">
        <f t="shared" si="306"/>
        <v>0.30259936394204001</v>
      </c>
      <c r="G3802" s="250"/>
      <c r="H3802" s="250"/>
      <c r="I3802" s="250"/>
      <c r="J3802" s="250">
        <f t="shared" si="311"/>
        <v>0.28847997196399999</v>
      </c>
      <c r="K3802" s="250">
        <f t="shared" si="311"/>
        <v>0.28567974040496003</v>
      </c>
      <c r="L3802" s="250">
        <f t="shared" si="307"/>
        <v>0.28567974040496003</v>
      </c>
      <c r="M3802" s="250"/>
      <c r="N3802" s="250"/>
      <c r="O3802" s="250"/>
      <c r="P3802" s="250">
        <f t="shared" si="312"/>
        <v>0.346880006967</v>
      </c>
      <c r="Q3802" s="250">
        <f t="shared" si="312"/>
        <v>0.33877447643052</v>
      </c>
      <c r="R3802" s="250">
        <f t="shared" si="308"/>
        <v>0.33877447643052</v>
      </c>
      <c r="S3802" s="250"/>
      <c r="T3802" s="250">
        <f t="shared" si="313"/>
        <v>0.49916629484320024</v>
      </c>
      <c r="U3802" s="250">
        <f t="shared" si="313"/>
        <v>0.50454453930197862</v>
      </c>
      <c r="V3802" s="250">
        <f t="shared" si="313"/>
        <v>0.49606216563000916</v>
      </c>
      <c r="W3802" s="250">
        <f t="shared" si="309"/>
        <v>0.49606216563000916</v>
      </c>
      <c r="X3802" s="250"/>
      <c r="Y3802" s="250"/>
      <c r="Z3802" s="250"/>
      <c r="AA3802" s="250"/>
    </row>
    <row r="3803" spans="1:27" ht="14.25" hidden="1" customHeight="1">
      <c r="A3803" s="120">
        <v>0.46</v>
      </c>
      <c r="B3803" s="120">
        <v>0.3</v>
      </c>
      <c r="C3803" s="120">
        <v>0.24</v>
      </c>
      <c r="D3803" s="250">
        <f t="shared" si="310"/>
        <v>0.30225209950280002</v>
      </c>
      <c r="E3803" s="250">
        <f t="shared" si="310"/>
        <v>0.30775389103496004</v>
      </c>
      <c r="F3803" s="250">
        <f t="shared" si="306"/>
        <v>0.30225209950280002</v>
      </c>
      <c r="G3803" s="250"/>
      <c r="H3803" s="250"/>
      <c r="I3803" s="250"/>
      <c r="J3803" s="250">
        <f t="shared" si="311"/>
        <v>0.28816269177824</v>
      </c>
      <c r="K3803" s="250">
        <f t="shared" si="311"/>
        <v>0.28599872182496</v>
      </c>
      <c r="L3803" s="250">
        <f t="shared" si="307"/>
        <v>0.28599872182496</v>
      </c>
      <c r="M3803" s="250"/>
      <c r="N3803" s="250"/>
      <c r="O3803" s="250"/>
      <c r="P3803" s="250">
        <f t="shared" si="312"/>
        <v>0.34688617394112004</v>
      </c>
      <c r="Q3803" s="250">
        <f t="shared" si="312"/>
        <v>0.33876830945640002</v>
      </c>
      <c r="R3803" s="250">
        <f t="shared" si="308"/>
        <v>0.33876830945640002</v>
      </c>
      <c r="S3803" s="250"/>
      <c r="T3803" s="250">
        <f t="shared" si="313"/>
        <v>0.49873637160238904</v>
      </c>
      <c r="U3803" s="250">
        <f t="shared" si="313"/>
        <v>0.504753218010214</v>
      </c>
      <c r="V3803" s="250">
        <f t="shared" si="313"/>
        <v>0.49627082990752502</v>
      </c>
      <c r="W3803" s="250">
        <f t="shared" si="309"/>
        <v>0.49627082990752502</v>
      </c>
      <c r="X3803" s="250"/>
      <c r="Y3803" s="250"/>
      <c r="Z3803" s="250"/>
      <c r="AA3803" s="250"/>
    </row>
    <row r="3804" spans="1:27" ht="14.25" hidden="1" customHeight="1">
      <c r="A3804" s="120">
        <v>0.46</v>
      </c>
      <c r="B3804" s="120">
        <v>0.31</v>
      </c>
      <c r="C3804" s="120">
        <v>0.23</v>
      </c>
      <c r="D3804" s="250">
        <f t="shared" si="310"/>
        <v>0.30190483506356003</v>
      </c>
      <c r="E3804" s="250">
        <f t="shared" si="310"/>
        <v>0.30807287245496001</v>
      </c>
      <c r="F3804" s="250">
        <f t="shared" si="306"/>
        <v>0.30190483506356003</v>
      </c>
      <c r="G3804" s="250"/>
      <c r="H3804" s="250"/>
      <c r="I3804" s="250"/>
      <c r="J3804" s="250">
        <f t="shared" si="311"/>
        <v>0.28784541159248</v>
      </c>
      <c r="K3804" s="250">
        <f t="shared" si="311"/>
        <v>0.28631770324495998</v>
      </c>
      <c r="L3804" s="250">
        <f t="shared" si="307"/>
        <v>0.28631770324495998</v>
      </c>
      <c r="M3804" s="250"/>
      <c r="N3804" s="250"/>
      <c r="O3804" s="250"/>
      <c r="P3804" s="250">
        <f t="shared" si="312"/>
        <v>0.34689234091524002</v>
      </c>
      <c r="Q3804" s="250">
        <f t="shared" si="312"/>
        <v>0.33876214248227998</v>
      </c>
      <c r="R3804" s="250">
        <f t="shared" si="308"/>
        <v>0.33876214248227998</v>
      </c>
      <c r="S3804" s="250"/>
      <c r="T3804" s="250">
        <f t="shared" si="313"/>
        <v>0.49830644836157795</v>
      </c>
      <c r="U3804" s="250">
        <f t="shared" si="313"/>
        <v>0.50496189671844949</v>
      </c>
      <c r="V3804" s="250">
        <f t="shared" si="313"/>
        <v>0.49647949418504106</v>
      </c>
      <c r="W3804" s="250">
        <f t="shared" si="309"/>
        <v>0.49647949418504106</v>
      </c>
      <c r="X3804" s="250"/>
      <c r="Y3804" s="250"/>
      <c r="Z3804" s="250"/>
      <c r="AA3804" s="250"/>
    </row>
    <row r="3805" spans="1:27" ht="14.25" hidden="1" customHeight="1">
      <c r="A3805" s="120">
        <v>0.46</v>
      </c>
      <c r="B3805" s="120">
        <v>0.32</v>
      </c>
      <c r="C3805" s="120">
        <v>0.22</v>
      </c>
      <c r="D3805" s="250">
        <f t="shared" si="310"/>
        <v>0.30155757062432004</v>
      </c>
      <c r="E3805" s="250">
        <f t="shared" si="310"/>
        <v>0.30839185387496004</v>
      </c>
      <c r="F3805" s="250">
        <f t="shared" si="306"/>
        <v>0.30155757062432004</v>
      </c>
      <c r="G3805" s="250"/>
      <c r="H3805" s="250"/>
      <c r="I3805" s="250"/>
      <c r="J3805" s="250">
        <f t="shared" si="311"/>
        <v>0.28752813140672001</v>
      </c>
      <c r="K3805" s="250">
        <f t="shared" si="311"/>
        <v>0.28663668466496001</v>
      </c>
      <c r="L3805" s="250">
        <f t="shared" si="307"/>
        <v>0.28663668466496001</v>
      </c>
      <c r="M3805" s="250"/>
      <c r="N3805" s="250"/>
      <c r="O3805" s="250"/>
      <c r="P3805" s="250">
        <f t="shared" si="312"/>
        <v>0.34689850788936005</v>
      </c>
      <c r="Q3805" s="250">
        <f t="shared" si="312"/>
        <v>0.33875597550815995</v>
      </c>
      <c r="R3805" s="250">
        <f t="shared" si="308"/>
        <v>0.33875597550815995</v>
      </c>
      <c r="S3805" s="250"/>
      <c r="T3805" s="250">
        <f t="shared" si="313"/>
        <v>0.49787652512076674</v>
      </c>
      <c r="U3805" s="250">
        <f t="shared" si="313"/>
        <v>0.50517057542668486</v>
      </c>
      <c r="V3805" s="250">
        <f t="shared" si="313"/>
        <v>0.49668815846255698</v>
      </c>
      <c r="W3805" s="250">
        <f t="shared" si="309"/>
        <v>0.49668815846255698</v>
      </c>
      <c r="X3805" s="250"/>
      <c r="Y3805" s="250"/>
      <c r="Z3805" s="250"/>
      <c r="AA3805" s="250"/>
    </row>
    <row r="3806" spans="1:27" ht="14.25" hidden="1" customHeight="1">
      <c r="A3806" s="120">
        <v>0.46</v>
      </c>
      <c r="B3806" s="120">
        <v>0.33</v>
      </c>
      <c r="C3806" s="120">
        <v>0.21</v>
      </c>
      <c r="D3806" s="250">
        <f t="shared" si="310"/>
        <v>0.30121030618507999</v>
      </c>
      <c r="E3806" s="250">
        <f t="shared" si="310"/>
        <v>0.30871083529496002</v>
      </c>
      <c r="F3806" s="250">
        <f t="shared" si="306"/>
        <v>0.30121030618507999</v>
      </c>
      <c r="G3806" s="250"/>
      <c r="H3806" s="250"/>
      <c r="I3806" s="250"/>
      <c r="J3806" s="250">
        <f t="shared" si="311"/>
        <v>0.28721085122096002</v>
      </c>
      <c r="K3806" s="250">
        <f t="shared" si="311"/>
        <v>0.28695566608496004</v>
      </c>
      <c r="L3806" s="250">
        <f t="shared" si="307"/>
        <v>0.28695566608496004</v>
      </c>
      <c r="M3806" s="250"/>
      <c r="N3806" s="250"/>
      <c r="O3806" s="250"/>
      <c r="P3806" s="250">
        <f t="shared" si="312"/>
        <v>0.34690467486348003</v>
      </c>
      <c r="Q3806" s="250">
        <f t="shared" si="312"/>
        <v>0.33874980853404002</v>
      </c>
      <c r="R3806" s="250">
        <f t="shared" si="308"/>
        <v>0.33874980853404002</v>
      </c>
      <c r="S3806" s="250"/>
      <c r="T3806" s="250">
        <f t="shared" si="313"/>
        <v>0.49744660187995565</v>
      </c>
      <c r="U3806" s="250">
        <f t="shared" si="313"/>
        <v>0.50537925413492024</v>
      </c>
      <c r="V3806" s="250">
        <f t="shared" si="313"/>
        <v>0.49689682274007296</v>
      </c>
      <c r="W3806" s="250">
        <f t="shared" si="309"/>
        <v>0.49689682274007296</v>
      </c>
      <c r="X3806" s="250"/>
      <c r="Y3806" s="250"/>
      <c r="Z3806" s="250"/>
      <c r="AA3806" s="250"/>
    </row>
    <row r="3807" spans="1:27" ht="14.25" hidden="1" customHeight="1">
      <c r="A3807" s="120">
        <v>0.46</v>
      </c>
      <c r="B3807" s="120">
        <v>0.34</v>
      </c>
      <c r="C3807" s="120">
        <v>0.2</v>
      </c>
      <c r="D3807" s="250">
        <f t="shared" si="310"/>
        <v>0.30086304174584</v>
      </c>
      <c r="E3807" s="250">
        <f t="shared" si="310"/>
        <v>0.30902981671496005</v>
      </c>
      <c r="F3807" s="250">
        <f t="shared" si="306"/>
        <v>0.30086304174584</v>
      </c>
      <c r="G3807" s="250"/>
      <c r="H3807" s="250"/>
      <c r="I3807" s="250"/>
      <c r="J3807" s="250">
        <f t="shared" si="311"/>
        <v>0.28689357103520002</v>
      </c>
      <c r="K3807" s="250">
        <f t="shared" si="311"/>
        <v>0.28727464750496001</v>
      </c>
      <c r="L3807" s="250">
        <f t="shared" si="307"/>
        <v>0.28689357103520002</v>
      </c>
      <c r="M3807" s="250"/>
      <c r="N3807" s="250"/>
      <c r="O3807" s="250"/>
      <c r="P3807" s="250">
        <f t="shared" si="312"/>
        <v>0.34691084183760007</v>
      </c>
      <c r="Q3807" s="250">
        <f t="shared" si="312"/>
        <v>0.33874364155992004</v>
      </c>
      <c r="R3807" s="250">
        <f t="shared" si="308"/>
        <v>0.33874364155992004</v>
      </c>
      <c r="S3807" s="250"/>
      <c r="T3807" s="250">
        <f t="shared" si="313"/>
        <v>0.49701667863914445</v>
      </c>
      <c r="U3807" s="250">
        <f t="shared" si="313"/>
        <v>0.50558793284315562</v>
      </c>
      <c r="V3807" s="250">
        <f t="shared" si="313"/>
        <v>0.49710548701758894</v>
      </c>
      <c r="W3807" s="250">
        <f t="shared" si="309"/>
        <v>0.49701667863914445</v>
      </c>
      <c r="X3807" s="250"/>
      <c r="Y3807" s="250"/>
      <c r="Z3807" s="250"/>
      <c r="AA3807" s="250"/>
    </row>
    <row r="3808" spans="1:27" ht="14.25" hidden="1" customHeight="1">
      <c r="A3808" s="120">
        <v>0.46</v>
      </c>
      <c r="B3808" s="120">
        <v>0.35</v>
      </c>
      <c r="C3808" s="120">
        <v>0.19</v>
      </c>
      <c r="D3808" s="250">
        <f t="shared" si="310"/>
        <v>0.30051577730660001</v>
      </c>
      <c r="E3808" s="250">
        <f t="shared" si="310"/>
        <v>0.30934879813496002</v>
      </c>
      <c r="F3808" s="250">
        <f t="shared" si="306"/>
        <v>0.30051577730660001</v>
      </c>
      <c r="G3808" s="250"/>
      <c r="H3808" s="250"/>
      <c r="I3808" s="250"/>
      <c r="J3808" s="250">
        <f t="shared" si="311"/>
        <v>0.28657629084944003</v>
      </c>
      <c r="K3808" s="250">
        <f t="shared" si="311"/>
        <v>0.28759362892495999</v>
      </c>
      <c r="L3808" s="250">
        <f t="shared" si="307"/>
        <v>0.28657629084944003</v>
      </c>
      <c r="M3808" s="250"/>
      <c r="N3808" s="250"/>
      <c r="O3808" s="250"/>
      <c r="P3808" s="250">
        <f t="shared" si="312"/>
        <v>0.34691700881172</v>
      </c>
      <c r="Q3808" s="250">
        <f t="shared" si="312"/>
        <v>0.3387374745858</v>
      </c>
      <c r="R3808" s="250">
        <f t="shared" si="308"/>
        <v>0.3387374745858</v>
      </c>
      <c r="S3808" s="250"/>
      <c r="T3808" s="250">
        <f t="shared" si="313"/>
        <v>0.49658675539833325</v>
      </c>
      <c r="U3808" s="250">
        <f t="shared" si="313"/>
        <v>0.505796611551391</v>
      </c>
      <c r="V3808" s="250">
        <f t="shared" si="313"/>
        <v>0.49731415129510487</v>
      </c>
      <c r="W3808" s="250">
        <f t="shared" si="309"/>
        <v>0.49658675539833325</v>
      </c>
      <c r="X3808" s="250"/>
      <c r="Y3808" s="250"/>
      <c r="Z3808" s="250"/>
      <c r="AA3808" s="250"/>
    </row>
    <row r="3809" spans="1:27" ht="14.25" hidden="1" customHeight="1">
      <c r="A3809" s="120">
        <v>0.46</v>
      </c>
      <c r="B3809" s="120">
        <v>0.36</v>
      </c>
      <c r="C3809" s="120">
        <v>0.18</v>
      </c>
      <c r="D3809" s="250">
        <f t="shared" si="310"/>
        <v>0.30016851286736002</v>
      </c>
      <c r="E3809" s="250">
        <f t="shared" si="310"/>
        <v>0.30966777955496005</v>
      </c>
      <c r="F3809" s="250">
        <f t="shared" si="306"/>
        <v>0.30016851286736002</v>
      </c>
      <c r="G3809" s="250"/>
      <c r="H3809" s="250"/>
      <c r="I3809" s="250"/>
      <c r="J3809" s="250">
        <f t="shared" si="311"/>
        <v>0.28625901066367998</v>
      </c>
      <c r="K3809" s="250">
        <f t="shared" si="311"/>
        <v>0.28791261034495996</v>
      </c>
      <c r="L3809" s="250">
        <f t="shared" si="307"/>
        <v>0.28625901066367998</v>
      </c>
      <c r="M3809" s="250"/>
      <c r="N3809" s="250"/>
      <c r="O3809" s="250"/>
      <c r="P3809" s="250">
        <f t="shared" si="312"/>
        <v>0.34692317578583998</v>
      </c>
      <c r="Q3809" s="250">
        <f t="shared" si="312"/>
        <v>0.33873130761167997</v>
      </c>
      <c r="R3809" s="250">
        <f t="shared" si="308"/>
        <v>0.33873130761167997</v>
      </c>
      <c r="S3809" s="250"/>
      <c r="T3809" s="250">
        <f t="shared" si="313"/>
        <v>0.4961568321575221</v>
      </c>
      <c r="U3809" s="250">
        <f t="shared" si="313"/>
        <v>0.50600529025962637</v>
      </c>
      <c r="V3809" s="250">
        <f t="shared" si="313"/>
        <v>0.49752281557262085</v>
      </c>
      <c r="W3809" s="250">
        <f t="shared" si="309"/>
        <v>0.4961568321575221</v>
      </c>
      <c r="X3809" s="250"/>
      <c r="Y3809" s="250"/>
      <c r="Z3809" s="250"/>
      <c r="AA3809" s="250"/>
    </row>
    <row r="3810" spans="1:27" ht="14.25" hidden="1" customHeight="1">
      <c r="A3810" s="120">
        <v>0.46</v>
      </c>
      <c r="B3810" s="120">
        <v>0.37</v>
      </c>
      <c r="C3810" s="120">
        <v>0.17</v>
      </c>
      <c r="D3810" s="250">
        <f t="shared" ref="D3810:E3873" si="314">$A3810*B$157+$B3810*B$158+$C3810*B$159</f>
        <v>0.29982124842812002</v>
      </c>
      <c r="E3810" s="250">
        <f t="shared" si="314"/>
        <v>0.30998676097496003</v>
      </c>
      <c r="F3810" s="250">
        <f t="shared" si="306"/>
        <v>0.29982124842812002</v>
      </c>
      <c r="G3810" s="250"/>
      <c r="H3810" s="250"/>
      <c r="I3810" s="250"/>
      <c r="J3810" s="250">
        <f t="shared" ref="J3810:K3873" si="315">$A3810*H$157+$B3810*H$158+$C3810*H$159</f>
        <v>0.28594173047791999</v>
      </c>
      <c r="K3810" s="250">
        <f t="shared" si="315"/>
        <v>0.28823159176495999</v>
      </c>
      <c r="L3810" s="250">
        <f t="shared" si="307"/>
        <v>0.28594173047791999</v>
      </c>
      <c r="M3810" s="250"/>
      <c r="N3810" s="250"/>
      <c r="O3810" s="250"/>
      <c r="P3810" s="250">
        <f t="shared" ref="P3810:Q3873" si="316">$A3810*N$157+$B3810*N$158+$C3810*N$159</f>
        <v>0.34692934275996001</v>
      </c>
      <c r="Q3810" s="250">
        <f t="shared" si="316"/>
        <v>0.33872514063755998</v>
      </c>
      <c r="R3810" s="250">
        <f t="shared" si="308"/>
        <v>0.33872514063755998</v>
      </c>
      <c r="S3810" s="250"/>
      <c r="T3810" s="250">
        <f t="shared" ref="T3810:V3873" si="317">$A3810*I$3+$B3810*I$4+$C3810*I$5</f>
        <v>0.49572690891671095</v>
      </c>
      <c r="U3810" s="250">
        <f t="shared" si="317"/>
        <v>0.50621396896786186</v>
      </c>
      <c r="V3810" s="250">
        <f t="shared" si="317"/>
        <v>0.49773147985013683</v>
      </c>
      <c r="W3810" s="250">
        <f t="shared" si="309"/>
        <v>0.49572690891671095</v>
      </c>
      <c r="X3810" s="250"/>
      <c r="Y3810" s="250"/>
      <c r="Z3810" s="250"/>
      <c r="AA3810" s="250"/>
    </row>
    <row r="3811" spans="1:27" ht="14.25" hidden="1" customHeight="1">
      <c r="A3811" s="120">
        <v>0.46</v>
      </c>
      <c r="B3811" s="120">
        <v>0.38</v>
      </c>
      <c r="C3811" s="120">
        <v>0.16</v>
      </c>
      <c r="D3811" s="250">
        <f t="shared" si="314"/>
        <v>0.29947398398887998</v>
      </c>
      <c r="E3811" s="250">
        <f t="shared" si="314"/>
        <v>0.31030574239496</v>
      </c>
      <c r="F3811" s="250">
        <f t="shared" si="306"/>
        <v>0.29947398398887998</v>
      </c>
      <c r="G3811" s="250"/>
      <c r="H3811" s="250"/>
      <c r="I3811" s="250"/>
      <c r="J3811" s="250">
        <f t="shared" si="315"/>
        <v>0.28562445029215999</v>
      </c>
      <c r="K3811" s="250">
        <f t="shared" si="315"/>
        <v>0.28855057318496002</v>
      </c>
      <c r="L3811" s="250">
        <f t="shared" si="307"/>
        <v>0.28562445029215999</v>
      </c>
      <c r="M3811" s="250"/>
      <c r="N3811" s="250"/>
      <c r="O3811" s="250"/>
      <c r="P3811" s="250">
        <f t="shared" si="316"/>
        <v>0.34693550973408005</v>
      </c>
      <c r="Q3811" s="250">
        <f t="shared" si="316"/>
        <v>0.33871897366344006</v>
      </c>
      <c r="R3811" s="250">
        <f t="shared" si="308"/>
        <v>0.33871897366344006</v>
      </c>
      <c r="S3811" s="250"/>
      <c r="T3811" s="250">
        <f t="shared" si="317"/>
        <v>0.49529698567589975</v>
      </c>
      <c r="U3811" s="250">
        <f t="shared" si="317"/>
        <v>0.50642264767609724</v>
      </c>
      <c r="V3811" s="250">
        <f t="shared" si="317"/>
        <v>0.49794014412765275</v>
      </c>
      <c r="W3811" s="250">
        <f t="shared" si="309"/>
        <v>0.49529698567589975</v>
      </c>
      <c r="X3811" s="250"/>
      <c r="Y3811" s="250"/>
      <c r="Z3811" s="250"/>
      <c r="AA3811" s="250"/>
    </row>
    <row r="3812" spans="1:27" ht="14.25" hidden="1" customHeight="1">
      <c r="A3812" s="120">
        <v>0.46</v>
      </c>
      <c r="B3812" s="120">
        <v>0.39</v>
      </c>
      <c r="C3812" s="120">
        <v>0.15</v>
      </c>
      <c r="D3812" s="250">
        <f t="shared" si="314"/>
        <v>0.29912671954963999</v>
      </c>
      <c r="E3812" s="250">
        <f t="shared" si="314"/>
        <v>0.31062472381495998</v>
      </c>
      <c r="F3812" s="250">
        <f t="shared" si="306"/>
        <v>0.29912671954963999</v>
      </c>
      <c r="G3812" s="250"/>
      <c r="H3812" s="250"/>
      <c r="I3812" s="250"/>
      <c r="J3812" s="250">
        <f t="shared" si="315"/>
        <v>0.2853071701064</v>
      </c>
      <c r="K3812" s="250">
        <f t="shared" si="315"/>
        <v>0.28886955460496</v>
      </c>
      <c r="L3812" s="250">
        <f t="shared" si="307"/>
        <v>0.2853071701064</v>
      </c>
      <c r="M3812" s="250"/>
      <c r="N3812" s="250"/>
      <c r="O3812" s="250"/>
      <c r="P3812" s="250">
        <f t="shared" si="316"/>
        <v>0.34694167670820003</v>
      </c>
      <c r="Q3812" s="250">
        <f t="shared" si="316"/>
        <v>0.33871280668932002</v>
      </c>
      <c r="R3812" s="250">
        <f t="shared" si="308"/>
        <v>0.33871280668932002</v>
      </c>
      <c r="S3812" s="250"/>
      <c r="T3812" s="250">
        <f t="shared" si="317"/>
        <v>0.4948670624350886</v>
      </c>
      <c r="U3812" s="250">
        <f t="shared" si="317"/>
        <v>0.50663132638433273</v>
      </c>
      <c r="V3812" s="250">
        <f t="shared" si="317"/>
        <v>0.49814880840516873</v>
      </c>
      <c r="W3812" s="250">
        <f t="shared" si="309"/>
        <v>0.4948670624350886</v>
      </c>
      <c r="X3812" s="250"/>
      <c r="Y3812" s="250"/>
      <c r="Z3812" s="250"/>
      <c r="AA3812" s="250"/>
    </row>
    <row r="3813" spans="1:27" ht="14.25" hidden="1" customHeight="1">
      <c r="A3813" s="120">
        <v>0.46</v>
      </c>
      <c r="B3813" s="120">
        <v>0.4</v>
      </c>
      <c r="C3813" s="120">
        <v>0.14000000000000001</v>
      </c>
      <c r="D3813" s="250">
        <f t="shared" si="314"/>
        <v>0.29877945511040005</v>
      </c>
      <c r="E3813" s="250">
        <f t="shared" si="314"/>
        <v>0.31094370523496007</v>
      </c>
      <c r="F3813" s="250">
        <f t="shared" si="306"/>
        <v>0.29877945511040005</v>
      </c>
      <c r="G3813" s="250"/>
      <c r="H3813" s="250"/>
      <c r="I3813" s="250"/>
      <c r="J3813" s="250">
        <f t="shared" si="315"/>
        <v>0.28498988992064</v>
      </c>
      <c r="K3813" s="250">
        <f t="shared" si="315"/>
        <v>0.28918853602496003</v>
      </c>
      <c r="L3813" s="250">
        <f t="shared" si="307"/>
        <v>0.28498988992064</v>
      </c>
      <c r="M3813" s="250"/>
      <c r="N3813" s="250"/>
      <c r="O3813" s="250"/>
      <c r="P3813" s="250">
        <f t="shared" si="316"/>
        <v>0.34694784368232001</v>
      </c>
      <c r="Q3813" s="250">
        <f t="shared" si="316"/>
        <v>0.33870663971519999</v>
      </c>
      <c r="R3813" s="250">
        <f t="shared" si="308"/>
        <v>0.33870663971519999</v>
      </c>
      <c r="S3813" s="250"/>
      <c r="T3813" s="250">
        <f t="shared" si="317"/>
        <v>0.49443713919427745</v>
      </c>
      <c r="U3813" s="250">
        <f t="shared" si="317"/>
        <v>0.5068400050925681</v>
      </c>
      <c r="V3813" s="250">
        <f t="shared" si="317"/>
        <v>0.49835747268268465</v>
      </c>
      <c r="W3813" s="250">
        <f t="shared" si="309"/>
        <v>0.49443713919427745</v>
      </c>
      <c r="X3813" s="250"/>
      <c r="Y3813" s="250"/>
      <c r="Z3813" s="250"/>
      <c r="AA3813" s="250"/>
    </row>
    <row r="3814" spans="1:27" ht="14.25" hidden="1" customHeight="1">
      <c r="A3814" s="120">
        <v>0.46</v>
      </c>
      <c r="B3814" s="120">
        <v>0.41</v>
      </c>
      <c r="C3814" s="120">
        <v>0.13</v>
      </c>
      <c r="D3814" s="250">
        <f t="shared" si="314"/>
        <v>0.29843219067116</v>
      </c>
      <c r="E3814" s="250">
        <f t="shared" si="314"/>
        <v>0.31126268665495999</v>
      </c>
      <c r="F3814" s="250">
        <f t="shared" si="306"/>
        <v>0.29843219067116</v>
      </c>
      <c r="G3814" s="250"/>
      <c r="H3814" s="250"/>
      <c r="I3814" s="250"/>
      <c r="J3814" s="250">
        <f t="shared" si="315"/>
        <v>0.28467260973488001</v>
      </c>
      <c r="K3814" s="250">
        <f t="shared" si="315"/>
        <v>0.28950751744496001</v>
      </c>
      <c r="L3814" s="250">
        <f t="shared" si="307"/>
        <v>0.28467260973488001</v>
      </c>
      <c r="M3814" s="250"/>
      <c r="N3814" s="250"/>
      <c r="O3814" s="250"/>
      <c r="P3814" s="250">
        <f t="shared" si="316"/>
        <v>0.34695401065644005</v>
      </c>
      <c r="Q3814" s="250">
        <f t="shared" si="316"/>
        <v>0.33870047274108001</v>
      </c>
      <c r="R3814" s="250">
        <f t="shared" si="308"/>
        <v>0.33870047274108001</v>
      </c>
      <c r="S3814" s="250"/>
      <c r="T3814" s="250">
        <f t="shared" si="317"/>
        <v>0.49400721595346625</v>
      </c>
      <c r="U3814" s="250">
        <f t="shared" si="317"/>
        <v>0.50704868380080348</v>
      </c>
      <c r="V3814" s="250">
        <f t="shared" si="317"/>
        <v>0.49856613696020069</v>
      </c>
      <c r="W3814" s="250">
        <f t="shared" si="309"/>
        <v>0.49400721595346625</v>
      </c>
      <c r="X3814" s="250"/>
      <c r="Y3814" s="250"/>
      <c r="Z3814" s="250"/>
      <c r="AA3814" s="250"/>
    </row>
    <row r="3815" spans="1:27" ht="14.25" hidden="1" customHeight="1">
      <c r="A3815" s="120">
        <v>0.46</v>
      </c>
      <c r="B3815" s="120">
        <v>0.42</v>
      </c>
      <c r="C3815" s="120">
        <v>0.12</v>
      </c>
      <c r="D3815" s="250">
        <f t="shared" si="314"/>
        <v>0.29808492623192007</v>
      </c>
      <c r="E3815" s="250">
        <f t="shared" si="314"/>
        <v>0.31158166807496002</v>
      </c>
      <c r="F3815" s="250">
        <f t="shared" si="306"/>
        <v>0.29808492623192007</v>
      </c>
      <c r="G3815" s="250"/>
      <c r="H3815" s="250"/>
      <c r="I3815" s="250"/>
      <c r="J3815" s="250">
        <f t="shared" si="315"/>
        <v>0.28435532954912002</v>
      </c>
      <c r="K3815" s="250">
        <f t="shared" si="315"/>
        <v>0.28982649886495998</v>
      </c>
      <c r="L3815" s="250">
        <f t="shared" si="307"/>
        <v>0.28435532954912002</v>
      </c>
      <c r="M3815" s="250"/>
      <c r="N3815" s="250"/>
      <c r="O3815" s="250"/>
      <c r="P3815" s="250">
        <f t="shared" si="316"/>
        <v>0.34696017763055997</v>
      </c>
      <c r="Q3815" s="250">
        <f t="shared" si="316"/>
        <v>0.33869430576696002</v>
      </c>
      <c r="R3815" s="250">
        <f t="shared" si="308"/>
        <v>0.33869430576696002</v>
      </c>
      <c r="S3815" s="250"/>
      <c r="T3815" s="250">
        <f t="shared" si="317"/>
        <v>0.49357729271265505</v>
      </c>
      <c r="U3815" s="250">
        <f t="shared" si="317"/>
        <v>0.50725736250903886</v>
      </c>
      <c r="V3815" s="250">
        <f t="shared" si="317"/>
        <v>0.49877480123771656</v>
      </c>
      <c r="W3815" s="250">
        <f t="shared" si="309"/>
        <v>0.49357729271265505</v>
      </c>
      <c r="X3815" s="250"/>
      <c r="Y3815" s="250"/>
      <c r="Z3815" s="250"/>
      <c r="AA3815" s="250"/>
    </row>
    <row r="3816" spans="1:27" ht="14.25" hidden="1" customHeight="1">
      <c r="A3816" s="120">
        <v>0.46</v>
      </c>
      <c r="B3816" s="120">
        <v>0.43</v>
      </c>
      <c r="C3816" s="120">
        <v>0.11</v>
      </c>
      <c r="D3816" s="250">
        <f t="shared" si="314"/>
        <v>0.29773766179268008</v>
      </c>
      <c r="E3816" s="250">
        <f t="shared" si="314"/>
        <v>0.31190064949495999</v>
      </c>
      <c r="F3816" s="250">
        <f t="shared" si="306"/>
        <v>0.29773766179268008</v>
      </c>
      <c r="G3816" s="250"/>
      <c r="H3816" s="250"/>
      <c r="I3816" s="250"/>
      <c r="J3816" s="250">
        <f t="shared" si="315"/>
        <v>0.28403804936336002</v>
      </c>
      <c r="K3816" s="250">
        <f t="shared" si="315"/>
        <v>0.29014548028496001</v>
      </c>
      <c r="L3816" s="250">
        <f t="shared" si="307"/>
        <v>0.28403804936336002</v>
      </c>
      <c r="M3816" s="250"/>
      <c r="N3816" s="250"/>
      <c r="O3816" s="250"/>
      <c r="P3816" s="250">
        <f t="shared" si="316"/>
        <v>0.34696634460468007</v>
      </c>
      <c r="Q3816" s="250">
        <f t="shared" si="316"/>
        <v>0.33868813879283999</v>
      </c>
      <c r="R3816" s="250">
        <f t="shared" si="308"/>
        <v>0.33868813879283999</v>
      </c>
      <c r="S3816" s="250"/>
      <c r="T3816" s="250">
        <f t="shared" si="317"/>
        <v>0.4931473694718439</v>
      </c>
      <c r="U3816" s="250">
        <f t="shared" si="317"/>
        <v>0.50746604121727423</v>
      </c>
      <c r="V3816" s="250">
        <f t="shared" si="317"/>
        <v>0.49898346551523259</v>
      </c>
      <c r="W3816" s="250">
        <f t="shared" si="309"/>
        <v>0.4931473694718439</v>
      </c>
      <c r="X3816" s="250"/>
      <c r="Y3816" s="250"/>
      <c r="Z3816" s="250"/>
      <c r="AA3816" s="250"/>
    </row>
    <row r="3817" spans="1:27" ht="14.25" hidden="1" customHeight="1">
      <c r="A3817" s="120">
        <v>0.46</v>
      </c>
      <c r="B3817" s="120">
        <v>0.44</v>
      </c>
      <c r="C3817" s="120">
        <v>0.1</v>
      </c>
      <c r="D3817" s="250">
        <f t="shared" si="314"/>
        <v>0.29739039735344003</v>
      </c>
      <c r="E3817" s="250">
        <f t="shared" si="314"/>
        <v>0.31221963091495997</v>
      </c>
      <c r="F3817" s="250">
        <f t="shared" si="306"/>
        <v>0.29739039735344003</v>
      </c>
      <c r="G3817" s="250"/>
      <c r="H3817" s="250"/>
      <c r="I3817" s="250"/>
      <c r="J3817" s="250">
        <f t="shared" si="315"/>
        <v>0.28372076917760003</v>
      </c>
      <c r="K3817" s="250">
        <f t="shared" si="315"/>
        <v>0.29046446170495999</v>
      </c>
      <c r="L3817" s="250">
        <f t="shared" si="307"/>
        <v>0.28372076917760003</v>
      </c>
      <c r="M3817" s="250"/>
      <c r="N3817" s="250"/>
      <c r="O3817" s="250"/>
      <c r="P3817" s="250">
        <f t="shared" si="316"/>
        <v>0.34697251157879999</v>
      </c>
      <c r="Q3817" s="250">
        <f t="shared" si="316"/>
        <v>0.33868197181871995</v>
      </c>
      <c r="R3817" s="250">
        <f t="shared" si="308"/>
        <v>0.33868197181871995</v>
      </c>
      <c r="S3817" s="250"/>
      <c r="T3817" s="250">
        <f t="shared" si="317"/>
        <v>0.4927174462310327</v>
      </c>
      <c r="U3817" s="250">
        <f t="shared" si="317"/>
        <v>0.50767471992550961</v>
      </c>
      <c r="V3817" s="250">
        <f t="shared" si="317"/>
        <v>0.49919212979274852</v>
      </c>
      <c r="W3817" s="250">
        <f t="shared" si="309"/>
        <v>0.4927174462310327</v>
      </c>
      <c r="X3817" s="250"/>
      <c r="Y3817" s="250"/>
      <c r="Z3817" s="250"/>
      <c r="AA3817" s="250"/>
    </row>
    <row r="3818" spans="1:27" ht="14.25" hidden="1" customHeight="1">
      <c r="A3818" s="120">
        <v>0.46</v>
      </c>
      <c r="B3818" s="120">
        <v>0.45</v>
      </c>
      <c r="C3818" s="120">
        <v>0.09</v>
      </c>
      <c r="D3818" s="250">
        <f t="shared" si="314"/>
        <v>0.29704313291420004</v>
      </c>
      <c r="E3818" s="250">
        <f t="shared" si="314"/>
        <v>0.31253861233496</v>
      </c>
      <c r="F3818" s="250">
        <f t="shared" si="306"/>
        <v>0.29704313291420004</v>
      </c>
      <c r="G3818" s="250"/>
      <c r="H3818" s="250"/>
      <c r="I3818" s="250"/>
      <c r="J3818" s="250">
        <f t="shared" si="315"/>
        <v>0.28340348899184004</v>
      </c>
      <c r="K3818" s="250">
        <f t="shared" si="315"/>
        <v>0.29078344312495996</v>
      </c>
      <c r="L3818" s="250">
        <f t="shared" si="307"/>
        <v>0.28340348899184004</v>
      </c>
      <c r="M3818" s="250"/>
      <c r="N3818" s="250"/>
      <c r="O3818" s="250"/>
      <c r="P3818" s="250">
        <f t="shared" si="316"/>
        <v>0.34697867855292003</v>
      </c>
      <c r="Q3818" s="250">
        <f t="shared" si="316"/>
        <v>0.33867580484460003</v>
      </c>
      <c r="R3818" s="250">
        <f t="shared" si="308"/>
        <v>0.33867580484460003</v>
      </c>
      <c r="S3818" s="250"/>
      <c r="T3818" s="250">
        <f t="shared" si="317"/>
        <v>0.4922875229902216</v>
      </c>
      <c r="U3818" s="250">
        <f t="shared" si="317"/>
        <v>0.5078833986337451</v>
      </c>
      <c r="V3818" s="250">
        <f t="shared" si="317"/>
        <v>0.4994007940702645</v>
      </c>
      <c r="W3818" s="250">
        <f t="shared" si="309"/>
        <v>0.4922875229902216</v>
      </c>
      <c r="X3818" s="250"/>
      <c r="Y3818" s="250"/>
      <c r="Z3818" s="250"/>
      <c r="AA3818" s="250"/>
    </row>
    <row r="3819" spans="1:27" ht="14.25" hidden="1" customHeight="1">
      <c r="A3819" s="120">
        <v>0.46</v>
      </c>
      <c r="B3819" s="120">
        <v>0.46</v>
      </c>
      <c r="C3819" s="120">
        <v>0.08</v>
      </c>
      <c r="D3819" s="250">
        <f t="shared" si="314"/>
        <v>0.29669586847496005</v>
      </c>
      <c r="E3819" s="250">
        <f t="shared" si="314"/>
        <v>0.31285759375496003</v>
      </c>
      <c r="F3819" s="250">
        <f t="shared" si="306"/>
        <v>0.29669586847496005</v>
      </c>
      <c r="G3819" s="250"/>
      <c r="H3819" s="250"/>
      <c r="I3819" s="250"/>
      <c r="J3819" s="250">
        <f t="shared" si="315"/>
        <v>0.28308620880608004</v>
      </c>
      <c r="K3819" s="250">
        <f t="shared" si="315"/>
        <v>0.29110242454495999</v>
      </c>
      <c r="L3819" s="250">
        <f t="shared" si="307"/>
        <v>0.28308620880608004</v>
      </c>
      <c r="M3819" s="250"/>
      <c r="N3819" s="250"/>
      <c r="O3819" s="250"/>
      <c r="P3819" s="250">
        <f t="shared" si="316"/>
        <v>0.34698484552704001</v>
      </c>
      <c r="Q3819" s="250">
        <f t="shared" si="316"/>
        <v>0.33866963787048004</v>
      </c>
      <c r="R3819" s="250">
        <f t="shared" si="308"/>
        <v>0.33866963787048004</v>
      </c>
      <c r="S3819" s="250"/>
      <c r="T3819" s="250">
        <f t="shared" si="317"/>
        <v>0.4918575997494104</v>
      </c>
      <c r="U3819" s="250">
        <f t="shared" si="317"/>
        <v>0.50809207734198047</v>
      </c>
      <c r="V3819" s="250">
        <f t="shared" si="317"/>
        <v>0.49960945834778048</v>
      </c>
      <c r="W3819" s="250">
        <f t="shared" si="309"/>
        <v>0.4918575997494104</v>
      </c>
      <c r="X3819" s="250"/>
      <c r="Y3819" s="250"/>
      <c r="Z3819" s="250"/>
      <c r="AA3819" s="250"/>
    </row>
    <row r="3820" spans="1:27" ht="14.25" hidden="1" customHeight="1">
      <c r="A3820" s="120">
        <v>0.46</v>
      </c>
      <c r="B3820" s="120">
        <v>0.47</v>
      </c>
      <c r="C3820" s="120">
        <v>7.0000000000000007E-2</v>
      </c>
      <c r="D3820" s="250">
        <f t="shared" si="314"/>
        <v>0.29634860403572</v>
      </c>
      <c r="E3820" s="250">
        <f t="shared" si="314"/>
        <v>0.31317657517496</v>
      </c>
      <c r="F3820" s="250">
        <f t="shared" si="306"/>
        <v>0.29634860403572</v>
      </c>
      <c r="G3820" s="250"/>
      <c r="H3820" s="250"/>
      <c r="I3820" s="250"/>
      <c r="J3820" s="250">
        <f t="shared" si="315"/>
        <v>0.28276892862031999</v>
      </c>
      <c r="K3820" s="250">
        <f t="shared" si="315"/>
        <v>0.29142140596496002</v>
      </c>
      <c r="L3820" s="250">
        <f t="shared" si="307"/>
        <v>0.28276892862031999</v>
      </c>
      <c r="M3820" s="250"/>
      <c r="N3820" s="250"/>
      <c r="O3820" s="250"/>
      <c r="P3820" s="250">
        <f t="shared" si="316"/>
        <v>0.34699101250115999</v>
      </c>
      <c r="Q3820" s="250">
        <f t="shared" si="316"/>
        <v>0.33866347089636001</v>
      </c>
      <c r="R3820" s="250">
        <f t="shared" si="308"/>
        <v>0.33866347089636001</v>
      </c>
      <c r="S3820" s="250"/>
      <c r="T3820" s="250">
        <f t="shared" si="317"/>
        <v>0.49142767650859925</v>
      </c>
      <c r="U3820" s="250">
        <f t="shared" si="317"/>
        <v>0.50830075605021585</v>
      </c>
      <c r="V3820" s="250">
        <f t="shared" si="317"/>
        <v>0.4998181226252964</v>
      </c>
      <c r="W3820" s="250">
        <f t="shared" si="309"/>
        <v>0.49142767650859925</v>
      </c>
      <c r="X3820" s="250"/>
      <c r="Y3820" s="250"/>
      <c r="Z3820" s="250"/>
      <c r="AA3820" s="250"/>
    </row>
    <row r="3821" spans="1:27" ht="14.25" hidden="1" customHeight="1">
      <c r="A3821" s="120">
        <v>0.46</v>
      </c>
      <c r="B3821" s="120">
        <v>0.48</v>
      </c>
      <c r="C3821" s="120">
        <v>0.06</v>
      </c>
      <c r="D3821" s="250">
        <f t="shared" si="314"/>
        <v>0.29600133959648001</v>
      </c>
      <c r="E3821" s="250">
        <f t="shared" si="314"/>
        <v>0.31349555659495998</v>
      </c>
      <c r="F3821" s="250">
        <f t="shared" si="306"/>
        <v>0.29600133959648001</v>
      </c>
      <c r="G3821" s="250"/>
      <c r="H3821" s="250"/>
      <c r="I3821" s="250"/>
      <c r="J3821" s="250">
        <f t="shared" si="315"/>
        <v>0.28245164843456</v>
      </c>
      <c r="K3821" s="250">
        <f t="shared" si="315"/>
        <v>0.29174038738496</v>
      </c>
      <c r="L3821" s="250">
        <f t="shared" si="307"/>
        <v>0.28245164843456</v>
      </c>
      <c r="M3821" s="250"/>
      <c r="N3821" s="250"/>
      <c r="O3821" s="250"/>
      <c r="P3821" s="250">
        <f t="shared" si="316"/>
        <v>0.34699717947528003</v>
      </c>
      <c r="Q3821" s="250">
        <f t="shared" si="316"/>
        <v>0.33865730392223997</v>
      </c>
      <c r="R3821" s="250">
        <f t="shared" si="308"/>
        <v>0.33865730392223997</v>
      </c>
      <c r="S3821" s="250"/>
      <c r="T3821" s="250">
        <f t="shared" si="317"/>
        <v>0.49099775326778805</v>
      </c>
      <c r="U3821" s="250">
        <f t="shared" si="317"/>
        <v>0.50850943475845123</v>
      </c>
      <c r="V3821" s="250">
        <f t="shared" si="317"/>
        <v>0.50002678690281244</v>
      </c>
      <c r="W3821" s="250">
        <f t="shared" si="309"/>
        <v>0.49099775326778805</v>
      </c>
      <c r="X3821" s="250"/>
      <c r="Y3821" s="250"/>
      <c r="Z3821" s="250"/>
      <c r="AA3821" s="250"/>
    </row>
    <row r="3822" spans="1:27" ht="14.25" hidden="1" customHeight="1">
      <c r="A3822" s="120">
        <v>0.46</v>
      </c>
      <c r="B3822" s="120">
        <v>0.49</v>
      </c>
      <c r="C3822" s="120">
        <v>0.05</v>
      </c>
      <c r="D3822" s="250">
        <f t="shared" si="314"/>
        <v>0.29565407515724001</v>
      </c>
      <c r="E3822" s="250">
        <f t="shared" si="314"/>
        <v>0.31381453801496001</v>
      </c>
      <c r="F3822" s="250">
        <f t="shared" si="306"/>
        <v>0.29565407515724001</v>
      </c>
      <c r="G3822" s="250"/>
      <c r="H3822" s="250"/>
      <c r="I3822" s="250"/>
      <c r="J3822" s="250">
        <f t="shared" si="315"/>
        <v>0.2821343682488</v>
      </c>
      <c r="K3822" s="250">
        <f t="shared" si="315"/>
        <v>0.29205936880496003</v>
      </c>
      <c r="L3822" s="250">
        <f t="shared" si="307"/>
        <v>0.2821343682488</v>
      </c>
      <c r="M3822" s="250"/>
      <c r="N3822" s="250"/>
      <c r="O3822" s="250"/>
      <c r="P3822" s="250">
        <f t="shared" si="316"/>
        <v>0.34700334644940001</v>
      </c>
      <c r="Q3822" s="250">
        <f t="shared" si="316"/>
        <v>0.33865113694811999</v>
      </c>
      <c r="R3822" s="250">
        <f t="shared" si="308"/>
        <v>0.33865113694811999</v>
      </c>
      <c r="S3822" s="250"/>
      <c r="T3822" s="250">
        <f t="shared" si="317"/>
        <v>0.49056783002697696</v>
      </c>
      <c r="U3822" s="250">
        <f t="shared" si="317"/>
        <v>0.50871811346668672</v>
      </c>
      <c r="V3822" s="250">
        <f t="shared" si="317"/>
        <v>0.50023545118032831</v>
      </c>
      <c r="W3822" s="250">
        <f t="shared" si="309"/>
        <v>0.49056783002697696</v>
      </c>
      <c r="X3822" s="250"/>
      <c r="Y3822" s="250"/>
      <c r="Z3822" s="250"/>
      <c r="AA3822" s="250"/>
    </row>
    <row r="3823" spans="1:27" ht="14.25" hidden="1" customHeight="1">
      <c r="A3823" s="120">
        <v>0.46</v>
      </c>
      <c r="B3823" s="120">
        <v>0.5</v>
      </c>
      <c r="C3823" s="120">
        <v>0.04</v>
      </c>
      <c r="D3823" s="250">
        <f t="shared" si="314"/>
        <v>0.29530681071800002</v>
      </c>
      <c r="E3823" s="250">
        <f t="shared" si="314"/>
        <v>0.31413351943496004</v>
      </c>
      <c r="F3823" s="250">
        <f t="shared" si="306"/>
        <v>0.29530681071800002</v>
      </c>
      <c r="G3823" s="250"/>
      <c r="H3823" s="250"/>
      <c r="I3823" s="250"/>
      <c r="J3823" s="250">
        <f t="shared" si="315"/>
        <v>0.28181708806304001</v>
      </c>
      <c r="K3823" s="250">
        <f t="shared" si="315"/>
        <v>0.29237835022496</v>
      </c>
      <c r="L3823" s="250">
        <f t="shared" si="307"/>
        <v>0.28181708806304001</v>
      </c>
      <c r="M3823" s="250"/>
      <c r="N3823" s="250"/>
      <c r="O3823" s="250"/>
      <c r="P3823" s="250">
        <f t="shared" si="316"/>
        <v>0.34700951342352004</v>
      </c>
      <c r="Q3823" s="250">
        <f t="shared" si="316"/>
        <v>0.33864496997400001</v>
      </c>
      <c r="R3823" s="250">
        <f t="shared" si="308"/>
        <v>0.33864496997400001</v>
      </c>
      <c r="S3823" s="250"/>
      <c r="T3823" s="250">
        <f t="shared" si="317"/>
        <v>0.49013790678616576</v>
      </c>
      <c r="U3823" s="250">
        <f t="shared" si="317"/>
        <v>0.50892679217492209</v>
      </c>
      <c r="V3823" s="250">
        <f t="shared" si="317"/>
        <v>0.50044411545784429</v>
      </c>
      <c r="W3823" s="250">
        <f t="shared" si="309"/>
        <v>0.49013790678616576</v>
      </c>
      <c r="X3823" s="250"/>
      <c r="Y3823" s="250"/>
      <c r="Z3823" s="250"/>
      <c r="AA3823" s="250"/>
    </row>
    <row r="3824" spans="1:27" ht="14.25" hidden="1" customHeight="1">
      <c r="A3824" s="120">
        <v>0.46</v>
      </c>
      <c r="B3824" s="120">
        <v>0.51</v>
      </c>
      <c r="C3824" s="120">
        <v>0.03</v>
      </c>
      <c r="D3824" s="250">
        <f t="shared" si="314"/>
        <v>0.29495954627876003</v>
      </c>
      <c r="E3824" s="250">
        <f t="shared" si="314"/>
        <v>0.31445250085496002</v>
      </c>
      <c r="F3824" s="250">
        <f t="shared" si="306"/>
        <v>0.29495954627876003</v>
      </c>
      <c r="G3824" s="250"/>
      <c r="H3824" s="250"/>
      <c r="I3824" s="250"/>
      <c r="J3824" s="250">
        <f t="shared" si="315"/>
        <v>0.28149980787728002</v>
      </c>
      <c r="K3824" s="250">
        <f t="shared" si="315"/>
        <v>0.29269733164496003</v>
      </c>
      <c r="L3824" s="250">
        <f t="shared" si="307"/>
        <v>0.28149980787728002</v>
      </c>
      <c r="M3824" s="250"/>
      <c r="N3824" s="250"/>
      <c r="O3824" s="250"/>
      <c r="P3824" s="250">
        <f t="shared" si="316"/>
        <v>0.34701568039764003</v>
      </c>
      <c r="Q3824" s="250">
        <f t="shared" si="316"/>
        <v>0.33863880299988003</v>
      </c>
      <c r="R3824" s="250">
        <f t="shared" si="308"/>
        <v>0.33863880299988003</v>
      </c>
      <c r="S3824" s="250"/>
      <c r="T3824" s="250">
        <f t="shared" si="317"/>
        <v>0.48970798354535461</v>
      </c>
      <c r="U3824" s="250">
        <f t="shared" si="317"/>
        <v>0.50913547088315747</v>
      </c>
      <c r="V3824" s="250">
        <f t="shared" si="317"/>
        <v>0.50065277973536026</v>
      </c>
      <c r="W3824" s="250">
        <f t="shared" si="309"/>
        <v>0.48970798354535461</v>
      </c>
      <c r="X3824" s="250"/>
      <c r="Y3824" s="250"/>
      <c r="Z3824" s="250"/>
      <c r="AA3824" s="250"/>
    </row>
    <row r="3825" spans="1:27" ht="14.25" hidden="1" customHeight="1">
      <c r="A3825" s="120">
        <v>0.46</v>
      </c>
      <c r="B3825" s="120">
        <v>0.52</v>
      </c>
      <c r="C3825" s="120">
        <v>0.02</v>
      </c>
      <c r="D3825" s="250">
        <f t="shared" si="314"/>
        <v>0.29461228183952004</v>
      </c>
      <c r="E3825" s="250">
        <f t="shared" si="314"/>
        <v>0.31477148227495999</v>
      </c>
      <c r="F3825" s="250">
        <f t="shared" si="306"/>
        <v>0.29461228183952004</v>
      </c>
      <c r="G3825" s="250"/>
      <c r="H3825" s="250"/>
      <c r="I3825" s="250"/>
      <c r="J3825" s="250">
        <f t="shared" si="315"/>
        <v>0.28118252769152002</v>
      </c>
      <c r="K3825" s="250">
        <f t="shared" si="315"/>
        <v>0.29301631306496001</v>
      </c>
      <c r="L3825" s="250">
        <f t="shared" si="307"/>
        <v>0.28118252769152002</v>
      </c>
      <c r="M3825" s="250"/>
      <c r="N3825" s="250"/>
      <c r="O3825" s="250"/>
      <c r="P3825" s="250">
        <f t="shared" si="316"/>
        <v>0.34702184737176006</v>
      </c>
      <c r="Q3825" s="250">
        <f t="shared" si="316"/>
        <v>0.33863263602575999</v>
      </c>
      <c r="R3825" s="250">
        <f t="shared" si="308"/>
        <v>0.33863263602575999</v>
      </c>
      <c r="S3825" s="250"/>
      <c r="T3825" s="250">
        <f t="shared" si="317"/>
        <v>0.48927806030454341</v>
      </c>
      <c r="U3825" s="250">
        <f t="shared" si="317"/>
        <v>0.50934414959139285</v>
      </c>
      <c r="V3825" s="250">
        <f t="shared" si="317"/>
        <v>0.50086144401287624</v>
      </c>
      <c r="W3825" s="250">
        <f t="shared" si="309"/>
        <v>0.48927806030454341</v>
      </c>
      <c r="X3825" s="250"/>
      <c r="Y3825" s="250"/>
      <c r="Z3825" s="250"/>
      <c r="AA3825" s="250"/>
    </row>
    <row r="3826" spans="1:27" ht="14.25" hidden="1" customHeight="1">
      <c r="A3826" s="120">
        <v>0.46</v>
      </c>
      <c r="B3826" s="120">
        <v>0.53</v>
      </c>
      <c r="C3826" s="120">
        <v>0.01</v>
      </c>
      <c r="D3826" s="250">
        <f t="shared" si="314"/>
        <v>0.29426501740028005</v>
      </c>
      <c r="E3826" s="250">
        <f t="shared" si="314"/>
        <v>0.31509046369496002</v>
      </c>
      <c r="F3826" s="250">
        <f t="shared" si="306"/>
        <v>0.29426501740028005</v>
      </c>
      <c r="G3826" s="250"/>
      <c r="H3826" s="250"/>
      <c r="I3826" s="250"/>
      <c r="J3826" s="250">
        <f t="shared" si="315"/>
        <v>0.28086524750576003</v>
      </c>
      <c r="K3826" s="250">
        <f t="shared" si="315"/>
        <v>0.29333529448495999</v>
      </c>
      <c r="L3826" s="250">
        <f t="shared" si="307"/>
        <v>0.28086524750576003</v>
      </c>
      <c r="M3826" s="250"/>
      <c r="N3826" s="250"/>
      <c r="O3826" s="250"/>
      <c r="P3826" s="250">
        <f t="shared" si="316"/>
        <v>0.34702801434588004</v>
      </c>
      <c r="Q3826" s="250">
        <f t="shared" si="316"/>
        <v>0.33862646905164001</v>
      </c>
      <c r="R3826" s="250">
        <f t="shared" si="308"/>
        <v>0.33862646905164001</v>
      </c>
      <c r="S3826" s="250"/>
      <c r="T3826" s="250">
        <f t="shared" si="317"/>
        <v>0.48884813706373226</v>
      </c>
      <c r="U3826" s="250">
        <f t="shared" si="317"/>
        <v>0.50955282829962822</v>
      </c>
      <c r="V3826" s="250">
        <f t="shared" si="317"/>
        <v>0.50107010829039222</v>
      </c>
      <c r="W3826" s="250">
        <f t="shared" si="309"/>
        <v>0.48884813706373226</v>
      </c>
      <c r="X3826" s="250"/>
      <c r="Y3826" s="250"/>
      <c r="Z3826" s="250"/>
      <c r="AA3826" s="250"/>
    </row>
    <row r="3827" spans="1:27" ht="14.25" hidden="1" customHeight="1">
      <c r="A3827" s="120">
        <v>0.46</v>
      </c>
      <c r="B3827" s="120">
        <v>0.54</v>
      </c>
      <c r="C3827" s="120">
        <v>0</v>
      </c>
      <c r="D3827" s="250">
        <f t="shared" si="314"/>
        <v>0.29391775296104006</v>
      </c>
      <c r="E3827" s="250">
        <f t="shared" si="314"/>
        <v>0.31540944511496005</v>
      </c>
      <c r="F3827" s="250">
        <f t="shared" si="306"/>
        <v>0.29391775296104006</v>
      </c>
      <c r="G3827" s="250"/>
      <c r="H3827" s="250"/>
      <c r="I3827" s="250"/>
      <c r="J3827" s="250">
        <f t="shared" si="315"/>
        <v>0.28054796731999998</v>
      </c>
      <c r="K3827" s="250">
        <f t="shared" si="315"/>
        <v>0.29365427590496002</v>
      </c>
      <c r="L3827" s="250">
        <f t="shared" si="307"/>
        <v>0.28054796731999998</v>
      </c>
      <c r="M3827" s="250"/>
      <c r="N3827" s="250"/>
      <c r="O3827" s="250"/>
      <c r="P3827" s="250">
        <f t="shared" si="316"/>
        <v>0.34703418132000002</v>
      </c>
      <c r="Q3827" s="250">
        <f t="shared" si="316"/>
        <v>0.33862030207752003</v>
      </c>
      <c r="R3827" s="250">
        <f t="shared" si="308"/>
        <v>0.33862030207752003</v>
      </c>
      <c r="S3827" s="250"/>
      <c r="T3827" s="250">
        <f t="shared" si="317"/>
        <v>0.48841821382292105</v>
      </c>
      <c r="U3827" s="250">
        <f t="shared" si="317"/>
        <v>0.5097615070078636</v>
      </c>
      <c r="V3827" s="250">
        <f t="shared" si="317"/>
        <v>0.5012787725679082</v>
      </c>
      <c r="W3827" s="250">
        <f t="shared" si="309"/>
        <v>0.48841821382292105</v>
      </c>
      <c r="X3827" s="250"/>
      <c r="Y3827" s="250"/>
      <c r="Z3827" s="250"/>
      <c r="AA3827" s="250"/>
    </row>
    <row r="3828" spans="1:27" ht="14.25" hidden="1" customHeight="1">
      <c r="A3828" s="120">
        <v>0.47</v>
      </c>
      <c r="B3828" s="120">
        <v>0</v>
      </c>
      <c r="C3828" s="120">
        <v>0.53</v>
      </c>
      <c r="D3828" s="250">
        <f t="shared" si="314"/>
        <v>0.31235105126000001</v>
      </c>
      <c r="E3828" s="250">
        <f t="shared" si="314"/>
        <v>0.29847514683571996</v>
      </c>
      <c r="F3828" s="250">
        <f t="shared" si="306"/>
        <v>0.29847514683571996</v>
      </c>
      <c r="G3828" s="250"/>
      <c r="H3828" s="250"/>
      <c r="I3828" s="250"/>
      <c r="J3828" s="250">
        <f t="shared" si="315"/>
        <v>0.29768279858528002</v>
      </c>
      <c r="K3828" s="250">
        <f t="shared" si="315"/>
        <v>0.27642757799071999</v>
      </c>
      <c r="L3828" s="250">
        <f t="shared" si="307"/>
        <v>0.27642757799071999</v>
      </c>
      <c r="M3828" s="250"/>
      <c r="N3828" s="250"/>
      <c r="O3828" s="250"/>
      <c r="P3828" s="250">
        <f t="shared" si="316"/>
        <v>0.34702631311164001</v>
      </c>
      <c r="Q3828" s="250">
        <f t="shared" si="316"/>
        <v>0.33863433725999997</v>
      </c>
      <c r="R3828" s="250">
        <f t="shared" si="308"/>
        <v>0.33863433725999997</v>
      </c>
      <c r="S3828" s="250"/>
      <c r="T3828" s="250">
        <f t="shared" si="317"/>
        <v>0.51141752439393073</v>
      </c>
      <c r="U3828" s="250">
        <f t="shared" si="317"/>
        <v>0.498914897875254</v>
      </c>
      <c r="V3828" s="250">
        <f t="shared" si="317"/>
        <v>0.48979436211685679</v>
      </c>
      <c r="W3828" s="250">
        <f t="shared" si="309"/>
        <v>0.48979436211685679</v>
      </c>
      <c r="X3828" s="250"/>
      <c r="Y3828" s="250"/>
      <c r="Z3828" s="250"/>
      <c r="AA3828" s="250"/>
    </row>
    <row r="3829" spans="1:27" ht="14.25" hidden="1" customHeight="1">
      <c r="A3829" s="120">
        <v>0.47</v>
      </c>
      <c r="B3829" s="120">
        <v>0.01</v>
      </c>
      <c r="C3829" s="120">
        <v>0.52</v>
      </c>
      <c r="D3829" s="250">
        <f t="shared" si="314"/>
        <v>0.31200378682076002</v>
      </c>
      <c r="E3829" s="250">
        <f t="shared" si="314"/>
        <v>0.29879412825571999</v>
      </c>
      <c r="F3829" s="250">
        <f t="shared" si="306"/>
        <v>0.29879412825571999</v>
      </c>
      <c r="G3829" s="250"/>
      <c r="H3829" s="250"/>
      <c r="I3829" s="250"/>
      <c r="J3829" s="250">
        <f t="shared" si="315"/>
        <v>0.29736551839951997</v>
      </c>
      <c r="K3829" s="250">
        <f t="shared" si="315"/>
        <v>0.27674655941072002</v>
      </c>
      <c r="L3829" s="250">
        <f t="shared" si="307"/>
        <v>0.27674655941072002</v>
      </c>
      <c r="M3829" s="250"/>
      <c r="N3829" s="250"/>
      <c r="O3829" s="250"/>
      <c r="P3829" s="250">
        <f t="shared" si="316"/>
        <v>0.34703248008575999</v>
      </c>
      <c r="Q3829" s="250">
        <f t="shared" si="316"/>
        <v>0.33862817028587999</v>
      </c>
      <c r="R3829" s="250">
        <f t="shared" si="308"/>
        <v>0.33862817028587999</v>
      </c>
      <c r="S3829" s="250"/>
      <c r="T3829" s="250">
        <f t="shared" si="317"/>
        <v>0.51098760115311959</v>
      </c>
      <c r="U3829" s="250">
        <f t="shared" si="317"/>
        <v>0.49912357658348938</v>
      </c>
      <c r="V3829" s="250">
        <f t="shared" si="317"/>
        <v>0.49000302639437276</v>
      </c>
      <c r="W3829" s="250">
        <f t="shared" si="309"/>
        <v>0.49000302639437276</v>
      </c>
      <c r="X3829" s="250"/>
      <c r="Y3829" s="250"/>
      <c r="Z3829" s="250"/>
      <c r="AA3829" s="250"/>
    </row>
    <row r="3830" spans="1:27" ht="14.25" hidden="1" customHeight="1">
      <c r="A3830" s="120">
        <v>0.47</v>
      </c>
      <c r="B3830" s="120">
        <v>0.02</v>
      </c>
      <c r="C3830" s="120">
        <v>0.51</v>
      </c>
      <c r="D3830" s="250">
        <f t="shared" si="314"/>
        <v>0.31165652238151997</v>
      </c>
      <c r="E3830" s="250">
        <f t="shared" si="314"/>
        <v>0.29911310967572002</v>
      </c>
      <c r="F3830" s="250">
        <f t="shared" si="306"/>
        <v>0.29911310967572002</v>
      </c>
      <c r="G3830" s="250"/>
      <c r="H3830" s="250"/>
      <c r="I3830" s="250"/>
      <c r="J3830" s="250">
        <f t="shared" si="315"/>
        <v>0.29704823821376003</v>
      </c>
      <c r="K3830" s="250">
        <f t="shared" si="315"/>
        <v>0.27706554083071999</v>
      </c>
      <c r="L3830" s="250">
        <f t="shared" si="307"/>
        <v>0.27706554083071999</v>
      </c>
      <c r="M3830" s="250"/>
      <c r="N3830" s="250"/>
      <c r="O3830" s="250"/>
      <c r="P3830" s="250">
        <f t="shared" si="316"/>
        <v>0.34703864705987997</v>
      </c>
      <c r="Q3830" s="250">
        <f t="shared" si="316"/>
        <v>0.33862200331175996</v>
      </c>
      <c r="R3830" s="250">
        <f t="shared" si="308"/>
        <v>0.33862200331175996</v>
      </c>
      <c r="S3830" s="250"/>
      <c r="T3830" s="250">
        <f t="shared" si="317"/>
        <v>0.51055767791230844</v>
      </c>
      <c r="U3830" s="250">
        <f t="shared" si="317"/>
        <v>0.49933225529172487</v>
      </c>
      <c r="V3830" s="250">
        <f t="shared" si="317"/>
        <v>0.49021169067188874</v>
      </c>
      <c r="W3830" s="250">
        <f t="shared" si="309"/>
        <v>0.49021169067188874</v>
      </c>
      <c r="X3830" s="250"/>
      <c r="Y3830" s="250"/>
      <c r="Z3830" s="250"/>
      <c r="AA3830" s="250"/>
    </row>
    <row r="3831" spans="1:27" ht="14.25" hidden="1" customHeight="1">
      <c r="A3831" s="120">
        <v>0.47</v>
      </c>
      <c r="B3831" s="120">
        <v>0.03</v>
      </c>
      <c r="C3831" s="120">
        <v>0.5</v>
      </c>
      <c r="D3831" s="250">
        <f t="shared" si="314"/>
        <v>0.31130925794228004</v>
      </c>
      <c r="E3831" s="250">
        <f t="shared" si="314"/>
        <v>0.29943209109572</v>
      </c>
      <c r="F3831" s="250">
        <f t="shared" si="306"/>
        <v>0.29943209109572</v>
      </c>
      <c r="G3831" s="250"/>
      <c r="H3831" s="250"/>
      <c r="I3831" s="250"/>
      <c r="J3831" s="250">
        <f t="shared" si="315"/>
        <v>0.29673095802799998</v>
      </c>
      <c r="K3831" s="250">
        <f t="shared" si="315"/>
        <v>0.27738452225071997</v>
      </c>
      <c r="L3831" s="250">
        <f t="shared" si="307"/>
        <v>0.27738452225071997</v>
      </c>
      <c r="M3831" s="250"/>
      <c r="N3831" s="250"/>
      <c r="O3831" s="250"/>
      <c r="P3831" s="250">
        <f t="shared" si="316"/>
        <v>0.347044814034</v>
      </c>
      <c r="Q3831" s="250">
        <f t="shared" si="316"/>
        <v>0.33861583633763997</v>
      </c>
      <c r="R3831" s="250">
        <f t="shared" si="308"/>
        <v>0.33861583633763997</v>
      </c>
      <c r="S3831" s="250"/>
      <c r="T3831" s="250">
        <f t="shared" si="317"/>
        <v>0.51012775467149729</v>
      </c>
      <c r="U3831" s="250">
        <f t="shared" si="317"/>
        <v>0.49954093399996025</v>
      </c>
      <c r="V3831" s="250">
        <f t="shared" si="317"/>
        <v>0.49042035494940472</v>
      </c>
      <c r="W3831" s="250">
        <f t="shared" si="309"/>
        <v>0.49042035494940472</v>
      </c>
      <c r="X3831" s="250"/>
      <c r="Y3831" s="250"/>
      <c r="Z3831" s="250"/>
      <c r="AA3831" s="250"/>
    </row>
    <row r="3832" spans="1:27" ht="14.25" hidden="1" customHeight="1">
      <c r="A3832" s="120">
        <v>0.47</v>
      </c>
      <c r="B3832" s="120">
        <v>0.04</v>
      </c>
      <c r="C3832" s="120">
        <v>0.49</v>
      </c>
      <c r="D3832" s="250">
        <f t="shared" si="314"/>
        <v>0.31096199350303999</v>
      </c>
      <c r="E3832" s="250">
        <f t="shared" si="314"/>
        <v>0.29975107251571997</v>
      </c>
      <c r="F3832" s="250">
        <f t="shared" si="306"/>
        <v>0.29975107251571997</v>
      </c>
      <c r="G3832" s="250"/>
      <c r="H3832" s="250"/>
      <c r="I3832" s="250"/>
      <c r="J3832" s="250">
        <f t="shared" si="315"/>
        <v>0.29641367784223999</v>
      </c>
      <c r="K3832" s="250">
        <f t="shared" si="315"/>
        <v>0.27770350367071994</v>
      </c>
      <c r="L3832" s="250">
        <f t="shared" si="307"/>
        <v>0.27770350367071994</v>
      </c>
      <c r="M3832" s="250"/>
      <c r="N3832" s="250"/>
      <c r="O3832" s="250"/>
      <c r="P3832" s="250">
        <f t="shared" si="316"/>
        <v>0.34705098100811999</v>
      </c>
      <c r="Q3832" s="250">
        <f t="shared" si="316"/>
        <v>0.33860966936351999</v>
      </c>
      <c r="R3832" s="250">
        <f t="shared" si="308"/>
        <v>0.33860966936351999</v>
      </c>
      <c r="S3832" s="250"/>
      <c r="T3832" s="250">
        <f t="shared" si="317"/>
        <v>0.50969783143068603</v>
      </c>
      <c r="U3832" s="250">
        <f t="shared" si="317"/>
        <v>0.49974961270819562</v>
      </c>
      <c r="V3832" s="250">
        <f t="shared" si="317"/>
        <v>0.49062901922692065</v>
      </c>
      <c r="W3832" s="250">
        <f t="shared" si="309"/>
        <v>0.49062901922692065</v>
      </c>
      <c r="X3832" s="250"/>
      <c r="Y3832" s="250"/>
      <c r="Z3832" s="250"/>
      <c r="AA3832" s="250"/>
    </row>
    <row r="3833" spans="1:27" ht="14.25" hidden="1" customHeight="1">
      <c r="A3833" s="120">
        <v>0.47</v>
      </c>
      <c r="B3833" s="120">
        <v>0.05</v>
      </c>
      <c r="C3833" s="120">
        <v>0.48</v>
      </c>
      <c r="D3833" s="250">
        <f t="shared" si="314"/>
        <v>0.3106147290638</v>
      </c>
      <c r="E3833" s="250">
        <f t="shared" si="314"/>
        <v>0.30007005393572</v>
      </c>
      <c r="F3833" s="250">
        <f t="shared" si="306"/>
        <v>0.30007005393572</v>
      </c>
      <c r="G3833" s="250"/>
      <c r="H3833" s="250"/>
      <c r="I3833" s="250"/>
      <c r="J3833" s="250">
        <f t="shared" si="315"/>
        <v>0.29609639765647999</v>
      </c>
      <c r="K3833" s="250">
        <f t="shared" si="315"/>
        <v>0.27802248509071997</v>
      </c>
      <c r="L3833" s="250">
        <f t="shared" si="307"/>
        <v>0.27802248509071997</v>
      </c>
      <c r="M3833" s="250"/>
      <c r="N3833" s="250"/>
      <c r="O3833" s="250"/>
      <c r="P3833" s="250">
        <f t="shared" si="316"/>
        <v>0.34705714798223997</v>
      </c>
      <c r="Q3833" s="250">
        <f t="shared" si="316"/>
        <v>0.33860350238939996</v>
      </c>
      <c r="R3833" s="250">
        <f t="shared" si="308"/>
        <v>0.33860350238939996</v>
      </c>
      <c r="S3833" s="250"/>
      <c r="T3833" s="250">
        <f t="shared" si="317"/>
        <v>0.50926790818987488</v>
      </c>
      <c r="U3833" s="250">
        <f t="shared" si="317"/>
        <v>0.499958291416431</v>
      </c>
      <c r="V3833" s="250">
        <f t="shared" si="317"/>
        <v>0.49083768350443657</v>
      </c>
      <c r="W3833" s="250">
        <f t="shared" si="309"/>
        <v>0.49083768350443657</v>
      </c>
      <c r="X3833" s="250"/>
      <c r="Y3833" s="250"/>
      <c r="Z3833" s="250"/>
      <c r="AA3833" s="250"/>
    </row>
    <row r="3834" spans="1:27" ht="14.25" hidden="1" customHeight="1">
      <c r="A3834" s="120">
        <v>0.47</v>
      </c>
      <c r="B3834" s="120">
        <v>0.06</v>
      </c>
      <c r="C3834" s="120">
        <v>0.47</v>
      </c>
      <c r="D3834" s="250">
        <f t="shared" si="314"/>
        <v>0.31026746462456001</v>
      </c>
      <c r="E3834" s="250">
        <f t="shared" si="314"/>
        <v>0.30038903535572004</v>
      </c>
      <c r="F3834" s="250">
        <f t="shared" si="306"/>
        <v>0.30038903535572004</v>
      </c>
      <c r="G3834" s="250"/>
      <c r="H3834" s="250"/>
      <c r="I3834" s="250"/>
      <c r="J3834" s="250">
        <f t="shared" si="315"/>
        <v>0.29577911747071994</v>
      </c>
      <c r="K3834" s="250">
        <f t="shared" si="315"/>
        <v>0.27834146651072</v>
      </c>
      <c r="L3834" s="250">
        <f t="shared" si="307"/>
        <v>0.27834146651072</v>
      </c>
      <c r="M3834" s="250"/>
      <c r="N3834" s="250"/>
      <c r="O3834" s="250"/>
      <c r="P3834" s="250">
        <f t="shared" si="316"/>
        <v>0.34706331495636</v>
      </c>
      <c r="Q3834" s="250">
        <f t="shared" si="316"/>
        <v>0.33859733541527998</v>
      </c>
      <c r="R3834" s="250">
        <f t="shared" si="308"/>
        <v>0.33859733541527998</v>
      </c>
      <c r="S3834" s="250"/>
      <c r="T3834" s="250">
        <f t="shared" si="317"/>
        <v>0.50883798494906363</v>
      </c>
      <c r="U3834" s="250">
        <f t="shared" si="317"/>
        <v>0.50016697012466649</v>
      </c>
      <c r="V3834" s="250">
        <f t="shared" si="317"/>
        <v>0.49104634778195255</v>
      </c>
      <c r="W3834" s="250">
        <f t="shared" si="309"/>
        <v>0.49104634778195255</v>
      </c>
      <c r="X3834" s="250"/>
      <c r="Y3834" s="250"/>
      <c r="Z3834" s="250"/>
      <c r="AA3834" s="250"/>
    </row>
    <row r="3835" spans="1:27" ht="14.25" hidden="1" customHeight="1">
      <c r="A3835" s="120">
        <v>0.47</v>
      </c>
      <c r="B3835" s="120">
        <v>7.0000000000000007E-2</v>
      </c>
      <c r="C3835" s="120">
        <v>0.46</v>
      </c>
      <c r="D3835" s="250">
        <f t="shared" si="314"/>
        <v>0.30992020018532002</v>
      </c>
      <c r="E3835" s="250">
        <f t="shared" si="314"/>
        <v>0.30070801677572001</v>
      </c>
      <c r="F3835" s="250">
        <f t="shared" si="306"/>
        <v>0.30070801677572001</v>
      </c>
      <c r="G3835" s="250"/>
      <c r="H3835" s="250"/>
      <c r="I3835" s="250"/>
      <c r="J3835" s="250">
        <f t="shared" si="315"/>
        <v>0.29546183728496</v>
      </c>
      <c r="K3835" s="250">
        <f t="shared" si="315"/>
        <v>0.27866044793071998</v>
      </c>
      <c r="L3835" s="250">
        <f t="shared" si="307"/>
        <v>0.27866044793071998</v>
      </c>
      <c r="M3835" s="250"/>
      <c r="N3835" s="250"/>
      <c r="O3835" s="250"/>
      <c r="P3835" s="250">
        <f t="shared" si="316"/>
        <v>0.34706948193047998</v>
      </c>
      <c r="Q3835" s="250">
        <f t="shared" si="316"/>
        <v>0.33859116844116</v>
      </c>
      <c r="R3835" s="250">
        <f t="shared" si="308"/>
        <v>0.33859116844116</v>
      </c>
      <c r="S3835" s="250"/>
      <c r="T3835" s="250">
        <f t="shared" si="317"/>
        <v>0.50840806170825259</v>
      </c>
      <c r="U3835" s="250">
        <f t="shared" si="317"/>
        <v>0.50037564883290186</v>
      </c>
      <c r="V3835" s="250">
        <f t="shared" si="317"/>
        <v>0.49125501205946853</v>
      </c>
      <c r="W3835" s="250">
        <f t="shared" si="309"/>
        <v>0.49125501205946853</v>
      </c>
      <c r="X3835" s="250"/>
      <c r="Y3835" s="250"/>
      <c r="Z3835" s="250"/>
      <c r="AA3835" s="250"/>
    </row>
    <row r="3836" spans="1:27" ht="14.25" hidden="1" customHeight="1">
      <c r="A3836" s="120">
        <v>0.47</v>
      </c>
      <c r="B3836" s="120">
        <v>0.08</v>
      </c>
      <c r="C3836" s="120">
        <v>0.45</v>
      </c>
      <c r="D3836" s="250">
        <f t="shared" si="314"/>
        <v>0.30957293574608002</v>
      </c>
      <c r="E3836" s="250">
        <f t="shared" si="314"/>
        <v>0.30102699819571999</v>
      </c>
      <c r="F3836" s="250">
        <f t="shared" si="306"/>
        <v>0.30102699819571999</v>
      </c>
      <c r="G3836" s="250"/>
      <c r="H3836" s="250"/>
      <c r="I3836" s="250"/>
      <c r="J3836" s="250">
        <f t="shared" si="315"/>
        <v>0.29514455709919996</v>
      </c>
      <c r="K3836" s="250">
        <f t="shared" si="315"/>
        <v>0.27897942935072001</v>
      </c>
      <c r="L3836" s="250">
        <f t="shared" si="307"/>
        <v>0.27897942935072001</v>
      </c>
      <c r="M3836" s="250"/>
      <c r="N3836" s="250"/>
      <c r="O3836" s="250"/>
      <c r="P3836" s="250">
        <f t="shared" si="316"/>
        <v>0.34707564890459996</v>
      </c>
      <c r="Q3836" s="250">
        <f t="shared" si="316"/>
        <v>0.33858500146703996</v>
      </c>
      <c r="R3836" s="250">
        <f t="shared" si="308"/>
        <v>0.33858500146703996</v>
      </c>
      <c r="S3836" s="250"/>
      <c r="T3836" s="250">
        <f t="shared" si="317"/>
        <v>0.50797813846744144</v>
      </c>
      <c r="U3836" s="250">
        <f t="shared" si="317"/>
        <v>0.50058432754113724</v>
      </c>
      <c r="V3836" s="250">
        <f t="shared" si="317"/>
        <v>0.49146367633698451</v>
      </c>
      <c r="W3836" s="250">
        <f t="shared" si="309"/>
        <v>0.49146367633698451</v>
      </c>
      <c r="X3836" s="250"/>
      <c r="Y3836" s="250"/>
      <c r="Z3836" s="250"/>
      <c r="AA3836" s="250"/>
    </row>
    <row r="3837" spans="1:27" ht="14.25" hidden="1" customHeight="1">
      <c r="A3837" s="120">
        <v>0.47</v>
      </c>
      <c r="B3837" s="120">
        <v>0.09</v>
      </c>
      <c r="C3837" s="120">
        <v>0.44</v>
      </c>
      <c r="D3837" s="250">
        <f t="shared" si="314"/>
        <v>0.30922567130683998</v>
      </c>
      <c r="E3837" s="250">
        <f t="shared" si="314"/>
        <v>0.30134597961572002</v>
      </c>
      <c r="F3837" s="250">
        <f t="shared" si="306"/>
        <v>0.30134597961572002</v>
      </c>
      <c r="G3837" s="250"/>
      <c r="H3837" s="250"/>
      <c r="I3837" s="250"/>
      <c r="J3837" s="250">
        <f t="shared" si="315"/>
        <v>0.29482727691344002</v>
      </c>
      <c r="K3837" s="250">
        <f t="shared" si="315"/>
        <v>0.27929841077071998</v>
      </c>
      <c r="L3837" s="250">
        <f t="shared" si="307"/>
        <v>0.27929841077071998</v>
      </c>
      <c r="M3837" s="250"/>
      <c r="N3837" s="250"/>
      <c r="O3837" s="250"/>
      <c r="P3837" s="250">
        <f t="shared" si="316"/>
        <v>0.34708181587872</v>
      </c>
      <c r="Q3837" s="250">
        <f t="shared" si="316"/>
        <v>0.33857883449291998</v>
      </c>
      <c r="R3837" s="250">
        <f t="shared" si="308"/>
        <v>0.33857883449291998</v>
      </c>
      <c r="S3837" s="250"/>
      <c r="T3837" s="250">
        <f t="shared" si="317"/>
        <v>0.50754821522663018</v>
      </c>
      <c r="U3837" s="250">
        <f t="shared" si="317"/>
        <v>0.50079300624937262</v>
      </c>
      <c r="V3837" s="250">
        <f t="shared" si="317"/>
        <v>0.49167234061450049</v>
      </c>
      <c r="W3837" s="250">
        <f t="shared" si="309"/>
        <v>0.49167234061450049</v>
      </c>
      <c r="X3837" s="250"/>
      <c r="Y3837" s="250"/>
      <c r="Z3837" s="250"/>
      <c r="AA3837" s="250"/>
    </row>
    <row r="3838" spans="1:27" ht="14.25" hidden="1" customHeight="1">
      <c r="A3838" s="120">
        <v>0.47</v>
      </c>
      <c r="B3838" s="120">
        <v>0.1</v>
      </c>
      <c r="C3838" s="120">
        <v>0.43</v>
      </c>
      <c r="D3838" s="250">
        <f t="shared" si="314"/>
        <v>0.30887840686759999</v>
      </c>
      <c r="E3838" s="250">
        <f t="shared" si="314"/>
        <v>0.30166496103571999</v>
      </c>
      <c r="F3838" s="250">
        <f t="shared" si="306"/>
        <v>0.30166496103571999</v>
      </c>
      <c r="G3838" s="250"/>
      <c r="H3838" s="250"/>
      <c r="I3838" s="250"/>
      <c r="J3838" s="250">
        <f t="shared" si="315"/>
        <v>0.29450999672767997</v>
      </c>
      <c r="K3838" s="250">
        <f t="shared" si="315"/>
        <v>0.27961739219072002</v>
      </c>
      <c r="L3838" s="250">
        <f t="shared" si="307"/>
        <v>0.27961739219072002</v>
      </c>
      <c r="M3838" s="250"/>
      <c r="N3838" s="250"/>
      <c r="O3838" s="250"/>
      <c r="P3838" s="250">
        <f t="shared" si="316"/>
        <v>0.34708798285284004</v>
      </c>
      <c r="Q3838" s="250">
        <f t="shared" si="316"/>
        <v>0.3385726675188</v>
      </c>
      <c r="R3838" s="250">
        <f t="shared" si="308"/>
        <v>0.3385726675188</v>
      </c>
      <c r="S3838" s="250"/>
      <c r="T3838" s="250">
        <f t="shared" si="317"/>
        <v>0.50711829198581904</v>
      </c>
      <c r="U3838" s="250">
        <f t="shared" si="317"/>
        <v>0.501001684957608</v>
      </c>
      <c r="V3838" s="250">
        <f t="shared" si="317"/>
        <v>0.49188100489201642</v>
      </c>
      <c r="W3838" s="250">
        <f t="shared" si="309"/>
        <v>0.49188100489201642</v>
      </c>
      <c r="X3838" s="250"/>
      <c r="Y3838" s="250"/>
      <c r="Z3838" s="250"/>
      <c r="AA3838" s="250"/>
    </row>
    <row r="3839" spans="1:27" ht="14.25" hidden="1" customHeight="1">
      <c r="A3839" s="120">
        <v>0.47</v>
      </c>
      <c r="B3839" s="120">
        <v>0.11</v>
      </c>
      <c r="C3839" s="120">
        <v>0.42</v>
      </c>
      <c r="D3839" s="250">
        <f t="shared" si="314"/>
        <v>0.30853114242835999</v>
      </c>
      <c r="E3839" s="250">
        <f t="shared" si="314"/>
        <v>0.30198394245571997</v>
      </c>
      <c r="F3839" s="250">
        <f t="shared" si="306"/>
        <v>0.30198394245571997</v>
      </c>
      <c r="G3839" s="250"/>
      <c r="H3839" s="250"/>
      <c r="I3839" s="250"/>
      <c r="J3839" s="250">
        <f t="shared" si="315"/>
        <v>0.29419271654191997</v>
      </c>
      <c r="K3839" s="250">
        <f t="shared" si="315"/>
        <v>0.27993637361071999</v>
      </c>
      <c r="L3839" s="250">
        <f t="shared" si="307"/>
        <v>0.27993637361071999</v>
      </c>
      <c r="M3839" s="250"/>
      <c r="N3839" s="250"/>
      <c r="O3839" s="250"/>
      <c r="P3839" s="250">
        <f t="shared" si="316"/>
        <v>0.34709414982695996</v>
      </c>
      <c r="Q3839" s="250">
        <f t="shared" si="316"/>
        <v>0.33856650054467996</v>
      </c>
      <c r="R3839" s="250">
        <f t="shared" si="308"/>
        <v>0.33856650054467996</v>
      </c>
      <c r="S3839" s="250"/>
      <c r="T3839" s="250">
        <f t="shared" si="317"/>
        <v>0.50668836874500789</v>
      </c>
      <c r="U3839" s="250">
        <f t="shared" si="317"/>
        <v>0.50121036366584337</v>
      </c>
      <c r="V3839" s="250">
        <f t="shared" si="317"/>
        <v>0.49208966916953234</v>
      </c>
      <c r="W3839" s="250">
        <f t="shared" si="309"/>
        <v>0.49208966916953234</v>
      </c>
      <c r="X3839" s="250"/>
      <c r="Y3839" s="250"/>
      <c r="Z3839" s="250"/>
      <c r="AA3839" s="250"/>
    </row>
    <row r="3840" spans="1:27" ht="14.25" hidden="1" customHeight="1">
      <c r="A3840" s="120">
        <v>0.47</v>
      </c>
      <c r="B3840" s="120">
        <v>0.12</v>
      </c>
      <c r="C3840" s="120">
        <v>0.41</v>
      </c>
      <c r="D3840" s="250">
        <f t="shared" si="314"/>
        <v>0.30818387798912</v>
      </c>
      <c r="E3840" s="250">
        <f t="shared" si="314"/>
        <v>0.30230292387572</v>
      </c>
      <c r="F3840" s="250">
        <f t="shared" si="306"/>
        <v>0.30230292387572</v>
      </c>
      <c r="G3840" s="250"/>
      <c r="H3840" s="250"/>
      <c r="I3840" s="250"/>
      <c r="J3840" s="250">
        <f t="shared" si="315"/>
        <v>0.29387543635615998</v>
      </c>
      <c r="K3840" s="250">
        <f t="shared" si="315"/>
        <v>0.28025535503072002</v>
      </c>
      <c r="L3840" s="250">
        <f t="shared" si="307"/>
        <v>0.28025535503072002</v>
      </c>
      <c r="M3840" s="250"/>
      <c r="N3840" s="250"/>
      <c r="O3840" s="250"/>
      <c r="P3840" s="250">
        <f t="shared" si="316"/>
        <v>0.34710031680108</v>
      </c>
      <c r="Q3840" s="250">
        <f t="shared" si="316"/>
        <v>0.33856033357055998</v>
      </c>
      <c r="R3840" s="250">
        <f t="shared" si="308"/>
        <v>0.33856033357055998</v>
      </c>
      <c r="S3840" s="250"/>
      <c r="T3840" s="250">
        <f t="shared" si="317"/>
        <v>0.50625844550419674</v>
      </c>
      <c r="U3840" s="250">
        <f t="shared" si="317"/>
        <v>0.50141904237407875</v>
      </c>
      <c r="V3840" s="250">
        <f t="shared" si="317"/>
        <v>0.49229833344704832</v>
      </c>
      <c r="W3840" s="250">
        <f t="shared" si="309"/>
        <v>0.49229833344704832</v>
      </c>
      <c r="X3840" s="250"/>
      <c r="Y3840" s="250"/>
      <c r="Z3840" s="250"/>
      <c r="AA3840" s="250"/>
    </row>
    <row r="3841" spans="1:27" ht="14.25" hidden="1" customHeight="1">
      <c r="A3841" s="120">
        <v>0.47</v>
      </c>
      <c r="B3841" s="120">
        <v>0.13</v>
      </c>
      <c r="C3841" s="120">
        <v>0.4</v>
      </c>
      <c r="D3841" s="250">
        <f t="shared" si="314"/>
        <v>0.30783661354988001</v>
      </c>
      <c r="E3841" s="250">
        <f t="shared" si="314"/>
        <v>0.30262190529571997</v>
      </c>
      <c r="F3841" s="250">
        <f t="shared" si="306"/>
        <v>0.30262190529571997</v>
      </c>
      <c r="G3841" s="250"/>
      <c r="H3841" s="250"/>
      <c r="I3841" s="250"/>
      <c r="J3841" s="250">
        <f t="shared" si="315"/>
        <v>0.29355815617039999</v>
      </c>
      <c r="K3841" s="250">
        <f t="shared" si="315"/>
        <v>0.28057433645072</v>
      </c>
      <c r="L3841" s="250">
        <f t="shared" si="307"/>
        <v>0.28057433645072</v>
      </c>
      <c r="M3841" s="250"/>
      <c r="N3841" s="250"/>
      <c r="O3841" s="250"/>
      <c r="P3841" s="250">
        <f t="shared" si="316"/>
        <v>0.34710648377520004</v>
      </c>
      <c r="Q3841" s="250">
        <f t="shared" si="316"/>
        <v>0.33855416659644</v>
      </c>
      <c r="R3841" s="250">
        <f t="shared" si="308"/>
        <v>0.33855416659644</v>
      </c>
      <c r="S3841" s="250"/>
      <c r="T3841" s="250">
        <f t="shared" si="317"/>
        <v>0.50582852226338559</v>
      </c>
      <c r="U3841" s="250">
        <f t="shared" si="317"/>
        <v>0.50162772108231424</v>
      </c>
      <c r="V3841" s="250">
        <f t="shared" si="317"/>
        <v>0.4925069977245643</v>
      </c>
      <c r="W3841" s="250">
        <f t="shared" si="309"/>
        <v>0.4925069977245643</v>
      </c>
      <c r="X3841" s="250"/>
      <c r="Y3841" s="250"/>
      <c r="Z3841" s="250"/>
      <c r="AA3841" s="250"/>
    </row>
    <row r="3842" spans="1:27" ht="14.25" hidden="1" customHeight="1">
      <c r="A3842" s="120">
        <v>0.47</v>
      </c>
      <c r="B3842" s="120">
        <v>0.14000000000000001</v>
      </c>
      <c r="C3842" s="120">
        <v>0.39</v>
      </c>
      <c r="D3842" s="250">
        <f t="shared" si="314"/>
        <v>0.30748934911064002</v>
      </c>
      <c r="E3842" s="250">
        <f t="shared" si="314"/>
        <v>0.30294088671572</v>
      </c>
      <c r="F3842" s="250">
        <f t="shared" si="306"/>
        <v>0.30294088671572</v>
      </c>
      <c r="G3842" s="250"/>
      <c r="H3842" s="250"/>
      <c r="I3842" s="250"/>
      <c r="J3842" s="250">
        <f t="shared" si="315"/>
        <v>0.29324087598463999</v>
      </c>
      <c r="K3842" s="250">
        <f t="shared" si="315"/>
        <v>0.28089331787072003</v>
      </c>
      <c r="L3842" s="250">
        <f t="shared" si="307"/>
        <v>0.28089331787072003</v>
      </c>
      <c r="M3842" s="250"/>
      <c r="N3842" s="250"/>
      <c r="O3842" s="250"/>
      <c r="P3842" s="250">
        <f t="shared" si="316"/>
        <v>0.34711265074931996</v>
      </c>
      <c r="Q3842" s="250">
        <f t="shared" si="316"/>
        <v>0.33854799962231996</v>
      </c>
      <c r="R3842" s="250">
        <f t="shared" si="308"/>
        <v>0.33854799962231996</v>
      </c>
      <c r="S3842" s="250"/>
      <c r="T3842" s="250">
        <f t="shared" si="317"/>
        <v>0.50539859902257434</v>
      </c>
      <c r="U3842" s="250">
        <f t="shared" si="317"/>
        <v>0.50183639979054961</v>
      </c>
      <c r="V3842" s="250">
        <f t="shared" si="317"/>
        <v>0.49271566200208028</v>
      </c>
      <c r="W3842" s="250">
        <f t="shared" si="309"/>
        <v>0.49271566200208028</v>
      </c>
      <c r="X3842" s="250"/>
      <c r="Y3842" s="250"/>
      <c r="Z3842" s="250"/>
      <c r="AA3842" s="250"/>
    </row>
    <row r="3843" spans="1:27" ht="14.25" hidden="1" customHeight="1">
      <c r="A3843" s="120">
        <v>0.47</v>
      </c>
      <c r="B3843" s="120">
        <v>0.15</v>
      </c>
      <c r="C3843" s="120">
        <v>0.38</v>
      </c>
      <c r="D3843" s="250">
        <f t="shared" si="314"/>
        <v>0.30714208467140003</v>
      </c>
      <c r="E3843" s="250">
        <f t="shared" si="314"/>
        <v>0.30325986813571998</v>
      </c>
      <c r="F3843" s="250">
        <f t="shared" si="306"/>
        <v>0.30325986813571998</v>
      </c>
      <c r="G3843" s="250"/>
      <c r="H3843" s="250"/>
      <c r="I3843" s="250"/>
      <c r="J3843" s="250">
        <f t="shared" si="315"/>
        <v>0.29292359579888</v>
      </c>
      <c r="K3843" s="250">
        <f t="shared" si="315"/>
        <v>0.28121229929072</v>
      </c>
      <c r="L3843" s="250">
        <f t="shared" si="307"/>
        <v>0.28121229929072</v>
      </c>
      <c r="M3843" s="250"/>
      <c r="N3843" s="250"/>
      <c r="O3843" s="250"/>
      <c r="P3843" s="250">
        <f t="shared" si="316"/>
        <v>0.34711881772344</v>
      </c>
      <c r="Q3843" s="250">
        <f t="shared" si="316"/>
        <v>0.33854183264819998</v>
      </c>
      <c r="R3843" s="250">
        <f t="shared" si="308"/>
        <v>0.33854183264819998</v>
      </c>
      <c r="S3843" s="250"/>
      <c r="T3843" s="250">
        <f t="shared" si="317"/>
        <v>0.50496867578176319</v>
      </c>
      <c r="U3843" s="250">
        <f t="shared" si="317"/>
        <v>0.50204507849878499</v>
      </c>
      <c r="V3843" s="250">
        <f t="shared" si="317"/>
        <v>0.49292432627959626</v>
      </c>
      <c r="W3843" s="250">
        <f t="shared" si="309"/>
        <v>0.49292432627959626</v>
      </c>
      <c r="X3843" s="250"/>
      <c r="Y3843" s="250"/>
      <c r="Z3843" s="250"/>
      <c r="AA3843" s="250"/>
    </row>
    <row r="3844" spans="1:27" ht="14.25" hidden="1" customHeight="1">
      <c r="A3844" s="120">
        <v>0.47</v>
      </c>
      <c r="B3844" s="120">
        <v>0.16</v>
      </c>
      <c r="C3844" s="120">
        <v>0.37</v>
      </c>
      <c r="D3844" s="250">
        <f t="shared" si="314"/>
        <v>0.30679482023215998</v>
      </c>
      <c r="E3844" s="250">
        <f t="shared" si="314"/>
        <v>0.30357884955572001</v>
      </c>
      <c r="F3844" s="250">
        <f t="shared" si="306"/>
        <v>0.30357884955572001</v>
      </c>
      <c r="G3844" s="250"/>
      <c r="H3844" s="250"/>
      <c r="I3844" s="250"/>
      <c r="J3844" s="250">
        <f t="shared" si="315"/>
        <v>0.29260631561312</v>
      </c>
      <c r="K3844" s="250">
        <f t="shared" si="315"/>
        <v>0.28153128071071998</v>
      </c>
      <c r="L3844" s="250">
        <f t="shared" si="307"/>
        <v>0.28153128071071998</v>
      </c>
      <c r="M3844" s="250"/>
      <c r="N3844" s="250"/>
      <c r="O3844" s="250"/>
      <c r="P3844" s="250">
        <f t="shared" si="316"/>
        <v>0.34712498469755998</v>
      </c>
      <c r="Q3844" s="250">
        <f t="shared" si="316"/>
        <v>0.33853566567408</v>
      </c>
      <c r="R3844" s="250">
        <f t="shared" si="308"/>
        <v>0.33853566567408</v>
      </c>
      <c r="S3844" s="250"/>
      <c r="T3844" s="250">
        <f t="shared" si="317"/>
        <v>0.50453875254095204</v>
      </c>
      <c r="U3844" s="250">
        <f t="shared" si="317"/>
        <v>0.50225375720702037</v>
      </c>
      <c r="V3844" s="250">
        <f t="shared" si="317"/>
        <v>0.49313299055711218</v>
      </c>
      <c r="W3844" s="250">
        <f t="shared" si="309"/>
        <v>0.49313299055711218</v>
      </c>
      <c r="X3844" s="250"/>
      <c r="Y3844" s="250"/>
      <c r="Z3844" s="250"/>
      <c r="AA3844" s="250"/>
    </row>
    <row r="3845" spans="1:27" ht="14.25" hidden="1" customHeight="1">
      <c r="A3845" s="120">
        <v>0.47</v>
      </c>
      <c r="B3845" s="120">
        <v>0.17</v>
      </c>
      <c r="C3845" s="120">
        <v>0.36</v>
      </c>
      <c r="D3845" s="250">
        <f t="shared" si="314"/>
        <v>0.30644755579292005</v>
      </c>
      <c r="E3845" s="250">
        <f t="shared" si="314"/>
        <v>0.30389783097571998</v>
      </c>
      <c r="F3845" s="250">
        <f t="shared" si="306"/>
        <v>0.30389783097571998</v>
      </c>
      <c r="G3845" s="250"/>
      <c r="H3845" s="250"/>
      <c r="I3845" s="250"/>
      <c r="J3845" s="250">
        <f t="shared" si="315"/>
        <v>0.29228903542735996</v>
      </c>
      <c r="K3845" s="250">
        <f t="shared" si="315"/>
        <v>0.28185026213072001</v>
      </c>
      <c r="L3845" s="250">
        <f t="shared" si="307"/>
        <v>0.28185026213072001</v>
      </c>
      <c r="M3845" s="250"/>
      <c r="N3845" s="250"/>
      <c r="O3845" s="250"/>
      <c r="P3845" s="250">
        <f t="shared" si="316"/>
        <v>0.34713115167167996</v>
      </c>
      <c r="Q3845" s="250">
        <f t="shared" si="316"/>
        <v>0.33852949869995996</v>
      </c>
      <c r="R3845" s="250">
        <f t="shared" si="308"/>
        <v>0.33852949869995996</v>
      </c>
      <c r="S3845" s="250"/>
      <c r="T3845" s="250">
        <f t="shared" si="317"/>
        <v>0.50410882930014089</v>
      </c>
      <c r="U3845" s="250">
        <f t="shared" si="317"/>
        <v>0.50246243591525586</v>
      </c>
      <c r="V3845" s="250">
        <f t="shared" si="317"/>
        <v>0.49334165483462811</v>
      </c>
      <c r="W3845" s="250">
        <f t="shared" si="309"/>
        <v>0.49334165483462811</v>
      </c>
      <c r="X3845" s="250"/>
      <c r="Y3845" s="250"/>
      <c r="Z3845" s="250"/>
      <c r="AA3845" s="250"/>
    </row>
    <row r="3846" spans="1:27" ht="14.25" hidden="1" customHeight="1">
      <c r="A3846" s="120">
        <v>0.47</v>
      </c>
      <c r="B3846" s="120">
        <v>0.18</v>
      </c>
      <c r="C3846" s="120">
        <v>0.35</v>
      </c>
      <c r="D3846" s="250">
        <f t="shared" si="314"/>
        <v>0.30610029135368</v>
      </c>
      <c r="E3846" s="250">
        <f t="shared" si="314"/>
        <v>0.30421681239571996</v>
      </c>
      <c r="F3846" s="250">
        <f t="shared" si="306"/>
        <v>0.30421681239571996</v>
      </c>
      <c r="G3846" s="250"/>
      <c r="H3846" s="250"/>
      <c r="I3846" s="250"/>
      <c r="J3846" s="250">
        <f t="shared" si="315"/>
        <v>0.29197175524160002</v>
      </c>
      <c r="K3846" s="250">
        <f t="shared" si="315"/>
        <v>0.28216924355071998</v>
      </c>
      <c r="L3846" s="250">
        <f t="shared" si="307"/>
        <v>0.28216924355071998</v>
      </c>
      <c r="M3846" s="250"/>
      <c r="N3846" s="250"/>
      <c r="O3846" s="250"/>
      <c r="P3846" s="250">
        <f t="shared" si="316"/>
        <v>0.3471373186458</v>
      </c>
      <c r="Q3846" s="250">
        <f t="shared" si="316"/>
        <v>0.33852333172583998</v>
      </c>
      <c r="R3846" s="250">
        <f t="shared" si="308"/>
        <v>0.33852333172583998</v>
      </c>
      <c r="S3846" s="250"/>
      <c r="T3846" s="250">
        <f t="shared" si="317"/>
        <v>0.50367890605932963</v>
      </c>
      <c r="U3846" s="250">
        <f t="shared" si="317"/>
        <v>0.50267111462349123</v>
      </c>
      <c r="V3846" s="250">
        <f t="shared" si="317"/>
        <v>0.49355031911214409</v>
      </c>
      <c r="W3846" s="250">
        <f t="shared" si="309"/>
        <v>0.49355031911214409</v>
      </c>
      <c r="X3846" s="250"/>
      <c r="Y3846" s="250"/>
      <c r="Z3846" s="250"/>
      <c r="AA3846" s="250"/>
    </row>
    <row r="3847" spans="1:27" ht="14.25" hidden="1" customHeight="1">
      <c r="A3847" s="120">
        <v>0.47</v>
      </c>
      <c r="B3847" s="120">
        <v>0.19</v>
      </c>
      <c r="C3847" s="120">
        <v>0.34</v>
      </c>
      <c r="D3847" s="250">
        <f t="shared" si="314"/>
        <v>0.30575302691444001</v>
      </c>
      <c r="E3847" s="250">
        <f t="shared" si="314"/>
        <v>0.30453579381571999</v>
      </c>
      <c r="F3847" s="250">
        <f t="shared" si="306"/>
        <v>0.30453579381571999</v>
      </c>
      <c r="G3847" s="250"/>
      <c r="H3847" s="250"/>
      <c r="I3847" s="250"/>
      <c r="J3847" s="250">
        <f t="shared" si="315"/>
        <v>0.29165447505584002</v>
      </c>
      <c r="K3847" s="250">
        <f t="shared" si="315"/>
        <v>0.28248822497072001</v>
      </c>
      <c r="L3847" s="250">
        <f t="shared" si="307"/>
        <v>0.28248822497072001</v>
      </c>
      <c r="M3847" s="250"/>
      <c r="N3847" s="250"/>
      <c r="O3847" s="250"/>
      <c r="P3847" s="250">
        <f t="shared" si="316"/>
        <v>0.34714348561991998</v>
      </c>
      <c r="Q3847" s="250">
        <f t="shared" si="316"/>
        <v>0.33851716475172</v>
      </c>
      <c r="R3847" s="250">
        <f t="shared" si="308"/>
        <v>0.33851716475172</v>
      </c>
      <c r="S3847" s="250"/>
      <c r="T3847" s="250">
        <f t="shared" si="317"/>
        <v>0.50324898281851849</v>
      </c>
      <c r="U3847" s="250">
        <f t="shared" si="317"/>
        <v>0.50287979333172661</v>
      </c>
      <c r="V3847" s="250">
        <f t="shared" si="317"/>
        <v>0.49375898338966007</v>
      </c>
      <c r="W3847" s="250">
        <f t="shared" si="309"/>
        <v>0.49375898338966007</v>
      </c>
      <c r="X3847" s="250"/>
      <c r="Y3847" s="250"/>
      <c r="Z3847" s="250"/>
      <c r="AA3847" s="250"/>
    </row>
    <row r="3848" spans="1:27" ht="14.25" hidden="1" customHeight="1">
      <c r="A3848" s="120">
        <v>0.47</v>
      </c>
      <c r="B3848" s="120">
        <v>0.2</v>
      </c>
      <c r="C3848" s="120">
        <v>0.33</v>
      </c>
      <c r="D3848" s="250">
        <f t="shared" si="314"/>
        <v>0.30540576247520002</v>
      </c>
      <c r="E3848" s="250">
        <f t="shared" si="314"/>
        <v>0.30485477523572002</v>
      </c>
      <c r="F3848" s="250">
        <f t="shared" si="306"/>
        <v>0.30485477523572002</v>
      </c>
      <c r="G3848" s="250"/>
      <c r="H3848" s="250"/>
      <c r="I3848" s="250"/>
      <c r="J3848" s="250">
        <f t="shared" si="315"/>
        <v>0.29133719487007997</v>
      </c>
      <c r="K3848" s="250">
        <f t="shared" si="315"/>
        <v>0.28280720639071999</v>
      </c>
      <c r="L3848" s="250">
        <f t="shared" si="307"/>
        <v>0.28280720639071999</v>
      </c>
      <c r="M3848" s="250"/>
      <c r="N3848" s="250"/>
      <c r="O3848" s="250"/>
      <c r="P3848" s="250">
        <f t="shared" si="316"/>
        <v>0.34714965259403996</v>
      </c>
      <c r="Q3848" s="250">
        <f t="shared" si="316"/>
        <v>0.33851099777759996</v>
      </c>
      <c r="R3848" s="250">
        <f t="shared" si="308"/>
        <v>0.33851099777759996</v>
      </c>
      <c r="S3848" s="250"/>
      <c r="T3848" s="250">
        <f t="shared" si="317"/>
        <v>0.50281905957770745</v>
      </c>
      <c r="U3848" s="250">
        <f t="shared" si="317"/>
        <v>0.50308847203996199</v>
      </c>
      <c r="V3848" s="250">
        <f t="shared" si="317"/>
        <v>0.49396764766717605</v>
      </c>
      <c r="W3848" s="250">
        <f t="shared" si="309"/>
        <v>0.49396764766717605</v>
      </c>
      <c r="X3848" s="250"/>
      <c r="Y3848" s="250"/>
      <c r="Z3848" s="250"/>
      <c r="AA3848" s="250"/>
    </row>
    <row r="3849" spans="1:27" ht="14.25" hidden="1" customHeight="1">
      <c r="A3849" s="120">
        <v>0.47</v>
      </c>
      <c r="B3849" s="120">
        <v>0.21</v>
      </c>
      <c r="C3849" s="120">
        <v>0.32</v>
      </c>
      <c r="D3849" s="250">
        <f t="shared" si="314"/>
        <v>0.30505849803596002</v>
      </c>
      <c r="E3849" s="250">
        <f t="shared" si="314"/>
        <v>0.30517375665572</v>
      </c>
      <c r="F3849" s="250">
        <f t="shared" si="306"/>
        <v>0.30505849803596002</v>
      </c>
      <c r="G3849" s="250"/>
      <c r="H3849" s="250"/>
      <c r="I3849" s="250"/>
      <c r="J3849" s="250">
        <f t="shared" si="315"/>
        <v>0.29101991468431998</v>
      </c>
      <c r="K3849" s="250">
        <f t="shared" si="315"/>
        <v>0.28312618781071996</v>
      </c>
      <c r="L3849" s="250">
        <f t="shared" si="307"/>
        <v>0.28312618781071996</v>
      </c>
      <c r="M3849" s="250"/>
      <c r="N3849" s="250"/>
      <c r="O3849" s="250"/>
      <c r="P3849" s="250">
        <f t="shared" si="316"/>
        <v>0.34715581956816</v>
      </c>
      <c r="Q3849" s="250">
        <f t="shared" si="316"/>
        <v>0.33850483080347998</v>
      </c>
      <c r="R3849" s="250">
        <f t="shared" si="308"/>
        <v>0.33850483080347998</v>
      </c>
      <c r="S3849" s="250"/>
      <c r="T3849" s="250">
        <f t="shared" si="317"/>
        <v>0.50238913633689619</v>
      </c>
      <c r="U3849" s="250">
        <f t="shared" si="317"/>
        <v>0.50329715074819736</v>
      </c>
      <c r="V3849" s="250">
        <f t="shared" si="317"/>
        <v>0.49417631194469203</v>
      </c>
      <c r="W3849" s="250">
        <f t="shared" si="309"/>
        <v>0.49417631194469203</v>
      </c>
      <c r="X3849" s="250"/>
      <c r="Y3849" s="250"/>
      <c r="Z3849" s="250"/>
      <c r="AA3849" s="250"/>
    </row>
    <row r="3850" spans="1:27" ht="14.25" hidden="1" customHeight="1">
      <c r="A3850" s="120">
        <v>0.47</v>
      </c>
      <c r="B3850" s="120">
        <v>0.22</v>
      </c>
      <c r="C3850" s="120">
        <v>0.31</v>
      </c>
      <c r="D3850" s="250">
        <f t="shared" si="314"/>
        <v>0.30471123359672003</v>
      </c>
      <c r="E3850" s="250">
        <f t="shared" si="314"/>
        <v>0.30549273807571997</v>
      </c>
      <c r="F3850" s="250">
        <f t="shared" si="306"/>
        <v>0.30471123359672003</v>
      </c>
      <c r="G3850" s="250"/>
      <c r="H3850" s="250"/>
      <c r="I3850" s="250"/>
      <c r="J3850" s="250">
        <f t="shared" si="315"/>
        <v>0.29070263449855999</v>
      </c>
      <c r="K3850" s="250">
        <f t="shared" si="315"/>
        <v>0.28344516923072</v>
      </c>
      <c r="L3850" s="250">
        <f t="shared" si="307"/>
        <v>0.28344516923072</v>
      </c>
      <c r="M3850" s="250"/>
      <c r="N3850" s="250"/>
      <c r="O3850" s="250"/>
      <c r="P3850" s="250">
        <f t="shared" si="316"/>
        <v>0.34716198654228003</v>
      </c>
      <c r="Q3850" s="250">
        <f t="shared" si="316"/>
        <v>0.33849866382936</v>
      </c>
      <c r="R3850" s="250">
        <f t="shared" si="308"/>
        <v>0.33849866382936</v>
      </c>
      <c r="S3850" s="250"/>
      <c r="T3850" s="250">
        <f t="shared" si="317"/>
        <v>0.50195921309608504</v>
      </c>
      <c r="U3850" s="250">
        <f t="shared" si="317"/>
        <v>0.50350582945643285</v>
      </c>
      <c r="V3850" s="250">
        <f t="shared" si="317"/>
        <v>0.49438497622220795</v>
      </c>
      <c r="W3850" s="250">
        <f t="shared" si="309"/>
        <v>0.49438497622220795</v>
      </c>
      <c r="X3850" s="250"/>
      <c r="Y3850" s="250"/>
      <c r="Z3850" s="250"/>
      <c r="AA3850" s="250"/>
    </row>
    <row r="3851" spans="1:27" ht="14.25" hidden="1" customHeight="1">
      <c r="A3851" s="120">
        <v>0.47</v>
      </c>
      <c r="B3851" s="120">
        <v>0.23</v>
      </c>
      <c r="C3851" s="120">
        <v>0.3</v>
      </c>
      <c r="D3851" s="250">
        <f t="shared" si="314"/>
        <v>0.30436396915748004</v>
      </c>
      <c r="E3851" s="250">
        <f t="shared" si="314"/>
        <v>0.30581171949572</v>
      </c>
      <c r="F3851" s="250">
        <f t="shared" si="306"/>
        <v>0.30436396915748004</v>
      </c>
      <c r="G3851" s="250"/>
      <c r="H3851" s="250"/>
      <c r="I3851" s="250"/>
      <c r="J3851" s="250">
        <f t="shared" si="315"/>
        <v>0.29038535431279999</v>
      </c>
      <c r="K3851" s="250">
        <f t="shared" si="315"/>
        <v>0.28376415065072003</v>
      </c>
      <c r="L3851" s="250">
        <f t="shared" si="307"/>
        <v>0.28376415065072003</v>
      </c>
      <c r="M3851" s="250"/>
      <c r="N3851" s="250"/>
      <c r="O3851" s="250"/>
      <c r="P3851" s="250">
        <f t="shared" si="316"/>
        <v>0.34716815351640001</v>
      </c>
      <c r="Q3851" s="250">
        <f t="shared" si="316"/>
        <v>0.33849249685523997</v>
      </c>
      <c r="R3851" s="250">
        <f t="shared" si="308"/>
        <v>0.33849249685523997</v>
      </c>
      <c r="S3851" s="250"/>
      <c r="T3851" s="250">
        <f t="shared" si="317"/>
        <v>0.5015292898552739</v>
      </c>
      <c r="U3851" s="250">
        <f t="shared" si="317"/>
        <v>0.50371450816466823</v>
      </c>
      <c r="V3851" s="250">
        <f t="shared" si="317"/>
        <v>0.49459364049972387</v>
      </c>
      <c r="W3851" s="250">
        <f t="shared" si="309"/>
        <v>0.49459364049972387</v>
      </c>
      <c r="X3851" s="250"/>
      <c r="Y3851" s="250"/>
      <c r="Z3851" s="250"/>
      <c r="AA3851" s="250"/>
    </row>
    <row r="3852" spans="1:27" ht="14.25" hidden="1" customHeight="1">
      <c r="A3852" s="120">
        <v>0.47</v>
      </c>
      <c r="B3852" s="120">
        <v>0.24</v>
      </c>
      <c r="C3852" s="120">
        <v>0.28999999999999998</v>
      </c>
      <c r="D3852" s="250">
        <f t="shared" si="314"/>
        <v>0.30401670471823999</v>
      </c>
      <c r="E3852" s="250">
        <f t="shared" si="314"/>
        <v>0.30613070091571998</v>
      </c>
      <c r="F3852" s="250">
        <f t="shared" si="306"/>
        <v>0.30401670471823999</v>
      </c>
      <c r="G3852" s="250"/>
      <c r="H3852" s="250"/>
      <c r="I3852" s="250"/>
      <c r="J3852" s="250">
        <f t="shared" si="315"/>
        <v>0.29006807412703994</v>
      </c>
      <c r="K3852" s="250">
        <f t="shared" si="315"/>
        <v>0.28408313207072</v>
      </c>
      <c r="L3852" s="250">
        <f t="shared" si="307"/>
        <v>0.28408313207072</v>
      </c>
      <c r="M3852" s="250"/>
      <c r="N3852" s="250"/>
      <c r="O3852" s="250"/>
      <c r="P3852" s="250">
        <f t="shared" si="316"/>
        <v>0.34717432049051999</v>
      </c>
      <c r="Q3852" s="250">
        <f t="shared" si="316"/>
        <v>0.33848632988111998</v>
      </c>
      <c r="R3852" s="250">
        <f t="shared" si="308"/>
        <v>0.33848632988111998</v>
      </c>
      <c r="S3852" s="250"/>
      <c r="T3852" s="250">
        <f t="shared" si="317"/>
        <v>0.50109936661446275</v>
      </c>
      <c r="U3852" s="250">
        <f t="shared" si="317"/>
        <v>0.50392318687290361</v>
      </c>
      <c r="V3852" s="250">
        <f t="shared" si="317"/>
        <v>0.49480230477723985</v>
      </c>
      <c r="W3852" s="250">
        <f t="shared" si="309"/>
        <v>0.49480230477723985</v>
      </c>
      <c r="X3852" s="250"/>
      <c r="Y3852" s="250"/>
      <c r="Z3852" s="250"/>
      <c r="AA3852" s="250"/>
    </row>
    <row r="3853" spans="1:27" ht="14.25" hidden="1" customHeight="1">
      <c r="A3853" s="120">
        <v>0.47</v>
      </c>
      <c r="B3853" s="120">
        <v>0.25</v>
      </c>
      <c r="C3853" s="120">
        <v>0.28000000000000003</v>
      </c>
      <c r="D3853" s="250">
        <f t="shared" si="314"/>
        <v>0.303669440279</v>
      </c>
      <c r="E3853" s="250">
        <f t="shared" si="314"/>
        <v>0.30644968233572001</v>
      </c>
      <c r="F3853" s="250">
        <f t="shared" si="306"/>
        <v>0.303669440279</v>
      </c>
      <c r="G3853" s="250"/>
      <c r="H3853" s="250"/>
      <c r="I3853" s="250"/>
      <c r="J3853" s="250">
        <f t="shared" si="315"/>
        <v>0.28975079394128</v>
      </c>
      <c r="K3853" s="250">
        <f t="shared" si="315"/>
        <v>0.28440211349071998</v>
      </c>
      <c r="L3853" s="250">
        <f t="shared" si="307"/>
        <v>0.28440211349071998</v>
      </c>
      <c r="M3853" s="250"/>
      <c r="N3853" s="250"/>
      <c r="O3853" s="250"/>
      <c r="P3853" s="250">
        <f t="shared" si="316"/>
        <v>0.34718048746463998</v>
      </c>
      <c r="Q3853" s="250">
        <f t="shared" si="316"/>
        <v>0.338480162907</v>
      </c>
      <c r="R3853" s="250">
        <f t="shared" si="308"/>
        <v>0.338480162907</v>
      </c>
      <c r="S3853" s="250"/>
      <c r="T3853" s="250">
        <f t="shared" si="317"/>
        <v>0.5006694433736516</v>
      </c>
      <c r="U3853" s="250">
        <f t="shared" si="317"/>
        <v>0.50413186558113909</v>
      </c>
      <c r="V3853" s="250">
        <f t="shared" si="317"/>
        <v>0.49501096905475583</v>
      </c>
      <c r="W3853" s="250">
        <f t="shared" si="309"/>
        <v>0.49501096905475583</v>
      </c>
      <c r="X3853" s="250"/>
      <c r="Y3853" s="250"/>
      <c r="Z3853" s="250"/>
      <c r="AA3853" s="250"/>
    </row>
    <row r="3854" spans="1:27" ht="14.25" hidden="1" customHeight="1">
      <c r="A3854" s="120">
        <v>0.47</v>
      </c>
      <c r="B3854" s="120">
        <v>0.26</v>
      </c>
      <c r="C3854" s="120">
        <v>0.27</v>
      </c>
      <c r="D3854" s="250">
        <f t="shared" si="314"/>
        <v>0.30332217583976001</v>
      </c>
      <c r="E3854" s="250">
        <f t="shared" si="314"/>
        <v>0.30676866375571998</v>
      </c>
      <c r="F3854" s="250">
        <f t="shared" si="306"/>
        <v>0.30332217583976001</v>
      </c>
      <c r="G3854" s="250"/>
      <c r="H3854" s="250"/>
      <c r="I3854" s="250"/>
      <c r="J3854" s="250">
        <f t="shared" si="315"/>
        <v>0.28943351375552001</v>
      </c>
      <c r="K3854" s="250">
        <f t="shared" si="315"/>
        <v>0.28472109491072001</v>
      </c>
      <c r="L3854" s="250">
        <f t="shared" si="307"/>
        <v>0.28472109491072001</v>
      </c>
      <c r="M3854" s="250"/>
      <c r="N3854" s="250"/>
      <c r="O3854" s="250"/>
      <c r="P3854" s="250">
        <f t="shared" si="316"/>
        <v>0.34718665443876007</v>
      </c>
      <c r="Q3854" s="250">
        <f t="shared" si="316"/>
        <v>0.33847399593287997</v>
      </c>
      <c r="R3854" s="250">
        <f t="shared" si="308"/>
        <v>0.33847399593287997</v>
      </c>
      <c r="S3854" s="250"/>
      <c r="T3854" s="250">
        <f t="shared" si="317"/>
        <v>0.50023952013284034</v>
      </c>
      <c r="U3854" s="250">
        <f t="shared" si="317"/>
        <v>0.50434054428937447</v>
      </c>
      <c r="V3854" s="250">
        <f t="shared" si="317"/>
        <v>0.49521963333227176</v>
      </c>
      <c r="W3854" s="250">
        <f t="shared" si="309"/>
        <v>0.49521963333227176</v>
      </c>
      <c r="X3854" s="250"/>
      <c r="Y3854" s="250"/>
      <c r="Z3854" s="250"/>
      <c r="AA3854" s="250"/>
    </row>
    <row r="3855" spans="1:27" ht="14.25" hidden="1" customHeight="1">
      <c r="A3855" s="120">
        <v>0.47</v>
      </c>
      <c r="B3855" s="120">
        <v>0.27</v>
      </c>
      <c r="C3855" s="120">
        <v>0.26</v>
      </c>
      <c r="D3855" s="250">
        <f t="shared" si="314"/>
        <v>0.30297491140052002</v>
      </c>
      <c r="E3855" s="250">
        <f t="shared" si="314"/>
        <v>0.30708764517572001</v>
      </c>
      <c r="F3855" s="250">
        <f t="shared" si="306"/>
        <v>0.30297491140052002</v>
      </c>
      <c r="G3855" s="250"/>
      <c r="H3855" s="250"/>
      <c r="I3855" s="250"/>
      <c r="J3855" s="250">
        <f t="shared" si="315"/>
        <v>0.28911623356976002</v>
      </c>
      <c r="K3855" s="250">
        <f t="shared" si="315"/>
        <v>0.28504007633072004</v>
      </c>
      <c r="L3855" s="250">
        <f t="shared" si="307"/>
        <v>0.28504007633072004</v>
      </c>
      <c r="M3855" s="250"/>
      <c r="N3855" s="250"/>
      <c r="O3855" s="250"/>
      <c r="P3855" s="250">
        <f t="shared" si="316"/>
        <v>0.34719282141287999</v>
      </c>
      <c r="Q3855" s="250">
        <f t="shared" si="316"/>
        <v>0.33846782895875999</v>
      </c>
      <c r="R3855" s="250">
        <f t="shared" si="308"/>
        <v>0.33846782895875999</v>
      </c>
      <c r="S3855" s="250"/>
      <c r="T3855" s="250">
        <f t="shared" si="317"/>
        <v>0.4998095968920292</v>
      </c>
      <c r="U3855" s="250">
        <f t="shared" si="317"/>
        <v>0.50454922299760985</v>
      </c>
      <c r="V3855" s="250">
        <f t="shared" si="317"/>
        <v>0.49542829760978779</v>
      </c>
      <c r="W3855" s="250">
        <f t="shared" si="309"/>
        <v>0.49542829760978779</v>
      </c>
      <c r="X3855" s="250"/>
      <c r="Y3855" s="250"/>
      <c r="Z3855" s="250"/>
      <c r="AA3855" s="250"/>
    </row>
    <row r="3856" spans="1:27" ht="14.25" hidden="1" customHeight="1">
      <c r="A3856" s="120">
        <v>0.47</v>
      </c>
      <c r="B3856" s="120">
        <v>0.28000000000000003</v>
      </c>
      <c r="C3856" s="120">
        <v>0.25</v>
      </c>
      <c r="D3856" s="250">
        <f t="shared" si="314"/>
        <v>0.30262764696128003</v>
      </c>
      <c r="E3856" s="250">
        <f t="shared" si="314"/>
        <v>0.30740662659571999</v>
      </c>
      <c r="F3856" s="250">
        <f t="shared" si="306"/>
        <v>0.30262764696128003</v>
      </c>
      <c r="G3856" s="250"/>
      <c r="H3856" s="250"/>
      <c r="I3856" s="250"/>
      <c r="J3856" s="250">
        <f t="shared" si="315"/>
        <v>0.28879895338400002</v>
      </c>
      <c r="K3856" s="250">
        <f t="shared" si="315"/>
        <v>0.28535905775072001</v>
      </c>
      <c r="L3856" s="250">
        <f t="shared" si="307"/>
        <v>0.28535905775072001</v>
      </c>
      <c r="M3856" s="250"/>
      <c r="N3856" s="250"/>
      <c r="O3856" s="250"/>
      <c r="P3856" s="250">
        <f t="shared" si="316"/>
        <v>0.34719898838699997</v>
      </c>
      <c r="Q3856" s="250">
        <f t="shared" si="316"/>
        <v>0.33846166198464001</v>
      </c>
      <c r="R3856" s="250">
        <f t="shared" si="308"/>
        <v>0.33846166198464001</v>
      </c>
      <c r="S3856" s="250"/>
      <c r="T3856" s="250">
        <f t="shared" si="317"/>
        <v>0.49937967365121799</v>
      </c>
      <c r="U3856" s="250">
        <f t="shared" si="317"/>
        <v>0.50475790170584522</v>
      </c>
      <c r="V3856" s="250">
        <f t="shared" si="317"/>
        <v>0.49563696188730372</v>
      </c>
      <c r="W3856" s="250">
        <f t="shared" si="309"/>
        <v>0.49563696188730372</v>
      </c>
      <c r="X3856" s="250"/>
      <c r="Y3856" s="250"/>
      <c r="Z3856" s="250"/>
      <c r="AA3856" s="250"/>
    </row>
    <row r="3857" spans="1:27" ht="14.25" hidden="1" customHeight="1">
      <c r="A3857" s="120">
        <v>0.47</v>
      </c>
      <c r="B3857" s="120">
        <v>0.28999999999999998</v>
      </c>
      <c r="C3857" s="120">
        <v>0.24</v>
      </c>
      <c r="D3857" s="250">
        <f t="shared" si="314"/>
        <v>0.30228038252204004</v>
      </c>
      <c r="E3857" s="250">
        <f t="shared" si="314"/>
        <v>0.30772560801572002</v>
      </c>
      <c r="F3857" s="250">
        <f t="shared" si="306"/>
        <v>0.30228038252204004</v>
      </c>
      <c r="G3857" s="250"/>
      <c r="H3857" s="250"/>
      <c r="I3857" s="250"/>
      <c r="J3857" s="250">
        <f t="shared" si="315"/>
        <v>0.28848167319823997</v>
      </c>
      <c r="K3857" s="250">
        <f t="shared" si="315"/>
        <v>0.28567803917071999</v>
      </c>
      <c r="L3857" s="250">
        <f t="shared" si="307"/>
        <v>0.28567803917071999</v>
      </c>
      <c r="M3857" s="250"/>
      <c r="N3857" s="250"/>
      <c r="O3857" s="250"/>
      <c r="P3857" s="250">
        <f t="shared" si="316"/>
        <v>0.34720515536112001</v>
      </c>
      <c r="Q3857" s="250">
        <f t="shared" si="316"/>
        <v>0.33845549501051997</v>
      </c>
      <c r="R3857" s="250">
        <f t="shared" si="308"/>
        <v>0.33845549501051997</v>
      </c>
      <c r="S3857" s="250"/>
      <c r="T3857" s="250">
        <f t="shared" si="317"/>
        <v>0.49894975041040679</v>
      </c>
      <c r="U3857" s="250">
        <f t="shared" si="317"/>
        <v>0.5049665804140806</v>
      </c>
      <c r="V3857" s="250">
        <f t="shared" si="317"/>
        <v>0.49584562616481964</v>
      </c>
      <c r="W3857" s="250">
        <f t="shared" si="309"/>
        <v>0.49584562616481964</v>
      </c>
      <c r="X3857" s="250"/>
      <c r="Y3857" s="250"/>
      <c r="Z3857" s="250"/>
      <c r="AA3857" s="250"/>
    </row>
    <row r="3858" spans="1:27" ht="14.25" hidden="1" customHeight="1">
      <c r="A3858" s="120">
        <v>0.47</v>
      </c>
      <c r="B3858" s="120">
        <v>0.3</v>
      </c>
      <c r="C3858" s="120">
        <v>0.23</v>
      </c>
      <c r="D3858" s="250">
        <f t="shared" si="314"/>
        <v>0.30193311808279999</v>
      </c>
      <c r="E3858" s="250">
        <f t="shared" si="314"/>
        <v>0.30804458943572</v>
      </c>
      <c r="F3858" s="250">
        <f t="shared" si="306"/>
        <v>0.30193311808279999</v>
      </c>
      <c r="G3858" s="250"/>
      <c r="H3858" s="250"/>
      <c r="I3858" s="250"/>
      <c r="J3858" s="250">
        <f t="shared" si="315"/>
        <v>0.28816439301247998</v>
      </c>
      <c r="K3858" s="250">
        <f t="shared" si="315"/>
        <v>0.28599702059071996</v>
      </c>
      <c r="L3858" s="250">
        <f t="shared" si="307"/>
        <v>0.28599702059071996</v>
      </c>
      <c r="M3858" s="250"/>
      <c r="N3858" s="250"/>
      <c r="O3858" s="250"/>
      <c r="P3858" s="250">
        <f t="shared" si="316"/>
        <v>0.34721132233523999</v>
      </c>
      <c r="Q3858" s="250">
        <f t="shared" si="316"/>
        <v>0.33844932803639993</v>
      </c>
      <c r="R3858" s="250">
        <f t="shared" si="308"/>
        <v>0.33844932803639993</v>
      </c>
      <c r="S3858" s="250"/>
      <c r="T3858" s="250">
        <f t="shared" si="317"/>
        <v>0.49851982716959564</v>
      </c>
      <c r="U3858" s="250">
        <f t="shared" si="317"/>
        <v>0.50517525912231598</v>
      </c>
      <c r="V3858" s="250">
        <f t="shared" si="317"/>
        <v>0.49605429044233562</v>
      </c>
      <c r="W3858" s="250">
        <f t="shared" si="309"/>
        <v>0.49605429044233562</v>
      </c>
      <c r="X3858" s="250"/>
      <c r="Y3858" s="250"/>
      <c r="Z3858" s="250"/>
      <c r="AA3858" s="250"/>
    </row>
    <row r="3859" spans="1:27" ht="14.25" hidden="1" customHeight="1">
      <c r="A3859" s="120">
        <v>0.47</v>
      </c>
      <c r="B3859" s="120">
        <v>0.31</v>
      </c>
      <c r="C3859" s="120">
        <v>0.22</v>
      </c>
      <c r="D3859" s="250">
        <f t="shared" si="314"/>
        <v>0.30158585364356</v>
      </c>
      <c r="E3859" s="250">
        <f t="shared" si="314"/>
        <v>0.30836357085572003</v>
      </c>
      <c r="F3859" s="250">
        <f t="shared" si="306"/>
        <v>0.30158585364356</v>
      </c>
      <c r="G3859" s="250"/>
      <c r="H3859" s="250"/>
      <c r="I3859" s="250"/>
      <c r="J3859" s="250">
        <f t="shared" si="315"/>
        <v>0.28784711282671999</v>
      </c>
      <c r="K3859" s="250">
        <f t="shared" si="315"/>
        <v>0.28631600201071999</v>
      </c>
      <c r="L3859" s="250">
        <f t="shared" si="307"/>
        <v>0.28631600201071999</v>
      </c>
      <c r="M3859" s="250"/>
      <c r="N3859" s="250"/>
      <c r="O3859" s="250"/>
      <c r="P3859" s="250">
        <f t="shared" si="316"/>
        <v>0.34721748930936003</v>
      </c>
      <c r="Q3859" s="250">
        <f t="shared" si="316"/>
        <v>0.33844316106228001</v>
      </c>
      <c r="R3859" s="250">
        <f t="shared" si="308"/>
        <v>0.33844316106228001</v>
      </c>
      <c r="S3859" s="250"/>
      <c r="T3859" s="250">
        <f t="shared" si="317"/>
        <v>0.49808990392878449</v>
      </c>
      <c r="U3859" s="250">
        <f t="shared" si="317"/>
        <v>0.50538393783055147</v>
      </c>
      <c r="V3859" s="250">
        <f t="shared" si="317"/>
        <v>0.49626295471985155</v>
      </c>
      <c r="W3859" s="250">
        <f t="shared" si="309"/>
        <v>0.49626295471985155</v>
      </c>
      <c r="X3859" s="250"/>
      <c r="Y3859" s="250"/>
      <c r="Z3859" s="250"/>
      <c r="AA3859" s="250"/>
    </row>
    <row r="3860" spans="1:27" ht="14.25" hidden="1" customHeight="1">
      <c r="A3860" s="120">
        <v>0.47</v>
      </c>
      <c r="B3860" s="120">
        <v>0.32</v>
      </c>
      <c r="C3860" s="120">
        <v>0.21</v>
      </c>
      <c r="D3860" s="250">
        <f t="shared" si="314"/>
        <v>0.30123858920432001</v>
      </c>
      <c r="E3860" s="250">
        <f t="shared" si="314"/>
        <v>0.30868255227572</v>
      </c>
      <c r="F3860" s="250">
        <f t="shared" si="306"/>
        <v>0.30123858920432001</v>
      </c>
      <c r="G3860" s="250"/>
      <c r="H3860" s="250"/>
      <c r="I3860" s="250"/>
      <c r="J3860" s="250">
        <f t="shared" si="315"/>
        <v>0.28752983264095999</v>
      </c>
      <c r="K3860" s="250">
        <f t="shared" si="315"/>
        <v>0.28663498343072003</v>
      </c>
      <c r="L3860" s="250">
        <f t="shared" si="307"/>
        <v>0.28663498343072003</v>
      </c>
      <c r="M3860" s="250"/>
      <c r="N3860" s="250"/>
      <c r="O3860" s="250"/>
      <c r="P3860" s="250">
        <f t="shared" si="316"/>
        <v>0.34722365628348001</v>
      </c>
      <c r="Q3860" s="250">
        <f t="shared" si="316"/>
        <v>0.33843699408815997</v>
      </c>
      <c r="R3860" s="250">
        <f t="shared" si="308"/>
        <v>0.33843699408815997</v>
      </c>
      <c r="S3860" s="250"/>
      <c r="T3860" s="250">
        <f t="shared" si="317"/>
        <v>0.49765998068797335</v>
      </c>
      <c r="U3860" s="250">
        <f t="shared" si="317"/>
        <v>0.50559261653878684</v>
      </c>
      <c r="V3860" s="250">
        <f t="shared" si="317"/>
        <v>0.49647161899736758</v>
      </c>
      <c r="W3860" s="250">
        <f t="shared" si="309"/>
        <v>0.49647161899736758</v>
      </c>
      <c r="X3860" s="250"/>
      <c r="Y3860" s="250"/>
      <c r="Z3860" s="250"/>
      <c r="AA3860" s="250"/>
    </row>
    <row r="3861" spans="1:27" ht="14.25" hidden="1" customHeight="1">
      <c r="A3861" s="120">
        <v>0.47</v>
      </c>
      <c r="B3861" s="120">
        <v>0.33</v>
      </c>
      <c r="C3861" s="120">
        <v>0.2</v>
      </c>
      <c r="D3861" s="250">
        <f t="shared" si="314"/>
        <v>0.30089132476508001</v>
      </c>
      <c r="E3861" s="250">
        <f t="shared" si="314"/>
        <v>0.30900153369572003</v>
      </c>
      <c r="F3861" s="250">
        <f t="shared" si="306"/>
        <v>0.30089132476508001</v>
      </c>
      <c r="G3861" s="250"/>
      <c r="H3861" s="250"/>
      <c r="I3861" s="250"/>
      <c r="J3861" s="250">
        <f t="shared" si="315"/>
        <v>0.2872125524552</v>
      </c>
      <c r="K3861" s="250">
        <f t="shared" si="315"/>
        <v>0.28695396485072</v>
      </c>
      <c r="L3861" s="250">
        <f t="shared" si="307"/>
        <v>0.28695396485072</v>
      </c>
      <c r="M3861" s="250"/>
      <c r="N3861" s="250"/>
      <c r="O3861" s="250"/>
      <c r="P3861" s="250">
        <f t="shared" si="316"/>
        <v>0.34722982325760005</v>
      </c>
      <c r="Q3861" s="250">
        <f t="shared" si="316"/>
        <v>0.33843082711403999</v>
      </c>
      <c r="R3861" s="250">
        <f t="shared" si="308"/>
        <v>0.33843082711403999</v>
      </c>
      <c r="S3861" s="250"/>
      <c r="T3861" s="250">
        <f t="shared" si="317"/>
        <v>0.4972300574471622</v>
      </c>
      <c r="U3861" s="250">
        <f t="shared" si="317"/>
        <v>0.50580129524702222</v>
      </c>
      <c r="V3861" s="250">
        <f t="shared" si="317"/>
        <v>0.49668028327488351</v>
      </c>
      <c r="W3861" s="250">
        <f t="shared" si="309"/>
        <v>0.49668028327488351</v>
      </c>
      <c r="X3861" s="250"/>
      <c r="Y3861" s="250"/>
      <c r="Z3861" s="250"/>
      <c r="AA3861" s="250"/>
    </row>
    <row r="3862" spans="1:27" ht="14.25" hidden="1" customHeight="1">
      <c r="A3862" s="120">
        <v>0.47</v>
      </c>
      <c r="B3862" s="120">
        <v>0.34</v>
      </c>
      <c r="C3862" s="120">
        <v>0.19</v>
      </c>
      <c r="D3862" s="250">
        <f t="shared" si="314"/>
        <v>0.30054406032584002</v>
      </c>
      <c r="E3862" s="250">
        <f t="shared" si="314"/>
        <v>0.30932051511572001</v>
      </c>
      <c r="F3862" s="250">
        <f t="shared" si="306"/>
        <v>0.30054406032584002</v>
      </c>
      <c r="G3862" s="250"/>
      <c r="H3862" s="250"/>
      <c r="I3862" s="250"/>
      <c r="J3862" s="250">
        <f t="shared" si="315"/>
        <v>0.28689527226944</v>
      </c>
      <c r="K3862" s="250">
        <f t="shared" si="315"/>
        <v>0.28727294627072003</v>
      </c>
      <c r="L3862" s="250">
        <f t="shared" si="307"/>
        <v>0.28689527226944</v>
      </c>
      <c r="M3862" s="250"/>
      <c r="N3862" s="250"/>
      <c r="O3862" s="250"/>
      <c r="P3862" s="250">
        <f t="shared" si="316"/>
        <v>0.34723599023171997</v>
      </c>
      <c r="Q3862" s="250">
        <f t="shared" si="316"/>
        <v>0.33842466013992001</v>
      </c>
      <c r="R3862" s="250">
        <f t="shared" si="308"/>
        <v>0.33842466013992001</v>
      </c>
      <c r="S3862" s="250"/>
      <c r="T3862" s="250">
        <f t="shared" si="317"/>
        <v>0.49680013420635105</v>
      </c>
      <c r="U3862" s="250">
        <f t="shared" si="317"/>
        <v>0.5060099739552576</v>
      </c>
      <c r="V3862" s="250">
        <f t="shared" si="317"/>
        <v>0.49688894755239948</v>
      </c>
      <c r="W3862" s="250">
        <f t="shared" si="309"/>
        <v>0.49680013420635105</v>
      </c>
      <c r="X3862" s="250"/>
      <c r="Y3862" s="250"/>
      <c r="Z3862" s="250"/>
      <c r="AA3862" s="250"/>
    </row>
    <row r="3863" spans="1:27" ht="14.25" hidden="1" customHeight="1">
      <c r="A3863" s="120">
        <v>0.47</v>
      </c>
      <c r="B3863" s="120">
        <v>0.35</v>
      </c>
      <c r="C3863" s="120">
        <v>0.18</v>
      </c>
      <c r="D3863" s="250">
        <f t="shared" si="314"/>
        <v>0.30019679588659998</v>
      </c>
      <c r="E3863" s="250">
        <f t="shared" si="314"/>
        <v>0.30963949653571998</v>
      </c>
      <c r="F3863" s="250">
        <f t="shared" si="306"/>
        <v>0.30019679588659998</v>
      </c>
      <c r="G3863" s="250"/>
      <c r="H3863" s="250"/>
      <c r="I3863" s="250"/>
      <c r="J3863" s="250">
        <f t="shared" si="315"/>
        <v>0.28657799208368001</v>
      </c>
      <c r="K3863" s="250">
        <f t="shared" si="315"/>
        <v>0.28759192769071995</v>
      </c>
      <c r="L3863" s="250">
        <f t="shared" si="307"/>
        <v>0.28657799208368001</v>
      </c>
      <c r="M3863" s="250"/>
      <c r="N3863" s="250"/>
      <c r="O3863" s="250"/>
      <c r="P3863" s="250">
        <f t="shared" si="316"/>
        <v>0.34724215720583995</v>
      </c>
      <c r="Q3863" s="250">
        <f t="shared" si="316"/>
        <v>0.33841849316579997</v>
      </c>
      <c r="R3863" s="250">
        <f t="shared" si="308"/>
        <v>0.33841849316579997</v>
      </c>
      <c r="S3863" s="250"/>
      <c r="T3863" s="250">
        <f t="shared" si="317"/>
        <v>0.49637021096553979</v>
      </c>
      <c r="U3863" s="250">
        <f t="shared" si="317"/>
        <v>0.50621865266349308</v>
      </c>
      <c r="V3863" s="250">
        <f t="shared" si="317"/>
        <v>0.49709761182991541</v>
      </c>
      <c r="W3863" s="250">
        <f t="shared" si="309"/>
        <v>0.49637021096553979</v>
      </c>
      <c r="X3863" s="250"/>
      <c r="Y3863" s="250"/>
      <c r="Z3863" s="250"/>
      <c r="AA3863" s="250"/>
    </row>
    <row r="3864" spans="1:27" ht="14.25" hidden="1" customHeight="1">
      <c r="A3864" s="120">
        <v>0.47</v>
      </c>
      <c r="B3864" s="120">
        <v>0.36</v>
      </c>
      <c r="C3864" s="120">
        <v>0.17</v>
      </c>
      <c r="D3864" s="250">
        <f t="shared" si="314"/>
        <v>0.29984953144735998</v>
      </c>
      <c r="E3864" s="250">
        <f t="shared" si="314"/>
        <v>0.30995847795572001</v>
      </c>
      <c r="F3864" s="250">
        <f t="shared" si="306"/>
        <v>0.29984953144735998</v>
      </c>
      <c r="G3864" s="250"/>
      <c r="H3864" s="250"/>
      <c r="I3864" s="250"/>
      <c r="J3864" s="250">
        <f t="shared" si="315"/>
        <v>0.28626071189791996</v>
      </c>
      <c r="K3864" s="250">
        <f t="shared" si="315"/>
        <v>0.28791090911071998</v>
      </c>
      <c r="L3864" s="250">
        <f t="shared" si="307"/>
        <v>0.28626071189791996</v>
      </c>
      <c r="M3864" s="250"/>
      <c r="N3864" s="250"/>
      <c r="O3864" s="250"/>
      <c r="P3864" s="250">
        <f t="shared" si="316"/>
        <v>0.34724832417995999</v>
      </c>
      <c r="Q3864" s="250">
        <f t="shared" si="316"/>
        <v>0.33841232619167999</v>
      </c>
      <c r="R3864" s="250">
        <f t="shared" si="308"/>
        <v>0.33841232619167999</v>
      </c>
      <c r="S3864" s="250"/>
      <c r="T3864" s="250">
        <f t="shared" si="317"/>
        <v>0.4959402877247287</v>
      </c>
      <c r="U3864" s="250">
        <f t="shared" si="317"/>
        <v>0.50642733137172846</v>
      </c>
      <c r="V3864" s="250">
        <f t="shared" si="317"/>
        <v>0.49730627610743139</v>
      </c>
      <c r="W3864" s="250">
        <f t="shared" si="309"/>
        <v>0.4959402877247287</v>
      </c>
      <c r="X3864" s="250"/>
      <c r="Y3864" s="250"/>
      <c r="Z3864" s="250"/>
      <c r="AA3864" s="250"/>
    </row>
    <row r="3865" spans="1:27" ht="14.25" hidden="1" customHeight="1">
      <c r="A3865" s="120">
        <v>0.47</v>
      </c>
      <c r="B3865" s="120">
        <v>0.37</v>
      </c>
      <c r="C3865" s="120">
        <v>0.16</v>
      </c>
      <c r="D3865" s="250">
        <f t="shared" si="314"/>
        <v>0.29950226700811999</v>
      </c>
      <c r="E3865" s="250">
        <f t="shared" si="314"/>
        <v>0.31027745937572004</v>
      </c>
      <c r="F3865" s="250">
        <f t="shared" si="306"/>
        <v>0.29950226700811999</v>
      </c>
      <c r="G3865" s="250"/>
      <c r="H3865" s="250"/>
      <c r="I3865" s="250"/>
      <c r="J3865" s="250">
        <f t="shared" si="315"/>
        <v>0.28594343171215997</v>
      </c>
      <c r="K3865" s="250">
        <f t="shared" si="315"/>
        <v>0.28822989053072001</v>
      </c>
      <c r="L3865" s="250">
        <f t="shared" si="307"/>
        <v>0.28594343171215997</v>
      </c>
      <c r="M3865" s="250"/>
      <c r="N3865" s="250"/>
      <c r="O3865" s="250"/>
      <c r="P3865" s="250">
        <f t="shared" si="316"/>
        <v>0.34725449115408002</v>
      </c>
      <c r="Q3865" s="250">
        <f t="shared" si="316"/>
        <v>0.33840615921756001</v>
      </c>
      <c r="R3865" s="250">
        <f t="shared" si="308"/>
        <v>0.33840615921756001</v>
      </c>
      <c r="S3865" s="250"/>
      <c r="T3865" s="250">
        <f t="shared" si="317"/>
        <v>0.4955103644839175</v>
      </c>
      <c r="U3865" s="250">
        <f t="shared" si="317"/>
        <v>0.50663601007996384</v>
      </c>
      <c r="V3865" s="250">
        <f t="shared" si="317"/>
        <v>0.49751494038494737</v>
      </c>
      <c r="W3865" s="250">
        <f t="shared" si="309"/>
        <v>0.4955103644839175</v>
      </c>
      <c r="X3865" s="250"/>
      <c r="Y3865" s="250"/>
      <c r="Z3865" s="250"/>
      <c r="AA3865" s="250"/>
    </row>
    <row r="3866" spans="1:27" ht="14.25" hidden="1" customHeight="1">
      <c r="A3866" s="120">
        <v>0.47</v>
      </c>
      <c r="B3866" s="120">
        <v>0.38</v>
      </c>
      <c r="C3866" s="120">
        <v>0.15</v>
      </c>
      <c r="D3866" s="250">
        <f t="shared" si="314"/>
        <v>0.29915500256888</v>
      </c>
      <c r="E3866" s="250">
        <f t="shared" si="314"/>
        <v>0.31059644079571996</v>
      </c>
      <c r="F3866" s="250">
        <f t="shared" si="306"/>
        <v>0.29915500256888</v>
      </c>
      <c r="G3866" s="250"/>
      <c r="H3866" s="250"/>
      <c r="I3866" s="250"/>
      <c r="J3866" s="250">
        <f t="shared" si="315"/>
        <v>0.28562615152639997</v>
      </c>
      <c r="K3866" s="250">
        <f t="shared" si="315"/>
        <v>0.28854887195071999</v>
      </c>
      <c r="L3866" s="250">
        <f t="shared" si="307"/>
        <v>0.28562615152639997</v>
      </c>
      <c r="M3866" s="250"/>
      <c r="N3866" s="250"/>
      <c r="O3866" s="250"/>
      <c r="P3866" s="250">
        <f t="shared" si="316"/>
        <v>0.34726065812820001</v>
      </c>
      <c r="Q3866" s="250">
        <f t="shared" si="316"/>
        <v>0.33839999224343997</v>
      </c>
      <c r="R3866" s="250">
        <f t="shared" si="308"/>
        <v>0.33839999224343997</v>
      </c>
      <c r="S3866" s="250"/>
      <c r="T3866" s="250">
        <f t="shared" si="317"/>
        <v>0.49508044124310635</v>
      </c>
      <c r="U3866" s="250">
        <f t="shared" si="317"/>
        <v>0.50684468878819922</v>
      </c>
      <c r="V3866" s="250">
        <f t="shared" si="317"/>
        <v>0.49772360466246324</v>
      </c>
      <c r="W3866" s="250">
        <f t="shared" si="309"/>
        <v>0.49508044124310635</v>
      </c>
      <c r="X3866" s="250"/>
      <c r="Y3866" s="250"/>
      <c r="Z3866" s="250"/>
      <c r="AA3866" s="250"/>
    </row>
    <row r="3867" spans="1:27" ht="14.25" hidden="1" customHeight="1">
      <c r="A3867" s="120">
        <v>0.47</v>
      </c>
      <c r="B3867" s="120">
        <v>0.39</v>
      </c>
      <c r="C3867" s="120">
        <v>0.14000000000000001</v>
      </c>
      <c r="D3867" s="250">
        <f t="shared" si="314"/>
        <v>0.29880773812964001</v>
      </c>
      <c r="E3867" s="250">
        <f t="shared" si="314"/>
        <v>0.31091542221571999</v>
      </c>
      <c r="F3867" s="250">
        <f t="shared" si="306"/>
        <v>0.29880773812964001</v>
      </c>
      <c r="G3867" s="250"/>
      <c r="H3867" s="250"/>
      <c r="I3867" s="250"/>
      <c r="J3867" s="250">
        <f t="shared" si="315"/>
        <v>0.28530887134063998</v>
      </c>
      <c r="K3867" s="250">
        <f t="shared" si="315"/>
        <v>0.28886785337072002</v>
      </c>
      <c r="L3867" s="250">
        <f t="shared" si="307"/>
        <v>0.28530887134063998</v>
      </c>
      <c r="M3867" s="250"/>
      <c r="N3867" s="250"/>
      <c r="O3867" s="250"/>
      <c r="P3867" s="250">
        <f t="shared" si="316"/>
        <v>0.34726682510231999</v>
      </c>
      <c r="Q3867" s="250">
        <f t="shared" si="316"/>
        <v>0.33839382526931999</v>
      </c>
      <c r="R3867" s="250">
        <f t="shared" si="308"/>
        <v>0.33839382526931999</v>
      </c>
      <c r="S3867" s="250"/>
      <c r="T3867" s="250">
        <f t="shared" si="317"/>
        <v>0.4946505180022952</v>
      </c>
      <c r="U3867" s="250">
        <f t="shared" si="317"/>
        <v>0.5070533674964347</v>
      </c>
      <c r="V3867" s="250">
        <f t="shared" si="317"/>
        <v>0.49793226893997927</v>
      </c>
      <c r="W3867" s="250">
        <f t="shared" si="309"/>
        <v>0.4946505180022952</v>
      </c>
      <c r="X3867" s="250"/>
      <c r="Y3867" s="250"/>
      <c r="Z3867" s="250"/>
      <c r="AA3867" s="250"/>
    </row>
    <row r="3868" spans="1:27" ht="14.25" hidden="1" customHeight="1">
      <c r="A3868" s="120">
        <v>0.47</v>
      </c>
      <c r="B3868" s="120">
        <v>0.4</v>
      </c>
      <c r="C3868" s="120">
        <v>0.13</v>
      </c>
      <c r="D3868" s="250">
        <f t="shared" si="314"/>
        <v>0.29846047369039996</v>
      </c>
      <c r="E3868" s="250">
        <f t="shared" si="314"/>
        <v>0.31123440363572002</v>
      </c>
      <c r="F3868" s="250">
        <f t="shared" si="306"/>
        <v>0.29846047369039996</v>
      </c>
      <c r="G3868" s="250"/>
      <c r="H3868" s="250"/>
      <c r="I3868" s="250"/>
      <c r="J3868" s="250">
        <f t="shared" si="315"/>
        <v>0.28499159115487999</v>
      </c>
      <c r="K3868" s="250">
        <f t="shared" si="315"/>
        <v>0.28918683479072005</v>
      </c>
      <c r="L3868" s="250">
        <f t="shared" si="307"/>
        <v>0.28499159115487999</v>
      </c>
      <c r="M3868" s="250"/>
      <c r="N3868" s="250"/>
      <c r="O3868" s="250"/>
      <c r="P3868" s="250">
        <f t="shared" si="316"/>
        <v>0.34727299207644002</v>
      </c>
      <c r="Q3868" s="250">
        <f t="shared" si="316"/>
        <v>0.33838765829520001</v>
      </c>
      <c r="R3868" s="250">
        <f t="shared" si="308"/>
        <v>0.33838765829520001</v>
      </c>
      <c r="S3868" s="250"/>
      <c r="T3868" s="250">
        <f t="shared" si="317"/>
        <v>0.494220594761484</v>
      </c>
      <c r="U3868" s="250">
        <f t="shared" si="317"/>
        <v>0.50726204620467008</v>
      </c>
      <c r="V3868" s="250">
        <f t="shared" si="317"/>
        <v>0.49814093321749525</v>
      </c>
      <c r="W3868" s="250">
        <f t="shared" si="309"/>
        <v>0.494220594761484</v>
      </c>
      <c r="X3868" s="250"/>
      <c r="Y3868" s="250"/>
      <c r="Z3868" s="250"/>
      <c r="AA3868" s="250"/>
    </row>
    <row r="3869" spans="1:27" ht="14.25" hidden="1" customHeight="1">
      <c r="A3869" s="120">
        <v>0.47</v>
      </c>
      <c r="B3869" s="120">
        <v>0.41</v>
      </c>
      <c r="C3869" s="120">
        <v>0.12</v>
      </c>
      <c r="D3869" s="250">
        <f t="shared" si="314"/>
        <v>0.29811320925116003</v>
      </c>
      <c r="E3869" s="250">
        <f t="shared" si="314"/>
        <v>0.31155338505571994</v>
      </c>
      <c r="F3869" s="250">
        <f t="shared" si="306"/>
        <v>0.29811320925116003</v>
      </c>
      <c r="G3869" s="250"/>
      <c r="H3869" s="250"/>
      <c r="I3869" s="250"/>
      <c r="J3869" s="250">
        <f t="shared" si="315"/>
        <v>0.28467431096911999</v>
      </c>
      <c r="K3869" s="250">
        <f t="shared" si="315"/>
        <v>0.28950581621071997</v>
      </c>
      <c r="L3869" s="250">
        <f t="shared" si="307"/>
        <v>0.28467431096911999</v>
      </c>
      <c r="M3869" s="250"/>
      <c r="N3869" s="250"/>
      <c r="O3869" s="250"/>
      <c r="P3869" s="250">
        <f t="shared" si="316"/>
        <v>0.34727915905055995</v>
      </c>
      <c r="Q3869" s="250">
        <f t="shared" si="316"/>
        <v>0.33838149132107997</v>
      </c>
      <c r="R3869" s="250">
        <f t="shared" si="308"/>
        <v>0.33838149132107997</v>
      </c>
      <c r="S3869" s="250"/>
      <c r="T3869" s="250">
        <f t="shared" si="317"/>
        <v>0.4937906715206728</v>
      </c>
      <c r="U3869" s="250">
        <f t="shared" si="317"/>
        <v>0.50747072491290546</v>
      </c>
      <c r="V3869" s="250">
        <f t="shared" si="317"/>
        <v>0.49834959749501118</v>
      </c>
      <c r="W3869" s="250">
        <f t="shared" si="309"/>
        <v>0.4937906715206728</v>
      </c>
      <c r="X3869" s="250"/>
      <c r="Y3869" s="250"/>
      <c r="Z3869" s="250"/>
      <c r="AA3869" s="250"/>
    </row>
    <row r="3870" spans="1:27" ht="14.25" hidden="1" customHeight="1">
      <c r="A3870" s="120">
        <v>0.47</v>
      </c>
      <c r="B3870" s="120">
        <v>0.42</v>
      </c>
      <c r="C3870" s="120">
        <v>0.11</v>
      </c>
      <c r="D3870" s="250">
        <f t="shared" si="314"/>
        <v>0.29776594481192004</v>
      </c>
      <c r="E3870" s="250">
        <f t="shared" si="314"/>
        <v>0.31187236647571998</v>
      </c>
      <c r="F3870" s="250">
        <f t="shared" si="306"/>
        <v>0.29776594481192004</v>
      </c>
      <c r="G3870" s="250"/>
      <c r="H3870" s="250"/>
      <c r="I3870" s="250"/>
      <c r="J3870" s="250">
        <f t="shared" si="315"/>
        <v>0.28435703078336</v>
      </c>
      <c r="K3870" s="250">
        <f t="shared" si="315"/>
        <v>0.28982479763072</v>
      </c>
      <c r="L3870" s="250">
        <f t="shared" si="307"/>
        <v>0.28435703078336</v>
      </c>
      <c r="M3870" s="250"/>
      <c r="N3870" s="250"/>
      <c r="O3870" s="250"/>
      <c r="P3870" s="250">
        <f t="shared" si="316"/>
        <v>0.34728532602468004</v>
      </c>
      <c r="Q3870" s="250">
        <f t="shared" si="316"/>
        <v>0.33837532434695994</v>
      </c>
      <c r="R3870" s="250">
        <f t="shared" si="308"/>
        <v>0.33837532434695994</v>
      </c>
      <c r="S3870" s="250"/>
      <c r="T3870" s="250">
        <f t="shared" si="317"/>
        <v>0.49336074827986165</v>
      </c>
      <c r="U3870" s="250">
        <f t="shared" si="317"/>
        <v>0.50767940362114083</v>
      </c>
      <c r="V3870" s="250">
        <f t="shared" si="317"/>
        <v>0.49855826177252716</v>
      </c>
      <c r="W3870" s="250">
        <f t="shared" si="309"/>
        <v>0.49336074827986165</v>
      </c>
      <c r="X3870" s="250"/>
      <c r="Y3870" s="250"/>
      <c r="Z3870" s="250"/>
      <c r="AA3870" s="250"/>
    </row>
    <row r="3871" spans="1:27" ht="14.25" hidden="1" customHeight="1">
      <c r="A3871" s="120">
        <v>0.47</v>
      </c>
      <c r="B3871" s="120">
        <v>0.43</v>
      </c>
      <c r="C3871" s="120">
        <v>0.1</v>
      </c>
      <c r="D3871" s="250">
        <f t="shared" si="314"/>
        <v>0.29741868037268004</v>
      </c>
      <c r="E3871" s="250">
        <f t="shared" si="314"/>
        <v>0.31219134789572001</v>
      </c>
      <c r="F3871" s="250">
        <f t="shared" si="306"/>
        <v>0.29741868037268004</v>
      </c>
      <c r="G3871" s="250"/>
      <c r="H3871" s="250"/>
      <c r="I3871" s="250"/>
      <c r="J3871" s="250">
        <f t="shared" si="315"/>
        <v>0.2840397505976</v>
      </c>
      <c r="K3871" s="250">
        <f t="shared" si="315"/>
        <v>0.29014377905072003</v>
      </c>
      <c r="L3871" s="250">
        <f t="shared" si="307"/>
        <v>0.2840397505976</v>
      </c>
      <c r="M3871" s="250"/>
      <c r="N3871" s="250"/>
      <c r="O3871" s="250"/>
      <c r="P3871" s="250">
        <f t="shared" si="316"/>
        <v>0.34729149299879997</v>
      </c>
      <c r="Q3871" s="250">
        <f t="shared" si="316"/>
        <v>0.33836915737283996</v>
      </c>
      <c r="R3871" s="250">
        <f t="shared" si="308"/>
        <v>0.33836915737283996</v>
      </c>
      <c r="S3871" s="250"/>
      <c r="T3871" s="250">
        <f t="shared" si="317"/>
        <v>0.49293082503905045</v>
      </c>
      <c r="U3871" s="250">
        <f t="shared" si="317"/>
        <v>0.50788808232937621</v>
      </c>
      <c r="V3871" s="250">
        <f t="shared" si="317"/>
        <v>0.49876692605004308</v>
      </c>
      <c r="W3871" s="250">
        <f t="shared" si="309"/>
        <v>0.49293082503905045</v>
      </c>
      <c r="X3871" s="250"/>
      <c r="Y3871" s="250"/>
      <c r="Z3871" s="250"/>
      <c r="AA3871" s="250"/>
    </row>
    <row r="3872" spans="1:27" ht="14.25" hidden="1" customHeight="1">
      <c r="A3872" s="120">
        <v>0.47</v>
      </c>
      <c r="B3872" s="120">
        <v>0.44</v>
      </c>
      <c r="C3872" s="120">
        <v>0.09</v>
      </c>
      <c r="D3872" s="250">
        <f t="shared" si="314"/>
        <v>0.29707141593344005</v>
      </c>
      <c r="E3872" s="250">
        <f t="shared" si="314"/>
        <v>0.31251032931571998</v>
      </c>
      <c r="F3872" s="250">
        <f t="shared" si="306"/>
        <v>0.29707141593344005</v>
      </c>
      <c r="G3872" s="250"/>
      <c r="H3872" s="250"/>
      <c r="I3872" s="250"/>
      <c r="J3872" s="250">
        <f t="shared" si="315"/>
        <v>0.28372247041184001</v>
      </c>
      <c r="K3872" s="250">
        <f t="shared" si="315"/>
        <v>0.29046276047071995</v>
      </c>
      <c r="L3872" s="250">
        <f t="shared" si="307"/>
        <v>0.28372247041184001</v>
      </c>
      <c r="M3872" s="250"/>
      <c r="N3872" s="250"/>
      <c r="O3872" s="250"/>
      <c r="P3872" s="250">
        <f t="shared" si="316"/>
        <v>0.34729765997292</v>
      </c>
      <c r="Q3872" s="250">
        <f t="shared" si="316"/>
        <v>0.33836299039871998</v>
      </c>
      <c r="R3872" s="250">
        <f t="shared" si="308"/>
        <v>0.33836299039871998</v>
      </c>
      <c r="S3872" s="250"/>
      <c r="T3872" s="250">
        <f t="shared" si="317"/>
        <v>0.4925009017982393</v>
      </c>
      <c r="U3872" s="250">
        <f t="shared" si="317"/>
        <v>0.50809676103761159</v>
      </c>
      <c r="V3872" s="250">
        <f t="shared" si="317"/>
        <v>0.49897559032755912</v>
      </c>
      <c r="W3872" s="250">
        <f t="shared" si="309"/>
        <v>0.4925009017982393</v>
      </c>
      <c r="X3872" s="250"/>
      <c r="Y3872" s="250"/>
      <c r="Z3872" s="250"/>
      <c r="AA3872" s="250"/>
    </row>
    <row r="3873" spans="1:27" ht="14.25" hidden="1" customHeight="1">
      <c r="A3873" s="120">
        <v>0.47</v>
      </c>
      <c r="B3873" s="120">
        <v>0.45</v>
      </c>
      <c r="C3873" s="120">
        <v>0.08</v>
      </c>
      <c r="D3873" s="250">
        <f t="shared" si="314"/>
        <v>0.29672415149420006</v>
      </c>
      <c r="E3873" s="250">
        <f t="shared" si="314"/>
        <v>0.31282931073571996</v>
      </c>
      <c r="F3873" s="250">
        <f t="shared" si="306"/>
        <v>0.29672415149420006</v>
      </c>
      <c r="G3873" s="250"/>
      <c r="H3873" s="250"/>
      <c r="I3873" s="250"/>
      <c r="J3873" s="250">
        <f t="shared" si="315"/>
        <v>0.28340519022608002</v>
      </c>
      <c r="K3873" s="250">
        <f t="shared" si="315"/>
        <v>0.29078174189071998</v>
      </c>
      <c r="L3873" s="250">
        <f t="shared" si="307"/>
        <v>0.28340519022608002</v>
      </c>
      <c r="M3873" s="250"/>
      <c r="N3873" s="250"/>
      <c r="O3873" s="250"/>
      <c r="P3873" s="250">
        <f t="shared" si="316"/>
        <v>0.34730382694703998</v>
      </c>
      <c r="Q3873" s="250">
        <f t="shared" si="316"/>
        <v>0.3383568234246</v>
      </c>
      <c r="R3873" s="250">
        <f t="shared" si="308"/>
        <v>0.3383568234246</v>
      </c>
      <c r="S3873" s="250"/>
      <c r="T3873" s="250">
        <f t="shared" si="317"/>
        <v>0.49207097855742815</v>
      </c>
      <c r="U3873" s="250">
        <f t="shared" si="317"/>
        <v>0.50830543974584708</v>
      </c>
      <c r="V3873" s="250">
        <f t="shared" si="317"/>
        <v>0.49918425460507504</v>
      </c>
      <c r="W3873" s="250">
        <f t="shared" si="309"/>
        <v>0.49207097855742815</v>
      </c>
      <c r="X3873" s="250"/>
      <c r="Y3873" s="250"/>
      <c r="Z3873" s="250"/>
      <c r="AA3873" s="250"/>
    </row>
    <row r="3874" spans="1:27" ht="14.25" hidden="1" customHeight="1">
      <c r="A3874" s="120">
        <v>0.47</v>
      </c>
      <c r="B3874" s="120">
        <v>0.46</v>
      </c>
      <c r="C3874" s="120">
        <v>7.0000000000000007E-2</v>
      </c>
      <c r="D3874" s="250">
        <f t="shared" ref="D3874:E3937" si="318">$A3874*B$157+$B3874*B$158+$C3874*B$159</f>
        <v>0.29637688705496007</v>
      </c>
      <c r="E3874" s="250">
        <f t="shared" si="318"/>
        <v>0.31314829215571999</v>
      </c>
      <c r="F3874" s="250">
        <f t="shared" si="306"/>
        <v>0.29637688705496007</v>
      </c>
      <c r="G3874" s="250"/>
      <c r="H3874" s="250"/>
      <c r="I3874" s="250"/>
      <c r="J3874" s="250">
        <f t="shared" ref="J3874:K3937" si="319">$A3874*H$157+$B3874*H$158+$C3874*H$159</f>
        <v>0.28308791004032002</v>
      </c>
      <c r="K3874" s="250">
        <f t="shared" si="319"/>
        <v>0.29110072331072001</v>
      </c>
      <c r="L3874" s="250">
        <f t="shared" si="307"/>
        <v>0.28308791004032002</v>
      </c>
      <c r="M3874" s="250"/>
      <c r="N3874" s="250"/>
      <c r="O3874" s="250"/>
      <c r="P3874" s="250">
        <f t="shared" ref="P3874:Q3937" si="320">$A3874*N$157+$B3874*N$158+$C3874*N$159</f>
        <v>0.34730999392116002</v>
      </c>
      <c r="Q3874" s="250">
        <f t="shared" si="320"/>
        <v>0.33835065645047996</v>
      </c>
      <c r="R3874" s="250">
        <f t="shared" si="308"/>
        <v>0.33835065645047996</v>
      </c>
      <c r="S3874" s="250"/>
      <c r="T3874" s="250">
        <f t="shared" ref="T3874:V3937" si="321">$A3874*I$3+$B3874*I$4+$C3874*I$5</f>
        <v>0.491641055316617</v>
      </c>
      <c r="U3874" s="250">
        <f t="shared" si="321"/>
        <v>0.50851411845408245</v>
      </c>
      <c r="V3874" s="250">
        <f t="shared" si="321"/>
        <v>0.49939291888259102</v>
      </c>
      <c r="W3874" s="250">
        <f t="shared" si="309"/>
        <v>0.491641055316617</v>
      </c>
      <c r="X3874" s="250"/>
      <c r="Y3874" s="250"/>
      <c r="Z3874" s="250"/>
      <c r="AA3874" s="250"/>
    </row>
    <row r="3875" spans="1:27" ht="14.25" hidden="1" customHeight="1">
      <c r="A3875" s="120">
        <v>0.47</v>
      </c>
      <c r="B3875" s="120">
        <v>0.47</v>
      </c>
      <c r="C3875" s="120">
        <v>0.06</v>
      </c>
      <c r="D3875" s="250">
        <f t="shared" si="318"/>
        <v>0.29602962261572002</v>
      </c>
      <c r="E3875" s="250">
        <f t="shared" si="318"/>
        <v>0.31346727357572002</v>
      </c>
      <c r="F3875" s="250">
        <f t="shared" si="306"/>
        <v>0.29602962261572002</v>
      </c>
      <c r="G3875" s="250"/>
      <c r="H3875" s="250"/>
      <c r="I3875" s="250"/>
      <c r="J3875" s="250">
        <f t="shared" si="319"/>
        <v>0.28277062985455997</v>
      </c>
      <c r="K3875" s="250">
        <f t="shared" si="319"/>
        <v>0.29141970473071999</v>
      </c>
      <c r="L3875" s="250">
        <f t="shared" si="307"/>
        <v>0.28277062985455997</v>
      </c>
      <c r="M3875" s="250"/>
      <c r="N3875" s="250"/>
      <c r="O3875" s="250"/>
      <c r="P3875" s="250">
        <f t="shared" si="320"/>
        <v>0.34731616089528</v>
      </c>
      <c r="Q3875" s="250">
        <f t="shared" si="320"/>
        <v>0.33834448947635998</v>
      </c>
      <c r="R3875" s="250">
        <f t="shared" si="308"/>
        <v>0.33834448947635998</v>
      </c>
      <c r="S3875" s="250"/>
      <c r="T3875" s="250">
        <f t="shared" si="321"/>
        <v>0.4912111320758058</v>
      </c>
      <c r="U3875" s="250">
        <f t="shared" si="321"/>
        <v>0.50872279716231783</v>
      </c>
      <c r="V3875" s="250">
        <f t="shared" si="321"/>
        <v>0.49960158316010694</v>
      </c>
      <c r="W3875" s="250">
        <f t="shared" si="309"/>
        <v>0.4912111320758058</v>
      </c>
      <c r="X3875" s="250"/>
      <c r="Y3875" s="250"/>
      <c r="Z3875" s="250"/>
      <c r="AA3875" s="250"/>
    </row>
    <row r="3876" spans="1:27" ht="14.25" hidden="1" customHeight="1">
      <c r="A3876" s="120">
        <v>0.47</v>
      </c>
      <c r="B3876" s="120">
        <v>0.48</v>
      </c>
      <c r="C3876" s="120">
        <v>0.05</v>
      </c>
      <c r="D3876" s="250">
        <f t="shared" si="318"/>
        <v>0.29568235817648003</v>
      </c>
      <c r="E3876" s="250">
        <f t="shared" si="318"/>
        <v>0.31378625499571999</v>
      </c>
      <c r="F3876" s="250">
        <f t="shared" si="306"/>
        <v>0.29568235817648003</v>
      </c>
      <c r="G3876" s="250"/>
      <c r="H3876" s="250"/>
      <c r="I3876" s="250"/>
      <c r="J3876" s="250">
        <f t="shared" si="319"/>
        <v>0.28245334966879998</v>
      </c>
      <c r="K3876" s="250">
        <f t="shared" si="319"/>
        <v>0.29173868615072002</v>
      </c>
      <c r="L3876" s="250">
        <f t="shared" si="307"/>
        <v>0.28245334966879998</v>
      </c>
      <c r="M3876" s="250"/>
      <c r="N3876" s="250"/>
      <c r="O3876" s="250"/>
      <c r="P3876" s="250">
        <f t="shared" si="320"/>
        <v>0.34732232786939998</v>
      </c>
      <c r="Q3876" s="250">
        <f t="shared" si="320"/>
        <v>0.33833832250224</v>
      </c>
      <c r="R3876" s="250">
        <f t="shared" si="308"/>
        <v>0.33833832250224</v>
      </c>
      <c r="S3876" s="250"/>
      <c r="T3876" s="250">
        <f t="shared" si="321"/>
        <v>0.49078120883499465</v>
      </c>
      <c r="U3876" s="250">
        <f t="shared" si="321"/>
        <v>0.50893147587055332</v>
      </c>
      <c r="V3876" s="250">
        <f t="shared" si="321"/>
        <v>0.49981024743762292</v>
      </c>
      <c r="W3876" s="250">
        <f t="shared" si="309"/>
        <v>0.49078120883499465</v>
      </c>
      <c r="X3876" s="250"/>
      <c r="Y3876" s="250"/>
      <c r="Z3876" s="250"/>
      <c r="AA3876" s="250"/>
    </row>
    <row r="3877" spans="1:27" ht="14.25" hidden="1" customHeight="1">
      <c r="A3877" s="120">
        <v>0.47</v>
      </c>
      <c r="B3877" s="120">
        <v>0.49</v>
      </c>
      <c r="C3877" s="120">
        <v>0.04</v>
      </c>
      <c r="D3877" s="250">
        <f t="shared" si="318"/>
        <v>0.29533509373723998</v>
      </c>
      <c r="E3877" s="250">
        <f t="shared" si="318"/>
        <v>0.31410523641571997</v>
      </c>
      <c r="F3877" s="250">
        <f t="shared" si="306"/>
        <v>0.29533509373723998</v>
      </c>
      <c r="G3877" s="250"/>
      <c r="H3877" s="250"/>
      <c r="I3877" s="250"/>
      <c r="J3877" s="250">
        <f t="shared" si="319"/>
        <v>0.28213606948303999</v>
      </c>
      <c r="K3877" s="250">
        <f t="shared" si="319"/>
        <v>0.29205766757071999</v>
      </c>
      <c r="L3877" s="250">
        <f t="shared" si="307"/>
        <v>0.28213606948303999</v>
      </c>
      <c r="M3877" s="250"/>
      <c r="N3877" s="250"/>
      <c r="O3877" s="250"/>
      <c r="P3877" s="250">
        <f t="shared" si="320"/>
        <v>0.34732849484352002</v>
      </c>
      <c r="Q3877" s="250">
        <f t="shared" si="320"/>
        <v>0.33833215552811996</v>
      </c>
      <c r="R3877" s="250">
        <f t="shared" si="308"/>
        <v>0.33833215552811996</v>
      </c>
      <c r="S3877" s="250"/>
      <c r="T3877" s="250">
        <f t="shared" si="321"/>
        <v>0.49035128559418351</v>
      </c>
      <c r="U3877" s="250">
        <f t="shared" si="321"/>
        <v>0.5091401545787887</v>
      </c>
      <c r="V3877" s="250">
        <f t="shared" si="321"/>
        <v>0.5000189117151389</v>
      </c>
      <c r="W3877" s="250">
        <f t="shared" si="309"/>
        <v>0.49035128559418351</v>
      </c>
      <c r="X3877" s="250"/>
      <c r="Y3877" s="250"/>
      <c r="Z3877" s="250"/>
      <c r="AA3877" s="250"/>
    </row>
    <row r="3878" spans="1:27" ht="14.25" hidden="1" customHeight="1">
      <c r="A3878" s="120">
        <v>0.47</v>
      </c>
      <c r="B3878" s="120">
        <v>0.5</v>
      </c>
      <c r="C3878" s="120">
        <v>0.03</v>
      </c>
      <c r="D3878" s="250">
        <f t="shared" si="318"/>
        <v>0.29498782929799999</v>
      </c>
      <c r="E3878" s="250">
        <f t="shared" si="318"/>
        <v>0.31442421783572</v>
      </c>
      <c r="F3878" s="250">
        <f t="shared" si="306"/>
        <v>0.29498782929799999</v>
      </c>
      <c r="G3878" s="250"/>
      <c r="H3878" s="250"/>
      <c r="I3878" s="250"/>
      <c r="J3878" s="250">
        <f t="shared" si="319"/>
        <v>0.28181878929727999</v>
      </c>
      <c r="K3878" s="250">
        <f t="shared" si="319"/>
        <v>0.29237664899072002</v>
      </c>
      <c r="L3878" s="250">
        <f t="shared" si="307"/>
        <v>0.28181878929727999</v>
      </c>
      <c r="M3878" s="250"/>
      <c r="N3878" s="250"/>
      <c r="O3878" s="250"/>
      <c r="P3878" s="250">
        <f t="shared" si="320"/>
        <v>0.34733466181764</v>
      </c>
      <c r="Q3878" s="250">
        <f t="shared" si="320"/>
        <v>0.33832598855399998</v>
      </c>
      <c r="R3878" s="250">
        <f t="shared" si="308"/>
        <v>0.33832598855399998</v>
      </c>
      <c r="S3878" s="250"/>
      <c r="T3878" s="250">
        <f t="shared" si="321"/>
        <v>0.48992136235337236</v>
      </c>
      <c r="U3878" s="250">
        <f t="shared" si="321"/>
        <v>0.50934883328702407</v>
      </c>
      <c r="V3878" s="250">
        <f t="shared" si="321"/>
        <v>0.50022757599265477</v>
      </c>
      <c r="W3878" s="250">
        <f t="shared" si="309"/>
        <v>0.48992136235337236</v>
      </c>
      <c r="X3878" s="250"/>
      <c r="Y3878" s="250"/>
      <c r="Z3878" s="250"/>
      <c r="AA3878" s="250"/>
    </row>
    <row r="3879" spans="1:27" ht="14.25" hidden="1" customHeight="1">
      <c r="A3879" s="120">
        <v>0.47</v>
      </c>
      <c r="B3879" s="120">
        <v>0.51</v>
      </c>
      <c r="C3879" s="120">
        <v>0.02</v>
      </c>
      <c r="D3879" s="250">
        <f t="shared" si="318"/>
        <v>0.29464056485876</v>
      </c>
      <c r="E3879" s="250">
        <f t="shared" si="318"/>
        <v>0.31474319925572003</v>
      </c>
      <c r="F3879" s="250">
        <f t="shared" si="306"/>
        <v>0.29464056485876</v>
      </c>
      <c r="G3879" s="250"/>
      <c r="H3879" s="250"/>
      <c r="I3879" s="250"/>
      <c r="J3879" s="250">
        <f t="shared" si="319"/>
        <v>0.28150150911152</v>
      </c>
      <c r="K3879" s="250">
        <f t="shared" si="319"/>
        <v>0.29269563041072005</v>
      </c>
      <c r="L3879" s="250">
        <f t="shared" si="307"/>
        <v>0.28150150911152</v>
      </c>
      <c r="M3879" s="250"/>
      <c r="N3879" s="250"/>
      <c r="O3879" s="250"/>
      <c r="P3879" s="250">
        <f t="shared" si="320"/>
        <v>0.34734082879176004</v>
      </c>
      <c r="Q3879" s="250">
        <f t="shared" si="320"/>
        <v>0.33831982157988</v>
      </c>
      <c r="R3879" s="250">
        <f t="shared" si="308"/>
        <v>0.33831982157988</v>
      </c>
      <c r="S3879" s="250"/>
      <c r="T3879" s="250">
        <f t="shared" si="321"/>
        <v>0.48949143911256116</v>
      </c>
      <c r="U3879" s="250">
        <f t="shared" si="321"/>
        <v>0.50955751199525945</v>
      </c>
      <c r="V3879" s="250">
        <f t="shared" si="321"/>
        <v>0.50043624027017086</v>
      </c>
      <c r="W3879" s="250">
        <f t="shared" si="309"/>
        <v>0.48949143911256116</v>
      </c>
      <c r="X3879" s="250"/>
      <c r="Y3879" s="250"/>
      <c r="Z3879" s="250"/>
      <c r="AA3879" s="250"/>
    </row>
    <row r="3880" spans="1:27" ht="14.25" hidden="1" customHeight="1">
      <c r="A3880" s="120">
        <v>0.47</v>
      </c>
      <c r="B3880" s="120">
        <v>0.52</v>
      </c>
      <c r="C3880" s="120">
        <v>0.01</v>
      </c>
      <c r="D3880" s="250">
        <f t="shared" si="318"/>
        <v>0.29429330041952001</v>
      </c>
      <c r="E3880" s="250">
        <f t="shared" si="318"/>
        <v>0.31506218067572</v>
      </c>
      <c r="F3880" s="250">
        <f t="shared" si="306"/>
        <v>0.29429330041952001</v>
      </c>
      <c r="G3880" s="250"/>
      <c r="H3880" s="250"/>
      <c r="I3880" s="250"/>
      <c r="J3880" s="250">
        <f t="shared" si="319"/>
        <v>0.28118422892576</v>
      </c>
      <c r="K3880" s="250">
        <f t="shared" si="319"/>
        <v>0.29301461183071997</v>
      </c>
      <c r="L3880" s="250">
        <f t="shared" si="307"/>
        <v>0.28118422892576</v>
      </c>
      <c r="M3880" s="250"/>
      <c r="N3880" s="250"/>
      <c r="O3880" s="250"/>
      <c r="P3880" s="250">
        <f t="shared" si="320"/>
        <v>0.34734699576588002</v>
      </c>
      <c r="Q3880" s="250">
        <f t="shared" si="320"/>
        <v>0.33831365460576002</v>
      </c>
      <c r="R3880" s="250">
        <f t="shared" si="308"/>
        <v>0.33831365460576002</v>
      </c>
      <c r="S3880" s="250"/>
      <c r="T3880" s="250">
        <f t="shared" si="321"/>
        <v>0.48906151587175001</v>
      </c>
      <c r="U3880" s="250">
        <f t="shared" si="321"/>
        <v>0.50976619070349494</v>
      </c>
      <c r="V3880" s="250">
        <f t="shared" si="321"/>
        <v>0.50064490454768673</v>
      </c>
      <c r="W3880" s="250">
        <f t="shared" si="309"/>
        <v>0.48906151587175001</v>
      </c>
      <c r="X3880" s="250"/>
      <c r="Y3880" s="250"/>
      <c r="Z3880" s="250"/>
      <c r="AA3880" s="250"/>
    </row>
    <row r="3881" spans="1:27" ht="14.25" hidden="1" customHeight="1">
      <c r="A3881" s="120">
        <v>0.47</v>
      </c>
      <c r="B3881" s="120">
        <v>0.53</v>
      </c>
      <c r="C3881" s="120">
        <v>0</v>
      </c>
      <c r="D3881" s="250">
        <f t="shared" si="318"/>
        <v>0.29394603598028002</v>
      </c>
      <c r="E3881" s="250">
        <f t="shared" si="318"/>
        <v>0.31538116209571998</v>
      </c>
      <c r="F3881" s="250">
        <f t="shared" si="306"/>
        <v>0.29394603598028002</v>
      </c>
      <c r="G3881" s="250"/>
      <c r="H3881" s="250"/>
      <c r="I3881" s="250"/>
      <c r="J3881" s="250">
        <f t="shared" si="319"/>
        <v>0.28086694874000001</v>
      </c>
      <c r="K3881" s="250">
        <f t="shared" si="319"/>
        <v>0.29333359325072</v>
      </c>
      <c r="L3881" s="250">
        <f t="shared" si="307"/>
        <v>0.28086694874000001</v>
      </c>
      <c r="M3881" s="250"/>
      <c r="N3881" s="250"/>
      <c r="O3881" s="250"/>
      <c r="P3881" s="250">
        <f t="shared" si="320"/>
        <v>0.34735316274000005</v>
      </c>
      <c r="Q3881" s="250">
        <f t="shared" si="320"/>
        <v>0.33830748763163998</v>
      </c>
      <c r="R3881" s="250">
        <f t="shared" si="308"/>
        <v>0.33830748763163998</v>
      </c>
      <c r="S3881" s="250"/>
      <c r="T3881" s="250">
        <f t="shared" si="321"/>
        <v>0.4886315926309388</v>
      </c>
      <c r="U3881" s="250">
        <f t="shared" si="321"/>
        <v>0.50997486941173031</v>
      </c>
      <c r="V3881" s="250">
        <f t="shared" si="321"/>
        <v>0.50085356882520271</v>
      </c>
      <c r="W3881" s="250">
        <f t="shared" si="309"/>
        <v>0.4886315926309388</v>
      </c>
      <c r="X3881" s="250"/>
      <c r="Y3881" s="250"/>
      <c r="Z3881" s="250"/>
      <c r="AA3881" s="250"/>
    </row>
    <row r="3882" spans="1:27" ht="14.25" hidden="1" customHeight="1">
      <c r="A3882" s="120">
        <v>0.48</v>
      </c>
      <c r="B3882" s="120">
        <v>0</v>
      </c>
      <c r="C3882" s="120">
        <v>0.52</v>
      </c>
      <c r="D3882" s="250">
        <f t="shared" si="318"/>
        <v>0.31203206983999998</v>
      </c>
      <c r="E3882" s="250">
        <f t="shared" si="318"/>
        <v>0.29876584523647998</v>
      </c>
      <c r="F3882" s="250">
        <f t="shared" si="306"/>
        <v>0.29876584523647998</v>
      </c>
      <c r="G3882" s="250"/>
      <c r="H3882" s="250"/>
      <c r="I3882" s="250"/>
      <c r="J3882" s="250">
        <f t="shared" si="319"/>
        <v>0.29768449981952</v>
      </c>
      <c r="K3882" s="250">
        <f t="shared" si="319"/>
        <v>0.27642587675648</v>
      </c>
      <c r="L3882" s="250">
        <f t="shared" si="307"/>
        <v>0.27642587675648</v>
      </c>
      <c r="M3882" s="250"/>
      <c r="N3882" s="250"/>
      <c r="O3882" s="250"/>
      <c r="P3882" s="250">
        <f t="shared" si="320"/>
        <v>0.34735146150575996</v>
      </c>
      <c r="Q3882" s="250">
        <f t="shared" si="320"/>
        <v>0.33831535584</v>
      </c>
      <c r="R3882" s="250">
        <f t="shared" si="308"/>
        <v>0.33831535584</v>
      </c>
      <c r="S3882" s="250"/>
      <c r="T3882" s="250">
        <f t="shared" si="321"/>
        <v>0.51120097996113734</v>
      </c>
      <c r="U3882" s="250">
        <f t="shared" si="321"/>
        <v>0.49933693898735598</v>
      </c>
      <c r="V3882" s="250">
        <f t="shared" si="321"/>
        <v>0.48957782265166744</v>
      </c>
      <c r="W3882" s="250">
        <f t="shared" si="309"/>
        <v>0.48957782265166744</v>
      </c>
      <c r="X3882" s="250"/>
      <c r="Y3882" s="250"/>
      <c r="Z3882" s="250"/>
      <c r="AA3882" s="250"/>
    </row>
    <row r="3883" spans="1:27" ht="14.25" hidden="1" customHeight="1">
      <c r="A3883" s="120">
        <v>0.48</v>
      </c>
      <c r="B3883" s="120">
        <v>0.01</v>
      </c>
      <c r="C3883" s="120">
        <v>0.51</v>
      </c>
      <c r="D3883" s="250">
        <f t="shared" si="318"/>
        <v>0.31168480540076005</v>
      </c>
      <c r="E3883" s="250">
        <f t="shared" si="318"/>
        <v>0.29908482665648001</v>
      </c>
      <c r="F3883" s="250">
        <f t="shared" si="306"/>
        <v>0.29908482665648001</v>
      </c>
      <c r="G3883" s="250"/>
      <c r="H3883" s="250"/>
      <c r="I3883" s="250"/>
      <c r="J3883" s="250">
        <f t="shared" si="319"/>
        <v>0.29736721963376</v>
      </c>
      <c r="K3883" s="250">
        <f t="shared" si="319"/>
        <v>0.27674485817647998</v>
      </c>
      <c r="L3883" s="250">
        <f t="shared" si="307"/>
        <v>0.27674485817647998</v>
      </c>
      <c r="M3883" s="250"/>
      <c r="N3883" s="250"/>
      <c r="O3883" s="250"/>
      <c r="P3883" s="250">
        <f t="shared" si="320"/>
        <v>0.34735762847987994</v>
      </c>
      <c r="Q3883" s="250">
        <f t="shared" si="320"/>
        <v>0.33830918886588002</v>
      </c>
      <c r="R3883" s="250">
        <f t="shared" si="308"/>
        <v>0.33830918886588002</v>
      </c>
      <c r="S3883" s="250"/>
      <c r="T3883" s="250">
        <f t="shared" si="321"/>
        <v>0.51077105672032619</v>
      </c>
      <c r="U3883" s="250">
        <f t="shared" si="321"/>
        <v>0.49954561769559136</v>
      </c>
      <c r="V3883" s="250">
        <f t="shared" si="321"/>
        <v>0.48978648692918336</v>
      </c>
      <c r="W3883" s="250">
        <f t="shared" si="309"/>
        <v>0.48978648692918336</v>
      </c>
      <c r="X3883" s="250"/>
      <c r="Y3883" s="250"/>
      <c r="Z3883" s="250"/>
      <c r="AA3883" s="250"/>
    </row>
    <row r="3884" spans="1:27" ht="14.25" hidden="1" customHeight="1">
      <c r="A3884" s="120">
        <v>0.48</v>
      </c>
      <c r="B3884" s="120">
        <v>0.02</v>
      </c>
      <c r="C3884" s="120">
        <v>0.5</v>
      </c>
      <c r="D3884" s="250">
        <f t="shared" si="318"/>
        <v>0.31133754096152</v>
      </c>
      <c r="E3884" s="250">
        <f t="shared" si="318"/>
        <v>0.29940380807648004</v>
      </c>
      <c r="F3884" s="250">
        <f t="shared" si="306"/>
        <v>0.29940380807648004</v>
      </c>
      <c r="G3884" s="250"/>
      <c r="H3884" s="250"/>
      <c r="I3884" s="250"/>
      <c r="J3884" s="250">
        <f t="shared" si="319"/>
        <v>0.29704993944800001</v>
      </c>
      <c r="K3884" s="250">
        <f t="shared" si="319"/>
        <v>0.27706383959647995</v>
      </c>
      <c r="L3884" s="250">
        <f t="shared" si="307"/>
        <v>0.27706383959647995</v>
      </c>
      <c r="M3884" s="250"/>
      <c r="N3884" s="250"/>
      <c r="O3884" s="250"/>
      <c r="P3884" s="250">
        <f t="shared" si="320"/>
        <v>0.34736379545399998</v>
      </c>
      <c r="Q3884" s="250">
        <f t="shared" si="320"/>
        <v>0.33830302189175998</v>
      </c>
      <c r="R3884" s="250">
        <f t="shared" si="308"/>
        <v>0.33830302189175998</v>
      </c>
      <c r="S3884" s="250"/>
      <c r="T3884" s="250">
        <f t="shared" si="321"/>
        <v>0.51034113347951493</v>
      </c>
      <c r="U3884" s="250">
        <f t="shared" si="321"/>
        <v>0.49975429640382685</v>
      </c>
      <c r="V3884" s="250">
        <f t="shared" si="321"/>
        <v>0.48999515120669934</v>
      </c>
      <c r="W3884" s="250">
        <f t="shared" si="309"/>
        <v>0.48999515120669934</v>
      </c>
      <c r="X3884" s="250"/>
      <c r="Y3884" s="250"/>
      <c r="Z3884" s="250"/>
      <c r="AA3884" s="250"/>
    </row>
    <row r="3885" spans="1:27" ht="14.25" hidden="1" customHeight="1">
      <c r="A3885" s="120">
        <v>0.48</v>
      </c>
      <c r="B3885" s="120">
        <v>0.03</v>
      </c>
      <c r="C3885" s="120">
        <v>0.49</v>
      </c>
      <c r="D3885" s="250">
        <f t="shared" si="318"/>
        <v>0.31099027652228001</v>
      </c>
      <c r="E3885" s="250">
        <f t="shared" si="318"/>
        <v>0.29972278949648001</v>
      </c>
      <c r="F3885" s="250">
        <f t="shared" si="306"/>
        <v>0.29972278949648001</v>
      </c>
      <c r="G3885" s="250"/>
      <c r="H3885" s="250"/>
      <c r="I3885" s="250"/>
      <c r="J3885" s="250">
        <f t="shared" si="319"/>
        <v>0.29673265926224002</v>
      </c>
      <c r="K3885" s="250">
        <f t="shared" si="319"/>
        <v>0.27738282101647999</v>
      </c>
      <c r="L3885" s="250">
        <f t="shared" si="307"/>
        <v>0.27738282101647999</v>
      </c>
      <c r="M3885" s="250"/>
      <c r="N3885" s="250"/>
      <c r="O3885" s="250"/>
      <c r="P3885" s="250">
        <f t="shared" si="320"/>
        <v>0.34736996242811996</v>
      </c>
      <c r="Q3885" s="250">
        <f t="shared" si="320"/>
        <v>0.33829685491763994</v>
      </c>
      <c r="R3885" s="250">
        <f t="shared" si="308"/>
        <v>0.33829685491763994</v>
      </c>
      <c r="S3885" s="250"/>
      <c r="T3885" s="250">
        <f t="shared" si="321"/>
        <v>0.50991121023870378</v>
      </c>
      <c r="U3885" s="250">
        <f t="shared" si="321"/>
        <v>0.49996297511206222</v>
      </c>
      <c r="V3885" s="250">
        <f t="shared" si="321"/>
        <v>0.49020381548421532</v>
      </c>
      <c r="W3885" s="250">
        <f t="shared" si="309"/>
        <v>0.49020381548421532</v>
      </c>
      <c r="X3885" s="250"/>
      <c r="Y3885" s="250"/>
      <c r="Z3885" s="250"/>
      <c r="AA3885" s="250"/>
    </row>
    <row r="3886" spans="1:27" ht="14.25" hidden="1" customHeight="1">
      <c r="A3886" s="120">
        <v>0.48</v>
      </c>
      <c r="B3886" s="120">
        <v>0.04</v>
      </c>
      <c r="C3886" s="120">
        <v>0.48</v>
      </c>
      <c r="D3886" s="250">
        <f t="shared" si="318"/>
        <v>0.31064301208304002</v>
      </c>
      <c r="E3886" s="250">
        <f t="shared" si="318"/>
        <v>0.30004177091647999</v>
      </c>
      <c r="F3886" s="250">
        <f t="shared" si="306"/>
        <v>0.30004177091647999</v>
      </c>
      <c r="G3886" s="250"/>
      <c r="H3886" s="250"/>
      <c r="I3886" s="250"/>
      <c r="J3886" s="250">
        <f t="shared" si="319"/>
        <v>0.29641537907647997</v>
      </c>
      <c r="K3886" s="250">
        <f t="shared" si="319"/>
        <v>0.27770180243647996</v>
      </c>
      <c r="L3886" s="250">
        <f t="shared" si="307"/>
        <v>0.27770180243647996</v>
      </c>
      <c r="M3886" s="250"/>
      <c r="N3886" s="250"/>
      <c r="O3886" s="250"/>
      <c r="P3886" s="250">
        <f t="shared" si="320"/>
        <v>0.34737612940223994</v>
      </c>
      <c r="Q3886" s="250">
        <f t="shared" si="320"/>
        <v>0.33829068794351996</v>
      </c>
      <c r="R3886" s="250">
        <f t="shared" si="308"/>
        <v>0.33829068794351996</v>
      </c>
      <c r="S3886" s="250"/>
      <c r="T3886" s="250">
        <f t="shared" si="321"/>
        <v>0.50948128699789264</v>
      </c>
      <c r="U3886" s="250">
        <f t="shared" si="321"/>
        <v>0.5001716538202976</v>
      </c>
      <c r="V3886" s="250">
        <f t="shared" si="321"/>
        <v>0.4904124797617313</v>
      </c>
      <c r="W3886" s="250">
        <f t="shared" si="309"/>
        <v>0.4904124797617313</v>
      </c>
      <c r="X3886" s="250"/>
      <c r="Y3886" s="250"/>
      <c r="Z3886" s="250"/>
      <c r="AA3886" s="250"/>
    </row>
    <row r="3887" spans="1:27" ht="14.25" hidden="1" customHeight="1">
      <c r="A3887" s="120">
        <v>0.48</v>
      </c>
      <c r="B3887" s="120">
        <v>0.05</v>
      </c>
      <c r="C3887" s="120">
        <v>0.47</v>
      </c>
      <c r="D3887" s="250">
        <f t="shared" si="318"/>
        <v>0.31029574764379997</v>
      </c>
      <c r="E3887" s="250">
        <f t="shared" si="318"/>
        <v>0.30036075233648002</v>
      </c>
      <c r="F3887" s="250">
        <f t="shared" si="306"/>
        <v>0.30036075233648002</v>
      </c>
      <c r="G3887" s="250"/>
      <c r="H3887" s="250"/>
      <c r="I3887" s="250"/>
      <c r="J3887" s="250">
        <f t="shared" si="319"/>
        <v>0.29609809889072003</v>
      </c>
      <c r="K3887" s="250">
        <f t="shared" si="319"/>
        <v>0.27802078385647999</v>
      </c>
      <c r="L3887" s="250">
        <f t="shared" si="307"/>
        <v>0.27802078385647999</v>
      </c>
      <c r="M3887" s="250"/>
      <c r="N3887" s="250"/>
      <c r="O3887" s="250"/>
      <c r="P3887" s="250">
        <f t="shared" si="320"/>
        <v>0.34738229637635998</v>
      </c>
      <c r="Q3887" s="250">
        <f t="shared" si="320"/>
        <v>0.33828452096939998</v>
      </c>
      <c r="R3887" s="250">
        <f t="shared" si="308"/>
        <v>0.33828452096939998</v>
      </c>
      <c r="S3887" s="250"/>
      <c r="T3887" s="250">
        <f t="shared" si="321"/>
        <v>0.50905136375708149</v>
      </c>
      <c r="U3887" s="250">
        <f t="shared" si="321"/>
        <v>0.50038033252853298</v>
      </c>
      <c r="V3887" s="250">
        <f t="shared" si="321"/>
        <v>0.49062114403924717</v>
      </c>
      <c r="W3887" s="250">
        <f t="shared" si="309"/>
        <v>0.49062114403924717</v>
      </c>
      <c r="X3887" s="250"/>
      <c r="Y3887" s="250"/>
      <c r="Z3887" s="250"/>
      <c r="AA3887" s="250"/>
    </row>
    <row r="3888" spans="1:27" ht="14.25" hidden="1" customHeight="1">
      <c r="A3888" s="120">
        <v>0.48</v>
      </c>
      <c r="B3888" s="120">
        <v>0.06</v>
      </c>
      <c r="C3888" s="120">
        <v>0.46</v>
      </c>
      <c r="D3888" s="250">
        <f t="shared" si="318"/>
        <v>0.30994848320456003</v>
      </c>
      <c r="E3888" s="250">
        <f t="shared" si="318"/>
        <v>0.30067973375648005</v>
      </c>
      <c r="F3888" s="250">
        <f t="shared" si="306"/>
        <v>0.30067973375648005</v>
      </c>
      <c r="G3888" s="250"/>
      <c r="H3888" s="250"/>
      <c r="I3888" s="250"/>
      <c r="J3888" s="250">
        <f t="shared" si="319"/>
        <v>0.29578081870495998</v>
      </c>
      <c r="K3888" s="250">
        <f t="shared" si="319"/>
        <v>0.27833976527647997</v>
      </c>
      <c r="L3888" s="250">
        <f t="shared" si="307"/>
        <v>0.27833976527647997</v>
      </c>
      <c r="M3888" s="250"/>
      <c r="N3888" s="250"/>
      <c r="O3888" s="250"/>
      <c r="P3888" s="250">
        <f t="shared" si="320"/>
        <v>0.34738846335048001</v>
      </c>
      <c r="Q3888" s="250">
        <f t="shared" si="320"/>
        <v>0.33827835399528</v>
      </c>
      <c r="R3888" s="250">
        <f t="shared" si="308"/>
        <v>0.33827835399528</v>
      </c>
      <c r="S3888" s="250"/>
      <c r="T3888" s="250">
        <f t="shared" si="321"/>
        <v>0.50862144051627034</v>
      </c>
      <c r="U3888" s="250">
        <f t="shared" si="321"/>
        <v>0.50058901123676847</v>
      </c>
      <c r="V3888" s="250">
        <f t="shared" si="321"/>
        <v>0.49082980831676315</v>
      </c>
      <c r="W3888" s="250">
        <f t="shared" si="309"/>
        <v>0.49082980831676315</v>
      </c>
      <c r="X3888" s="250"/>
      <c r="Y3888" s="250"/>
      <c r="Z3888" s="250"/>
      <c r="AA3888" s="250"/>
    </row>
    <row r="3889" spans="1:27" ht="14.25" hidden="1" customHeight="1">
      <c r="A3889" s="120">
        <v>0.48</v>
      </c>
      <c r="B3889" s="120">
        <v>7.0000000000000007E-2</v>
      </c>
      <c r="C3889" s="120">
        <v>0.45</v>
      </c>
      <c r="D3889" s="250">
        <f t="shared" si="318"/>
        <v>0.30960121876531999</v>
      </c>
      <c r="E3889" s="250">
        <f t="shared" si="318"/>
        <v>0.30099871517648003</v>
      </c>
      <c r="F3889" s="250">
        <f t="shared" si="306"/>
        <v>0.30099871517648003</v>
      </c>
      <c r="G3889" s="250"/>
      <c r="H3889" s="250"/>
      <c r="I3889" s="250"/>
      <c r="J3889" s="250">
        <f t="shared" si="319"/>
        <v>0.29546353851919999</v>
      </c>
      <c r="K3889" s="250">
        <f t="shared" si="319"/>
        <v>0.27865874669648</v>
      </c>
      <c r="L3889" s="250">
        <f t="shared" si="307"/>
        <v>0.27865874669648</v>
      </c>
      <c r="M3889" s="250"/>
      <c r="N3889" s="250"/>
      <c r="O3889" s="250"/>
      <c r="P3889" s="250">
        <f t="shared" si="320"/>
        <v>0.34739463032459994</v>
      </c>
      <c r="Q3889" s="250">
        <f t="shared" si="320"/>
        <v>0.33827218702116002</v>
      </c>
      <c r="R3889" s="250">
        <f t="shared" si="308"/>
        <v>0.33827218702116002</v>
      </c>
      <c r="S3889" s="250"/>
      <c r="T3889" s="250">
        <f t="shared" si="321"/>
        <v>0.50819151727545919</v>
      </c>
      <c r="U3889" s="250">
        <f t="shared" si="321"/>
        <v>0.50079768994500384</v>
      </c>
      <c r="V3889" s="250">
        <f t="shared" si="321"/>
        <v>0.49103847259427913</v>
      </c>
      <c r="W3889" s="250">
        <f t="shared" si="309"/>
        <v>0.49103847259427913</v>
      </c>
      <c r="X3889" s="250"/>
      <c r="Y3889" s="250"/>
      <c r="Z3889" s="250"/>
      <c r="AA3889" s="250"/>
    </row>
    <row r="3890" spans="1:27" ht="14.25" hidden="1" customHeight="1">
      <c r="A3890" s="120">
        <v>0.48</v>
      </c>
      <c r="B3890" s="120">
        <v>0.08</v>
      </c>
      <c r="C3890" s="120">
        <v>0.44</v>
      </c>
      <c r="D3890" s="250">
        <f t="shared" si="318"/>
        <v>0.30925395432608005</v>
      </c>
      <c r="E3890" s="250">
        <f t="shared" si="318"/>
        <v>0.30131769659648</v>
      </c>
      <c r="F3890" s="250">
        <f t="shared" si="306"/>
        <v>0.30131769659648</v>
      </c>
      <c r="G3890" s="250"/>
      <c r="H3890" s="250"/>
      <c r="I3890" s="250"/>
      <c r="J3890" s="250">
        <f t="shared" si="319"/>
        <v>0.29514625833343999</v>
      </c>
      <c r="K3890" s="250">
        <f t="shared" si="319"/>
        <v>0.27897772811647997</v>
      </c>
      <c r="L3890" s="250">
        <f t="shared" si="307"/>
        <v>0.27897772811647997</v>
      </c>
      <c r="M3890" s="250"/>
      <c r="N3890" s="250"/>
      <c r="O3890" s="250"/>
      <c r="P3890" s="250">
        <f t="shared" si="320"/>
        <v>0.34740079729871998</v>
      </c>
      <c r="Q3890" s="250">
        <f t="shared" si="320"/>
        <v>0.33826602004703998</v>
      </c>
      <c r="R3890" s="250">
        <f t="shared" si="308"/>
        <v>0.33826602004703998</v>
      </c>
      <c r="S3890" s="250"/>
      <c r="T3890" s="250">
        <f t="shared" si="321"/>
        <v>0.50776159403464804</v>
      </c>
      <c r="U3890" s="250">
        <f t="shared" si="321"/>
        <v>0.50100636865323922</v>
      </c>
      <c r="V3890" s="250">
        <f t="shared" si="321"/>
        <v>0.49124713687179511</v>
      </c>
      <c r="W3890" s="250">
        <f t="shared" si="309"/>
        <v>0.49124713687179511</v>
      </c>
      <c r="X3890" s="250"/>
      <c r="Y3890" s="250"/>
      <c r="Z3890" s="250"/>
      <c r="AA3890" s="250"/>
    </row>
    <row r="3891" spans="1:27" ht="14.25" hidden="1" customHeight="1">
      <c r="A3891" s="120">
        <v>0.48</v>
      </c>
      <c r="B3891" s="120">
        <v>0.09</v>
      </c>
      <c r="C3891" s="120">
        <v>0.43</v>
      </c>
      <c r="D3891" s="250">
        <f t="shared" si="318"/>
        <v>0.30890668988684</v>
      </c>
      <c r="E3891" s="250">
        <f t="shared" si="318"/>
        <v>0.30163667801648003</v>
      </c>
      <c r="F3891" s="250">
        <f t="shared" si="306"/>
        <v>0.30163667801648003</v>
      </c>
      <c r="G3891" s="250"/>
      <c r="H3891" s="250"/>
      <c r="I3891" s="250"/>
      <c r="J3891" s="250">
        <f t="shared" si="319"/>
        <v>0.29482897814768</v>
      </c>
      <c r="K3891" s="250">
        <f t="shared" si="319"/>
        <v>0.27929670953648</v>
      </c>
      <c r="L3891" s="250">
        <f t="shared" si="307"/>
        <v>0.27929670953648</v>
      </c>
      <c r="M3891" s="250"/>
      <c r="N3891" s="250"/>
      <c r="O3891" s="250"/>
      <c r="P3891" s="250">
        <f t="shared" si="320"/>
        <v>0.34740696427284001</v>
      </c>
      <c r="Q3891" s="250">
        <f t="shared" si="320"/>
        <v>0.33825985307291995</v>
      </c>
      <c r="R3891" s="250">
        <f t="shared" si="308"/>
        <v>0.33825985307291995</v>
      </c>
      <c r="S3891" s="250"/>
      <c r="T3891" s="250">
        <f t="shared" si="321"/>
        <v>0.50733167079383679</v>
      </c>
      <c r="U3891" s="250">
        <f t="shared" si="321"/>
        <v>0.5012150473614746</v>
      </c>
      <c r="V3891" s="250">
        <f t="shared" si="321"/>
        <v>0.49145580114931103</v>
      </c>
      <c r="W3891" s="250">
        <f t="shared" si="309"/>
        <v>0.49145580114931103</v>
      </c>
      <c r="X3891" s="250"/>
      <c r="Y3891" s="250"/>
      <c r="Z3891" s="250"/>
      <c r="AA3891" s="250"/>
    </row>
    <row r="3892" spans="1:27" ht="14.25" hidden="1" customHeight="1">
      <c r="A3892" s="120">
        <v>0.48</v>
      </c>
      <c r="B3892" s="120">
        <v>0.1</v>
      </c>
      <c r="C3892" s="120">
        <v>0.42</v>
      </c>
      <c r="D3892" s="250">
        <f t="shared" si="318"/>
        <v>0.30855942544759996</v>
      </c>
      <c r="E3892" s="250">
        <f t="shared" si="318"/>
        <v>0.30195565943648001</v>
      </c>
      <c r="F3892" s="250">
        <f t="shared" si="306"/>
        <v>0.30195565943648001</v>
      </c>
      <c r="G3892" s="250"/>
      <c r="H3892" s="250"/>
      <c r="I3892" s="250"/>
      <c r="J3892" s="250">
        <f t="shared" si="319"/>
        <v>0.29451169796192</v>
      </c>
      <c r="K3892" s="250">
        <f t="shared" si="319"/>
        <v>0.27961569095647998</v>
      </c>
      <c r="L3892" s="250">
        <f t="shared" si="307"/>
        <v>0.27961569095647998</v>
      </c>
      <c r="M3892" s="250"/>
      <c r="N3892" s="250"/>
      <c r="O3892" s="250"/>
      <c r="P3892" s="250">
        <f t="shared" si="320"/>
        <v>0.34741313124695994</v>
      </c>
      <c r="Q3892" s="250">
        <f t="shared" si="320"/>
        <v>0.33825368609879997</v>
      </c>
      <c r="R3892" s="250">
        <f t="shared" si="308"/>
        <v>0.33825368609879997</v>
      </c>
      <c r="S3892" s="250"/>
      <c r="T3892" s="250">
        <f t="shared" si="321"/>
        <v>0.50690174755302564</v>
      </c>
      <c r="U3892" s="250">
        <f t="shared" si="321"/>
        <v>0.50142372606970997</v>
      </c>
      <c r="V3892" s="250">
        <f t="shared" si="321"/>
        <v>0.49166446542682707</v>
      </c>
      <c r="W3892" s="250">
        <f t="shared" si="309"/>
        <v>0.49166446542682707</v>
      </c>
      <c r="X3892" s="250"/>
      <c r="Y3892" s="250"/>
      <c r="Z3892" s="250"/>
      <c r="AA3892" s="250"/>
    </row>
    <row r="3893" spans="1:27" ht="14.25" hidden="1" customHeight="1">
      <c r="A3893" s="120">
        <v>0.48</v>
      </c>
      <c r="B3893" s="120">
        <v>0.11</v>
      </c>
      <c r="C3893" s="120">
        <v>0.41</v>
      </c>
      <c r="D3893" s="250">
        <f t="shared" si="318"/>
        <v>0.30821216100836002</v>
      </c>
      <c r="E3893" s="250">
        <f t="shared" si="318"/>
        <v>0.30227464085647998</v>
      </c>
      <c r="F3893" s="250">
        <f t="shared" si="306"/>
        <v>0.30227464085647998</v>
      </c>
      <c r="G3893" s="250"/>
      <c r="H3893" s="250"/>
      <c r="I3893" s="250"/>
      <c r="J3893" s="250">
        <f t="shared" si="319"/>
        <v>0.29419441777615996</v>
      </c>
      <c r="K3893" s="250">
        <f t="shared" si="319"/>
        <v>0.27993467237648001</v>
      </c>
      <c r="L3893" s="250">
        <f t="shared" si="307"/>
        <v>0.27993467237648001</v>
      </c>
      <c r="M3893" s="250"/>
      <c r="N3893" s="250"/>
      <c r="O3893" s="250"/>
      <c r="P3893" s="250">
        <f t="shared" si="320"/>
        <v>0.34741929822107998</v>
      </c>
      <c r="Q3893" s="250">
        <f t="shared" si="320"/>
        <v>0.33824751912467999</v>
      </c>
      <c r="R3893" s="250">
        <f t="shared" si="308"/>
        <v>0.33824751912467999</v>
      </c>
      <c r="S3893" s="250"/>
      <c r="T3893" s="250">
        <f t="shared" si="321"/>
        <v>0.50647182431221438</v>
      </c>
      <c r="U3893" s="250">
        <f t="shared" si="321"/>
        <v>0.50163240477794546</v>
      </c>
      <c r="V3893" s="250">
        <f t="shared" si="321"/>
        <v>0.49187312970434294</v>
      </c>
      <c r="W3893" s="250">
        <f t="shared" si="309"/>
        <v>0.49187312970434294</v>
      </c>
      <c r="X3893" s="250"/>
      <c r="Y3893" s="250"/>
      <c r="Z3893" s="250"/>
      <c r="AA3893" s="250"/>
    </row>
    <row r="3894" spans="1:27" ht="14.25" hidden="1" customHeight="1">
      <c r="A3894" s="120">
        <v>0.48</v>
      </c>
      <c r="B3894" s="120">
        <v>0.12</v>
      </c>
      <c r="C3894" s="120">
        <v>0.4</v>
      </c>
      <c r="D3894" s="250">
        <f t="shared" si="318"/>
        <v>0.30786489656911997</v>
      </c>
      <c r="E3894" s="250">
        <f t="shared" si="318"/>
        <v>0.30259362227648001</v>
      </c>
      <c r="F3894" s="250">
        <f t="shared" si="306"/>
        <v>0.30259362227648001</v>
      </c>
      <c r="G3894" s="250"/>
      <c r="H3894" s="250"/>
      <c r="I3894" s="250"/>
      <c r="J3894" s="250">
        <f t="shared" si="319"/>
        <v>0.29387713759040002</v>
      </c>
      <c r="K3894" s="250">
        <f t="shared" si="319"/>
        <v>0.28025365379648004</v>
      </c>
      <c r="L3894" s="250">
        <f t="shared" si="307"/>
        <v>0.28025365379648004</v>
      </c>
      <c r="M3894" s="250"/>
      <c r="N3894" s="250"/>
      <c r="O3894" s="250"/>
      <c r="P3894" s="250">
        <f t="shared" si="320"/>
        <v>0.34742546519520001</v>
      </c>
      <c r="Q3894" s="250">
        <f t="shared" si="320"/>
        <v>0.33824135215055995</v>
      </c>
      <c r="R3894" s="250">
        <f t="shared" si="308"/>
        <v>0.33824135215055995</v>
      </c>
      <c r="S3894" s="250"/>
      <c r="T3894" s="250">
        <f t="shared" si="321"/>
        <v>0.50604190107140323</v>
      </c>
      <c r="U3894" s="250">
        <f t="shared" si="321"/>
        <v>0.50184108348618084</v>
      </c>
      <c r="V3894" s="250">
        <f t="shared" si="321"/>
        <v>0.49208179398185892</v>
      </c>
      <c r="W3894" s="250">
        <f t="shared" si="309"/>
        <v>0.49208179398185892</v>
      </c>
      <c r="X3894" s="250"/>
      <c r="Y3894" s="250"/>
      <c r="Z3894" s="250"/>
      <c r="AA3894" s="250"/>
    </row>
    <row r="3895" spans="1:27" ht="14.25" hidden="1" customHeight="1">
      <c r="A3895" s="120">
        <v>0.48</v>
      </c>
      <c r="B3895" s="120">
        <v>0.13</v>
      </c>
      <c r="C3895" s="120">
        <v>0.39</v>
      </c>
      <c r="D3895" s="250">
        <f t="shared" si="318"/>
        <v>0.30751763212988004</v>
      </c>
      <c r="E3895" s="250">
        <f t="shared" si="318"/>
        <v>0.30291260369647999</v>
      </c>
      <c r="F3895" s="250">
        <f t="shared" si="306"/>
        <v>0.30291260369647999</v>
      </c>
      <c r="G3895" s="250"/>
      <c r="H3895" s="250"/>
      <c r="I3895" s="250"/>
      <c r="J3895" s="250">
        <f t="shared" si="319"/>
        <v>0.29355985740464002</v>
      </c>
      <c r="K3895" s="250">
        <f t="shared" si="319"/>
        <v>0.28057263521648002</v>
      </c>
      <c r="L3895" s="250">
        <f t="shared" si="307"/>
        <v>0.28057263521648002</v>
      </c>
      <c r="M3895" s="250"/>
      <c r="N3895" s="250"/>
      <c r="O3895" s="250"/>
      <c r="P3895" s="250">
        <f t="shared" si="320"/>
        <v>0.34743163216931994</v>
      </c>
      <c r="Q3895" s="250">
        <f t="shared" si="320"/>
        <v>0.33823518517644002</v>
      </c>
      <c r="R3895" s="250">
        <f t="shared" si="308"/>
        <v>0.33823518517644002</v>
      </c>
      <c r="S3895" s="250"/>
      <c r="T3895" s="250">
        <f t="shared" si="321"/>
        <v>0.50561197783059209</v>
      </c>
      <c r="U3895" s="250">
        <f t="shared" si="321"/>
        <v>0.50204976219441622</v>
      </c>
      <c r="V3895" s="250">
        <f t="shared" si="321"/>
        <v>0.4922904582593749</v>
      </c>
      <c r="W3895" s="250">
        <f t="shared" si="309"/>
        <v>0.4922904582593749</v>
      </c>
      <c r="X3895" s="250"/>
      <c r="Y3895" s="250"/>
      <c r="Z3895" s="250"/>
      <c r="AA3895" s="250"/>
    </row>
    <row r="3896" spans="1:27" ht="14.25" hidden="1" customHeight="1">
      <c r="A3896" s="120">
        <v>0.48</v>
      </c>
      <c r="B3896" s="120">
        <v>0.14000000000000001</v>
      </c>
      <c r="C3896" s="120">
        <v>0.38</v>
      </c>
      <c r="D3896" s="250">
        <f t="shared" si="318"/>
        <v>0.30717036769063999</v>
      </c>
      <c r="E3896" s="250">
        <f t="shared" si="318"/>
        <v>0.30323158511648002</v>
      </c>
      <c r="F3896" s="250">
        <f t="shared" si="306"/>
        <v>0.30323158511648002</v>
      </c>
      <c r="G3896" s="250"/>
      <c r="H3896" s="250"/>
      <c r="I3896" s="250"/>
      <c r="J3896" s="250">
        <f t="shared" si="319"/>
        <v>0.29324257721888003</v>
      </c>
      <c r="K3896" s="250">
        <f t="shared" si="319"/>
        <v>0.28089161663647999</v>
      </c>
      <c r="L3896" s="250">
        <f t="shared" si="307"/>
        <v>0.28089161663647999</v>
      </c>
      <c r="M3896" s="250"/>
      <c r="N3896" s="250"/>
      <c r="O3896" s="250"/>
      <c r="P3896" s="250">
        <f t="shared" si="320"/>
        <v>0.34743779914343997</v>
      </c>
      <c r="Q3896" s="250">
        <f t="shared" si="320"/>
        <v>0.33822901820231999</v>
      </c>
      <c r="R3896" s="250">
        <f t="shared" si="308"/>
        <v>0.33822901820231999</v>
      </c>
      <c r="S3896" s="250"/>
      <c r="T3896" s="250">
        <f t="shared" si="321"/>
        <v>0.50518205458978094</v>
      </c>
      <c r="U3896" s="250">
        <f t="shared" si="321"/>
        <v>0.50225844090265159</v>
      </c>
      <c r="V3896" s="250">
        <f t="shared" si="321"/>
        <v>0.49249912253689088</v>
      </c>
      <c r="W3896" s="250">
        <f t="shared" si="309"/>
        <v>0.49249912253689088</v>
      </c>
      <c r="X3896" s="250"/>
      <c r="Y3896" s="250"/>
      <c r="Z3896" s="250"/>
      <c r="AA3896" s="250"/>
    </row>
    <row r="3897" spans="1:27" ht="14.25" hidden="1" customHeight="1">
      <c r="A3897" s="120">
        <v>0.48</v>
      </c>
      <c r="B3897" s="120">
        <v>0.15</v>
      </c>
      <c r="C3897" s="120">
        <v>0.37</v>
      </c>
      <c r="D3897" s="250">
        <f t="shared" si="318"/>
        <v>0.3068231032514</v>
      </c>
      <c r="E3897" s="250">
        <f t="shared" si="318"/>
        <v>0.30355056653647999</v>
      </c>
      <c r="F3897" s="250">
        <f t="shared" si="306"/>
        <v>0.30355056653647999</v>
      </c>
      <c r="G3897" s="250"/>
      <c r="H3897" s="250"/>
      <c r="I3897" s="250"/>
      <c r="J3897" s="250">
        <f t="shared" si="319"/>
        <v>0.29292529703311998</v>
      </c>
      <c r="K3897" s="250">
        <f t="shared" si="319"/>
        <v>0.28121059805647997</v>
      </c>
      <c r="L3897" s="250">
        <f t="shared" si="307"/>
        <v>0.28121059805647997</v>
      </c>
      <c r="M3897" s="250"/>
      <c r="N3897" s="250"/>
      <c r="O3897" s="250"/>
      <c r="P3897" s="250">
        <f t="shared" si="320"/>
        <v>0.34744396611755995</v>
      </c>
      <c r="Q3897" s="250">
        <f t="shared" si="320"/>
        <v>0.33822285122819995</v>
      </c>
      <c r="R3897" s="250">
        <f t="shared" si="308"/>
        <v>0.33822285122819995</v>
      </c>
      <c r="S3897" s="250"/>
      <c r="T3897" s="250">
        <f t="shared" si="321"/>
        <v>0.50475213134896979</v>
      </c>
      <c r="U3897" s="250">
        <f t="shared" si="321"/>
        <v>0.50246711961088697</v>
      </c>
      <c r="V3897" s="250">
        <f t="shared" si="321"/>
        <v>0.4927077868144068</v>
      </c>
      <c r="W3897" s="250">
        <f t="shared" si="309"/>
        <v>0.4927077868144068</v>
      </c>
      <c r="X3897" s="250"/>
      <c r="Y3897" s="250"/>
      <c r="Z3897" s="250"/>
      <c r="AA3897" s="250"/>
    </row>
    <row r="3898" spans="1:27" ht="14.25" hidden="1" customHeight="1">
      <c r="A3898" s="120">
        <v>0.48</v>
      </c>
      <c r="B3898" s="120">
        <v>0.16</v>
      </c>
      <c r="C3898" s="120">
        <v>0.36</v>
      </c>
      <c r="D3898" s="250">
        <f t="shared" si="318"/>
        <v>0.30647583881216001</v>
      </c>
      <c r="E3898" s="250">
        <f t="shared" si="318"/>
        <v>0.30386954795648002</v>
      </c>
      <c r="F3898" s="250">
        <f t="shared" si="306"/>
        <v>0.30386954795648002</v>
      </c>
      <c r="G3898" s="250"/>
      <c r="H3898" s="250"/>
      <c r="I3898" s="250"/>
      <c r="J3898" s="250">
        <f t="shared" si="319"/>
        <v>0.29260801684735999</v>
      </c>
      <c r="K3898" s="250">
        <f t="shared" si="319"/>
        <v>0.28152957947648</v>
      </c>
      <c r="L3898" s="250">
        <f t="shared" si="307"/>
        <v>0.28152957947648</v>
      </c>
      <c r="M3898" s="250"/>
      <c r="N3898" s="250"/>
      <c r="O3898" s="250"/>
      <c r="P3898" s="250">
        <f t="shared" si="320"/>
        <v>0.34745013309167994</v>
      </c>
      <c r="Q3898" s="250">
        <f t="shared" si="320"/>
        <v>0.33821668425407997</v>
      </c>
      <c r="R3898" s="250">
        <f t="shared" si="308"/>
        <v>0.33821668425407997</v>
      </c>
      <c r="S3898" s="250"/>
      <c r="T3898" s="250">
        <f t="shared" si="321"/>
        <v>0.50432220810815864</v>
      </c>
      <c r="U3898" s="250">
        <f t="shared" si="321"/>
        <v>0.50267579831912235</v>
      </c>
      <c r="V3898" s="250">
        <f t="shared" si="321"/>
        <v>0.49291645109192272</v>
      </c>
      <c r="W3898" s="250">
        <f t="shared" si="309"/>
        <v>0.49291645109192272</v>
      </c>
      <c r="X3898" s="250"/>
      <c r="Y3898" s="250"/>
      <c r="Z3898" s="250"/>
      <c r="AA3898" s="250"/>
    </row>
    <row r="3899" spans="1:27" ht="14.25" hidden="1" customHeight="1">
      <c r="A3899" s="120">
        <v>0.48</v>
      </c>
      <c r="B3899" s="120">
        <v>0.17</v>
      </c>
      <c r="C3899" s="120">
        <v>0.35</v>
      </c>
      <c r="D3899" s="250">
        <f t="shared" si="318"/>
        <v>0.30612857437292001</v>
      </c>
      <c r="E3899" s="250">
        <f t="shared" si="318"/>
        <v>0.30418852937648</v>
      </c>
      <c r="F3899" s="250">
        <f t="shared" si="306"/>
        <v>0.30418852937648</v>
      </c>
      <c r="G3899" s="250"/>
      <c r="H3899" s="250"/>
      <c r="I3899" s="250"/>
      <c r="J3899" s="250">
        <f t="shared" si="319"/>
        <v>0.29229073666159999</v>
      </c>
      <c r="K3899" s="250">
        <f t="shared" si="319"/>
        <v>0.28184856089648003</v>
      </c>
      <c r="L3899" s="250">
        <f t="shared" si="307"/>
        <v>0.28184856089648003</v>
      </c>
      <c r="M3899" s="250"/>
      <c r="N3899" s="250"/>
      <c r="O3899" s="250"/>
      <c r="P3899" s="250">
        <f t="shared" si="320"/>
        <v>0.34745630006579997</v>
      </c>
      <c r="Q3899" s="250">
        <f t="shared" si="320"/>
        <v>0.33821051727995999</v>
      </c>
      <c r="R3899" s="250">
        <f t="shared" si="308"/>
        <v>0.33821051727995999</v>
      </c>
      <c r="S3899" s="250"/>
      <c r="T3899" s="250">
        <f t="shared" si="321"/>
        <v>0.5038922848673475</v>
      </c>
      <c r="U3899" s="250">
        <f t="shared" si="321"/>
        <v>0.50288447702735783</v>
      </c>
      <c r="V3899" s="250">
        <f t="shared" si="321"/>
        <v>0.4931251153694387</v>
      </c>
      <c r="W3899" s="250">
        <f t="shared" si="309"/>
        <v>0.4931251153694387</v>
      </c>
      <c r="X3899" s="250"/>
      <c r="Y3899" s="250"/>
      <c r="Z3899" s="250"/>
      <c r="AA3899" s="250"/>
    </row>
    <row r="3900" spans="1:27" ht="14.25" hidden="1" customHeight="1">
      <c r="A3900" s="120">
        <v>0.48</v>
      </c>
      <c r="B3900" s="120">
        <v>0.18</v>
      </c>
      <c r="C3900" s="120">
        <v>0.34</v>
      </c>
      <c r="D3900" s="250">
        <f t="shared" si="318"/>
        <v>0.30578130993368002</v>
      </c>
      <c r="E3900" s="250">
        <f t="shared" si="318"/>
        <v>0.30450751079648003</v>
      </c>
      <c r="F3900" s="250">
        <f t="shared" si="306"/>
        <v>0.30450751079648003</v>
      </c>
      <c r="G3900" s="250"/>
      <c r="H3900" s="250"/>
      <c r="I3900" s="250"/>
      <c r="J3900" s="250">
        <f t="shared" si="319"/>
        <v>0.29197345647584</v>
      </c>
      <c r="K3900" s="250">
        <f t="shared" si="319"/>
        <v>0.28216754231648</v>
      </c>
      <c r="L3900" s="250">
        <f t="shared" si="307"/>
        <v>0.28216754231648</v>
      </c>
      <c r="M3900" s="250"/>
      <c r="N3900" s="250"/>
      <c r="O3900" s="250"/>
      <c r="P3900" s="250">
        <f t="shared" si="320"/>
        <v>0.34746246703991995</v>
      </c>
      <c r="Q3900" s="250">
        <f t="shared" si="320"/>
        <v>0.33820435030584001</v>
      </c>
      <c r="R3900" s="250">
        <f t="shared" si="308"/>
        <v>0.33820435030584001</v>
      </c>
      <c r="S3900" s="250"/>
      <c r="T3900" s="250">
        <f t="shared" si="321"/>
        <v>0.50346236162653635</v>
      </c>
      <c r="U3900" s="250">
        <f t="shared" si="321"/>
        <v>0.50309315573559321</v>
      </c>
      <c r="V3900" s="250">
        <f t="shared" si="321"/>
        <v>0.49333377964695468</v>
      </c>
      <c r="W3900" s="250">
        <f t="shared" si="309"/>
        <v>0.49333377964695468</v>
      </c>
      <c r="X3900" s="250"/>
      <c r="Y3900" s="250"/>
      <c r="Z3900" s="250"/>
      <c r="AA3900" s="250"/>
    </row>
    <row r="3901" spans="1:27" ht="14.25" hidden="1" customHeight="1">
      <c r="A3901" s="120">
        <v>0.48</v>
      </c>
      <c r="B3901" s="120">
        <v>0.19</v>
      </c>
      <c r="C3901" s="120">
        <v>0.33</v>
      </c>
      <c r="D3901" s="250">
        <f t="shared" si="318"/>
        <v>0.30543404549444003</v>
      </c>
      <c r="E3901" s="250">
        <f t="shared" si="318"/>
        <v>0.30482649221648001</v>
      </c>
      <c r="F3901" s="250">
        <f t="shared" si="306"/>
        <v>0.30482649221648001</v>
      </c>
      <c r="G3901" s="250"/>
      <c r="H3901" s="250"/>
      <c r="I3901" s="250"/>
      <c r="J3901" s="250">
        <f t="shared" si="319"/>
        <v>0.29165617629008</v>
      </c>
      <c r="K3901" s="250">
        <f t="shared" si="319"/>
        <v>0.28248652373647998</v>
      </c>
      <c r="L3901" s="250">
        <f t="shared" si="307"/>
        <v>0.28248652373647998</v>
      </c>
      <c r="M3901" s="250"/>
      <c r="N3901" s="250"/>
      <c r="O3901" s="250"/>
      <c r="P3901" s="250">
        <f t="shared" si="320"/>
        <v>0.34746863401403993</v>
      </c>
      <c r="Q3901" s="250">
        <f t="shared" si="320"/>
        <v>0.33819818333171997</v>
      </c>
      <c r="R3901" s="250">
        <f t="shared" si="308"/>
        <v>0.33819818333171997</v>
      </c>
      <c r="S3901" s="250"/>
      <c r="T3901" s="250">
        <f t="shared" si="321"/>
        <v>0.50303243838572509</v>
      </c>
      <c r="U3901" s="250">
        <f t="shared" si="321"/>
        <v>0.50330183444382859</v>
      </c>
      <c r="V3901" s="250">
        <f t="shared" si="321"/>
        <v>0.49354244392447066</v>
      </c>
      <c r="W3901" s="250">
        <f t="shared" si="309"/>
        <v>0.49354244392447066</v>
      </c>
      <c r="X3901" s="250"/>
      <c r="Y3901" s="250"/>
      <c r="Z3901" s="250"/>
      <c r="AA3901" s="250"/>
    </row>
    <row r="3902" spans="1:27" ht="14.25" hidden="1" customHeight="1">
      <c r="A3902" s="120">
        <v>0.48</v>
      </c>
      <c r="B3902" s="120">
        <v>0.2</v>
      </c>
      <c r="C3902" s="120">
        <v>0.32</v>
      </c>
      <c r="D3902" s="250">
        <f t="shared" si="318"/>
        <v>0.30508678105520004</v>
      </c>
      <c r="E3902" s="250">
        <f t="shared" si="318"/>
        <v>0.30514547363648004</v>
      </c>
      <c r="F3902" s="250">
        <f t="shared" si="306"/>
        <v>0.30508678105520004</v>
      </c>
      <c r="G3902" s="250"/>
      <c r="H3902" s="250"/>
      <c r="I3902" s="250"/>
      <c r="J3902" s="250">
        <f t="shared" si="319"/>
        <v>0.29133889610432001</v>
      </c>
      <c r="K3902" s="250">
        <f t="shared" si="319"/>
        <v>0.28280550515647995</v>
      </c>
      <c r="L3902" s="250">
        <f t="shared" si="307"/>
        <v>0.28280550515647995</v>
      </c>
      <c r="M3902" s="250"/>
      <c r="N3902" s="250"/>
      <c r="O3902" s="250"/>
      <c r="P3902" s="250">
        <f t="shared" si="320"/>
        <v>0.34747480098815997</v>
      </c>
      <c r="Q3902" s="250">
        <f t="shared" si="320"/>
        <v>0.33819201635759999</v>
      </c>
      <c r="R3902" s="250">
        <f t="shared" si="308"/>
        <v>0.33819201635759999</v>
      </c>
      <c r="S3902" s="250"/>
      <c r="T3902" s="250">
        <f t="shared" si="321"/>
        <v>0.50260251514491394</v>
      </c>
      <c r="U3902" s="250">
        <f t="shared" si="321"/>
        <v>0.50351051315206397</v>
      </c>
      <c r="V3902" s="250">
        <f t="shared" si="321"/>
        <v>0.49375110820198664</v>
      </c>
      <c r="W3902" s="250">
        <f t="shared" si="309"/>
        <v>0.49375110820198664</v>
      </c>
      <c r="X3902" s="250"/>
      <c r="Y3902" s="250"/>
      <c r="Z3902" s="250"/>
      <c r="AA3902" s="250"/>
    </row>
    <row r="3903" spans="1:27" ht="14.25" hidden="1" customHeight="1">
      <c r="A3903" s="120">
        <v>0.48</v>
      </c>
      <c r="B3903" s="120">
        <v>0.21</v>
      </c>
      <c r="C3903" s="120">
        <v>0.31</v>
      </c>
      <c r="D3903" s="250">
        <f t="shared" si="318"/>
        <v>0.30473951661595999</v>
      </c>
      <c r="E3903" s="250">
        <f t="shared" si="318"/>
        <v>0.30546445505648001</v>
      </c>
      <c r="F3903" s="250">
        <f t="shared" si="306"/>
        <v>0.30473951661595999</v>
      </c>
      <c r="G3903" s="250"/>
      <c r="H3903" s="250"/>
      <c r="I3903" s="250"/>
      <c r="J3903" s="250">
        <f t="shared" si="319"/>
        <v>0.29102161591856002</v>
      </c>
      <c r="K3903" s="250">
        <f t="shared" si="319"/>
        <v>0.28312448657647998</v>
      </c>
      <c r="L3903" s="250">
        <f t="shared" si="307"/>
        <v>0.28312448657647998</v>
      </c>
      <c r="M3903" s="250"/>
      <c r="N3903" s="250"/>
      <c r="O3903" s="250"/>
      <c r="P3903" s="250">
        <f t="shared" si="320"/>
        <v>0.34748096796228001</v>
      </c>
      <c r="Q3903" s="250">
        <f t="shared" si="320"/>
        <v>0.33818584938347995</v>
      </c>
      <c r="R3903" s="250">
        <f t="shared" si="308"/>
        <v>0.33818584938347995</v>
      </c>
      <c r="S3903" s="250"/>
      <c r="T3903" s="250">
        <f t="shared" si="321"/>
        <v>0.50217259190410268</v>
      </c>
      <c r="U3903" s="250">
        <f t="shared" si="321"/>
        <v>0.50371919186029934</v>
      </c>
      <c r="V3903" s="250">
        <f t="shared" si="321"/>
        <v>0.49395977247950257</v>
      </c>
      <c r="W3903" s="250">
        <f t="shared" si="309"/>
        <v>0.49395977247950257</v>
      </c>
      <c r="X3903" s="250"/>
      <c r="Y3903" s="250"/>
      <c r="Z3903" s="250"/>
      <c r="AA3903" s="250"/>
    </row>
    <row r="3904" spans="1:27" ht="14.25" hidden="1" customHeight="1">
      <c r="A3904" s="120">
        <v>0.48</v>
      </c>
      <c r="B3904" s="120">
        <v>0.22</v>
      </c>
      <c r="C3904" s="120">
        <v>0.3</v>
      </c>
      <c r="D3904" s="250">
        <f t="shared" si="318"/>
        <v>0.30439225217672</v>
      </c>
      <c r="E3904" s="250">
        <f t="shared" si="318"/>
        <v>0.30578343647647999</v>
      </c>
      <c r="F3904" s="250">
        <f t="shared" si="306"/>
        <v>0.30439225217672</v>
      </c>
      <c r="G3904" s="250"/>
      <c r="H3904" s="250"/>
      <c r="I3904" s="250"/>
      <c r="J3904" s="250">
        <f t="shared" si="319"/>
        <v>0.29070433573280002</v>
      </c>
      <c r="K3904" s="250">
        <f t="shared" si="319"/>
        <v>0.28344346799648001</v>
      </c>
      <c r="L3904" s="250">
        <f t="shared" si="307"/>
        <v>0.28344346799648001</v>
      </c>
      <c r="M3904" s="250"/>
      <c r="N3904" s="250"/>
      <c r="O3904" s="250"/>
      <c r="P3904" s="250">
        <f t="shared" si="320"/>
        <v>0.34748713493639999</v>
      </c>
      <c r="Q3904" s="250">
        <f t="shared" si="320"/>
        <v>0.33817968240935997</v>
      </c>
      <c r="R3904" s="250">
        <f t="shared" si="308"/>
        <v>0.33817968240935997</v>
      </c>
      <c r="S3904" s="250"/>
      <c r="T3904" s="250">
        <f t="shared" si="321"/>
        <v>0.50174266866329165</v>
      </c>
      <c r="U3904" s="250">
        <f t="shared" si="321"/>
        <v>0.50392787056853483</v>
      </c>
      <c r="V3904" s="250">
        <f t="shared" si="321"/>
        <v>0.49416843675701855</v>
      </c>
      <c r="W3904" s="250">
        <f t="shared" si="309"/>
        <v>0.49416843675701855</v>
      </c>
      <c r="X3904" s="250"/>
      <c r="Y3904" s="250"/>
      <c r="Z3904" s="250"/>
      <c r="AA3904" s="250"/>
    </row>
    <row r="3905" spans="1:27" ht="14.25" hidden="1" customHeight="1">
      <c r="A3905" s="120">
        <v>0.48</v>
      </c>
      <c r="B3905" s="120">
        <v>0.23</v>
      </c>
      <c r="C3905" s="120">
        <v>0.28999999999999998</v>
      </c>
      <c r="D3905" s="250">
        <f t="shared" si="318"/>
        <v>0.30404498773748001</v>
      </c>
      <c r="E3905" s="250">
        <f t="shared" si="318"/>
        <v>0.30610241789648002</v>
      </c>
      <c r="F3905" s="250">
        <f t="shared" si="306"/>
        <v>0.30404498773748001</v>
      </c>
      <c r="G3905" s="250"/>
      <c r="H3905" s="250"/>
      <c r="I3905" s="250"/>
      <c r="J3905" s="250">
        <f t="shared" si="319"/>
        <v>0.29038705554704003</v>
      </c>
      <c r="K3905" s="250">
        <f t="shared" si="319"/>
        <v>0.28376244941647999</v>
      </c>
      <c r="L3905" s="250">
        <f t="shared" si="307"/>
        <v>0.28376244941647999</v>
      </c>
      <c r="M3905" s="250"/>
      <c r="N3905" s="250"/>
      <c r="O3905" s="250"/>
      <c r="P3905" s="250">
        <f t="shared" si="320"/>
        <v>0.34749330191051997</v>
      </c>
      <c r="Q3905" s="250">
        <f t="shared" si="320"/>
        <v>0.33817351543523999</v>
      </c>
      <c r="R3905" s="250">
        <f t="shared" si="308"/>
        <v>0.33817351543523999</v>
      </c>
      <c r="S3905" s="250"/>
      <c r="T3905" s="250">
        <f t="shared" si="321"/>
        <v>0.50131274542248039</v>
      </c>
      <c r="U3905" s="250">
        <f t="shared" si="321"/>
        <v>0.50413654927677021</v>
      </c>
      <c r="V3905" s="250">
        <f t="shared" si="321"/>
        <v>0.49437710103453447</v>
      </c>
      <c r="W3905" s="250">
        <f t="shared" si="309"/>
        <v>0.49437710103453447</v>
      </c>
      <c r="X3905" s="250"/>
      <c r="Y3905" s="250"/>
      <c r="Z3905" s="250"/>
      <c r="AA3905" s="250"/>
    </row>
    <row r="3906" spans="1:27" ht="14.25" hidden="1" customHeight="1">
      <c r="A3906" s="120">
        <v>0.48</v>
      </c>
      <c r="B3906" s="120">
        <v>0.24</v>
      </c>
      <c r="C3906" s="120">
        <v>0.28000000000000003</v>
      </c>
      <c r="D3906" s="250">
        <f t="shared" si="318"/>
        <v>0.30369772329824002</v>
      </c>
      <c r="E3906" s="250">
        <f t="shared" si="318"/>
        <v>0.30642139931648005</v>
      </c>
      <c r="F3906" s="250">
        <f t="shared" si="306"/>
        <v>0.30369772329824002</v>
      </c>
      <c r="G3906" s="250"/>
      <c r="H3906" s="250"/>
      <c r="I3906" s="250"/>
      <c r="J3906" s="250">
        <f t="shared" si="319"/>
        <v>0.29006977536127998</v>
      </c>
      <c r="K3906" s="250">
        <f t="shared" si="319"/>
        <v>0.28408143083648002</v>
      </c>
      <c r="L3906" s="250">
        <f t="shared" si="307"/>
        <v>0.28408143083648002</v>
      </c>
      <c r="M3906" s="250"/>
      <c r="N3906" s="250"/>
      <c r="O3906" s="250"/>
      <c r="P3906" s="250">
        <f t="shared" si="320"/>
        <v>0.34749946888463995</v>
      </c>
      <c r="Q3906" s="250">
        <f t="shared" si="320"/>
        <v>0.33816734846112001</v>
      </c>
      <c r="R3906" s="250">
        <f t="shared" si="308"/>
        <v>0.33816734846112001</v>
      </c>
      <c r="S3906" s="250"/>
      <c r="T3906" s="250">
        <f t="shared" si="321"/>
        <v>0.50088282218166924</v>
      </c>
      <c r="U3906" s="250">
        <f t="shared" si="321"/>
        <v>0.50434522798500558</v>
      </c>
      <c r="V3906" s="250">
        <f t="shared" si="321"/>
        <v>0.49458576531205045</v>
      </c>
      <c r="W3906" s="250">
        <f t="shared" si="309"/>
        <v>0.49458576531205045</v>
      </c>
      <c r="X3906" s="250"/>
      <c r="Y3906" s="250"/>
      <c r="Z3906" s="250"/>
      <c r="AA3906" s="250"/>
    </row>
    <row r="3907" spans="1:27" ht="14.25" hidden="1" customHeight="1">
      <c r="A3907" s="120">
        <v>0.48</v>
      </c>
      <c r="B3907" s="120">
        <v>0.25</v>
      </c>
      <c r="C3907" s="120">
        <v>0.27</v>
      </c>
      <c r="D3907" s="250">
        <f t="shared" si="318"/>
        <v>0.30335045885900003</v>
      </c>
      <c r="E3907" s="250">
        <f t="shared" si="318"/>
        <v>0.30674038073648002</v>
      </c>
      <c r="F3907" s="250">
        <f t="shared" si="306"/>
        <v>0.30335045885900003</v>
      </c>
      <c r="G3907" s="250"/>
      <c r="H3907" s="250"/>
      <c r="I3907" s="250"/>
      <c r="J3907" s="250">
        <f t="shared" si="319"/>
        <v>0.28975249517551999</v>
      </c>
      <c r="K3907" s="250">
        <f t="shared" si="319"/>
        <v>0.28440041225648</v>
      </c>
      <c r="L3907" s="250">
        <f t="shared" si="307"/>
        <v>0.28440041225648</v>
      </c>
      <c r="M3907" s="250"/>
      <c r="N3907" s="250"/>
      <c r="O3907" s="250"/>
      <c r="P3907" s="250">
        <f t="shared" si="320"/>
        <v>0.34750563585876004</v>
      </c>
      <c r="Q3907" s="250">
        <f t="shared" si="320"/>
        <v>0.33816118148699997</v>
      </c>
      <c r="R3907" s="250">
        <f t="shared" si="308"/>
        <v>0.33816118148699997</v>
      </c>
      <c r="S3907" s="250"/>
      <c r="T3907" s="250">
        <f t="shared" si="321"/>
        <v>0.50045289894085809</v>
      </c>
      <c r="U3907" s="250">
        <f t="shared" si="321"/>
        <v>0.50455390669324107</v>
      </c>
      <c r="V3907" s="250">
        <f t="shared" si="321"/>
        <v>0.49479442958956643</v>
      </c>
      <c r="W3907" s="250">
        <f t="shared" si="309"/>
        <v>0.49479442958956643</v>
      </c>
      <c r="X3907" s="250"/>
      <c r="Y3907" s="250"/>
      <c r="Z3907" s="250"/>
      <c r="AA3907" s="250"/>
    </row>
    <row r="3908" spans="1:27" ht="14.25" hidden="1" customHeight="1">
      <c r="A3908" s="120">
        <v>0.48</v>
      </c>
      <c r="B3908" s="120">
        <v>0.26</v>
      </c>
      <c r="C3908" s="120">
        <v>0.26</v>
      </c>
      <c r="D3908" s="250">
        <f t="shared" si="318"/>
        <v>0.30300319441975998</v>
      </c>
      <c r="E3908" s="250">
        <f t="shared" si="318"/>
        <v>0.30705936215648</v>
      </c>
      <c r="F3908" s="250">
        <f t="shared" si="306"/>
        <v>0.30300319441975998</v>
      </c>
      <c r="G3908" s="250"/>
      <c r="H3908" s="250"/>
      <c r="I3908" s="250"/>
      <c r="J3908" s="250">
        <f t="shared" si="319"/>
        <v>0.28943521498975999</v>
      </c>
      <c r="K3908" s="250">
        <f t="shared" si="319"/>
        <v>0.28471939367648003</v>
      </c>
      <c r="L3908" s="250">
        <f t="shared" si="307"/>
        <v>0.28471939367648003</v>
      </c>
      <c r="M3908" s="250"/>
      <c r="N3908" s="250"/>
      <c r="O3908" s="250"/>
      <c r="P3908" s="250">
        <f t="shared" si="320"/>
        <v>0.34751180283287997</v>
      </c>
      <c r="Q3908" s="250">
        <f t="shared" si="320"/>
        <v>0.33815501451287999</v>
      </c>
      <c r="R3908" s="250">
        <f t="shared" si="308"/>
        <v>0.33815501451287999</v>
      </c>
      <c r="S3908" s="250"/>
      <c r="T3908" s="250">
        <f t="shared" si="321"/>
        <v>0.50002297570004695</v>
      </c>
      <c r="U3908" s="250">
        <f t="shared" si="321"/>
        <v>0.50476258540147645</v>
      </c>
      <c r="V3908" s="250">
        <f t="shared" si="321"/>
        <v>0.49500309386708241</v>
      </c>
      <c r="W3908" s="250">
        <f t="shared" si="309"/>
        <v>0.49500309386708241</v>
      </c>
      <c r="X3908" s="250"/>
      <c r="Y3908" s="250"/>
      <c r="Z3908" s="250"/>
      <c r="AA3908" s="250"/>
    </row>
    <row r="3909" spans="1:27" ht="14.25" hidden="1" customHeight="1">
      <c r="A3909" s="120">
        <v>0.48</v>
      </c>
      <c r="B3909" s="120">
        <v>0.27</v>
      </c>
      <c r="C3909" s="120">
        <v>0.25</v>
      </c>
      <c r="D3909" s="250">
        <f t="shared" si="318"/>
        <v>0.30265592998052004</v>
      </c>
      <c r="E3909" s="250">
        <f t="shared" si="318"/>
        <v>0.30737834357648003</v>
      </c>
      <c r="F3909" s="250">
        <f t="shared" si="306"/>
        <v>0.30265592998052004</v>
      </c>
      <c r="G3909" s="250"/>
      <c r="H3909" s="250"/>
      <c r="I3909" s="250"/>
      <c r="J3909" s="250">
        <f t="shared" si="319"/>
        <v>0.289117934804</v>
      </c>
      <c r="K3909" s="250">
        <f t="shared" si="319"/>
        <v>0.28503837509648</v>
      </c>
      <c r="L3909" s="250">
        <f t="shared" si="307"/>
        <v>0.28503837509648</v>
      </c>
      <c r="M3909" s="250"/>
      <c r="N3909" s="250"/>
      <c r="O3909" s="250"/>
      <c r="P3909" s="250">
        <f t="shared" si="320"/>
        <v>0.34751796980699995</v>
      </c>
      <c r="Q3909" s="250">
        <f t="shared" si="320"/>
        <v>0.33814884753875996</v>
      </c>
      <c r="R3909" s="250">
        <f t="shared" si="308"/>
        <v>0.33814884753875996</v>
      </c>
      <c r="S3909" s="250"/>
      <c r="T3909" s="250">
        <f t="shared" si="321"/>
        <v>0.49959305245923574</v>
      </c>
      <c r="U3909" s="250">
        <f t="shared" si="321"/>
        <v>0.50497126410971183</v>
      </c>
      <c r="V3909" s="250">
        <f t="shared" si="321"/>
        <v>0.49521175814459839</v>
      </c>
      <c r="W3909" s="250">
        <f t="shared" si="309"/>
        <v>0.49521175814459839</v>
      </c>
      <c r="X3909" s="250"/>
      <c r="Y3909" s="250"/>
      <c r="Z3909" s="250"/>
      <c r="AA3909" s="250"/>
    </row>
    <row r="3910" spans="1:27" ht="14.25" hidden="1" customHeight="1">
      <c r="A3910" s="120">
        <v>0.48</v>
      </c>
      <c r="B3910" s="120">
        <v>0.28000000000000003</v>
      </c>
      <c r="C3910" s="120">
        <v>0.24</v>
      </c>
      <c r="D3910" s="250">
        <f t="shared" si="318"/>
        <v>0.30230866554128</v>
      </c>
      <c r="E3910" s="250">
        <f t="shared" si="318"/>
        <v>0.30769732499648</v>
      </c>
      <c r="F3910" s="250">
        <f t="shared" si="306"/>
        <v>0.30230866554128</v>
      </c>
      <c r="G3910" s="250"/>
      <c r="H3910" s="250"/>
      <c r="I3910" s="250"/>
      <c r="J3910" s="250">
        <f t="shared" si="319"/>
        <v>0.28880065461824</v>
      </c>
      <c r="K3910" s="250">
        <f t="shared" si="319"/>
        <v>0.28535735651647998</v>
      </c>
      <c r="L3910" s="250">
        <f t="shared" si="307"/>
        <v>0.28535735651647998</v>
      </c>
      <c r="M3910" s="250"/>
      <c r="N3910" s="250"/>
      <c r="O3910" s="250"/>
      <c r="P3910" s="250">
        <f t="shared" si="320"/>
        <v>0.34752413678111999</v>
      </c>
      <c r="Q3910" s="250">
        <f t="shared" si="320"/>
        <v>0.33814268056463997</v>
      </c>
      <c r="R3910" s="250">
        <f t="shared" si="308"/>
        <v>0.33814268056463997</v>
      </c>
      <c r="S3910" s="250"/>
      <c r="T3910" s="250">
        <f t="shared" si="321"/>
        <v>0.49916312921842454</v>
      </c>
      <c r="U3910" s="250">
        <f t="shared" si="321"/>
        <v>0.5051799428179472</v>
      </c>
      <c r="V3910" s="250">
        <f t="shared" si="321"/>
        <v>0.49542042242211426</v>
      </c>
      <c r="W3910" s="250">
        <f t="shared" si="309"/>
        <v>0.49542042242211426</v>
      </c>
      <c r="X3910" s="250"/>
      <c r="Y3910" s="250"/>
      <c r="Z3910" s="250"/>
      <c r="AA3910" s="250"/>
    </row>
    <row r="3911" spans="1:27" ht="14.25" hidden="1" customHeight="1">
      <c r="A3911" s="120">
        <v>0.48</v>
      </c>
      <c r="B3911" s="120">
        <v>0.28999999999999998</v>
      </c>
      <c r="C3911" s="120">
        <v>0.23</v>
      </c>
      <c r="D3911" s="250">
        <f t="shared" si="318"/>
        <v>0.30196140110204001</v>
      </c>
      <c r="E3911" s="250">
        <f t="shared" si="318"/>
        <v>0.30801630641648003</v>
      </c>
      <c r="F3911" s="250">
        <f t="shared" si="306"/>
        <v>0.30196140110204001</v>
      </c>
      <c r="G3911" s="250"/>
      <c r="H3911" s="250"/>
      <c r="I3911" s="250"/>
      <c r="J3911" s="250">
        <f t="shared" si="319"/>
        <v>0.28848337443248001</v>
      </c>
      <c r="K3911" s="250">
        <f t="shared" si="319"/>
        <v>0.28567633793648001</v>
      </c>
      <c r="L3911" s="250">
        <f t="shared" si="307"/>
        <v>0.28567633793648001</v>
      </c>
      <c r="M3911" s="250"/>
      <c r="N3911" s="250"/>
      <c r="O3911" s="250"/>
      <c r="P3911" s="250">
        <f t="shared" si="320"/>
        <v>0.34753030375523997</v>
      </c>
      <c r="Q3911" s="250">
        <f t="shared" si="320"/>
        <v>0.33813651359051999</v>
      </c>
      <c r="R3911" s="250">
        <f t="shared" si="308"/>
        <v>0.33813651359051999</v>
      </c>
      <c r="S3911" s="250"/>
      <c r="T3911" s="250">
        <f t="shared" si="321"/>
        <v>0.49873320597761339</v>
      </c>
      <c r="U3911" s="250">
        <f t="shared" si="321"/>
        <v>0.50538862152618258</v>
      </c>
      <c r="V3911" s="250">
        <f t="shared" si="321"/>
        <v>0.49562908669963029</v>
      </c>
      <c r="W3911" s="250">
        <f t="shared" si="309"/>
        <v>0.49562908669963029</v>
      </c>
      <c r="X3911" s="250"/>
      <c r="Y3911" s="250"/>
      <c r="Z3911" s="250"/>
      <c r="AA3911" s="250"/>
    </row>
    <row r="3912" spans="1:27" ht="14.25" hidden="1" customHeight="1">
      <c r="A3912" s="120">
        <v>0.48</v>
      </c>
      <c r="B3912" s="120">
        <v>0.3</v>
      </c>
      <c r="C3912" s="120">
        <v>0.22</v>
      </c>
      <c r="D3912" s="250">
        <f t="shared" si="318"/>
        <v>0.30161413666280001</v>
      </c>
      <c r="E3912" s="250">
        <f t="shared" si="318"/>
        <v>0.30833528783648001</v>
      </c>
      <c r="F3912" s="250">
        <f t="shared" si="306"/>
        <v>0.30161413666280001</v>
      </c>
      <c r="G3912" s="250"/>
      <c r="H3912" s="250"/>
      <c r="I3912" s="250"/>
      <c r="J3912" s="250">
        <f t="shared" si="319"/>
        <v>0.28816609424672002</v>
      </c>
      <c r="K3912" s="250">
        <f t="shared" si="319"/>
        <v>0.28599531935647998</v>
      </c>
      <c r="L3912" s="250">
        <f t="shared" si="307"/>
        <v>0.28599531935647998</v>
      </c>
      <c r="M3912" s="250"/>
      <c r="N3912" s="250"/>
      <c r="O3912" s="250"/>
      <c r="P3912" s="250">
        <f t="shared" si="320"/>
        <v>0.34753647072936</v>
      </c>
      <c r="Q3912" s="250">
        <f t="shared" si="320"/>
        <v>0.33813034661639996</v>
      </c>
      <c r="R3912" s="250">
        <f t="shared" si="308"/>
        <v>0.33813034661639996</v>
      </c>
      <c r="S3912" s="250"/>
      <c r="T3912" s="250">
        <f t="shared" si="321"/>
        <v>0.49830328273680224</v>
      </c>
      <c r="U3912" s="250">
        <f t="shared" si="321"/>
        <v>0.50559730023441796</v>
      </c>
      <c r="V3912" s="250">
        <f t="shared" si="321"/>
        <v>0.49583775097714616</v>
      </c>
      <c r="W3912" s="250">
        <f t="shared" si="309"/>
        <v>0.49583775097714616</v>
      </c>
      <c r="X3912" s="250"/>
      <c r="Y3912" s="250"/>
      <c r="Z3912" s="250"/>
      <c r="AA3912" s="250"/>
    </row>
    <row r="3913" spans="1:27" ht="14.25" hidden="1" customHeight="1">
      <c r="A3913" s="120">
        <v>0.48</v>
      </c>
      <c r="B3913" s="120">
        <v>0.31</v>
      </c>
      <c r="C3913" s="120">
        <v>0.21</v>
      </c>
      <c r="D3913" s="250">
        <f t="shared" si="318"/>
        <v>0.30126687222355997</v>
      </c>
      <c r="E3913" s="250">
        <f t="shared" si="318"/>
        <v>0.30865426925648004</v>
      </c>
      <c r="F3913" s="250">
        <f t="shared" si="306"/>
        <v>0.30126687222355997</v>
      </c>
      <c r="G3913" s="250"/>
      <c r="H3913" s="250"/>
      <c r="I3913" s="250"/>
      <c r="J3913" s="250">
        <f t="shared" si="319"/>
        <v>0.28784881406096002</v>
      </c>
      <c r="K3913" s="250">
        <f t="shared" si="319"/>
        <v>0.28631430077648001</v>
      </c>
      <c r="L3913" s="250">
        <f t="shared" si="307"/>
        <v>0.28631430077648001</v>
      </c>
      <c r="M3913" s="250"/>
      <c r="N3913" s="250"/>
      <c r="O3913" s="250"/>
      <c r="P3913" s="250">
        <f t="shared" si="320"/>
        <v>0.34754263770347998</v>
      </c>
      <c r="Q3913" s="250">
        <f t="shared" si="320"/>
        <v>0.33812417964227992</v>
      </c>
      <c r="R3913" s="250">
        <f t="shared" si="308"/>
        <v>0.33812417964227992</v>
      </c>
      <c r="S3913" s="250"/>
      <c r="T3913" s="250">
        <f t="shared" si="321"/>
        <v>0.4978733594959911</v>
      </c>
      <c r="U3913" s="250">
        <f t="shared" si="321"/>
        <v>0.50580597894265344</v>
      </c>
      <c r="V3913" s="250">
        <f t="shared" si="321"/>
        <v>0.4960464152546622</v>
      </c>
      <c r="W3913" s="250">
        <f t="shared" si="309"/>
        <v>0.4960464152546622</v>
      </c>
      <c r="X3913" s="250"/>
      <c r="Y3913" s="250"/>
      <c r="Z3913" s="250"/>
      <c r="AA3913" s="250"/>
    </row>
    <row r="3914" spans="1:27" ht="14.25" hidden="1" customHeight="1">
      <c r="A3914" s="120">
        <v>0.48</v>
      </c>
      <c r="B3914" s="120">
        <v>0.32</v>
      </c>
      <c r="C3914" s="120">
        <v>0.2</v>
      </c>
      <c r="D3914" s="250">
        <f t="shared" si="318"/>
        <v>0.30091960778432003</v>
      </c>
      <c r="E3914" s="250">
        <f t="shared" si="318"/>
        <v>0.30897325067648002</v>
      </c>
      <c r="F3914" s="250">
        <f t="shared" si="306"/>
        <v>0.30091960778432003</v>
      </c>
      <c r="G3914" s="250"/>
      <c r="H3914" s="250"/>
      <c r="I3914" s="250"/>
      <c r="J3914" s="250">
        <f t="shared" si="319"/>
        <v>0.28753153387520003</v>
      </c>
      <c r="K3914" s="250">
        <f t="shared" si="319"/>
        <v>0.28663328219647999</v>
      </c>
      <c r="L3914" s="250">
        <f t="shared" si="307"/>
        <v>0.28663328219647999</v>
      </c>
      <c r="M3914" s="250"/>
      <c r="N3914" s="250"/>
      <c r="O3914" s="250"/>
      <c r="P3914" s="250">
        <f t="shared" si="320"/>
        <v>0.34754880467760002</v>
      </c>
      <c r="Q3914" s="250">
        <f t="shared" si="320"/>
        <v>0.33811801266816</v>
      </c>
      <c r="R3914" s="250">
        <f t="shared" si="308"/>
        <v>0.33811801266816</v>
      </c>
      <c r="S3914" s="250"/>
      <c r="T3914" s="250">
        <f t="shared" si="321"/>
        <v>0.49744343625517995</v>
      </c>
      <c r="U3914" s="250">
        <f t="shared" si="321"/>
        <v>0.50601465765088882</v>
      </c>
      <c r="V3914" s="250">
        <f t="shared" si="321"/>
        <v>0.49625507953217812</v>
      </c>
      <c r="W3914" s="250">
        <f t="shared" si="309"/>
        <v>0.49625507953217812</v>
      </c>
      <c r="X3914" s="250"/>
      <c r="Y3914" s="250"/>
      <c r="Z3914" s="250"/>
      <c r="AA3914" s="250"/>
    </row>
    <row r="3915" spans="1:27" ht="14.25" hidden="1" customHeight="1">
      <c r="A3915" s="120">
        <v>0.48</v>
      </c>
      <c r="B3915" s="120">
        <v>0.33</v>
      </c>
      <c r="C3915" s="120">
        <v>0.19</v>
      </c>
      <c r="D3915" s="250">
        <f t="shared" si="318"/>
        <v>0.30057234334507998</v>
      </c>
      <c r="E3915" s="250">
        <f t="shared" si="318"/>
        <v>0.30929223209648005</v>
      </c>
      <c r="F3915" s="250">
        <f t="shared" si="306"/>
        <v>0.30057234334507998</v>
      </c>
      <c r="G3915" s="250"/>
      <c r="H3915" s="250"/>
      <c r="I3915" s="250"/>
      <c r="J3915" s="250">
        <f t="shared" si="319"/>
        <v>0.28721425368943998</v>
      </c>
      <c r="K3915" s="250">
        <f t="shared" si="319"/>
        <v>0.28695226361648002</v>
      </c>
      <c r="L3915" s="250">
        <f t="shared" si="307"/>
        <v>0.28695226361648002</v>
      </c>
      <c r="M3915" s="250"/>
      <c r="N3915" s="250"/>
      <c r="O3915" s="250"/>
      <c r="P3915" s="250">
        <f t="shared" si="320"/>
        <v>0.34755497165172</v>
      </c>
      <c r="Q3915" s="250">
        <f t="shared" si="320"/>
        <v>0.33811184569404001</v>
      </c>
      <c r="R3915" s="250">
        <f t="shared" si="308"/>
        <v>0.33811184569404001</v>
      </c>
      <c r="S3915" s="250"/>
      <c r="T3915" s="250">
        <f t="shared" si="321"/>
        <v>0.4970135130143688</v>
      </c>
      <c r="U3915" s="250">
        <f t="shared" si="321"/>
        <v>0.5062233363591242</v>
      </c>
      <c r="V3915" s="250">
        <f t="shared" si="321"/>
        <v>0.4964637438096941</v>
      </c>
      <c r="W3915" s="250">
        <f t="shared" si="309"/>
        <v>0.4964637438096941</v>
      </c>
      <c r="X3915" s="250"/>
      <c r="Y3915" s="250"/>
      <c r="Z3915" s="250"/>
      <c r="AA3915" s="250"/>
    </row>
    <row r="3916" spans="1:27" ht="14.25" hidden="1" customHeight="1">
      <c r="A3916" s="120">
        <v>0.48</v>
      </c>
      <c r="B3916" s="120">
        <v>0.34</v>
      </c>
      <c r="C3916" s="120">
        <v>0.18</v>
      </c>
      <c r="D3916" s="250">
        <f t="shared" si="318"/>
        <v>0.30022507890583999</v>
      </c>
      <c r="E3916" s="250">
        <f t="shared" si="318"/>
        <v>0.30961121351648002</v>
      </c>
      <c r="F3916" s="250">
        <f t="shared" si="306"/>
        <v>0.30022507890583999</v>
      </c>
      <c r="G3916" s="250"/>
      <c r="H3916" s="250"/>
      <c r="I3916" s="250"/>
      <c r="J3916" s="250">
        <f t="shared" si="319"/>
        <v>0.28689697350367999</v>
      </c>
      <c r="K3916" s="250">
        <f t="shared" si="319"/>
        <v>0.28727124503648005</v>
      </c>
      <c r="L3916" s="250">
        <f t="shared" si="307"/>
        <v>0.28689697350367999</v>
      </c>
      <c r="M3916" s="250"/>
      <c r="N3916" s="250"/>
      <c r="O3916" s="250"/>
      <c r="P3916" s="250">
        <f t="shared" si="320"/>
        <v>0.34756113862584004</v>
      </c>
      <c r="Q3916" s="250">
        <f t="shared" si="320"/>
        <v>0.33810567871991998</v>
      </c>
      <c r="R3916" s="250">
        <f t="shared" si="308"/>
        <v>0.33810567871991998</v>
      </c>
      <c r="S3916" s="250"/>
      <c r="T3916" s="250">
        <f t="shared" si="321"/>
        <v>0.4965835897735576</v>
      </c>
      <c r="U3916" s="250">
        <f t="shared" si="321"/>
        <v>0.50643201506735958</v>
      </c>
      <c r="V3916" s="250">
        <f t="shared" si="321"/>
        <v>0.49667240808721008</v>
      </c>
      <c r="W3916" s="250">
        <f t="shared" si="309"/>
        <v>0.4965835897735576</v>
      </c>
      <c r="X3916" s="250"/>
      <c r="Y3916" s="250"/>
      <c r="Z3916" s="250"/>
      <c r="AA3916" s="250"/>
    </row>
    <row r="3917" spans="1:27" ht="14.25" hidden="1" customHeight="1">
      <c r="A3917" s="120">
        <v>0.48</v>
      </c>
      <c r="B3917" s="120">
        <v>0.35</v>
      </c>
      <c r="C3917" s="120">
        <v>0.17</v>
      </c>
      <c r="D3917" s="250">
        <f t="shared" si="318"/>
        <v>0.2998778144666</v>
      </c>
      <c r="E3917" s="250">
        <f t="shared" si="318"/>
        <v>0.30993019493648005</v>
      </c>
      <c r="F3917" s="250">
        <f t="shared" si="306"/>
        <v>0.2998778144666</v>
      </c>
      <c r="G3917" s="250"/>
      <c r="H3917" s="250"/>
      <c r="I3917" s="250"/>
      <c r="J3917" s="250">
        <f t="shared" si="319"/>
        <v>0.28657969331791999</v>
      </c>
      <c r="K3917" s="250">
        <f t="shared" si="319"/>
        <v>0.28759022645647997</v>
      </c>
      <c r="L3917" s="250">
        <f t="shared" si="307"/>
        <v>0.28657969331791999</v>
      </c>
      <c r="M3917" s="250"/>
      <c r="N3917" s="250"/>
      <c r="O3917" s="250"/>
      <c r="P3917" s="250">
        <f t="shared" si="320"/>
        <v>0.34756730559995996</v>
      </c>
      <c r="Q3917" s="250">
        <f t="shared" si="320"/>
        <v>0.33809951174579994</v>
      </c>
      <c r="R3917" s="250">
        <f t="shared" si="308"/>
        <v>0.33809951174579994</v>
      </c>
      <c r="S3917" s="250"/>
      <c r="T3917" s="250">
        <f t="shared" si="321"/>
        <v>0.4961536665327464</v>
      </c>
      <c r="U3917" s="250">
        <f t="shared" si="321"/>
        <v>0.50664069377559506</v>
      </c>
      <c r="V3917" s="250">
        <f t="shared" si="321"/>
        <v>0.49688107236472601</v>
      </c>
      <c r="W3917" s="250">
        <f t="shared" si="309"/>
        <v>0.4961536665327464</v>
      </c>
      <c r="X3917" s="250"/>
      <c r="Y3917" s="250"/>
      <c r="Z3917" s="250"/>
      <c r="AA3917" s="250"/>
    </row>
    <row r="3918" spans="1:27" ht="14.25" hidden="1" customHeight="1">
      <c r="A3918" s="120">
        <v>0.48</v>
      </c>
      <c r="B3918" s="120">
        <v>0.36</v>
      </c>
      <c r="C3918" s="120">
        <v>0.16</v>
      </c>
      <c r="D3918" s="250">
        <f t="shared" si="318"/>
        <v>0.29953055002736001</v>
      </c>
      <c r="E3918" s="250">
        <f t="shared" si="318"/>
        <v>0.31024917635647997</v>
      </c>
      <c r="F3918" s="250">
        <f t="shared" si="306"/>
        <v>0.29953055002736001</v>
      </c>
      <c r="G3918" s="250"/>
      <c r="H3918" s="250"/>
      <c r="I3918" s="250"/>
      <c r="J3918" s="250">
        <f t="shared" si="319"/>
        <v>0.28626241313216</v>
      </c>
      <c r="K3918" s="250">
        <f t="shared" si="319"/>
        <v>0.28790920787648</v>
      </c>
      <c r="L3918" s="250">
        <f t="shared" si="307"/>
        <v>0.28626241313216</v>
      </c>
      <c r="M3918" s="250"/>
      <c r="N3918" s="250"/>
      <c r="O3918" s="250"/>
      <c r="P3918" s="250">
        <f t="shared" si="320"/>
        <v>0.34757347257408</v>
      </c>
      <c r="Q3918" s="250">
        <f t="shared" si="320"/>
        <v>0.33809334477167996</v>
      </c>
      <c r="R3918" s="250">
        <f t="shared" si="308"/>
        <v>0.33809334477167996</v>
      </c>
      <c r="S3918" s="250"/>
      <c r="T3918" s="250">
        <f t="shared" si="321"/>
        <v>0.49572374329193525</v>
      </c>
      <c r="U3918" s="250">
        <f t="shared" si="321"/>
        <v>0.50684937248383044</v>
      </c>
      <c r="V3918" s="250">
        <f t="shared" si="321"/>
        <v>0.49708973664224199</v>
      </c>
      <c r="W3918" s="250">
        <f t="shared" si="309"/>
        <v>0.49572374329193525</v>
      </c>
      <c r="X3918" s="250"/>
      <c r="Y3918" s="250"/>
      <c r="Z3918" s="250"/>
      <c r="AA3918" s="250"/>
    </row>
    <row r="3919" spans="1:27" ht="14.25" hidden="1" customHeight="1">
      <c r="A3919" s="120">
        <v>0.48</v>
      </c>
      <c r="B3919" s="120">
        <v>0.37</v>
      </c>
      <c r="C3919" s="120">
        <v>0.15</v>
      </c>
      <c r="D3919" s="250">
        <f t="shared" si="318"/>
        <v>0.29918328558812002</v>
      </c>
      <c r="E3919" s="250">
        <f t="shared" si="318"/>
        <v>0.31056815777648</v>
      </c>
      <c r="F3919" s="250">
        <f t="shared" si="306"/>
        <v>0.29918328558812002</v>
      </c>
      <c r="G3919" s="250"/>
      <c r="H3919" s="250"/>
      <c r="I3919" s="250"/>
      <c r="J3919" s="250">
        <f t="shared" si="319"/>
        <v>0.2859451329464</v>
      </c>
      <c r="K3919" s="250">
        <f t="shared" si="319"/>
        <v>0.28822818929647998</v>
      </c>
      <c r="L3919" s="250">
        <f t="shared" si="307"/>
        <v>0.2859451329464</v>
      </c>
      <c r="M3919" s="250"/>
      <c r="N3919" s="250"/>
      <c r="O3919" s="250"/>
      <c r="P3919" s="250">
        <f t="shared" si="320"/>
        <v>0.34757963954819998</v>
      </c>
      <c r="Q3919" s="250">
        <f t="shared" si="320"/>
        <v>0.33808717779756003</v>
      </c>
      <c r="R3919" s="250">
        <f t="shared" si="308"/>
        <v>0.33808717779756003</v>
      </c>
      <c r="S3919" s="250"/>
      <c r="T3919" s="250">
        <f t="shared" si="321"/>
        <v>0.4952938200511241</v>
      </c>
      <c r="U3919" s="250">
        <f t="shared" si="321"/>
        <v>0.50705805119206582</v>
      </c>
      <c r="V3919" s="250">
        <f t="shared" si="321"/>
        <v>0.49729840091975797</v>
      </c>
      <c r="W3919" s="250">
        <f t="shared" si="309"/>
        <v>0.4952938200511241</v>
      </c>
      <c r="X3919" s="250"/>
      <c r="Y3919" s="250"/>
      <c r="Z3919" s="250"/>
      <c r="AA3919" s="250"/>
    </row>
    <row r="3920" spans="1:27" ht="14.25" hidden="1" customHeight="1">
      <c r="A3920" s="120">
        <v>0.48</v>
      </c>
      <c r="B3920" s="120">
        <v>0.38</v>
      </c>
      <c r="C3920" s="120">
        <v>0.14000000000000001</v>
      </c>
      <c r="D3920" s="250">
        <f t="shared" si="318"/>
        <v>0.29883602114887997</v>
      </c>
      <c r="E3920" s="250">
        <f t="shared" si="318"/>
        <v>0.31088713919648003</v>
      </c>
      <c r="F3920" s="250">
        <f t="shared" si="306"/>
        <v>0.29883602114887997</v>
      </c>
      <c r="G3920" s="250"/>
      <c r="H3920" s="250"/>
      <c r="I3920" s="250"/>
      <c r="J3920" s="250">
        <f t="shared" si="319"/>
        <v>0.28562785276064001</v>
      </c>
      <c r="K3920" s="250">
        <f t="shared" si="319"/>
        <v>0.28854717071648001</v>
      </c>
      <c r="L3920" s="250">
        <f t="shared" si="307"/>
        <v>0.28562785276064001</v>
      </c>
      <c r="M3920" s="250"/>
      <c r="N3920" s="250"/>
      <c r="O3920" s="250"/>
      <c r="P3920" s="250">
        <f t="shared" si="320"/>
        <v>0.34758580652231996</v>
      </c>
      <c r="Q3920" s="250">
        <f t="shared" si="320"/>
        <v>0.33808101082344</v>
      </c>
      <c r="R3920" s="250">
        <f t="shared" si="308"/>
        <v>0.33808101082344</v>
      </c>
      <c r="S3920" s="250"/>
      <c r="T3920" s="250">
        <f t="shared" si="321"/>
        <v>0.49486389681031295</v>
      </c>
      <c r="U3920" s="250">
        <f t="shared" si="321"/>
        <v>0.50726672990030119</v>
      </c>
      <c r="V3920" s="250">
        <f t="shared" si="321"/>
        <v>0.49750706519727389</v>
      </c>
      <c r="W3920" s="250">
        <f t="shared" si="309"/>
        <v>0.49486389681031295</v>
      </c>
      <c r="X3920" s="250"/>
      <c r="Y3920" s="250"/>
      <c r="Z3920" s="250"/>
      <c r="AA3920" s="250"/>
    </row>
    <row r="3921" spans="1:27" ht="14.25" hidden="1" customHeight="1">
      <c r="A3921" s="120">
        <v>0.48</v>
      </c>
      <c r="B3921" s="120">
        <v>0.39</v>
      </c>
      <c r="C3921" s="120">
        <v>0.13</v>
      </c>
      <c r="D3921" s="250">
        <f t="shared" si="318"/>
        <v>0.29848875670964004</v>
      </c>
      <c r="E3921" s="250">
        <f t="shared" si="318"/>
        <v>0.31120612061648001</v>
      </c>
      <c r="F3921" s="250">
        <f t="shared" si="306"/>
        <v>0.29848875670964004</v>
      </c>
      <c r="G3921" s="250"/>
      <c r="H3921" s="250"/>
      <c r="I3921" s="250"/>
      <c r="J3921" s="250">
        <f t="shared" si="319"/>
        <v>0.28531057257488002</v>
      </c>
      <c r="K3921" s="250">
        <f t="shared" si="319"/>
        <v>0.28886615213648004</v>
      </c>
      <c r="L3921" s="250">
        <f t="shared" si="307"/>
        <v>0.28531057257488002</v>
      </c>
      <c r="M3921" s="250"/>
      <c r="N3921" s="250"/>
      <c r="O3921" s="250"/>
      <c r="P3921" s="250">
        <f t="shared" si="320"/>
        <v>0.34759197349644</v>
      </c>
      <c r="Q3921" s="250">
        <f t="shared" si="320"/>
        <v>0.33807484384931996</v>
      </c>
      <c r="R3921" s="250">
        <f t="shared" si="308"/>
        <v>0.33807484384931996</v>
      </c>
      <c r="S3921" s="250"/>
      <c r="T3921" s="250">
        <f t="shared" si="321"/>
        <v>0.49443397356950175</v>
      </c>
      <c r="U3921" s="250">
        <f t="shared" si="321"/>
        <v>0.50747540860853668</v>
      </c>
      <c r="V3921" s="250">
        <f t="shared" si="321"/>
        <v>0.49771572947478993</v>
      </c>
      <c r="W3921" s="250">
        <f t="shared" si="309"/>
        <v>0.49443397356950175</v>
      </c>
      <c r="X3921" s="250"/>
      <c r="Y3921" s="250"/>
      <c r="Z3921" s="250"/>
      <c r="AA3921" s="250"/>
    </row>
    <row r="3922" spans="1:27" ht="14.25" hidden="1" customHeight="1">
      <c r="A3922" s="120">
        <v>0.48</v>
      </c>
      <c r="B3922" s="120">
        <v>0.4</v>
      </c>
      <c r="C3922" s="120">
        <v>0.12</v>
      </c>
      <c r="D3922" s="250">
        <f t="shared" si="318"/>
        <v>0.29814149227039999</v>
      </c>
      <c r="E3922" s="250">
        <f t="shared" si="318"/>
        <v>0.31152510203647998</v>
      </c>
      <c r="F3922" s="250">
        <f t="shared" si="306"/>
        <v>0.29814149227039999</v>
      </c>
      <c r="G3922" s="250"/>
      <c r="H3922" s="250"/>
      <c r="I3922" s="250"/>
      <c r="J3922" s="250">
        <f t="shared" si="319"/>
        <v>0.28499329238912002</v>
      </c>
      <c r="K3922" s="250">
        <f t="shared" si="319"/>
        <v>0.28918513355648001</v>
      </c>
      <c r="L3922" s="250">
        <f t="shared" si="307"/>
        <v>0.28499329238912002</v>
      </c>
      <c r="M3922" s="250"/>
      <c r="N3922" s="250"/>
      <c r="O3922" s="250"/>
      <c r="P3922" s="250">
        <f t="shared" si="320"/>
        <v>0.34759814047055998</v>
      </c>
      <c r="Q3922" s="250">
        <f t="shared" si="320"/>
        <v>0.33806867687519998</v>
      </c>
      <c r="R3922" s="250">
        <f t="shared" si="308"/>
        <v>0.33806867687519998</v>
      </c>
      <c r="S3922" s="250"/>
      <c r="T3922" s="250">
        <f t="shared" si="321"/>
        <v>0.49400405032869055</v>
      </c>
      <c r="U3922" s="250">
        <f t="shared" si="321"/>
        <v>0.50768408731677206</v>
      </c>
      <c r="V3922" s="250">
        <f t="shared" si="321"/>
        <v>0.49792439375230579</v>
      </c>
      <c r="W3922" s="250">
        <f t="shared" si="309"/>
        <v>0.49400405032869055</v>
      </c>
      <c r="X3922" s="250"/>
      <c r="Y3922" s="250"/>
      <c r="Z3922" s="250"/>
      <c r="AA3922" s="250"/>
    </row>
    <row r="3923" spans="1:27" ht="14.25" hidden="1" customHeight="1">
      <c r="A3923" s="120">
        <v>0.48</v>
      </c>
      <c r="B3923" s="120">
        <v>0.41</v>
      </c>
      <c r="C3923" s="120">
        <v>0.11</v>
      </c>
      <c r="D3923" s="250">
        <f t="shared" si="318"/>
        <v>0.29779422783116</v>
      </c>
      <c r="E3923" s="250">
        <f t="shared" si="318"/>
        <v>0.31184408345648001</v>
      </c>
      <c r="F3923" s="250">
        <f t="shared" si="306"/>
        <v>0.29779422783116</v>
      </c>
      <c r="G3923" s="250"/>
      <c r="H3923" s="250"/>
      <c r="I3923" s="250"/>
      <c r="J3923" s="250">
        <f t="shared" si="319"/>
        <v>0.28467601220335997</v>
      </c>
      <c r="K3923" s="250">
        <f t="shared" si="319"/>
        <v>0.28950411497647999</v>
      </c>
      <c r="L3923" s="250">
        <f t="shared" si="307"/>
        <v>0.28467601220335997</v>
      </c>
      <c r="M3923" s="250"/>
      <c r="N3923" s="250"/>
      <c r="O3923" s="250"/>
      <c r="P3923" s="250">
        <f t="shared" si="320"/>
        <v>0.34760430744468002</v>
      </c>
      <c r="Q3923" s="250">
        <f t="shared" si="320"/>
        <v>0.33806250990108</v>
      </c>
      <c r="R3923" s="250">
        <f t="shared" si="308"/>
        <v>0.33806250990108</v>
      </c>
      <c r="S3923" s="250"/>
      <c r="T3923" s="250">
        <f t="shared" si="321"/>
        <v>0.4935741270878794</v>
      </c>
      <c r="U3923" s="250">
        <f t="shared" si="321"/>
        <v>0.50789276602500744</v>
      </c>
      <c r="V3923" s="250">
        <f t="shared" si="321"/>
        <v>0.49813305802982183</v>
      </c>
      <c r="W3923" s="250">
        <f t="shared" si="309"/>
        <v>0.4935741270878794</v>
      </c>
      <c r="X3923" s="250"/>
      <c r="Y3923" s="250"/>
      <c r="Z3923" s="250"/>
      <c r="AA3923" s="250"/>
    </row>
    <row r="3924" spans="1:27" ht="14.25" hidden="1" customHeight="1">
      <c r="A3924" s="120">
        <v>0.48</v>
      </c>
      <c r="B3924" s="120">
        <v>0.42</v>
      </c>
      <c r="C3924" s="120">
        <v>0.1</v>
      </c>
      <c r="D3924" s="250">
        <f t="shared" si="318"/>
        <v>0.29744696339192001</v>
      </c>
      <c r="E3924" s="250">
        <f t="shared" si="318"/>
        <v>0.31216306487647999</v>
      </c>
      <c r="F3924" s="250">
        <f t="shared" si="306"/>
        <v>0.29744696339192001</v>
      </c>
      <c r="G3924" s="250"/>
      <c r="H3924" s="250"/>
      <c r="I3924" s="250"/>
      <c r="J3924" s="250">
        <f t="shared" si="319"/>
        <v>0.28435873201759998</v>
      </c>
      <c r="K3924" s="250">
        <f t="shared" si="319"/>
        <v>0.28982309639648002</v>
      </c>
      <c r="L3924" s="250">
        <f t="shared" si="307"/>
        <v>0.28435873201759998</v>
      </c>
      <c r="M3924" s="250"/>
      <c r="N3924" s="250"/>
      <c r="O3924" s="250"/>
      <c r="P3924" s="250">
        <f t="shared" si="320"/>
        <v>0.34761047441879994</v>
      </c>
      <c r="Q3924" s="250">
        <f t="shared" si="320"/>
        <v>0.33805634292695996</v>
      </c>
      <c r="R3924" s="250">
        <f t="shared" si="308"/>
        <v>0.33805634292695996</v>
      </c>
      <c r="S3924" s="250"/>
      <c r="T3924" s="250">
        <f t="shared" si="321"/>
        <v>0.4931442038470682</v>
      </c>
      <c r="U3924" s="250">
        <f t="shared" si="321"/>
        <v>0.50810144473324281</v>
      </c>
      <c r="V3924" s="250">
        <f t="shared" si="321"/>
        <v>0.4983417223073377</v>
      </c>
      <c r="W3924" s="250">
        <f t="shared" si="309"/>
        <v>0.4931442038470682</v>
      </c>
      <c r="X3924" s="250"/>
      <c r="Y3924" s="250"/>
      <c r="Z3924" s="250"/>
      <c r="AA3924" s="250"/>
    </row>
    <row r="3925" spans="1:27" ht="14.25" hidden="1" customHeight="1">
      <c r="A3925" s="120">
        <v>0.48</v>
      </c>
      <c r="B3925" s="120">
        <v>0.43</v>
      </c>
      <c r="C3925" s="120">
        <v>0.09</v>
      </c>
      <c r="D3925" s="250">
        <f t="shared" si="318"/>
        <v>0.29709969895268001</v>
      </c>
      <c r="E3925" s="250">
        <f t="shared" si="318"/>
        <v>0.31248204629647996</v>
      </c>
      <c r="F3925" s="250">
        <f t="shared" si="306"/>
        <v>0.29709969895268001</v>
      </c>
      <c r="G3925" s="250"/>
      <c r="H3925" s="250"/>
      <c r="I3925" s="250"/>
      <c r="J3925" s="250">
        <f t="shared" si="319"/>
        <v>0.28404145183183999</v>
      </c>
      <c r="K3925" s="250">
        <f t="shared" si="319"/>
        <v>0.29014207781647999</v>
      </c>
      <c r="L3925" s="250">
        <f t="shared" si="307"/>
        <v>0.28404145183183999</v>
      </c>
      <c r="M3925" s="250"/>
      <c r="N3925" s="250"/>
      <c r="O3925" s="250"/>
      <c r="P3925" s="250">
        <f t="shared" si="320"/>
        <v>0.34761664139292003</v>
      </c>
      <c r="Q3925" s="250">
        <f t="shared" si="320"/>
        <v>0.33805017595283993</v>
      </c>
      <c r="R3925" s="250">
        <f t="shared" si="308"/>
        <v>0.33805017595283993</v>
      </c>
      <c r="S3925" s="250"/>
      <c r="T3925" s="250">
        <f t="shared" si="321"/>
        <v>0.49271428060625705</v>
      </c>
      <c r="U3925" s="250">
        <f t="shared" si="321"/>
        <v>0.50831012344147819</v>
      </c>
      <c r="V3925" s="250">
        <f t="shared" si="321"/>
        <v>0.49855038658485373</v>
      </c>
      <c r="W3925" s="250">
        <f t="shared" si="309"/>
        <v>0.49271428060625705</v>
      </c>
      <c r="X3925" s="250"/>
      <c r="Y3925" s="250"/>
      <c r="Z3925" s="250"/>
      <c r="AA3925" s="250"/>
    </row>
    <row r="3926" spans="1:27" ht="14.25" hidden="1" customHeight="1">
      <c r="A3926" s="120">
        <v>0.48</v>
      </c>
      <c r="B3926" s="120">
        <v>0.44</v>
      </c>
      <c r="C3926" s="120">
        <v>0.08</v>
      </c>
      <c r="D3926" s="250">
        <f t="shared" si="318"/>
        <v>0.29675243451344002</v>
      </c>
      <c r="E3926" s="250">
        <f t="shared" si="318"/>
        <v>0.31280102771648</v>
      </c>
      <c r="F3926" s="250">
        <f t="shared" si="306"/>
        <v>0.29675243451344002</v>
      </c>
      <c r="G3926" s="250"/>
      <c r="H3926" s="250"/>
      <c r="I3926" s="250"/>
      <c r="J3926" s="250">
        <f t="shared" si="319"/>
        <v>0.28372417164607999</v>
      </c>
      <c r="K3926" s="250">
        <f t="shared" si="319"/>
        <v>0.29046105923647997</v>
      </c>
      <c r="L3926" s="250">
        <f t="shared" si="307"/>
        <v>0.28372417164607999</v>
      </c>
      <c r="M3926" s="250"/>
      <c r="N3926" s="250"/>
      <c r="O3926" s="250"/>
      <c r="P3926" s="250">
        <f t="shared" si="320"/>
        <v>0.34762280836703996</v>
      </c>
      <c r="Q3926" s="250">
        <f t="shared" si="320"/>
        <v>0.33804400897872</v>
      </c>
      <c r="R3926" s="250">
        <f t="shared" si="308"/>
        <v>0.33804400897872</v>
      </c>
      <c r="S3926" s="250"/>
      <c r="T3926" s="250">
        <f t="shared" si="321"/>
        <v>0.49228435736544585</v>
      </c>
      <c r="U3926" s="250">
        <f t="shared" si="321"/>
        <v>0.50851880214971357</v>
      </c>
      <c r="V3926" s="250">
        <f t="shared" si="321"/>
        <v>0.49875905086236966</v>
      </c>
      <c r="W3926" s="250">
        <f t="shared" si="309"/>
        <v>0.49228435736544585</v>
      </c>
      <c r="X3926" s="250"/>
      <c r="Y3926" s="250"/>
      <c r="Z3926" s="250"/>
      <c r="AA3926" s="250"/>
    </row>
    <row r="3927" spans="1:27" ht="14.25" hidden="1" customHeight="1">
      <c r="A3927" s="120">
        <v>0.48</v>
      </c>
      <c r="B3927" s="120">
        <v>0.45</v>
      </c>
      <c r="C3927" s="120">
        <v>7.0000000000000007E-2</v>
      </c>
      <c r="D3927" s="250">
        <f t="shared" si="318"/>
        <v>0.29640517007420003</v>
      </c>
      <c r="E3927" s="250">
        <f t="shared" si="318"/>
        <v>0.31312000913648003</v>
      </c>
      <c r="F3927" s="250">
        <f t="shared" si="306"/>
        <v>0.29640517007420003</v>
      </c>
      <c r="G3927" s="250"/>
      <c r="H3927" s="250"/>
      <c r="I3927" s="250"/>
      <c r="J3927" s="250">
        <f t="shared" si="319"/>
        <v>0.28340689146032</v>
      </c>
      <c r="K3927" s="250">
        <f t="shared" si="319"/>
        <v>0.29078004065648</v>
      </c>
      <c r="L3927" s="250">
        <f t="shared" si="307"/>
        <v>0.28340689146032</v>
      </c>
      <c r="M3927" s="250"/>
      <c r="N3927" s="250"/>
      <c r="O3927" s="250"/>
      <c r="P3927" s="250">
        <f t="shared" si="320"/>
        <v>0.34762897534116</v>
      </c>
      <c r="Q3927" s="250">
        <f t="shared" si="320"/>
        <v>0.33803784200460002</v>
      </c>
      <c r="R3927" s="250">
        <f t="shared" si="308"/>
        <v>0.33803784200460002</v>
      </c>
      <c r="S3927" s="250"/>
      <c r="T3927" s="250">
        <f t="shared" si="321"/>
        <v>0.49185443412463475</v>
      </c>
      <c r="U3927" s="250">
        <f t="shared" si="321"/>
        <v>0.50872748085794905</v>
      </c>
      <c r="V3927" s="250">
        <f t="shared" si="321"/>
        <v>0.49896771513988564</v>
      </c>
      <c r="W3927" s="250">
        <f t="shared" si="309"/>
        <v>0.49185443412463475</v>
      </c>
      <c r="X3927" s="250"/>
      <c r="Y3927" s="250"/>
      <c r="Z3927" s="250"/>
      <c r="AA3927" s="250"/>
    </row>
    <row r="3928" spans="1:27" ht="14.25" hidden="1" customHeight="1">
      <c r="A3928" s="120">
        <v>0.48</v>
      </c>
      <c r="B3928" s="120">
        <v>0.46</v>
      </c>
      <c r="C3928" s="120">
        <v>0.06</v>
      </c>
      <c r="D3928" s="250">
        <f t="shared" si="318"/>
        <v>0.29605790563496004</v>
      </c>
      <c r="E3928" s="250">
        <f t="shared" si="318"/>
        <v>0.31343899055648</v>
      </c>
      <c r="F3928" s="250">
        <f t="shared" si="306"/>
        <v>0.29605790563496004</v>
      </c>
      <c r="G3928" s="250"/>
      <c r="H3928" s="250"/>
      <c r="I3928" s="250"/>
      <c r="J3928" s="250">
        <f t="shared" si="319"/>
        <v>0.28308961127456</v>
      </c>
      <c r="K3928" s="250">
        <f t="shared" si="319"/>
        <v>0.29109902207647997</v>
      </c>
      <c r="L3928" s="250">
        <f t="shared" si="307"/>
        <v>0.28308961127456</v>
      </c>
      <c r="M3928" s="250"/>
      <c r="N3928" s="250"/>
      <c r="O3928" s="250"/>
      <c r="P3928" s="250">
        <f t="shared" si="320"/>
        <v>0.34763514231527998</v>
      </c>
      <c r="Q3928" s="250">
        <f t="shared" si="320"/>
        <v>0.33803167503047998</v>
      </c>
      <c r="R3928" s="250">
        <f t="shared" si="308"/>
        <v>0.33803167503047998</v>
      </c>
      <c r="S3928" s="250"/>
      <c r="T3928" s="250">
        <f t="shared" si="321"/>
        <v>0.49142451088382355</v>
      </c>
      <c r="U3928" s="250">
        <f t="shared" si="321"/>
        <v>0.50893615956618443</v>
      </c>
      <c r="V3928" s="250">
        <f t="shared" si="321"/>
        <v>0.49917637941740162</v>
      </c>
      <c r="W3928" s="250">
        <f t="shared" si="309"/>
        <v>0.49142451088382355</v>
      </c>
      <c r="X3928" s="250"/>
      <c r="Y3928" s="250"/>
      <c r="Z3928" s="250"/>
      <c r="AA3928" s="250"/>
    </row>
    <row r="3929" spans="1:27" ht="14.25" hidden="1" customHeight="1">
      <c r="A3929" s="120">
        <v>0.48</v>
      </c>
      <c r="B3929" s="120">
        <v>0.47</v>
      </c>
      <c r="C3929" s="120">
        <v>0.05</v>
      </c>
      <c r="D3929" s="250">
        <f t="shared" si="318"/>
        <v>0.29571064119572005</v>
      </c>
      <c r="E3929" s="250">
        <f t="shared" si="318"/>
        <v>0.31375797197647998</v>
      </c>
      <c r="F3929" s="250">
        <f t="shared" si="306"/>
        <v>0.29571064119572005</v>
      </c>
      <c r="G3929" s="250"/>
      <c r="H3929" s="250"/>
      <c r="I3929" s="250"/>
      <c r="J3929" s="250">
        <f t="shared" si="319"/>
        <v>0.28277233108880001</v>
      </c>
      <c r="K3929" s="250">
        <f t="shared" si="319"/>
        <v>0.29141800349648</v>
      </c>
      <c r="L3929" s="250">
        <f t="shared" si="307"/>
        <v>0.28277233108880001</v>
      </c>
      <c r="M3929" s="250"/>
      <c r="N3929" s="250"/>
      <c r="O3929" s="250"/>
      <c r="P3929" s="250">
        <f t="shared" si="320"/>
        <v>0.34764130928939996</v>
      </c>
      <c r="Q3929" s="250">
        <f t="shared" si="320"/>
        <v>0.33802550805635995</v>
      </c>
      <c r="R3929" s="250">
        <f t="shared" si="308"/>
        <v>0.33802550805635995</v>
      </c>
      <c r="S3929" s="250"/>
      <c r="T3929" s="250">
        <f t="shared" si="321"/>
        <v>0.4909945876430124</v>
      </c>
      <c r="U3929" s="250">
        <f t="shared" si="321"/>
        <v>0.50914483827441981</v>
      </c>
      <c r="V3929" s="250">
        <f t="shared" si="321"/>
        <v>0.49938504369491754</v>
      </c>
      <c r="W3929" s="250">
        <f t="shared" si="309"/>
        <v>0.4909945876430124</v>
      </c>
      <c r="X3929" s="250"/>
      <c r="Y3929" s="250"/>
      <c r="Z3929" s="250"/>
      <c r="AA3929" s="250"/>
    </row>
    <row r="3930" spans="1:27" ht="14.25" hidden="1" customHeight="1">
      <c r="A3930" s="120">
        <v>0.48</v>
      </c>
      <c r="B3930" s="120">
        <v>0.48</v>
      </c>
      <c r="C3930" s="120">
        <v>0.04</v>
      </c>
      <c r="D3930" s="250">
        <f t="shared" si="318"/>
        <v>0.29536337675648006</v>
      </c>
      <c r="E3930" s="250">
        <f t="shared" si="318"/>
        <v>0.31407695339648001</v>
      </c>
      <c r="F3930" s="250">
        <f t="shared" si="306"/>
        <v>0.29536337675648006</v>
      </c>
      <c r="G3930" s="250"/>
      <c r="H3930" s="250"/>
      <c r="I3930" s="250"/>
      <c r="J3930" s="250">
        <f t="shared" si="319"/>
        <v>0.28245505090304002</v>
      </c>
      <c r="K3930" s="250">
        <f t="shared" si="319"/>
        <v>0.29173698491647998</v>
      </c>
      <c r="L3930" s="250">
        <f t="shared" si="307"/>
        <v>0.28245505090304002</v>
      </c>
      <c r="M3930" s="250"/>
      <c r="N3930" s="250"/>
      <c r="O3930" s="250"/>
      <c r="P3930" s="250">
        <f t="shared" si="320"/>
        <v>0.34764747626351999</v>
      </c>
      <c r="Q3930" s="250">
        <f t="shared" si="320"/>
        <v>0.33801934108223997</v>
      </c>
      <c r="R3930" s="250">
        <f t="shared" si="308"/>
        <v>0.33801934108223997</v>
      </c>
      <c r="S3930" s="250"/>
      <c r="T3930" s="250">
        <f t="shared" si="321"/>
        <v>0.4905646644022012</v>
      </c>
      <c r="U3930" s="250">
        <f t="shared" si="321"/>
        <v>0.5093535169826553</v>
      </c>
      <c r="V3930" s="250">
        <f t="shared" si="321"/>
        <v>0.49959370797243352</v>
      </c>
      <c r="W3930" s="250">
        <f t="shared" si="309"/>
        <v>0.4905646644022012</v>
      </c>
      <c r="X3930" s="250"/>
      <c r="Y3930" s="250"/>
      <c r="Z3930" s="250"/>
      <c r="AA3930" s="250"/>
    </row>
    <row r="3931" spans="1:27" ht="14.25" hidden="1" customHeight="1">
      <c r="A3931" s="120">
        <v>0.48</v>
      </c>
      <c r="B3931" s="120">
        <v>0.49</v>
      </c>
      <c r="C3931" s="120">
        <v>0.03</v>
      </c>
      <c r="D3931" s="250">
        <f t="shared" si="318"/>
        <v>0.29501611231724001</v>
      </c>
      <c r="E3931" s="250">
        <f t="shared" si="318"/>
        <v>0.31439593481648004</v>
      </c>
      <c r="F3931" s="250">
        <f t="shared" si="306"/>
        <v>0.29501611231724001</v>
      </c>
      <c r="G3931" s="250"/>
      <c r="H3931" s="250"/>
      <c r="I3931" s="250"/>
      <c r="J3931" s="250">
        <f t="shared" si="319"/>
        <v>0.28213777071728002</v>
      </c>
      <c r="K3931" s="250">
        <f t="shared" si="319"/>
        <v>0.29205596633648001</v>
      </c>
      <c r="L3931" s="250">
        <f t="shared" si="307"/>
        <v>0.28213777071728002</v>
      </c>
      <c r="M3931" s="250"/>
      <c r="N3931" s="250"/>
      <c r="O3931" s="250"/>
      <c r="P3931" s="250">
        <f t="shared" si="320"/>
        <v>0.34765364323763998</v>
      </c>
      <c r="Q3931" s="250">
        <f t="shared" si="320"/>
        <v>0.33801317410812004</v>
      </c>
      <c r="R3931" s="250">
        <f t="shared" si="308"/>
        <v>0.33801317410812004</v>
      </c>
      <c r="S3931" s="250"/>
      <c r="T3931" s="250">
        <f t="shared" si="321"/>
        <v>0.49013474116139011</v>
      </c>
      <c r="U3931" s="250">
        <f t="shared" si="321"/>
        <v>0.50956219569089067</v>
      </c>
      <c r="V3931" s="250">
        <f t="shared" si="321"/>
        <v>0.4998023722499495</v>
      </c>
      <c r="W3931" s="250">
        <f t="shared" si="309"/>
        <v>0.49013474116139011</v>
      </c>
      <c r="X3931" s="250"/>
      <c r="Y3931" s="250"/>
      <c r="Z3931" s="250"/>
      <c r="AA3931" s="250"/>
    </row>
    <row r="3932" spans="1:27" ht="14.25" hidden="1" customHeight="1">
      <c r="A3932" s="120">
        <v>0.48</v>
      </c>
      <c r="B3932" s="120">
        <v>0.5</v>
      </c>
      <c r="C3932" s="120">
        <v>0.02</v>
      </c>
      <c r="D3932" s="250">
        <f t="shared" si="318"/>
        <v>0.29466884787800002</v>
      </c>
      <c r="E3932" s="250">
        <f t="shared" si="318"/>
        <v>0.31471491623648001</v>
      </c>
      <c r="F3932" s="250">
        <f t="shared" si="306"/>
        <v>0.29466884787800002</v>
      </c>
      <c r="G3932" s="250"/>
      <c r="H3932" s="250"/>
      <c r="I3932" s="250"/>
      <c r="J3932" s="250">
        <f t="shared" si="319"/>
        <v>0.28182049053152003</v>
      </c>
      <c r="K3932" s="250">
        <f t="shared" si="319"/>
        <v>0.29237494775648004</v>
      </c>
      <c r="L3932" s="250">
        <f t="shared" si="307"/>
        <v>0.28182049053152003</v>
      </c>
      <c r="M3932" s="250"/>
      <c r="N3932" s="250"/>
      <c r="O3932" s="250"/>
      <c r="P3932" s="250">
        <f t="shared" si="320"/>
        <v>0.34765981021176001</v>
      </c>
      <c r="Q3932" s="250">
        <f t="shared" si="320"/>
        <v>0.338007007134</v>
      </c>
      <c r="R3932" s="250">
        <f t="shared" si="308"/>
        <v>0.338007007134</v>
      </c>
      <c r="S3932" s="250"/>
      <c r="T3932" s="250">
        <f t="shared" si="321"/>
        <v>0.48970481792057891</v>
      </c>
      <c r="U3932" s="250">
        <f t="shared" si="321"/>
        <v>0.50977087439912605</v>
      </c>
      <c r="V3932" s="250">
        <f t="shared" si="321"/>
        <v>0.50001103652746548</v>
      </c>
      <c r="W3932" s="250">
        <f t="shared" si="309"/>
        <v>0.48970481792057891</v>
      </c>
      <c r="X3932" s="250"/>
      <c r="Y3932" s="250"/>
      <c r="Z3932" s="250"/>
      <c r="AA3932" s="250"/>
    </row>
    <row r="3933" spans="1:27" ht="14.25" hidden="1" customHeight="1">
      <c r="A3933" s="120">
        <v>0.48</v>
      </c>
      <c r="B3933" s="120">
        <v>0.51</v>
      </c>
      <c r="C3933" s="120">
        <v>0.01</v>
      </c>
      <c r="D3933" s="250">
        <f t="shared" si="318"/>
        <v>0.29432158343876003</v>
      </c>
      <c r="E3933" s="250">
        <f t="shared" si="318"/>
        <v>0.31503389765647999</v>
      </c>
      <c r="F3933" s="250">
        <f t="shared" si="306"/>
        <v>0.29432158343876003</v>
      </c>
      <c r="G3933" s="250"/>
      <c r="H3933" s="250"/>
      <c r="I3933" s="250"/>
      <c r="J3933" s="250">
        <f t="shared" si="319"/>
        <v>0.28150321034576004</v>
      </c>
      <c r="K3933" s="250">
        <f t="shared" si="319"/>
        <v>0.29269392917648002</v>
      </c>
      <c r="L3933" s="250">
        <f t="shared" si="307"/>
        <v>0.28150321034576004</v>
      </c>
      <c r="M3933" s="250"/>
      <c r="N3933" s="250"/>
      <c r="O3933" s="250"/>
      <c r="P3933" s="250">
        <f t="shared" si="320"/>
        <v>0.34766597718587999</v>
      </c>
      <c r="Q3933" s="250">
        <f t="shared" si="320"/>
        <v>0.33800084015987997</v>
      </c>
      <c r="R3933" s="250">
        <f t="shared" si="308"/>
        <v>0.33800084015987997</v>
      </c>
      <c r="S3933" s="250"/>
      <c r="T3933" s="250">
        <f t="shared" si="321"/>
        <v>0.48927489467976776</v>
      </c>
      <c r="U3933" s="250">
        <f t="shared" si="321"/>
        <v>0.50997955310736143</v>
      </c>
      <c r="V3933" s="250">
        <f t="shared" si="321"/>
        <v>0.50021970080498135</v>
      </c>
      <c r="W3933" s="250">
        <f t="shared" si="309"/>
        <v>0.48927489467976776</v>
      </c>
      <c r="X3933" s="250"/>
      <c r="Y3933" s="250"/>
      <c r="Z3933" s="250"/>
      <c r="AA3933" s="250"/>
    </row>
    <row r="3934" spans="1:27" ht="14.25" hidden="1" customHeight="1">
      <c r="A3934" s="120">
        <v>0.48</v>
      </c>
      <c r="B3934" s="120">
        <v>0.52</v>
      </c>
      <c r="C3934" s="120">
        <v>0</v>
      </c>
      <c r="D3934" s="250">
        <f t="shared" si="318"/>
        <v>0.29397431899951998</v>
      </c>
      <c r="E3934" s="250">
        <f t="shared" si="318"/>
        <v>0.31535287907648002</v>
      </c>
      <c r="F3934" s="250">
        <f t="shared" si="306"/>
        <v>0.29397431899951998</v>
      </c>
      <c r="G3934" s="250"/>
      <c r="H3934" s="250"/>
      <c r="I3934" s="250"/>
      <c r="J3934" s="250">
        <f t="shared" si="319"/>
        <v>0.28118593016000004</v>
      </c>
      <c r="K3934" s="250">
        <f t="shared" si="319"/>
        <v>0.29301291059647999</v>
      </c>
      <c r="L3934" s="250">
        <f t="shared" si="307"/>
        <v>0.28118593016000004</v>
      </c>
      <c r="M3934" s="250"/>
      <c r="N3934" s="250"/>
      <c r="O3934" s="250"/>
      <c r="P3934" s="250">
        <f t="shared" si="320"/>
        <v>0.34767214416000003</v>
      </c>
      <c r="Q3934" s="250">
        <f t="shared" si="320"/>
        <v>0.33799467318575999</v>
      </c>
      <c r="R3934" s="250">
        <f t="shared" si="308"/>
        <v>0.33799467318575999</v>
      </c>
      <c r="S3934" s="250"/>
      <c r="T3934" s="250">
        <f t="shared" si="321"/>
        <v>0.48884497143895655</v>
      </c>
      <c r="U3934" s="250">
        <f t="shared" si="321"/>
        <v>0.5101882318155968</v>
      </c>
      <c r="V3934" s="250">
        <f t="shared" si="321"/>
        <v>0.50042836508249733</v>
      </c>
      <c r="W3934" s="250">
        <f t="shared" si="309"/>
        <v>0.48884497143895655</v>
      </c>
      <c r="X3934" s="250"/>
      <c r="Y3934" s="250"/>
      <c r="Z3934" s="250"/>
      <c r="AA3934" s="250"/>
    </row>
    <row r="3935" spans="1:27" ht="14.25" hidden="1" customHeight="1">
      <c r="A3935" s="120">
        <v>0.49</v>
      </c>
      <c r="B3935" s="120">
        <v>0</v>
      </c>
      <c r="C3935" s="120">
        <v>0.51</v>
      </c>
      <c r="D3935" s="250">
        <f t="shared" si="318"/>
        <v>0.31171308842000001</v>
      </c>
      <c r="E3935" s="250">
        <f t="shared" si="318"/>
        <v>0.29905654363723999</v>
      </c>
      <c r="F3935" s="250">
        <f t="shared" si="306"/>
        <v>0.29905654363723999</v>
      </c>
      <c r="G3935" s="250"/>
      <c r="H3935" s="250"/>
      <c r="I3935" s="250"/>
      <c r="J3935" s="250">
        <f t="shared" si="319"/>
        <v>0.29768620105375998</v>
      </c>
      <c r="K3935" s="250">
        <f t="shared" si="319"/>
        <v>0.27642417552223997</v>
      </c>
      <c r="L3935" s="250">
        <f t="shared" si="307"/>
        <v>0.27642417552223997</v>
      </c>
      <c r="M3935" s="250"/>
      <c r="N3935" s="250"/>
      <c r="O3935" s="250"/>
      <c r="P3935" s="250">
        <f t="shared" si="320"/>
        <v>0.34767660989987997</v>
      </c>
      <c r="Q3935" s="250">
        <f t="shared" si="320"/>
        <v>0.33799637441999997</v>
      </c>
      <c r="R3935" s="250">
        <f t="shared" si="308"/>
        <v>0.33799637441999997</v>
      </c>
      <c r="S3935" s="250"/>
      <c r="T3935" s="250">
        <f t="shared" si="321"/>
        <v>0.51098443552834394</v>
      </c>
      <c r="U3935" s="250">
        <f t="shared" si="321"/>
        <v>0.49975898009945807</v>
      </c>
      <c r="V3935" s="250">
        <f t="shared" si="321"/>
        <v>0.48936128318647798</v>
      </c>
      <c r="W3935" s="250">
        <f t="shared" si="309"/>
        <v>0.48936128318647798</v>
      </c>
      <c r="X3935" s="250"/>
      <c r="Y3935" s="250"/>
      <c r="Z3935" s="250"/>
      <c r="AA3935" s="250"/>
    </row>
    <row r="3936" spans="1:27" ht="14.25" hidden="1" customHeight="1">
      <c r="A3936" s="120">
        <v>0.49</v>
      </c>
      <c r="B3936" s="120">
        <v>0.01</v>
      </c>
      <c r="C3936" s="120">
        <v>0.5</v>
      </c>
      <c r="D3936" s="250">
        <f t="shared" si="318"/>
        <v>0.31136582398076001</v>
      </c>
      <c r="E3936" s="250">
        <f t="shared" si="318"/>
        <v>0.29937552505723997</v>
      </c>
      <c r="F3936" s="250">
        <f t="shared" si="306"/>
        <v>0.29937552505723997</v>
      </c>
      <c r="G3936" s="250"/>
      <c r="H3936" s="250"/>
      <c r="I3936" s="250"/>
      <c r="J3936" s="250">
        <f t="shared" si="319"/>
        <v>0.29736892086799999</v>
      </c>
      <c r="K3936" s="250">
        <f t="shared" si="319"/>
        <v>0.27674315694224</v>
      </c>
      <c r="L3936" s="250">
        <f t="shared" si="307"/>
        <v>0.27674315694224</v>
      </c>
      <c r="M3936" s="250"/>
      <c r="N3936" s="250"/>
      <c r="O3936" s="250"/>
      <c r="P3936" s="250">
        <f t="shared" si="320"/>
        <v>0.34768277687399995</v>
      </c>
      <c r="Q3936" s="250">
        <f t="shared" si="320"/>
        <v>0.33799020744587999</v>
      </c>
      <c r="R3936" s="250">
        <f t="shared" si="308"/>
        <v>0.33799020744587999</v>
      </c>
      <c r="S3936" s="250"/>
      <c r="T3936" s="250">
        <f t="shared" si="321"/>
        <v>0.51055451228753279</v>
      </c>
      <c r="U3936" s="250">
        <f t="shared" si="321"/>
        <v>0.49996765880769345</v>
      </c>
      <c r="V3936" s="250">
        <f t="shared" si="321"/>
        <v>0.48956994746399396</v>
      </c>
      <c r="W3936" s="250">
        <f t="shared" si="309"/>
        <v>0.48956994746399396</v>
      </c>
      <c r="X3936" s="250"/>
      <c r="Y3936" s="250"/>
      <c r="Z3936" s="250"/>
      <c r="AA3936" s="250"/>
    </row>
    <row r="3937" spans="1:27" ht="14.25" hidden="1" customHeight="1">
      <c r="A3937" s="120">
        <v>0.49</v>
      </c>
      <c r="B3937" s="120">
        <v>0.02</v>
      </c>
      <c r="C3937" s="120">
        <v>0.49</v>
      </c>
      <c r="D3937" s="250">
        <f t="shared" si="318"/>
        <v>0.31101855954152002</v>
      </c>
      <c r="E3937" s="250">
        <f t="shared" si="318"/>
        <v>0.29969450647724</v>
      </c>
      <c r="F3937" s="250">
        <f t="shared" si="306"/>
        <v>0.29969450647724</v>
      </c>
      <c r="G3937" s="250"/>
      <c r="H3937" s="250"/>
      <c r="I3937" s="250"/>
      <c r="J3937" s="250">
        <f t="shared" si="319"/>
        <v>0.29705164068223999</v>
      </c>
      <c r="K3937" s="250">
        <f t="shared" si="319"/>
        <v>0.27706213836223997</v>
      </c>
      <c r="L3937" s="250">
        <f t="shared" si="307"/>
        <v>0.27706213836223997</v>
      </c>
      <c r="M3937" s="250"/>
      <c r="N3937" s="250"/>
      <c r="O3937" s="250"/>
      <c r="P3937" s="250">
        <f t="shared" si="320"/>
        <v>0.34768894384811999</v>
      </c>
      <c r="Q3937" s="250">
        <f t="shared" si="320"/>
        <v>0.33798404047176001</v>
      </c>
      <c r="R3937" s="250">
        <f t="shared" si="308"/>
        <v>0.33798404047176001</v>
      </c>
      <c r="S3937" s="250"/>
      <c r="T3937" s="250">
        <f t="shared" si="321"/>
        <v>0.51012458904672153</v>
      </c>
      <c r="U3937" s="250">
        <f t="shared" si="321"/>
        <v>0.50017633751592883</v>
      </c>
      <c r="V3937" s="250">
        <f t="shared" si="321"/>
        <v>0.48977861174150994</v>
      </c>
      <c r="W3937" s="250">
        <f t="shared" si="309"/>
        <v>0.48977861174150994</v>
      </c>
      <c r="X3937" s="250"/>
      <c r="Y3937" s="250"/>
      <c r="Z3937" s="250"/>
      <c r="AA3937" s="250"/>
    </row>
    <row r="3938" spans="1:27" ht="14.25" hidden="1" customHeight="1">
      <c r="A3938" s="120">
        <v>0.49</v>
      </c>
      <c r="B3938" s="120">
        <v>0.03</v>
      </c>
      <c r="C3938" s="120">
        <v>0.48</v>
      </c>
      <c r="D3938" s="250">
        <f t="shared" ref="D3938:E4001" si="322">$A3938*B$157+$B3938*B$158+$C3938*B$159</f>
        <v>0.31067129510227998</v>
      </c>
      <c r="E3938" s="250">
        <f t="shared" si="322"/>
        <v>0.30001348789724003</v>
      </c>
      <c r="F3938" s="250">
        <f t="shared" si="306"/>
        <v>0.30001348789724003</v>
      </c>
      <c r="G3938" s="250"/>
      <c r="H3938" s="250"/>
      <c r="I3938" s="250"/>
      <c r="J3938" s="250">
        <f t="shared" ref="J3938:K4001" si="323">$A3938*H$157+$B3938*H$158+$C3938*H$159</f>
        <v>0.29673436049647994</v>
      </c>
      <c r="K3938" s="250">
        <f t="shared" si="323"/>
        <v>0.27738111978224</v>
      </c>
      <c r="L3938" s="250">
        <f t="shared" si="307"/>
        <v>0.27738111978224</v>
      </c>
      <c r="M3938" s="250"/>
      <c r="N3938" s="250"/>
      <c r="O3938" s="250"/>
      <c r="P3938" s="250">
        <f t="shared" ref="P3938:Q4001" si="324">$A3938*N$157+$B3938*N$158+$C3938*N$159</f>
        <v>0.34769511082223997</v>
      </c>
      <c r="Q3938" s="250">
        <f t="shared" si="324"/>
        <v>0.33797787349763997</v>
      </c>
      <c r="R3938" s="250">
        <f t="shared" si="308"/>
        <v>0.33797787349763997</v>
      </c>
      <c r="S3938" s="250"/>
      <c r="T3938" s="250">
        <f t="shared" ref="T3938:V4001" si="325">$A3938*I$3+$B3938*I$4+$C3938*I$5</f>
        <v>0.50969466580591039</v>
      </c>
      <c r="U3938" s="250">
        <f t="shared" si="325"/>
        <v>0.5003850162241642</v>
      </c>
      <c r="V3938" s="250">
        <f t="shared" si="325"/>
        <v>0.48998727601902581</v>
      </c>
      <c r="W3938" s="250">
        <f t="shared" si="309"/>
        <v>0.48998727601902581</v>
      </c>
      <c r="X3938" s="250"/>
      <c r="Y3938" s="250"/>
      <c r="Z3938" s="250"/>
      <c r="AA3938" s="250"/>
    </row>
    <row r="3939" spans="1:27" ht="14.25" hidden="1" customHeight="1">
      <c r="A3939" s="120">
        <v>0.49</v>
      </c>
      <c r="B3939" s="120">
        <v>0.04</v>
      </c>
      <c r="C3939" s="120">
        <v>0.47</v>
      </c>
      <c r="D3939" s="250">
        <f t="shared" si="322"/>
        <v>0.31032403066303998</v>
      </c>
      <c r="E3939" s="250">
        <f t="shared" si="322"/>
        <v>0.30033246931724</v>
      </c>
      <c r="F3939" s="250">
        <f t="shared" si="306"/>
        <v>0.30033246931724</v>
      </c>
      <c r="G3939" s="250"/>
      <c r="H3939" s="250"/>
      <c r="I3939" s="250"/>
      <c r="J3939" s="250">
        <f t="shared" si="323"/>
        <v>0.29641708031072</v>
      </c>
      <c r="K3939" s="250">
        <f t="shared" si="323"/>
        <v>0.27770010120223998</v>
      </c>
      <c r="L3939" s="250">
        <f t="shared" si="307"/>
        <v>0.27770010120223998</v>
      </c>
      <c r="M3939" s="250"/>
      <c r="N3939" s="250"/>
      <c r="O3939" s="250"/>
      <c r="P3939" s="250">
        <f t="shared" si="324"/>
        <v>0.34770127779635995</v>
      </c>
      <c r="Q3939" s="250">
        <f t="shared" si="324"/>
        <v>0.33797170652351999</v>
      </c>
      <c r="R3939" s="250">
        <f t="shared" si="308"/>
        <v>0.33797170652351999</v>
      </c>
      <c r="S3939" s="250"/>
      <c r="T3939" s="250">
        <f t="shared" si="325"/>
        <v>0.50926474256509924</v>
      </c>
      <c r="U3939" s="250">
        <f t="shared" si="325"/>
        <v>0.50059369493239969</v>
      </c>
      <c r="V3939" s="250">
        <f t="shared" si="325"/>
        <v>0.49019594029654179</v>
      </c>
      <c r="W3939" s="250">
        <f t="shared" si="309"/>
        <v>0.49019594029654179</v>
      </c>
      <c r="X3939" s="250"/>
      <c r="Y3939" s="250"/>
      <c r="Z3939" s="250"/>
      <c r="AA3939" s="250"/>
    </row>
    <row r="3940" spans="1:27" ht="14.25" hidden="1" customHeight="1">
      <c r="A3940" s="120">
        <v>0.49</v>
      </c>
      <c r="B3940" s="120">
        <v>0.05</v>
      </c>
      <c r="C3940" s="120">
        <v>0.46</v>
      </c>
      <c r="D3940" s="250">
        <f t="shared" si="322"/>
        <v>0.30997676622379999</v>
      </c>
      <c r="E3940" s="250">
        <f t="shared" si="322"/>
        <v>0.30065145073723998</v>
      </c>
      <c r="F3940" s="250">
        <f t="shared" si="306"/>
        <v>0.30065145073723998</v>
      </c>
      <c r="G3940" s="250"/>
      <c r="H3940" s="250"/>
      <c r="I3940" s="250"/>
      <c r="J3940" s="250">
        <f t="shared" si="323"/>
        <v>0.29609980012495996</v>
      </c>
      <c r="K3940" s="250">
        <f t="shared" si="323"/>
        <v>0.27801908262223995</v>
      </c>
      <c r="L3940" s="250">
        <f t="shared" si="307"/>
        <v>0.27801908262223995</v>
      </c>
      <c r="M3940" s="250"/>
      <c r="N3940" s="250"/>
      <c r="O3940" s="250"/>
      <c r="P3940" s="250">
        <f t="shared" si="324"/>
        <v>0.34770744477047999</v>
      </c>
      <c r="Q3940" s="250">
        <f t="shared" si="324"/>
        <v>0.33796553954940001</v>
      </c>
      <c r="R3940" s="250">
        <f t="shared" si="308"/>
        <v>0.33796553954940001</v>
      </c>
      <c r="S3940" s="250"/>
      <c r="T3940" s="250">
        <f t="shared" si="325"/>
        <v>0.50883481932428809</v>
      </c>
      <c r="U3940" s="250">
        <f t="shared" si="325"/>
        <v>0.50080237364063507</v>
      </c>
      <c r="V3940" s="250">
        <f t="shared" si="325"/>
        <v>0.49040460457405777</v>
      </c>
      <c r="W3940" s="250">
        <f t="shared" si="309"/>
        <v>0.49040460457405777</v>
      </c>
      <c r="X3940" s="250"/>
      <c r="Y3940" s="250"/>
      <c r="Z3940" s="250"/>
      <c r="AA3940" s="250"/>
    </row>
    <row r="3941" spans="1:27" ht="14.25" hidden="1" customHeight="1">
      <c r="A3941" s="120">
        <v>0.49</v>
      </c>
      <c r="B3941" s="120">
        <v>0.06</v>
      </c>
      <c r="C3941" s="120">
        <v>0.45</v>
      </c>
      <c r="D3941" s="250">
        <f t="shared" si="322"/>
        <v>0.30962950178456006</v>
      </c>
      <c r="E3941" s="250">
        <f t="shared" si="322"/>
        <v>0.30097043215724001</v>
      </c>
      <c r="F3941" s="250">
        <f t="shared" si="306"/>
        <v>0.30097043215724001</v>
      </c>
      <c r="G3941" s="250"/>
      <c r="H3941" s="250"/>
      <c r="I3941" s="250"/>
      <c r="J3941" s="250">
        <f t="shared" si="323"/>
        <v>0.29578251993920002</v>
      </c>
      <c r="K3941" s="250">
        <f t="shared" si="323"/>
        <v>0.27833806404223999</v>
      </c>
      <c r="L3941" s="250">
        <f t="shared" si="307"/>
        <v>0.27833806404223999</v>
      </c>
      <c r="M3941" s="250"/>
      <c r="N3941" s="250"/>
      <c r="O3941" s="250"/>
      <c r="P3941" s="250">
        <f t="shared" si="324"/>
        <v>0.34771361174459997</v>
      </c>
      <c r="Q3941" s="250">
        <f t="shared" si="324"/>
        <v>0.33795937257527997</v>
      </c>
      <c r="R3941" s="250">
        <f t="shared" si="308"/>
        <v>0.33795937257527997</v>
      </c>
      <c r="S3941" s="250"/>
      <c r="T3941" s="250">
        <f t="shared" si="325"/>
        <v>0.50840489608347694</v>
      </c>
      <c r="U3941" s="250">
        <f t="shared" si="325"/>
        <v>0.50101105234887044</v>
      </c>
      <c r="V3941" s="250">
        <f t="shared" si="325"/>
        <v>0.49061326885157375</v>
      </c>
      <c r="W3941" s="250">
        <f t="shared" si="309"/>
        <v>0.49061326885157375</v>
      </c>
      <c r="X3941" s="250"/>
      <c r="Y3941" s="250"/>
      <c r="Z3941" s="250"/>
      <c r="AA3941" s="250"/>
    </row>
    <row r="3942" spans="1:27" ht="14.25" hidden="1" customHeight="1">
      <c r="A3942" s="120">
        <v>0.49</v>
      </c>
      <c r="B3942" s="120">
        <v>7.0000000000000007E-2</v>
      </c>
      <c r="C3942" s="120">
        <v>0.44</v>
      </c>
      <c r="D3942" s="250">
        <f t="shared" si="322"/>
        <v>0.30928223734532001</v>
      </c>
      <c r="E3942" s="250">
        <f t="shared" si="322"/>
        <v>0.30128941357724004</v>
      </c>
      <c r="F3942" s="250">
        <f t="shared" si="306"/>
        <v>0.30128941357724004</v>
      </c>
      <c r="G3942" s="250"/>
      <c r="H3942" s="250"/>
      <c r="I3942" s="250"/>
      <c r="J3942" s="250">
        <f t="shared" si="323"/>
        <v>0.29546523975343997</v>
      </c>
      <c r="K3942" s="250">
        <f t="shared" si="323"/>
        <v>0.27865704546223996</v>
      </c>
      <c r="L3942" s="250">
        <f t="shared" si="307"/>
        <v>0.27865704546223996</v>
      </c>
      <c r="M3942" s="250"/>
      <c r="N3942" s="250"/>
      <c r="O3942" s="250"/>
      <c r="P3942" s="250">
        <f t="shared" si="324"/>
        <v>0.34771977871871995</v>
      </c>
      <c r="Q3942" s="250">
        <f t="shared" si="324"/>
        <v>0.33795320560115999</v>
      </c>
      <c r="R3942" s="250">
        <f t="shared" si="308"/>
        <v>0.33795320560115999</v>
      </c>
      <c r="S3942" s="250"/>
      <c r="T3942" s="250">
        <f t="shared" si="325"/>
        <v>0.50797497284266568</v>
      </c>
      <c r="U3942" s="250">
        <f t="shared" si="325"/>
        <v>0.50121973105710582</v>
      </c>
      <c r="V3942" s="250">
        <f t="shared" si="325"/>
        <v>0.49082193312908973</v>
      </c>
      <c r="W3942" s="250">
        <f t="shared" si="309"/>
        <v>0.49082193312908973</v>
      </c>
      <c r="X3942" s="250"/>
      <c r="Y3942" s="250"/>
      <c r="Z3942" s="250"/>
      <c r="AA3942" s="250"/>
    </row>
    <row r="3943" spans="1:27" ht="14.25" hidden="1" customHeight="1">
      <c r="A3943" s="120">
        <v>0.49</v>
      </c>
      <c r="B3943" s="120">
        <v>0.08</v>
      </c>
      <c r="C3943" s="120">
        <v>0.43</v>
      </c>
      <c r="D3943" s="250">
        <f t="shared" si="322"/>
        <v>0.30893497290607996</v>
      </c>
      <c r="E3943" s="250">
        <f t="shared" si="322"/>
        <v>0.30160839499724001</v>
      </c>
      <c r="F3943" s="250">
        <f t="shared" si="306"/>
        <v>0.30160839499724001</v>
      </c>
      <c r="G3943" s="250"/>
      <c r="H3943" s="250"/>
      <c r="I3943" s="250"/>
      <c r="J3943" s="250">
        <f t="shared" si="323"/>
        <v>0.29514795956767997</v>
      </c>
      <c r="K3943" s="250">
        <f t="shared" si="323"/>
        <v>0.27897602688223999</v>
      </c>
      <c r="L3943" s="250">
        <f t="shared" si="307"/>
        <v>0.27897602688223999</v>
      </c>
      <c r="M3943" s="250"/>
      <c r="N3943" s="250"/>
      <c r="O3943" s="250"/>
      <c r="P3943" s="250">
        <f t="shared" si="324"/>
        <v>0.34772594569283999</v>
      </c>
      <c r="Q3943" s="250">
        <f t="shared" si="324"/>
        <v>0.33794703862704001</v>
      </c>
      <c r="R3943" s="250">
        <f t="shared" si="308"/>
        <v>0.33794703862704001</v>
      </c>
      <c r="S3943" s="250"/>
      <c r="T3943" s="250">
        <f t="shared" si="325"/>
        <v>0.50754504960185454</v>
      </c>
      <c r="U3943" s="250">
        <f t="shared" si="325"/>
        <v>0.5014284097653412</v>
      </c>
      <c r="V3943" s="250">
        <f t="shared" si="325"/>
        <v>0.49103059740660565</v>
      </c>
      <c r="W3943" s="250">
        <f t="shared" si="309"/>
        <v>0.49103059740660565</v>
      </c>
      <c r="X3943" s="250"/>
      <c r="Y3943" s="250"/>
      <c r="Z3943" s="250"/>
      <c r="AA3943" s="250"/>
    </row>
    <row r="3944" spans="1:27" ht="14.25" hidden="1" customHeight="1">
      <c r="A3944" s="120">
        <v>0.49</v>
      </c>
      <c r="B3944" s="120">
        <v>0.09</v>
      </c>
      <c r="C3944" s="120">
        <v>0.42</v>
      </c>
      <c r="D3944" s="250">
        <f t="shared" si="322"/>
        <v>0.30858770846683997</v>
      </c>
      <c r="E3944" s="250">
        <f t="shared" si="322"/>
        <v>0.30192737641723999</v>
      </c>
      <c r="F3944" s="250">
        <f t="shared" si="306"/>
        <v>0.30192737641723999</v>
      </c>
      <c r="G3944" s="250"/>
      <c r="H3944" s="250"/>
      <c r="I3944" s="250"/>
      <c r="J3944" s="250">
        <f t="shared" si="323"/>
        <v>0.29483067938191998</v>
      </c>
      <c r="K3944" s="250">
        <f t="shared" si="323"/>
        <v>0.27929500830223997</v>
      </c>
      <c r="L3944" s="250">
        <f t="shared" si="307"/>
        <v>0.27929500830223997</v>
      </c>
      <c r="M3944" s="250"/>
      <c r="N3944" s="250"/>
      <c r="O3944" s="250"/>
      <c r="P3944" s="250">
        <f t="shared" si="324"/>
        <v>0.34773211266695997</v>
      </c>
      <c r="Q3944" s="250">
        <f t="shared" si="324"/>
        <v>0.33794087165291997</v>
      </c>
      <c r="R3944" s="250">
        <f t="shared" si="308"/>
        <v>0.33794087165291997</v>
      </c>
      <c r="S3944" s="250"/>
      <c r="T3944" s="250">
        <f t="shared" si="325"/>
        <v>0.50711512636104339</v>
      </c>
      <c r="U3944" s="250">
        <f t="shared" si="325"/>
        <v>0.50163708847357658</v>
      </c>
      <c r="V3944" s="250">
        <f t="shared" si="325"/>
        <v>0.49123926168412158</v>
      </c>
      <c r="W3944" s="250">
        <f t="shared" si="309"/>
        <v>0.49123926168412158</v>
      </c>
      <c r="X3944" s="250"/>
      <c r="Y3944" s="250"/>
      <c r="Z3944" s="250"/>
      <c r="AA3944" s="250"/>
    </row>
    <row r="3945" spans="1:27" ht="14.25" hidden="1" customHeight="1">
      <c r="A3945" s="120">
        <v>0.49</v>
      </c>
      <c r="B3945" s="120">
        <v>0.1</v>
      </c>
      <c r="C3945" s="120">
        <v>0.41</v>
      </c>
      <c r="D3945" s="250">
        <f t="shared" si="322"/>
        <v>0.30824044402759998</v>
      </c>
      <c r="E3945" s="250">
        <f t="shared" si="322"/>
        <v>0.30224635783723997</v>
      </c>
      <c r="F3945" s="250">
        <f t="shared" si="306"/>
        <v>0.30224635783723997</v>
      </c>
      <c r="G3945" s="250"/>
      <c r="H3945" s="250"/>
      <c r="I3945" s="250"/>
      <c r="J3945" s="250">
        <f t="shared" si="323"/>
        <v>0.29451339919615999</v>
      </c>
      <c r="K3945" s="250">
        <f t="shared" si="323"/>
        <v>0.27961398972224</v>
      </c>
      <c r="L3945" s="250">
        <f t="shared" si="307"/>
        <v>0.27961398972224</v>
      </c>
      <c r="M3945" s="250"/>
      <c r="N3945" s="250"/>
      <c r="O3945" s="250"/>
      <c r="P3945" s="250">
        <f t="shared" si="324"/>
        <v>0.34773827964107995</v>
      </c>
      <c r="Q3945" s="250">
        <f t="shared" si="324"/>
        <v>0.33793470467879999</v>
      </c>
      <c r="R3945" s="250">
        <f t="shared" si="308"/>
        <v>0.33793470467879999</v>
      </c>
      <c r="S3945" s="250"/>
      <c r="T3945" s="250">
        <f t="shared" si="325"/>
        <v>0.50668520312023224</v>
      </c>
      <c r="U3945" s="250">
        <f t="shared" si="325"/>
        <v>0.50184576718181206</v>
      </c>
      <c r="V3945" s="250">
        <f t="shared" si="325"/>
        <v>0.49144792596163756</v>
      </c>
      <c r="W3945" s="250">
        <f t="shared" si="309"/>
        <v>0.49144792596163756</v>
      </c>
      <c r="X3945" s="250"/>
      <c r="Y3945" s="250"/>
      <c r="Z3945" s="250"/>
      <c r="AA3945" s="250"/>
    </row>
    <row r="3946" spans="1:27" ht="14.25" hidden="1" customHeight="1">
      <c r="A3946" s="120">
        <v>0.49</v>
      </c>
      <c r="B3946" s="120">
        <v>0.11</v>
      </c>
      <c r="C3946" s="120">
        <v>0.4</v>
      </c>
      <c r="D3946" s="250">
        <f t="shared" si="322"/>
        <v>0.30789317958836004</v>
      </c>
      <c r="E3946" s="250">
        <f t="shared" si="322"/>
        <v>0.30256533925724</v>
      </c>
      <c r="F3946" s="250">
        <f t="shared" si="306"/>
        <v>0.30256533925724</v>
      </c>
      <c r="G3946" s="250"/>
      <c r="H3946" s="250"/>
      <c r="I3946" s="250"/>
      <c r="J3946" s="250">
        <f t="shared" si="323"/>
        <v>0.29419611901039999</v>
      </c>
      <c r="K3946" s="250">
        <f t="shared" si="323"/>
        <v>0.27993297114224003</v>
      </c>
      <c r="L3946" s="250">
        <f t="shared" si="307"/>
        <v>0.27993297114224003</v>
      </c>
      <c r="M3946" s="250"/>
      <c r="N3946" s="250"/>
      <c r="O3946" s="250"/>
      <c r="P3946" s="250">
        <f t="shared" si="324"/>
        <v>0.34774444661519999</v>
      </c>
      <c r="Q3946" s="250">
        <f t="shared" si="324"/>
        <v>0.33792853770468001</v>
      </c>
      <c r="R3946" s="250">
        <f t="shared" si="308"/>
        <v>0.33792853770468001</v>
      </c>
      <c r="S3946" s="250"/>
      <c r="T3946" s="250">
        <f t="shared" si="325"/>
        <v>0.50625527987942109</v>
      </c>
      <c r="U3946" s="250">
        <f t="shared" si="325"/>
        <v>0.50205444589004744</v>
      </c>
      <c r="V3946" s="250">
        <f t="shared" si="325"/>
        <v>0.49165659023915353</v>
      </c>
      <c r="W3946" s="250">
        <f t="shared" si="309"/>
        <v>0.49165659023915353</v>
      </c>
      <c r="X3946" s="250"/>
      <c r="Y3946" s="250"/>
      <c r="Z3946" s="250"/>
      <c r="AA3946" s="250"/>
    </row>
    <row r="3947" spans="1:27" ht="14.25" hidden="1" customHeight="1">
      <c r="A3947" s="120">
        <v>0.49</v>
      </c>
      <c r="B3947" s="120">
        <v>0.12</v>
      </c>
      <c r="C3947" s="120">
        <v>0.39</v>
      </c>
      <c r="D3947" s="250">
        <f t="shared" si="322"/>
        <v>0.30754591514912</v>
      </c>
      <c r="E3947" s="250">
        <f t="shared" si="322"/>
        <v>0.30288432067723997</v>
      </c>
      <c r="F3947" s="250">
        <f t="shared" si="306"/>
        <v>0.30288432067723997</v>
      </c>
      <c r="G3947" s="250"/>
      <c r="H3947" s="250"/>
      <c r="I3947" s="250"/>
      <c r="J3947" s="250">
        <f t="shared" si="323"/>
        <v>0.29387883882464</v>
      </c>
      <c r="K3947" s="250">
        <f t="shared" si="323"/>
        <v>0.28025195256224</v>
      </c>
      <c r="L3947" s="250">
        <f t="shared" si="307"/>
        <v>0.28025195256224</v>
      </c>
      <c r="M3947" s="250"/>
      <c r="N3947" s="250"/>
      <c r="O3947" s="250"/>
      <c r="P3947" s="250">
        <f t="shared" si="324"/>
        <v>0.34775061358931997</v>
      </c>
      <c r="Q3947" s="250">
        <f t="shared" si="324"/>
        <v>0.33792237073055997</v>
      </c>
      <c r="R3947" s="250">
        <f t="shared" si="308"/>
        <v>0.33792237073055997</v>
      </c>
      <c r="S3947" s="250"/>
      <c r="T3947" s="250">
        <f t="shared" si="325"/>
        <v>0.50582535663860995</v>
      </c>
      <c r="U3947" s="250">
        <f t="shared" si="325"/>
        <v>0.50226312459828282</v>
      </c>
      <c r="V3947" s="250">
        <f t="shared" si="325"/>
        <v>0.49186525451666951</v>
      </c>
      <c r="W3947" s="250">
        <f t="shared" si="309"/>
        <v>0.49186525451666951</v>
      </c>
      <c r="X3947" s="250"/>
      <c r="Y3947" s="250"/>
      <c r="Z3947" s="250"/>
      <c r="AA3947" s="250"/>
    </row>
    <row r="3948" spans="1:27" ht="14.25" hidden="1" customHeight="1">
      <c r="A3948" s="120">
        <v>0.49</v>
      </c>
      <c r="B3948" s="120">
        <v>0.13</v>
      </c>
      <c r="C3948" s="120">
        <v>0.38</v>
      </c>
      <c r="D3948" s="250">
        <f t="shared" si="322"/>
        <v>0.30719865070988001</v>
      </c>
      <c r="E3948" s="250">
        <f t="shared" si="322"/>
        <v>0.30320330209724</v>
      </c>
      <c r="F3948" s="250">
        <f t="shared" si="306"/>
        <v>0.30320330209724</v>
      </c>
      <c r="G3948" s="250"/>
      <c r="H3948" s="250"/>
      <c r="I3948" s="250"/>
      <c r="J3948" s="250">
        <f t="shared" si="323"/>
        <v>0.29356155863888</v>
      </c>
      <c r="K3948" s="250">
        <f t="shared" si="323"/>
        <v>0.28057093398223998</v>
      </c>
      <c r="L3948" s="250">
        <f t="shared" si="307"/>
        <v>0.28057093398223998</v>
      </c>
      <c r="M3948" s="250"/>
      <c r="N3948" s="250"/>
      <c r="O3948" s="250"/>
      <c r="P3948" s="250">
        <f t="shared" si="324"/>
        <v>0.34775678056343995</v>
      </c>
      <c r="Q3948" s="250">
        <f t="shared" si="324"/>
        <v>0.33791620375643999</v>
      </c>
      <c r="R3948" s="250">
        <f t="shared" si="308"/>
        <v>0.33791620375643999</v>
      </c>
      <c r="S3948" s="250"/>
      <c r="T3948" s="250">
        <f t="shared" si="325"/>
        <v>0.5053954333977988</v>
      </c>
      <c r="U3948" s="250">
        <f t="shared" si="325"/>
        <v>0.50247180330651831</v>
      </c>
      <c r="V3948" s="250">
        <f t="shared" si="325"/>
        <v>0.49207391879418549</v>
      </c>
      <c r="W3948" s="250">
        <f t="shared" si="309"/>
        <v>0.49207391879418549</v>
      </c>
      <c r="X3948" s="250"/>
      <c r="Y3948" s="250"/>
      <c r="Z3948" s="250"/>
      <c r="AA3948" s="250"/>
    </row>
    <row r="3949" spans="1:27" ht="14.25" hidden="1" customHeight="1">
      <c r="A3949" s="120">
        <v>0.49</v>
      </c>
      <c r="B3949" s="120">
        <v>0.14000000000000001</v>
      </c>
      <c r="C3949" s="120">
        <v>0.37</v>
      </c>
      <c r="D3949" s="250">
        <f t="shared" si="322"/>
        <v>0.30685138627064001</v>
      </c>
      <c r="E3949" s="250">
        <f t="shared" si="322"/>
        <v>0.30352228351723998</v>
      </c>
      <c r="F3949" s="250">
        <f t="shared" si="306"/>
        <v>0.30352228351723998</v>
      </c>
      <c r="G3949" s="250"/>
      <c r="H3949" s="250"/>
      <c r="I3949" s="250"/>
      <c r="J3949" s="250">
        <f t="shared" si="323"/>
        <v>0.29324427845311996</v>
      </c>
      <c r="K3949" s="250">
        <f t="shared" si="323"/>
        <v>0.28088991540224001</v>
      </c>
      <c r="L3949" s="250">
        <f t="shared" si="307"/>
        <v>0.28088991540224001</v>
      </c>
      <c r="M3949" s="250"/>
      <c r="N3949" s="250"/>
      <c r="O3949" s="250"/>
      <c r="P3949" s="250">
        <f t="shared" si="324"/>
        <v>0.34776294753755999</v>
      </c>
      <c r="Q3949" s="250">
        <f t="shared" si="324"/>
        <v>0.33791003678232001</v>
      </c>
      <c r="R3949" s="250">
        <f t="shared" si="308"/>
        <v>0.33791003678232001</v>
      </c>
      <c r="S3949" s="250"/>
      <c r="T3949" s="250">
        <f t="shared" si="325"/>
        <v>0.50496551015698754</v>
      </c>
      <c r="U3949" s="250">
        <f t="shared" si="325"/>
        <v>0.50268048201475368</v>
      </c>
      <c r="V3949" s="250">
        <f t="shared" si="325"/>
        <v>0.49228258307170142</v>
      </c>
      <c r="W3949" s="250">
        <f t="shared" si="309"/>
        <v>0.49228258307170142</v>
      </c>
      <c r="X3949" s="250"/>
      <c r="Y3949" s="250"/>
      <c r="Z3949" s="250"/>
      <c r="AA3949" s="250"/>
    </row>
    <row r="3950" spans="1:27" ht="14.25" hidden="1" customHeight="1">
      <c r="A3950" s="120">
        <v>0.49</v>
      </c>
      <c r="B3950" s="120">
        <v>0.15</v>
      </c>
      <c r="C3950" s="120">
        <v>0.36</v>
      </c>
      <c r="D3950" s="250">
        <f t="shared" si="322"/>
        <v>0.30650412183139997</v>
      </c>
      <c r="E3950" s="250">
        <f t="shared" si="322"/>
        <v>0.30384126493723995</v>
      </c>
      <c r="F3950" s="250">
        <f t="shared" si="306"/>
        <v>0.30384126493723995</v>
      </c>
      <c r="G3950" s="250"/>
      <c r="H3950" s="250"/>
      <c r="I3950" s="250"/>
      <c r="J3950" s="250">
        <f t="shared" si="323"/>
        <v>0.29292699826735996</v>
      </c>
      <c r="K3950" s="250">
        <f t="shared" si="323"/>
        <v>0.28120889682223998</v>
      </c>
      <c r="L3950" s="250">
        <f t="shared" si="307"/>
        <v>0.28120889682223998</v>
      </c>
      <c r="M3950" s="250"/>
      <c r="N3950" s="250"/>
      <c r="O3950" s="250"/>
      <c r="P3950" s="250">
        <f t="shared" si="324"/>
        <v>0.34776911451167997</v>
      </c>
      <c r="Q3950" s="250">
        <f t="shared" si="324"/>
        <v>0.33790386980819997</v>
      </c>
      <c r="R3950" s="250">
        <f t="shared" si="308"/>
        <v>0.33790386980819997</v>
      </c>
      <c r="S3950" s="250"/>
      <c r="T3950" s="250">
        <f t="shared" si="325"/>
        <v>0.50453558691617639</v>
      </c>
      <c r="U3950" s="250">
        <f t="shared" si="325"/>
        <v>0.50288916072298906</v>
      </c>
      <c r="V3950" s="250">
        <f t="shared" si="325"/>
        <v>0.49249124734921734</v>
      </c>
      <c r="W3950" s="250">
        <f t="shared" si="309"/>
        <v>0.49249124734921734</v>
      </c>
      <c r="X3950" s="250"/>
      <c r="Y3950" s="250"/>
      <c r="Z3950" s="250"/>
      <c r="AA3950" s="250"/>
    </row>
    <row r="3951" spans="1:27" ht="14.25" hidden="1" customHeight="1">
      <c r="A3951" s="120">
        <v>0.49</v>
      </c>
      <c r="B3951" s="120">
        <v>0.16</v>
      </c>
      <c r="C3951" s="120">
        <v>0.35</v>
      </c>
      <c r="D3951" s="250">
        <f t="shared" si="322"/>
        <v>0.30615685739216003</v>
      </c>
      <c r="E3951" s="250">
        <f t="shared" si="322"/>
        <v>0.30416024635723998</v>
      </c>
      <c r="F3951" s="250">
        <f t="shared" si="306"/>
        <v>0.30416024635723998</v>
      </c>
      <c r="G3951" s="250"/>
      <c r="H3951" s="250"/>
      <c r="I3951" s="250"/>
      <c r="J3951" s="250">
        <f t="shared" si="323"/>
        <v>0.29260971808159997</v>
      </c>
      <c r="K3951" s="250">
        <f t="shared" si="323"/>
        <v>0.28152787824224002</v>
      </c>
      <c r="L3951" s="250">
        <f t="shared" si="307"/>
        <v>0.28152787824224002</v>
      </c>
      <c r="M3951" s="250"/>
      <c r="N3951" s="250"/>
      <c r="O3951" s="250"/>
      <c r="P3951" s="250">
        <f t="shared" si="324"/>
        <v>0.34777528148579995</v>
      </c>
      <c r="Q3951" s="250">
        <f t="shared" si="324"/>
        <v>0.33789770283407999</v>
      </c>
      <c r="R3951" s="250">
        <f t="shared" si="308"/>
        <v>0.33789770283407999</v>
      </c>
      <c r="S3951" s="250"/>
      <c r="T3951" s="250">
        <f t="shared" si="325"/>
        <v>0.50410566367536513</v>
      </c>
      <c r="U3951" s="250">
        <f t="shared" si="325"/>
        <v>0.50309783943122444</v>
      </c>
      <c r="V3951" s="250">
        <f t="shared" si="325"/>
        <v>0.49269991162673332</v>
      </c>
      <c r="W3951" s="250">
        <f t="shared" si="309"/>
        <v>0.49269991162673332</v>
      </c>
      <c r="X3951" s="250"/>
      <c r="Y3951" s="250"/>
      <c r="Z3951" s="250"/>
      <c r="AA3951" s="250"/>
    </row>
    <row r="3952" spans="1:27" ht="14.25" hidden="1" customHeight="1">
      <c r="A3952" s="120">
        <v>0.49</v>
      </c>
      <c r="B3952" s="120">
        <v>0.17</v>
      </c>
      <c r="C3952" s="120">
        <v>0.34</v>
      </c>
      <c r="D3952" s="250">
        <f t="shared" si="322"/>
        <v>0.30580959295292004</v>
      </c>
      <c r="E3952" s="250">
        <f t="shared" si="322"/>
        <v>0.30447922777724001</v>
      </c>
      <c r="F3952" s="250">
        <f t="shared" si="306"/>
        <v>0.30447922777724001</v>
      </c>
      <c r="G3952" s="250"/>
      <c r="H3952" s="250"/>
      <c r="I3952" s="250"/>
      <c r="J3952" s="250">
        <f t="shared" si="323"/>
        <v>0.29229243789583997</v>
      </c>
      <c r="K3952" s="250">
        <f t="shared" si="323"/>
        <v>0.28184685966223999</v>
      </c>
      <c r="L3952" s="250">
        <f t="shared" si="307"/>
        <v>0.28184685966223999</v>
      </c>
      <c r="M3952" s="250"/>
      <c r="N3952" s="250"/>
      <c r="O3952" s="250"/>
      <c r="P3952" s="250">
        <f t="shared" si="324"/>
        <v>0.34778144845991998</v>
      </c>
      <c r="Q3952" s="250">
        <f t="shared" si="324"/>
        <v>0.33789153585996001</v>
      </c>
      <c r="R3952" s="250">
        <f t="shared" si="308"/>
        <v>0.33789153585996001</v>
      </c>
      <c r="S3952" s="250"/>
      <c r="T3952" s="250">
        <f t="shared" si="325"/>
        <v>0.5036757404345541</v>
      </c>
      <c r="U3952" s="250">
        <f t="shared" si="325"/>
        <v>0.50330651813945981</v>
      </c>
      <c r="V3952" s="250">
        <f t="shared" si="325"/>
        <v>0.4929085759042493</v>
      </c>
      <c r="W3952" s="250">
        <f t="shared" si="309"/>
        <v>0.4929085759042493</v>
      </c>
      <c r="X3952" s="250"/>
      <c r="Y3952" s="250"/>
      <c r="Z3952" s="250"/>
      <c r="AA3952" s="250"/>
    </row>
    <row r="3953" spans="1:27" ht="14.25" hidden="1" customHeight="1">
      <c r="A3953" s="120">
        <v>0.49</v>
      </c>
      <c r="B3953" s="120">
        <v>0.18</v>
      </c>
      <c r="C3953" s="120">
        <v>0.33</v>
      </c>
      <c r="D3953" s="250">
        <f t="shared" si="322"/>
        <v>0.30546232851367999</v>
      </c>
      <c r="E3953" s="250">
        <f t="shared" si="322"/>
        <v>0.30479820919723999</v>
      </c>
      <c r="F3953" s="250">
        <f t="shared" si="306"/>
        <v>0.30479820919723999</v>
      </c>
      <c r="G3953" s="250"/>
      <c r="H3953" s="250"/>
      <c r="I3953" s="250"/>
      <c r="J3953" s="250">
        <f t="shared" si="323"/>
        <v>0.29197515771007998</v>
      </c>
      <c r="K3953" s="250">
        <f t="shared" si="323"/>
        <v>0.28216584108223997</v>
      </c>
      <c r="L3953" s="250">
        <f t="shared" si="307"/>
        <v>0.28216584108223997</v>
      </c>
      <c r="M3953" s="250"/>
      <c r="N3953" s="250"/>
      <c r="O3953" s="250"/>
      <c r="P3953" s="250">
        <f t="shared" si="324"/>
        <v>0.34778761543404002</v>
      </c>
      <c r="Q3953" s="250">
        <f t="shared" si="324"/>
        <v>0.33788536888583998</v>
      </c>
      <c r="R3953" s="250">
        <f t="shared" si="308"/>
        <v>0.33788536888583998</v>
      </c>
      <c r="S3953" s="250"/>
      <c r="T3953" s="250">
        <f t="shared" si="325"/>
        <v>0.50324581719374295</v>
      </c>
      <c r="U3953" s="250">
        <f t="shared" si="325"/>
        <v>0.50351519684769519</v>
      </c>
      <c r="V3953" s="250">
        <f t="shared" si="325"/>
        <v>0.49311724018176528</v>
      </c>
      <c r="W3953" s="250">
        <f t="shared" si="309"/>
        <v>0.49311724018176528</v>
      </c>
      <c r="X3953" s="250"/>
      <c r="Y3953" s="250"/>
      <c r="Z3953" s="250"/>
      <c r="AA3953" s="250"/>
    </row>
    <row r="3954" spans="1:27" ht="14.25" hidden="1" customHeight="1">
      <c r="A3954" s="120">
        <v>0.49</v>
      </c>
      <c r="B3954" s="120">
        <v>0.19</v>
      </c>
      <c r="C3954" s="120">
        <v>0.32</v>
      </c>
      <c r="D3954" s="250">
        <f t="shared" si="322"/>
        <v>0.30511506407444</v>
      </c>
      <c r="E3954" s="250">
        <f t="shared" si="322"/>
        <v>0.30511719061723996</v>
      </c>
      <c r="F3954" s="250">
        <f t="shared" si="306"/>
        <v>0.30511506407444</v>
      </c>
      <c r="G3954" s="250"/>
      <c r="H3954" s="250"/>
      <c r="I3954" s="250"/>
      <c r="J3954" s="250">
        <f t="shared" si="323"/>
        <v>0.29165787752431999</v>
      </c>
      <c r="K3954" s="250">
        <f t="shared" si="323"/>
        <v>0.28248482250224</v>
      </c>
      <c r="L3954" s="250">
        <f t="shared" si="307"/>
        <v>0.28248482250224</v>
      </c>
      <c r="M3954" s="250"/>
      <c r="N3954" s="250"/>
      <c r="O3954" s="250"/>
      <c r="P3954" s="250">
        <f t="shared" si="324"/>
        <v>0.34779378240816</v>
      </c>
      <c r="Q3954" s="250">
        <f t="shared" si="324"/>
        <v>0.33787920191172</v>
      </c>
      <c r="R3954" s="250">
        <f t="shared" si="308"/>
        <v>0.33787920191172</v>
      </c>
      <c r="S3954" s="250"/>
      <c r="T3954" s="250">
        <f t="shared" si="325"/>
        <v>0.50281589395293169</v>
      </c>
      <c r="U3954" s="250">
        <f t="shared" si="325"/>
        <v>0.50372387555593068</v>
      </c>
      <c r="V3954" s="250">
        <f t="shared" si="325"/>
        <v>0.49332590445928126</v>
      </c>
      <c r="W3954" s="250">
        <f t="shared" si="309"/>
        <v>0.49332590445928126</v>
      </c>
      <c r="X3954" s="250"/>
      <c r="Y3954" s="250"/>
      <c r="Z3954" s="250"/>
      <c r="AA3954" s="250"/>
    </row>
    <row r="3955" spans="1:27" ht="14.25" hidden="1" customHeight="1">
      <c r="A3955" s="120">
        <v>0.49</v>
      </c>
      <c r="B3955" s="120">
        <v>0.2</v>
      </c>
      <c r="C3955" s="120">
        <v>0.31</v>
      </c>
      <c r="D3955" s="250">
        <f t="shared" si="322"/>
        <v>0.30476779963520001</v>
      </c>
      <c r="E3955" s="250">
        <f t="shared" si="322"/>
        <v>0.30543617203723999</v>
      </c>
      <c r="F3955" s="250">
        <f t="shared" si="306"/>
        <v>0.30476779963520001</v>
      </c>
      <c r="G3955" s="250"/>
      <c r="H3955" s="250"/>
      <c r="I3955" s="250"/>
      <c r="J3955" s="250">
        <f t="shared" si="323"/>
        <v>0.29134059733855999</v>
      </c>
      <c r="K3955" s="250">
        <f t="shared" si="323"/>
        <v>0.28280380392223997</v>
      </c>
      <c r="L3955" s="250">
        <f t="shared" si="307"/>
        <v>0.28280380392223997</v>
      </c>
      <c r="M3955" s="250"/>
      <c r="N3955" s="250"/>
      <c r="O3955" s="250"/>
      <c r="P3955" s="250">
        <f t="shared" si="324"/>
        <v>0.34779994938227998</v>
      </c>
      <c r="Q3955" s="250">
        <f t="shared" si="324"/>
        <v>0.33787303493760001</v>
      </c>
      <c r="R3955" s="250">
        <f t="shared" si="308"/>
        <v>0.33787303493760001</v>
      </c>
      <c r="S3955" s="250"/>
      <c r="T3955" s="250">
        <f t="shared" si="325"/>
        <v>0.50238597071212054</v>
      </c>
      <c r="U3955" s="250">
        <f t="shared" si="325"/>
        <v>0.50393255426416605</v>
      </c>
      <c r="V3955" s="250">
        <f t="shared" si="325"/>
        <v>0.49353456873679719</v>
      </c>
      <c r="W3955" s="250">
        <f t="shared" si="309"/>
        <v>0.49353456873679719</v>
      </c>
      <c r="X3955" s="250"/>
      <c r="Y3955" s="250"/>
      <c r="Z3955" s="250"/>
      <c r="AA3955" s="250"/>
    </row>
    <row r="3956" spans="1:27" ht="14.25" hidden="1" customHeight="1">
      <c r="A3956" s="120">
        <v>0.49</v>
      </c>
      <c r="B3956" s="120">
        <v>0.21</v>
      </c>
      <c r="C3956" s="120">
        <v>0.3</v>
      </c>
      <c r="D3956" s="250">
        <f t="shared" si="322"/>
        <v>0.30442053519596002</v>
      </c>
      <c r="E3956" s="250">
        <f t="shared" si="322"/>
        <v>0.30575515345723997</v>
      </c>
      <c r="F3956" s="250">
        <f t="shared" si="306"/>
        <v>0.30442053519596002</v>
      </c>
      <c r="G3956" s="250"/>
      <c r="H3956" s="250"/>
      <c r="I3956" s="250"/>
      <c r="J3956" s="250">
        <f t="shared" si="323"/>
        <v>0.2910233171528</v>
      </c>
      <c r="K3956" s="250">
        <f t="shared" si="323"/>
        <v>0.28312278534224</v>
      </c>
      <c r="L3956" s="250">
        <f t="shared" si="307"/>
        <v>0.28312278534224</v>
      </c>
      <c r="M3956" s="250"/>
      <c r="N3956" s="250"/>
      <c r="O3956" s="250"/>
      <c r="P3956" s="250">
        <f t="shared" si="324"/>
        <v>0.34780611635639996</v>
      </c>
      <c r="Q3956" s="250">
        <f t="shared" si="324"/>
        <v>0.33786686796347998</v>
      </c>
      <c r="R3956" s="250">
        <f t="shared" si="308"/>
        <v>0.33786686796347998</v>
      </c>
      <c r="S3956" s="250"/>
      <c r="T3956" s="250">
        <f t="shared" si="325"/>
        <v>0.5019560474713094</v>
      </c>
      <c r="U3956" s="250">
        <f t="shared" si="325"/>
        <v>0.50414123297240154</v>
      </c>
      <c r="V3956" s="250">
        <f t="shared" si="325"/>
        <v>0.49374323301431311</v>
      </c>
      <c r="W3956" s="250">
        <f t="shared" si="309"/>
        <v>0.49374323301431311</v>
      </c>
      <c r="X3956" s="250"/>
      <c r="Y3956" s="250"/>
      <c r="Z3956" s="250"/>
      <c r="AA3956" s="250"/>
    </row>
    <row r="3957" spans="1:27" ht="14.25" hidden="1" customHeight="1">
      <c r="A3957" s="120">
        <v>0.49</v>
      </c>
      <c r="B3957" s="120">
        <v>0.22</v>
      </c>
      <c r="C3957" s="120">
        <v>0.28999999999999998</v>
      </c>
      <c r="D3957" s="250">
        <f t="shared" si="322"/>
        <v>0.30407327075672003</v>
      </c>
      <c r="E3957" s="250">
        <f t="shared" si="322"/>
        <v>0.30607413487724</v>
      </c>
      <c r="F3957" s="250">
        <f t="shared" si="306"/>
        <v>0.30407327075672003</v>
      </c>
      <c r="G3957" s="250"/>
      <c r="H3957" s="250"/>
      <c r="I3957" s="250"/>
      <c r="J3957" s="250">
        <f t="shared" si="323"/>
        <v>0.29070603696704</v>
      </c>
      <c r="K3957" s="250">
        <f t="shared" si="323"/>
        <v>0.28344176676223998</v>
      </c>
      <c r="L3957" s="250">
        <f t="shared" si="307"/>
        <v>0.28344176676223998</v>
      </c>
      <c r="M3957" s="250"/>
      <c r="N3957" s="250"/>
      <c r="O3957" s="250"/>
      <c r="P3957" s="250">
        <f t="shared" si="324"/>
        <v>0.34781228333051994</v>
      </c>
      <c r="Q3957" s="250">
        <f t="shared" si="324"/>
        <v>0.33786070098936</v>
      </c>
      <c r="R3957" s="250">
        <f t="shared" si="308"/>
        <v>0.33786070098936</v>
      </c>
      <c r="S3957" s="250"/>
      <c r="T3957" s="250">
        <f t="shared" si="325"/>
        <v>0.50152612423049825</v>
      </c>
      <c r="U3957" s="250">
        <f t="shared" si="325"/>
        <v>0.50434991168063692</v>
      </c>
      <c r="V3957" s="250">
        <f t="shared" si="325"/>
        <v>0.49395189729182909</v>
      </c>
      <c r="W3957" s="250">
        <f t="shared" si="309"/>
        <v>0.49395189729182909</v>
      </c>
      <c r="X3957" s="250"/>
      <c r="Y3957" s="250"/>
      <c r="Z3957" s="250"/>
      <c r="AA3957" s="250"/>
    </row>
    <row r="3958" spans="1:27" ht="14.25" hidden="1" customHeight="1">
      <c r="A3958" s="120">
        <v>0.49</v>
      </c>
      <c r="B3958" s="120">
        <v>0.23</v>
      </c>
      <c r="C3958" s="120">
        <v>0.28000000000000003</v>
      </c>
      <c r="D3958" s="250">
        <f t="shared" si="322"/>
        <v>0.30372600631748004</v>
      </c>
      <c r="E3958" s="250">
        <f t="shared" si="322"/>
        <v>0.30639311629723998</v>
      </c>
      <c r="F3958" s="250">
        <f t="shared" si="306"/>
        <v>0.30372600631748004</v>
      </c>
      <c r="G3958" s="250"/>
      <c r="H3958" s="250"/>
      <c r="I3958" s="250"/>
      <c r="J3958" s="250">
        <f t="shared" si="323"/>
        <v>0.29038875678128001</v>
      </c>
      <c r="K3958" s="250">
        <f t="shared" si="323"/>
        <v>0.28376074818224001</v>
      </c>
      <c r="L3958" s="250">
        <f t="shared" si="307"/>
        <v>0.28376074818224001</v>
      </c>
      <c r="M3958" s="250"/>
      <c r="N3958" s="250"/>
      <c r="O3958" s="250"/>
      <c r="P3958" s="250">
        <f t="shared" si="324"/>
        <v>0.34781845030463998</v>
      </c>
      <c r="Q3958" s="250">
        <f t="shared" si="324"/>
        <v>0.33785453401524002</v>
      </c>
      <c r="R3958" s="250">
        <f t="shared" si="308"/>
        <v>0.33785453401524002</v>
      </c>
      <c r="S3958" s="250"/>
      <c r="T3958" s="250">
        <f t="shared" si="325"/>
        <v>0.5010962009896871</v>
      </c>
      <c r="U3958" s="250">
        <f t="shared" si="325"/>
        <v>0.5045585903888723</v>
      </c>
      <c r="V3958" s="250">
        <f t="shared" si="325"/>
        <v>0.49416056156934507</v>
      </c>
      <c r="W3958" s="250">
        <f t="shared" si="309"/>
        <v>0.49416056156934507</v>
      </c>
      <c r="X3958" s="250"/>
      <c r="Y3958" s="250"/>
      <c r="Z3958" s="250"/>
      <c r="AA3958" s="250"/>
    </row>
    <row r="3959" spans="1:27" ht="14.25" hidden="1" customHeight="1">
      <c r="A3959" s="120">
        <v>0.49</v>
      </c>
      <c r="B3959" s="120">
        <v>0.24</v>
      </c>
      <c r="C3959" s="120">
        <v>0.27</v>
      </c>
      <c r="D3959" s="250">
        <f t="shared" si="322"/>
        <v>0.30337874187823999</v>
      </c>
      <c r="E3959" s="250">
        <f t="shared" si="322"/>
        <v>0.30671209771724001</v>
      </c>
      <c r="F3959" s="250">
        <f t="shared" si="306"/>
        <v>0.30337874187823999</v>
      </c>
      <c r="G3959" s="250"/>
      <c r="H3959" s="250"/>
      <c r="I3959" s="250"/>
      <c r="J3959" s="250">
        <f t="shared" si="323"/>
        <v>0.29007147659551996</v>
      </c>
      <c r="K3959" s="250">
        <f t="shared" si="323"/>
        <v>0.28407972960223998</v>
      </c>
      <c r="L3959" s="250">
        <f t="shared" si="307"/>
        <v>0.28407972960223998</v>
      </c>
      <c r="M3959" s="250"/>
      <c r="N3959" s="250"/>
      <c r="O3959" s="250"/>
      <c r="P3959" s="250">
        <f t="shared" si="324"/>
        <v>0.34782461727876002</v>
      </c>
      <c r="Q3959" s="250">
        <f t="shared" si="324"/>
        <v>0.33784836704111998</v>
      </c>
      <c r="R3959" s="250">
        <f t="shared" si="308"/>
        <v>0.33784836704111998</v>
      </c>
      <c r="S3959" s="250"/>
      <c r="T3959" s="250">
        <f t="shared" si="325"/>
        <v>0.50066627774887584</v>
      </c>
      <c r="U3959" s="250">
        <f t="shared" si="325"/>
        <v>0.50476726909710767</v>
      </c>
      <c r="V3959" s="250">
        <f t="shared" si="325"/>
        <v>0.49436922584686105</v>
      </c>
      <c r="W3959" s="250">
        <f t="shared" si="309"/>
        <v>0.49436922584686105</v>
      </c>
      <c r="X3959" s="250"/>
      <c r="Y3959" s="250"/>
      <c r="Z3959" s="250"/>
      <c r="AA3959" s="250"/>
    </row>
    <row r="3960" spans="1:27" ht="14.25" hidden="1" customHeight="1">
      <c r="A3960" s="120">
        <v>0.49</v>
      </c>
      <c r="B3960" s="120">
        <v>0.25</v>
      </c>
      <c r="C3960" s="120">
        <v>0.26</v>
      </c>
      <c r="D3960" s="250">
        <f t="shared" si="322"/>
        <v>0.303031477439</v>
      </c>
      <c r="E3960" s="250">
        <f t="shared" si="322"/>
        <v>0.30703107913723998</v>
      </c>
      <c r="F3960" s="250">
        <f t="shared" si="306"/>
        <v>0.303031477439</v>
      </c>
      <c r="G3960" s="250"/>
      <c r="H3960" s="250"/>
      <c r="I3960" s="250"/>
      <c r="J3960" s="250">
        <f t="shared" si="323"/>
        <v>0.28975419640975997</v>
      </c>
      <c r="K3960" s="250">
        <f t="shared" si="323"/>
        <v>0.28439871102224001</v>
      </c>
      <c r="L3960" s="250">
        <f t="shared" si="307"/>
        <v>0.28439871102224001</v>
      </c>
      <c r="M3960" s="250"/>
      <c r="N3960" s="250"/>
      <c r="O3960" s="250"/>
      <c r="P3960" s="250">
        <f t="shared" si="324"/>
        <v>0.34783078425288</v>
      </c>
      <c r="Q3960" s="250">
        <f t="shared" si="324"/>
        <v>0.337842200067</v>
      </c>
      <c r="R3960" s="250">
        <f t="shared" si="308"/>
        <v>0.337842200067</v>
      </c>
      <c r="S3960" s="250"/>
      <c r="T3960" s="250">
        <f t="shared" si="325"/>
        <v>0.5002363545080647</v>
      </c>
      <c r="U3960" s="250">
        <f t="shared" si="325"/>
        <v>0.50497594780534305</v>
      </c>
      <c r="V3960" s="250">
        <f t="shared" si="325"/>
        <v>0.49457789012437703</v>
      </c>
      <c r="W3960" s="250">
        <f t="shared" si="309"/>
        <v>0.49457789012437703</v>
      </c>
      <c r="X3960" s="250"/>
      <c r="Y3960" s="250"/>
      <c r="Z3960" s="250"/>
      <c r="AA3960" s="250"/>
    </row>
    <row r="3961" spans="1:27" ht="14.25" hidden="1" customHeight="1">
      <c r="A3961" s="120">
        <v>0.49</v>
      </c>
      <c r="B3961" s="120">
        <v>0.26</v>
      </c>
      <c r="C3961" s="120">
        <v>0.25</v>
      </c>
      <c r="D3961" s="250">
        <f t="shared" si="322"/>
        <v>0.30268421299976001</v>
      </c>
      <c r="E3961" s="250">
        <f t="shared" si="322"/>
        <v>0.30735006055724001</v>
      </c>
      <c r="F3961" s="250">
        <f t="shared" si="306"/>
        <v>0.30268421299976001</v>
      </c>
      <c r="G3961" s="250"/>
      <c r="H3961" s="250"/>
      <c r="I3961" s="250"/>
      <c r="J3961" s="250">
        <f t="shared" si="323"/>
        <v>0.28943691622399997</v>
      </c>
      <c r="K3961" s="250">
        <f t="shared" si="323"/>
        <v>0.28471769244223999</v>
      </c>
      <c r="L3961" s="250">
        <f t="shared" si="307"/>
        <v>0.28471769244223999</v>
      </c>
      <c r="M3961" s="250"/>
      <c r="N3961" s="250"/>
      <c r="O3961" s="250"/>
      <c r="P3961" s="250">
        <f t="shared" si="324"/>
        <v>0.34783695122699998</v>
      </c>
      <c r="Q3961" s="250">
        <f t="shared" si="324"/>
        <v>0.33783603309288002</v>
      </c>
      <c r="R3961" s="250">
        <f t="shared" si="308"/>
        <v>0.33783603309288002</v>
      </c>
      <c r="S3961" s="250"/>
      <c r="T3961" s="250">
        <f t="shared" si="325"/>
        <v>0.49980643126725355</v>
      </c>
      <c r="U3961" s="250">
        <f t="shared" si="325"/>
        <v>0.50518462651357843</v>
      </c>
      <c r="V3961" s="250">
        <f t="shared" si="325"/>
        <v>0.49478655440189295</v>
      </c>
      <c r="W3961" s="250">
        <f t="shared" si="309"/>
        <v>0.49478655440189295</v>
      </c>
      <c r="X3961" s="250"/>
      <c r="Y3961" s="250"/>
      <c r="Z3961" s="250"/>
      <c r="AA3961" s="250"/>
    </row>
    <row r="3962" spans="1:27" ht="14.25" hidden="1" customHeight="1">
      <c r="A3962" s="120">
        <v>0.49</v>
      </c>
      <c r="B3962" s="120">
        <v>0.27</v>
      </c>
      <c r="C3962" s="120">
        <v>0.24</v>
      </c>
      <c r="D3962" s="250">
        <f t="shared" si="322"/>
        <v>0.30233694856052001</v>
      </c>
      <c r="E3962" s="250">
        <f t="shared" si="322"/>
        <v>0.30766904197723999</v>
      </c>
      <c r="F3962" s="250">
        <f t="shared" si="306"/>
        <v>0.30233694856052001</v>
      </c>
      <c r="G3962" s="250"/>
      <c r="H3962" s="250"/>
      <c r="I3962" s="250"/>
      <c r="J3962" s="250">
        <f t="shared" si="323"/>
        <v>0.28911963603823998</v>
      </c>
      <c r="K3962" s="250">
        <f t="shared" si="323"/>
        <v>0.28503667386223996</v>
      </c>
      <c r="L3962" s="250">
        <f t="shared" si="307"/>
        <v>0.28503667386223996</v>
      </c>
      <c r="M3962" s="250"/>
      <c r="N3962" s="250"/>
      <c r="O3962" s="250"/>
      <c r="P3962" s="250">
        <f t="shared" si="324"/>
        <v>0.34784311820112002</v>
      </c>
      <c r="Q3962" s="250">
        <f t="shared" si="324"/>
        <v>0.33782986611875998</v>
      </c>
      <c r="R3962" s="250">
        <f t="shared" si="308"/>
        <v>0.33782986611875998</v>
      </c>
      <c r="S3962" s="250"/>
      <c r="T3962" s="250">
        <f t="shared" si="325"/>
        <v>0.4993765080264424</v>
      </c>
      <c r="U3962" s="250">
        <f t="shared" si="325"/>
        <v>0.5053933052218138</v>
      </c>
      <c r="V3962" s="250">
        <f t="shared" si="325"/>
        <v>0.49499521867940888</v>
      </c>
      <c r="W3962" s="250">
        <f t="shared" si="309"/>
        <v>0.49499521867940888</v>
      </c>
      <c r="X3962" s="250"/>
      <c r="Y3962" s="250"/>
      <c r="Z3962" s="250"/>
      <c r="AA3962" s="250"/>
    </row>
    <row r="3963" spans="1:27" ht="14.25" hidden="1" customHeight="1">
      <c r="A3963" s="120">
        <v>0.49</v>
      </c>
      <c r="B3963" s="120">
        <v>0.28000000000000003</v>
      </c>
      <c r="C3963" s="120">
        <v>0.23</v>
      </c>
      <c r="D3963" s="250">
        <f t="shared" si="322"/>
        <v>0.30198968412128002</v>
      </c>
      <c r="E3963" s="250">
        <f t="shared" si="322"/>
        <v>0.30798802339724002</v>
      </c>
      <c r="F3963" s="250">
        <f t="shared" si="306"/>
        <v>0.30198968412128002</v>
      </c>
      <c r="G3963" s="250"/>
      <c r="H3963" s="250"/>
      <c r="I3963" s="250"/>
      <c r="J3963" s="250">
        <f t="shared" si="323"/>
        <v>0.28880235585247999</v>
      </c>
      <c r="K3963" s="250">
        <f t="shared" si="323"/>
        <v>0.28535565528223999</v>
      </c>
      <c r="L3963" s="250">
        <f t="shared" si="307"/>
        <v>0.28535565528223999</v>
      </c>
      <c r="M3963" s="250"/>
      <c r="N3963" s="250"/>
      <c r="O3963" s="250"/>
      <c r="P3963" s="250">
        <f t="shared" si="324"/>
        <v>0.34784928517524</v>
      </c>
      <c r="Q3963" s="250">
        <f t="shared" si="324"/>
        <v>0.33782369914464006</v>
      </c>
      <c r="R3963" s="250">
        <f t="shared" si="308"/>
        <v>0.33782369914464006</v>
      </c>
      <c r="S3963" s="250"/>
      <c r="T3963" s="250">
        <f t="shared" si="325"/>
        <v>0.4989465847856312</v>
      </c>
      <c r="U3963" s="250">
        <f t="shared" si="325"/>
        <v>0.50560198393004929</v>
      </c>
      <c r="V3963" s="250">
        <f t="shared" si="325"/>
        <v>0.49520388295692491</v>
      </c>
      <c r="W3963" s="250">
        <f t="shared" si="309"/>
        <v>0.49520388295692491</v>
      </c>
      <c r="X3963" s="250"/>
      <c r="Y3963" s="250"/>
      <c r="Z3963" s="250"/>
      <c r="AA3963" s="250"/>
    </row>
    <row r="3964" spans="1:27" ht="14.25" hidden="1" customHeight="1">
      <c r="A3964" s="120">
        <v>0.49</v>
      </c>
      <c r="B3964" s="120">
        <v>0.28999999999999998</v>
      </c>
      <c r="C3964" s="120">
        <v>0.22</v>
      </c>
      <c r="D3964" s="250">
        <f t="shared" si="322"/>
        <v>0.30164241968204003</v>
      </c>
      <c r="E3964" s="250">
        <f t="shared" si="322"/>
        <v>0.30830700481723999</v>
      </c>
      <c r="F3964" s="250">
        <f t="shared" si="306"/>
        <v>0.30164241968204003</v>
      </c>
      <c r="G3964" s="250"/>
      <c r="H3964" s="250"/>
      <c r="I3964" s="250"/>
      <c r="J3964" s="250">
        <f t="shared" si="323"/>
        <v>0.28848507566671999</v>
      </c>
      <c r="K3964" s="250">
        <f t="shared" si="323"/>
        <v>0.28567463670223997</v>
      </c>
      <c r="L3964" s="250">
        <f t="shared" si="307"/>
        <v>0.28567463670223997</v>
      </c>
      <c r="M3964" s="250"/>
      <c r="N3964" s="250"/>
      <c r="O3964" s="250"/>
      <c r="P3964" s="250">
        <f t="shared" si="324"/>
        <v>0.34785545214935998</v>
      </c>
      <c r="Q3964" s="250">
        <f t="shared" si="324"/>
        <v>0.33781753217052002</v>
      </c>
      <c r="R3964" s="250">
        <f t="shared" si="308"/>
        <v>0.33781753217052002</v>
      </c>
      <c r="S3964" s="250"/>
      <c r="T3964" s="250">
        <f t="shared" si="325"/>
        <v>0.49851666154481999</v>
      </c>
      <c r="U3964" s="250">
        <f t="shared" si="325"/>
        <v>0.50581066263828467</v>
      </c>
      <c r="V3964" s="250">
        <f t="shared" si="325"/>
        <v>0.49541254723444078</v>
      </c>
      <c r="W3964" s="250">
        <f t="shared" si="309"/>
        <v>0.49541254723444078</v>
      </c>
      <c r="X3964" s="250"/>
      <c r="Y3964" s="250"/>
      <c r="Z3964" s="250"/>
      <c r="AA3964" s="250"/>
    </row>
    <row r="3965" spans="1:27" ht="14.25" hidden="1" customHeight="1">
      <c r="A3965" s="120">
        <v>0.49</v>
      </c>
      <c r="B3965" s="120">
        <v>0.3</v>
      </c>
      <c r="C3965" s="120">
        <v>0.21</v>
      </c>
      <c r="D3965" s="250">
        <f t="shared" si="322"/>
        <v>0.30129515524279998</v>
      </c>
      <c r="E3965" s="250">
        <f t="shared" si="322"/>
        <v>0.30862598623724002</v>
      </c>
      <c r="F3965" s="250">
        <f t="shared" si="306"/>
        <v>0.30129515524279998</v>
      </c>
      <c r="G3965" s="250"/>
      <c r="H3965" s="250"/>
      <c r="I3965" s="250"/>
      <c r="J3965" s="250">
        <f t="shared" si="323"/>
        <v>0.28816779548096</v>
      </c>
      <c r="K3965" s="250">
        <f t="shared" si="323"/>
        <v>0.28599361812224</v>
      </c>
      <c r="L3965" s="250">
        <f t="shared" si="307"/>
        <v>0.28599361812224</v>
      </c>
      <c r="M3965" s="250"/>
      <c r="N3965" s="250"/>
      <c r="O3965" s="250"/>
      <c r="P3965" s="250">
        <f t="shared" si="324"/>
        <v>0.34786161912347996</v>
      </c>
      <c r="Q3965" s="250">
        <f t="shared" si="324"/>
        <v>0.33781136519639998</v>
      </c>
      <c r="R3965" s="250">
        <f t="shared" si="308"/>
        <v>0.33781136519639998</v>
      </c>
      <c r="S3965" s="250"/>
      <c r="T3965" s="250">
        <f t="shared" si="325"/>
        <v>0.49808673830400885</v>
      </c>
      <c r="U3965" s="250">
        <f t="shared" si="325"/>
        <v>0.50601934134652005</v>
      </c>
      <c r="V3965" s="250">
        <f t="shared" si="325"/>
        <v>0.49562121151195682</v>
      </c>
      <c r="W3965" s="250">
        <f t="shared" si="309"/>
        <v>0.49562121151195682</v>
      </c>
      <c r="X3965" s="250"/>
      <c r="Y3965" s="250"/>
      <c r="Z3965" s="250"/>
      <c r="AA3965" s="250"/>
    </row>
    <row r="3966" spans="1:27" ht="14.25" hidden="1" customHeight="1">
      <c r="A3966" s="120">
        <v>0.49</v>
      </c>
      <c r="B3966" s="120">
        <v>0.31</v>
      </c>
      <c r="C3966" s="120">
        <v>0.2</v>
      </c>
      <c r="D3966" s="250">
        <f t="shared" si="322"/>
        <v>0.30094789080355999</v>
      </c>
      <c r="E3966" s="250">
        <f t="shared" si="322"/>
        <v>0.30894496765724</v>
      </c>
      <c r="F3966" s="250">
        <f t="shared" si="306"/>
        <v>0.30094789080355999</v>
      </c>
      <c r="G3966" s="250"/>
      <c r="H3966" s="250"/>
      <c r="I3966" s="250"/>
      <c r="J3966" s="250">
        <f t="shared" si="323"/>
        <v>0.2878505152952</v>
      </c>
      <c r="K3966" s="250">
        <f t="shared" si="323"/>
        <v>0.28631259954223998</v>
      </c>
      <c r="L3966" s="250">
        <f t="shared" si="307"/>
        <v>0.28631259954223998</v>
      </c>
      <c r="M3966" s="250"/>
      <c r="N3966" s="250"/>
      <c r="O3966" s="250"/>
      <c r="P3966" s="250">
        <f t="shared" si="324"/>
        <v>0.3478677860976</v>
      </c>
      <c r="Q3966" s="250">
        <f t="shared" si="324"/>
        <v>0.33780519822228</v>
      </c>
      <c r="R3966" s="250">
        <f t="shared" si="308"/>
        <v>0.33780519822228</v>
      </c>
      <c r="S3966" s="250"/>
      <c r="T3966" s="250">
        <f t="shared" si="325"/>
        <v>0.4976568150631977</v>
      </c>
      <c r="U3966" s="250">
        <f t="shared" si="325"/>
        <v>0.50622802005475542</v>
      </c>
      <c r="V3966" s="250">
        <f t="shared" si="325"/>
        <v>0.49582987578947274</v>
      </c>
      <c r="W3966" s="250">
        <f t="shared" si="309"/>
        <v>0.49582987578947274</v>
      </c>
      <c r="X3966" s="250"/>
      <c r="Y3966" s="250"/>
      <c r="Z3966" s="250"/>
      <c r="AA3966" s="250"/>
    </row>
    <row r="3967" spans="1:27" ht="14.25" hidden="1" customHeight="1">
      <c r="A3967" s="120">
        <v>0.49</v>
      </c>
      <c r="B3967" s="120">
        <v>0.32</v>
      </c>
      <c r="C3967" s="120">
        <v>0.19</v>
      </c>
      <c r="D3967" s="250">
        <f t="shared" si="322"/>
        <v>0.30060062636432</v>
      </c>
      <c r="E3967" s="250">
        <f t="shared" si="322"/>
        <v>0.30926394907724003</v>
      </c>
      <c r="F3967" s="250">
        <f t="shared" si="306"/>
        <v>0.30060062636432</v>
      </c>
      <c r="G3967" s="250"/>
      <c r="H3967" s="250"/>
      <c r="I3967" s="250"/>
      <c r="J3967" s="250">
        <f t="shared" si="323"/>
        <v>0.28753323510944001</v>
      </c>
      <c r="K3967" s="250">
        <f t="shared" si="323"/>
        <v>0.28663158096224001</v>
      </c>
      <c r="L3967" s="250">
        <f t="shared" si="307"/>
        <v>0.28663158096224001</v>
      </c>
      <c r="M3967" s="250"/>
      <c r="N3967" s="250"/>
      <c r="O3967" s="250"/>
      <c r="P3967" s="250">
        <f t="shared" si="324"/>
        <v>0.34787395307171998</v>
      </c>
      <c r="Q3967" s="250">
        <f t="shared" si="324"/>
        <v>0.33779903124815996</v>
      </c>
      <c r="R3967" s="250">
        <f t="shared" si="308"/>
        <v>0.33779903124815996</v>
      </c>
      <c r="S3967" s="250"/>
      <c r="T3967" s="250">
        <f t="shared" si="325"/>
        <v>0.49722689182238655</v>
      </c>
      <c r="U3967" s="250">
        <f t="shared" si="325"/>
        <v>0.5064366987629908</v>
      </c>
      <c r="V3967" s="250">
        <f t="shared" si="325"/>
        <v>0.49603854006698872</v>
      </c>
      <c r="W3967" s="250">
        <f t="shared" si="309"/>
        <v>0.49603854006698872</v>
      </c>
      <c r="X3967" s="250"/>
      <c r="Y3967" s="250"/>
      <c r="Z3967" s="250"/>
      <c r="AA3967" s="250"/>
    </row>
    <row r="3968" spans="1:27" ht="14.25" hidden="1" customHeight="1">
      <c r="A3968" s="120">
        <v>0.49</v>
      </c>
      <c r="B3968" s="120">
        <v>0.33</v>
      </c>
      <c r="C3968" s="120">
        <v>0.18</v>
      </c>
      <c r="D3968" s="250">
        <f t="shared" si="322"/>
        <v>0.30025336192508001</v>
      </c>
      <c r="E3968" s="250">
        <f t="shared" si="322"/>
        <v>0.30958293049723995</v>
      </c>
      <c r="F3968" s="250">
        <f t="shared" si="306"/>
        <v>0.30025336192508001</v>
      </c>
      <c r="G3968" s="250"/>
      <c r="H3968" s="250"/>
      <c r="I3968" s="250"/>
      <c r="J3968" s="250">
        <f t="shared" si="323"/>
        <v>0.28721595492367996</v>
      </c>
      <c r="K3968" s="250">
        <f t="shared" si="323"/>
        <v>0.28695056238224004</v>
      </c>
      <c r="L3968" s="250">
        <f t="shared" si="307"/>
        <v>0.28695056238224004</v>
      </c>
      <c r="M3968" s="250"/>
      <c r="N3968" s="250"/>
      <c r="O3968" s="250"/>
      <c r="P3968" s="250">
        <f t="shared" si="324"/>
        <v>0.34788012004584001</v>
      </c>
      <c r="Q3968" s="250">
        <f t="shared" si="324"/>
        <v>0.33779286427403998</v>
      </c>
      <c r="R3968" s="250">
        <f t="shared" si="308"/>
        <v>0.33779286427403998</v>
      </c>
      <c r="S3968" s="250"/>
      <c r="T3968" s="250">
        <f t="shared" si="325"/>
        <v>0.49679696858157535</v>
      </c>
      <c r="U3968" s="250">
        <f t="shared" si="325"/>
        <v>0.50664537747122629</v>
      </c>
      <c r="V3968" s="250">
        <f t="shared" si="325"/>
        <v>0.4962472043445047</v>
      </c>
      <c r="W3968" s="250">
        <f t="shared" si="309"/>
        <v>0.4962472043445047</v>
      </c>
      <c r="X3968" s="250"/>
      <c r="Y3968" s="250"/>
      <c r="Z3968" s="250"/>
      <c r="AA3968" s="250"/>
    </row>
    <row r="3969" spans="1:27" ht="14.25" hidden="1" customHeight="1">
      <c r="A3969" s="120">
        <v>0.49</v>
      </c>
      <c r="B3969" s="120">
        <v>0.34</v>
      </c>
      <c r="C3969" s="120">
        <v>0.17</v>
      </c>
      <c r="D3969" s="250">
        <f t="shared" si="322"/>
        <v>0.29990609748584002</v>
      </c>
      <c r="E3969" s="250">
        <f t="shared" si="322"/>
        <v>0.30990191191724004</v>
      </c>
      <c r="F3969" s="250">
        <f t="shared" si="306"/>
        <v>0.29990609748584002</v>
      </c>
      <c r="G3969" s="250"/>
      <c r="H3969" s="250"/>
      <c r="I3969" s="250"/>
      <c r="J3969" s="250">
        <f t="shared" si="323"/>
        <v>0.28689867473791997</v>
      </c>
      <c r="K3969" s="250">
        <f t="shared" si="323"/>
        <v>0.28726954380224001</v>
      </c>
      <c r="L3969" s="250">
        <f t="shared" si="307"/>
        <v>0.28689867473791997</v>
      </c>
      <c r="M3969" s="250"/>
      <c r="N3969" s="250"/>
      <c r="O3969" s="250"/>
      <c r="P3969" s="250">
        <f t="shared" si="324"/>
        <v>0.34788628701995999</v>
      </c>
      <c r="Q3969" s="250">
        <f t="shared" si="324"/>
        <v>0.33778669729992</v>
      </c>
      <c r="R3969" s="250">
        <f t="shared" si="308"/>
        <v>0.33778669729992</v>
      </c>
      <c r="S3969" s="250"/>
      <c r="T3969" s="250">
        <f t="shared" si="325"/>
        <v>0.4963670453407642</v>
      </c>
      <c r="U3969" s="250">
        <f t="shared" si="325"/>
        <v>0.50685405617946167</v>
      </c>
      <c r="V3969" s="250">
        <f t="shared" si="325"/>
        <v>0.49645586862202062</v>
      </c>
      <c r="W3969" s="250">
        <f t="shared" si="309"/>
        <v>0.4963670453407642</v>
      </c>
      <c r="X3969" s="250"/>
      <c r="Y3969" s="250"/>
      <c r="Z3969" s="250"/>
      <c r="AA3969" s="250"/>
    </row>
    <row r="3970" spans="1:27" ht="14.25" hidden="1" customHeight="1">
      <c r="A3970" s="120">
        <v>0.49</v>
      </c>
      <c r="B3970" s="120">
        <v>0.35</v>
      </c>
      <c r="C3970" s="120">
        <v>0.16</v>
      </c>
      <c r="D3970" s="250">
        <f t="shared" si="322"/>
        <v>0.29955883304659997</v>
      </c>
      <c r="E3970" s="250">
        <f t="shared" si="322"/>
        <v>0.31022089333724001</v>
      </c>
      <c r="F3970" s="250">
        <f t="shared" si="306"/>
        <v>0.29955883304659997</v>
      </c>
      <c r="G3970" s="250"/>
      <c r="H3970" s="250"/>
      <c r="I3970" s="250"/>
      <c r="J3970" s="250">
        <f t="shared" si="323"/>
        <v>0.28658139455215997</v>
      </c>
      <c r="K3970" s="250">
        <f t="shared" si="323"/>
        <v>0.28758852522223999</v>
      </c>
      <c r="L3970" s="250">
        <f t="shared" si="307"/>
        <v>0.28658139455215997</v>
      </c>
      <c r="M3970" s="250"/>
      <c r="N3970" s="250"/>
      <c r="O3970" s="250"/>
      <c r="P3970" s="250">
        <f t="shared" si="324"/>
        <v>0.34789245399407998</v>
      </c>
      <c r="Q3970" s="250">
        <f t="shared" si="324"/>
        <v>0.33778053032580002</v>
      </c>
      <c r="R3970" s="250">
        <f t="shared" si="308"/>
        <v>0.33778053032580002</v>
      </c>
      <c r="S3970" s="250"/>
      <c r="T3970" s="250">
        <f t="shared" si="325"/>
        <v>0.495937122099953</v>
      </c>
      <c r="U3970" s="250">
        <f t="shared" si="325"/>
        <v>0.50706273488769704</v>
      </c>
      <c r="V3970" s="250">
        <f t="shared" si="325"/>
        <v>0.4966645328995366</v>
      </c>
      <c r="W3970" s="250">
        <f t="shared" si="309"/>
        <v>0.495937122099953</v>
      </c>
      <c r="X3970" s="250"/>
      <c r="Y3970" s="250"/>
      <c r="Z3970" s="250"/>
      <c r="AA3970" s="250"/>
    </row>
    <row r="3971" spans="1:27" ht="14.25" hidden="1" customHeight="1">
      <c r="A3971" s="120">
        <v>0.49</v>
      </c>
      <c r="B3971" s="120">
        <v>0.36</v>
      </c>
      <c r="C3971" s="120">
        <v>0.15</v>
      </c>
      <c r="D3971" s="250">
        <f t="shared" si="322"/>
        <v>0.29921156860735998</v>
      </c>
      <c r="E3971" s="250">
        <f t="shared" si="322"/>
        <v>0.31053987475723999</v>
      </c>
      <c r="F3971" s="250">
        <f t="shared" si="306"/>
        <v>0.29921156860735998</v>
      </c>
      <c r="G3971" s="250"/>
      <c r="H3971" s="250"/>
      <c r="I3971" s="250"/>
      <c r="J3971" s="250">
        <f t="shared" si="323"/>
        <v>0.28626411436639998</v>
      </c>
      <c r="K3971" s="250">
        <f t="shared" si="323"/>
        <v>0.28790750664223996</v>
      </c>
      <c r="L3971" s="250">
        <f t="shared" si="307"/>
        <v>0.28626411436639998</v>
      </c>
      <c r="M3971" s="250"/>
      <c r="N3971" s="250"/>
      <c r="O3971" s="250"/>
      <c r="P3971" s="250">
        <f t="shared" si="324"/>
        <v>0.34789862096819996</v>
      </c>
      <c r="Q3971" s="250">
        <f t="shared" si="324"/>
        <v>0.33777436335167998</v>
      </c>
      <c r="R3971" s="250">
        <f t="shared" si="308"/>
        <v>0.33777436335167998</v>
      </c>
      <c r="S3971" s="250"/>
      <c r="T3971" s="250">
        <f t="shared" si="325"/>
        <v>0.49550719885914185</v>
      </c>
      <c r="U3971" s="250">
        <f t="shared" si="325"/>
        <v>0.50727141359593242</v>
      </c>
      <c r="V3971" s="250">
        <f t="shared" si="325"/>
        <v>0.49687319717705247</v>
      </c>
      <c r="W3971" s="250">
        <f t="shared" si="309"/>
        <v>0.49550719885914185</v>
      </c>
      <c r="X3971" s="250"/>
      <c r="Y3971" s="250"/>
      <c r="Z3971" s="250"/>
      <c r="AA3971" s="250"/>
    </row>
    <row r="3972" spans="1:27" ht="14.25" hidden="1" customHeight="1">
      <c r="A3972" s="120">
        <v>0.49</v>
      </c>
      <c r="B3972" s="120">
        <v>0.37</v>
      </c>
      <c r="C3972" s="120">
        <v>0.14000000000000001</v>
      </c>
      <c r="D3972" s="250">
        <f t="shared" si="322"/>
        <v>0.29886430416812004</v>
      </c>
      <c r="E3972" s="250">
        <f t="shared" si="322"/>
        <v>0.31085885617723996</v>
      </c>
      <c r="F3972" s="250">
        <f t="shared" si="306"/>
        <v>0.29886430416812004</v>
      </c>
      <c r="G3972" s="250"/>
      <c r="H3972" s="250"/>
      <c r="I3972" s="250"/>
      <c r="J3972" s="250">
        <f t="shared" si="323"/>
        <v>0.28594683418063999</v>
      </c>
      <c r="K3972" s="250">
        <f t="shared" si="323"/>
        <v>0.28822648806223999</v>
      </c>
      <c r="L3972" s="250">
        <f t="shared" si="307"/>
        <v>0.28594683418063999</v>
      </c>
      <c r="M3972" s="250"/>
      <c r="N3972" s="250"/>
      <c r="O3972" s="250"/>
      <c r="P3972" s="250">
        <f t="shared" si="324"/>
        <v>0.34790478794232005</v>
      </c>
      <c r="Q3972" s="250">
        <f t="shared" si="324"/>
        <v>0.33776819637756</v>
      </c>
      <c r="R3972" s="250">
        <f t="shared" si="308"/>
        <v>0.33776819637756</v>
      </c>
      <c r="S3972" s="250"/>
      <c r="T3972" s="250">
        <f t="shared" si="325"/>
        <v>0.4950772756183307</v>
      </c>
      <c r="U3972" s="250">
        <f t="shared" si="325"/>
        <v>0.50748009230416791</v>
      </c>
      <c r="V3972" s="250">
        <f t="shared" si="325"/>
        <v>0.49708186145456851</v>
      </c>
      <c r="W3972" s="250">
        <f t="shared" si="309"/>
        <v>0.4950772756183307</v>
      </c>
      <c r="X3972" s="250"/>
      <c r="Y3972" s="250"/>
      <c r="Z3972" s="250"/>
      <c r="AA3972" s="250"/>
    </row>
    <row r="3973" spans="1:27" ht="14.25" hidden="1" customHeight="1">
      <c r="A3973" s="120">
        <v>0.49</v>
      </c>
      <c r="B3973" s="120">
        <v>0.38</v>
      </c>
      <c r="C3973" s="120">
        <v>0.13</v>
      </c>
      <c r="D3973" s="250">
        <f t="shared" si="322"/>
        <v>0.29851703972888</v>
      </c>
      <c r="E3973" s="250">
        <f t="shared" si="322"/>
        <v>0.31117783759723999</v>
      </c>
      <c r="F3973" s="250">
        <f t="shared" si="306"/>
        <v>0.29851703972888</v>
      </c>
      <c r="G3973" s="250"/>
      <c r="H3973" s="250"/>
      <c r="I3973" s="250"/>
      <c r="J3973" s="250">
        <f t="shared" si="323"/>
        <v>0.28562955399487999</v>
      </c>
      <c r="K3973" s="250">
        <f t="shared" si="323"/>
        <v>0.28854546948224002</v>
      </c>
      <c r="L3973" s="250">
        <f t="shared" si="307"/>
        <v>0.28562955399487999</v>
      </c>
      <c r="M3973" s="250"/>
      <c r="N3973" s="250"/>
      <c r="O3973" s="250"/>
      <c r="P3973" s="250">
        <f t="shared" si="324"/>
        <v>0.34791095491643997</v>
      </c>
      <c r="Q3973" s="250">
        <f t="shared" si="324"/>
        <v>0.33776202940344002</v>
      </c>
      <c r="R3973" s="250">
        <f t="shared" si="308"/>
        <v>0.33776202940344002</v>
      </c>
      <c r="S3973" s="250"/>
      <c r="T3973" s="250">
        <f t="shared" si="325"/>
        <v>0.4946473523775195</v>
      </c>
      <c r="U3973" s="250">
        <f t="shared" si="325"/>
        <v>0.50768877101240328</v>
      </c>
      <c r="V3973" s="250">
        <f t="shared" si="325"/>
        <v>0.49729052573208449</v>
      </c>
      <c r="W3973" s="250">
        <f t="shared" si="309"/>
        <v>0.4946473523775195</v>
      </c>
      <c r="X3973" s="250"/>
      <c r="Y3973" s="250"/>
      <c r="Z3973" s="250"/>
      <c r="AA3973" s="250"/>
    </row>
    <row r="3974" spans="1:27" ht="14.25" hidden="1" customHeight="1">
      <c r="A3974" s="120">
        <v>0.49</v>
      </c>
      <c r="B3974" s="120">
        <v>0.39</v>
      </c>
      <c r="C3974" s="120">
        <v>0.12</v>
      </c>
      <c r="D3974" s="250">
        <f t="shared" si="322"/>
        <v>0.29816977528964006</v>
      </c>
      <c r="E3974" s="250">
        <f t="shared" si="322"/>
        <v>0.31149681901723997</v>
      </c>
      <c r="F3974" s="250">
        <f t="shared" si="306"/>
        <v>0.29816977528964006</v>
      </c>
      <c r="G3974" s="250"/>
      <c r="H3974" s="250"/>
      <c r="I3974" s="250"/>
      <c r="J3974" s="250">
        <f t="shared" si="323"/>
        <v>0.28531227380912</v>
      </c>
      <c r="K3974" s="250">
        <f t="shared" si="323"/>
        <v>0.28886445090224</v>
      </c>
      <c r="L3974" s="250">
        <f t="shared" si="307"/>
        <v>0.28531227380912</v>
      </c>
      <c r="M3974" s="250"/>
      <c r="N3974" s="250"/>
      <c r="O3974" s="250"/>
      <c r="P3974" s="250">
        <f t="shared" si="324"/>
        <v>0.34791712189056001</v>
      </c>
      <c r="Q3974" s="250">
        <f t="shared" si="324"/>
        <v>0.33775586242931999</v>
      </c>
      <c r="R3974" s="250">
        <f t="shared" si="308"/>
        <v>0.33775586242931999</v>
      </c>
      <c r="S3974" s="250"/>
      <c r="T3974" s="250">
        <f t="shared" si="325"/>
        <v>0.4942174291367083</v>
      </c>
      <c r="U3974" s="250">
        <f t="shared" si="325"/>
        <v>0.50789744972063866</v>
      </c>
      <c r="V3974" s="250">
        <f t="shared" si="325"/>
        <v>0.49749919000960041</v>
      </c>
      <c r="W3974" s="250">
        <f t="shared" si="309"/>
        <v>0.4942174291367083</v>
      </c>
      <c r="X3974" s="250"/>
      <c r="Y3974" s="250"/>
      <c r="Z3974" s="250"/>
      <c r="AA3974" s="250"/>
    </row>
    <row r="3975" spans="1:27" ht="14.25" hidden="1" customHeight="1">
      <c r="A3975" s="120">
        <v>0.49</v>
      </c>
      <c r="B3975" s="120">
        <v>0.4</v>
      </c>
      <c r="C3975" s="120">
        <v>0.11</v>
      </c>
      <c r="D3975" s="250">
        <f t="shared" si="322"/>
        <v>0.29782251085040007</v>
      </c>
      <c r="E3975" s="250">
        <f t="shared" si="322"/>
        <v>0.31181580043724</v>
      </c>
      <c r="F3975" s="250">
        <f t="shared" si="306"/>
        <v>0.29782251085040007</v>
      </c>
      <c r="G3975" s="250"/>
      <c r="H3975" s="250"/>
      <c r="I3975" s="250"/>
      <c r="J3975" s="250">
        <f t="shared" si="323"/>
        <v>0.28499499362336</v>
      </c>
      <c r="K3975" s="250">
        <f t="shared" si="323"/>
        <v>0.28918343232224003</v>
      </c>
      <c r="L3975" s="250">
        <f t="shared" si="307"/>
        <v>0.28499499362336</v>
      </c>
      <c r="M3975" s="250"/>
      <c r="N3975" s="250"/>
      <c r="O3975" s="250"/>
      <c r="P3975" s="250">
        <f t="shared" si="324"/>
        <v>0.34792328886467999</v>
      </c>
      <c r="Q3975" s="250">
        <f t="shared" si="324"/>
        <v>0.33774969545519995</v>
      </c>
      <c r="R3975" s="250">
        <f t="shared" si="308"/>
        <v>0.33774969545519995</v>
      </c>
      <c r="S3975" s="250"/>
      <c r="T3975" s="250">
        <f t="shared" si="325"/>
        <v>0.49378750589589721</v>
      </c>
      <c r="U3975" s="250">
        <f t="shared" si="325"/>
        <v>0.50810612842887404</v>
      </c>
      <c r="V3975" s="250">
        <f t="shared" si="325"/>
        <v>0.49770785428711645</v>
      </c>
      <c r="W3975" s="250">
        <f t="shared" si="309"/>
        <v>0.49378750589589721</v>
      </c>
      <c r="X3975" s="250"/>
      <c r="Y3975" s="250"/>
      <c r="Z3975" s="250"/>
      <c r="AA3975" s="250"/>
    </row>
    <row r="3976" spans="1:27" ht="14.25" hidden="1" customHeight="1">
      <c r="A3976" s="120">
        <v>0.49</v>
      </c>
      <c r="B3976" s="120">
        <v>0.41</v>
      </c>
      <c r="C3976" s="120">
        <v>0.1</v>
      </c>
      <c r="D3976" s="250">
        <f t="shared" si="322"/>
        <v>0.29747524641116002</v>
      </c>
      <c r="E3976" s="250">
        <f t="shared" si="322"/>
        <v>0.31213478185723997</v>
      </c>
      <c r="F3976" s="250">
        <f t="shared" si="306"/>
        <v>0.29747524641116002</v>
      </c>
      <c r="G3976" s="250"/>
      <c r="H3976" s="250"/>
      <c r="I3976" s="250"/>
      <c r="J3976" s="250">
        <f t="shared" si="323"/>
        <v>0.28467771343759996</v>
      </c>
      <c r="K3976" s="250">
        <f t="shared" si="323"/>
        <v>0.28950241374224001</v>
      </c>
      <c r="L3976" s="250">
        <f t="shared" si="307"/>
        <v>0.28467771343759996</v>
      </c>
      <c r="M3976" s="250"/>
      <c r="N3976" s="250"/>
      <c r="O3976" s="250"/>
      <c r="P3976" s="250">
        <f t="shared" si="324"/>
        <v>0.34792945583879997</v>
      </c>
      <c r="Q3976" s="250">
        <f t="shared" si="324"/>
        <v>0.33774352848107997</v>
      </c>
      <c r="R3976" s="250">
        <f t="shared" si="308"/>
        <v>0.33774352848107997</v>
      </c>
      <c r="S3976" s="250"/>
      <c r="T3976" s="250">
        <f t="shared" si="325"/>
        <v>0.49335758265508595</v>
      </c>
      <c r="U3976" s="250">
        <f t="shared" si="325"/>
        <v>0.50831480713710941</v>
      </c>
      <c r="V3976" s="250">
        <f t="shared" si="325"/>
        <v>0.49791651856463232</v>
      </c>
      <c r="W3976" s="250">
        <f t="shared" si="309"/>
        <v>0.49335758265508595</v>
      </c>
      <c r="X3976" s="250"/>
      <c r="Y3976" s="250"/>
      <c r="Z3976" s="250"/>
      <c r="AA3976" s="250"/>
    </row>
    <row r="3977" spans="1:27" ht="14.25" hidden="1" customHeight="1">
      <c r="A3977" s="120">
        <v>0.49</v>
      </c>
      <c r="B3977" s="120">
        <v>0.42</v>
      </c>
      <c r="C3977" s="120">
        <v>0.09</v>
      </c>
      <c r="D3977" s="250">
        <f t="shared" si="322"/>
        <v>0.29712798197192003</v>
      </c>
      <c r="E3977" s="250">
        <f t="shared" si="322"/>
        <v>0.31245376327724</v>
      </c>
      <c r="F3977" s="250">
        <f t="shared" si="306"/>
        <v>0.29712798197192003</v>
      </c>
      <c r="G3977" s="250"/>
      <c r="H3977" s="250"/>
      <c r="I3977" s="250"/>
      <c r="J3977" s="250">
        <f t="shared" si="323"/>
        <v>0.28436043325183996</v>
      </c>
      <c r="K3977" s="250">
        <f t="shared" si="323"/>
        <v>0.28982139516223998</v>
      </c>
      <c r="L3977" s="250">
        <f t="shared" si="307"/>
        <v>0.28436043325183996</v>
      </c>
      <c r="M3977" s="250"/>
      <c r="N3977" s="250"/>
      <c r="O3977" s="250"/>
      <c r="P3977" s="250">
        <f t="shared" si="324"/>
        <v>0.34793562281292001</v>
      </c>
      <c r="Q3977" s="250">
        <f t="shared" si="324"/>
        <v>0.33773736150695999</v>
      </c>
      <c r="R3977" s="250">
        <f t="shared" si="308"/>
        <v>0.33773736150695999</v>
      </c>
      <c r="S3977" s="250"/>
      <c r="T3977" s="250">
        <f t="shared" si="325"/>
        <v>0.4929276594142748</v>
      </c>
      <c r="U3977" s="250">
        <f t="shared" si="325"/>
        <v>0.5085234858453449</v>
      </c>
      <c r="V3977" s="250">
        <f t="shared" si="325"/>
        <v>0.49812518284214835</v>
      </c>
      <c r="W3977" s="250">
        <f t="shared" si="309"/>
        <v>0.4929276594142748</v>
      </c>
      <c r="X3977" s="250"/>
      <c r="Y3977" s="250"/>
      <c r="Z3977" s="250"/>
      <c r="AA3977" s="250"/>
    </row>
    <row r="3978" spans="1:27" ht="14.25" hidden="1" customHeight="1">
      <c r="A3978" s="120">
        <v>0.49</v>
      </c>
      <c r="B3978" s="120">
        <v>0.43</v>
      </c>
      <c r="C3978" s="120">
        <v>0.08</v>
      </c>
      <c r="D3978" s="250">
        <f t="shared" si="322"/>
        <v>0.29678071753268004</v>
      </c>
      <c r="E3978" s="250">
        <f t="shared" si="322"/>
        <v>0.31277274469723998</v>
      </c>
      <c r="F3978" s="250">
        <f t="shared" si="306"/>
        <v>0.29678071753268004</v>
      </c>
      <c r="G3978" s="250"/>
      <c r="H3978" s="250"/>
      <c r="I3978" s="250"/>
      <c r="J3978" s="250">
        <f t="shared" si="323"/>
        <v>0.28404315306607997</v>
      </c>
      <c r="K3978" s="250">
        <f t="shared" si="323"/>
        <v>0.29014037658224001</v>
      </c>
      <c r="L3978" s="250">
        <f t="shared" si="307"/>
        <v>0.28404315306607997</v>
      </c>
      <c r="M3978" s="250"/>
      <c r="N3978" s="250"/>
      <c r="O3978" s="250"/>
      <c r="P3978" s="250">
        <f t="shared" si="324"/>
        <v>0.34794178978703999</v>
      </c>
      <c r="Q3978" s="250">
        <f t="shared" si="324"/>
        <v>0.33773119453284001</v>
      </c>
      <c r="R3978" s="250">
        <f t="shared" si="308"/>
        <v>0.33773119453284001</v>
      </c>
      <c r="S3978" s="250"/>
      <c r="T3978" s="250">
        <f t="shared" si="325"/>
        <v>0.49249773617346365</v>
      </c>
      <c r="U3978" s="250">
        <f t="shared" si="325"/>
        <v>0.50873216455358028</v>
      </c>
      <c r="V3978" s="250">
        <f t="shared" si="325"/>
        <v>0.49833384711966427</v>
      </c>
      <c r="W3978" s="250">
        <f t="shared" si="309"/>
        <v>0.49249773617346365</v>
      </c>
      <c r="X3978" s="250"/>
      <c r="Y3978" s="250"/>
      <c r="Z3978" s="250"/>
      <c r="AA3978" s="250"/>
    </row>
    <row r="3979" spans="1:27" ht="14.25" hidden="1" customHeight="1">
      <c r="A3979" s="120">
        <v>0.49</v>
      </c>
      <c r="B3979" s="120">
        <v>0.44</v>
      </c>
      <c r="C3979" s="120">
        <v>7.0000000000000007E-2</v>
      </c>
      <c r="D3979" s="250">
        <f t="shared" si="322"/>
        <v>0.29643345309343999</v>
      </c>
      <c r="E3979" s="250">
        <f t="shared" si="322"/>
        <v>0.31309172611723995</v>
      </c>
      <c r="F3979" s="250">
        <f t="shared" si="306"/>
        <v>0.29643345309343999</v>
      </c>
      <c r="G3979" s="250"/>
      <c r="H3979" s="250"/>
      <c r="I3979" s="250"/>
      <c r="J3979" s="250">
        <f t="shared" si="323"/>
        <v>0.28372587288031997</v>
      </c>
      <c r="K3979" s="250">
        <f t="shared" si="323"/>
        <v>0.29045935800223999</v>
      </c>
      <c r="L3979" s="250">
        <f t="shared" si="307"/>
        <v>0.28372587288031997</v>
      </c>
      <c r="M3979" s="250"/>
      <c r="N3979" s="250"/>
      <c r="O3979" s="250"/>
      <c r="P3979" s="250">
        <f t="shared" si="324"/>
        <v>0.34794795676116003</v>
      </c>
      <c r="Q3979" s="250">
        <f t="shared" si="324"/>
        <v>0.33772502755871997</v>
      </c>
      <c r="R3979" s="250">
        <f t="shared" si="308"/>
        <v>0.33772502755871997</v>
      </c>
      <c r="S3979" s="250"/>
      <c r="T3979" s="250">
        <f t="shared" si="325"/>
        <v>0.4920678129326525</v>
      </c>
      <c r="U3979" s="250">
        <f t="shared" si="325"/>
        <v>0.50894084326181566</v>
      </c>
      <c r="V3979" s="250">
        <f t="shared" si="325"/>
        <v>0.49854251139718025</v>
      </c>
      <c r="W3979" s="250">
        <f t="shared" si="309"/>
        <v>0.4920678129326525</v>
      </c>
      <c r="X3979" s="250"/>
      <c r="Y3979" s="250"/>
      <c r="Z3979" s="250"/>
      <c r="AA3979" s="250"/>
    </row>
    <row r="3980" spans="1:27" ht="14.25" hidden="1" customHeight="1">
      <c r="A3980" s="120">
        <v>0.49</v>
      </c>
      <c r="B3980" s="120">
        <v>0.45</v>
      </c>
      <c r="C3980" s="120">
        <v>0.06</v>
      </c>
      <c r="D3980" s="250">
        <f t="shared" si="322"/>
        <v>0.2960861886542</v>
      </c>
      <c r="E3980" s="250">
        <f t="shared" si="322"/>
        <v>0.31341070753723999</v>
      </c>
      <c r="F3980" s="250">
        <f t="shared" si="306"/>
        <v>0.2960861886542</v>
      </c>
      <c r="G3980" s="250"/>
      <c r="H3980" s="250"/>
      <c r="I3980" s="250"/>
      <c r="J3980" s="250">
        <f t="shared" si="323"/>
        <v>0.28340859269455998</v>
      </c>
      <c r="K3980" s="250">
        <f t="shared" si="323"/>
        <v>0.29077833942223996</v>
      </c>
      <c r="L3980" s="250">
        <f t="shared" si="307"/>
        <v>0.28340859269455998</v>
      </c>
      <c r="M3980" s="250"/>
      <c r="N3980" s="250"/>
      <c r="O3980" s="250"/>
      <c r="P3980" s="250">
        <f t="shared" si="324"/>
        <v>0.34795412373527995</v>
      </c>
      <c r="Q3980" s="250">
        <f t="shared" si="324"/>
        <v>0.33771886058459999</v>
      </c>
      <c r="R3980" s="250">
        <f t="shared" si="308"/>
        <v>0.33771886058459999</v>
      </c>
      <c r="S3980" s="250"/>
      <c r="T3980" s="250">
        <f t="shared" si="325"/>
        <v>0.49163788969184136</v>
      </c>
      <c r="U3980" s="250">
        <f t="shared" si="325"/>
        <v>0.50914952197005103</v>
      </c>
      <c r="V3980" s="250">
        <f t="shared" si="325"/>
        <v>0.49875117567469623</v>
      </c>
      <c r="W3980" s="250">
        <f t="shared" si="309"/>
        <v>0.49163788969184136</v>
      </c>
      <c r="X3980" s="250"/>
      <c r="Y3980" s="250"/>
      <c r="Z3980" s="250"/>
      <c r="AA3980" s="250"/>
    </row>
    <row r="3981" spans="1:27" ht="14.25" hidden="1" customHeight="1">
      <c r="A3981" s="120">
        <v>0.49</v>
      </c>
      <c r="B3981" s="120">
        <v>0.46</v>
      </c>
      <c r="C3981" s="120">
        <v>0.05</v>
      </c>
      <c r="D3981" s="250">
        <f t="shared" si="322"/>
        <v>0.29573892421496001</v>
      </c>
      <c r="E3981" s="250">
        <f t="shared" si="322"/>
        <v>0.31372968895724002</v>
      </c>
      <c r="F3981" s="250">
        <f t="shared" si="306"/>
        <v>0.29573892421496001</v>
      </c>
      <c r="G3981" s="250"/>
      <c r="H3981" s="250"/>
      <c r="I3981" s="250"/>
      <c r="J3981" s="250">
        <f t="shared" si="323"/>
        <v>0.28309131250879999</v>
      </c>
      <c r="K3981" s="250">
        <f t="shared" si="323"/>
        <v>0.29109732084223999</v>
      </c>
      <c r="L3981" s="250">
        <f t="shared" si="307"/>
        <v>0.28309131250879999</v>
      </c>
      <c r="M3981" s="250"/>
      <c r="N3981" s="250"/>
      <c r="O3981" s="250"/>
      <c r="P3981" s="250">
        <f t="shared" si="324"/>
        <v>0.34796029070940004</v>
      </c>
      <c r="Q3981" s="250">
        <f t="shared" si="324"/>
        <v>0.33771269361048001</v>
      </c>
      <c r="R3981" s="250">
        <f t="shared" si="308"/>
        <v>0.33771269361048001</v>
      </c>
      <c r="S3981" s="250"/>
      <c r="T3981" s="250">
        <f t="shared" si="325"/>
        <v>0.49120796645103021</v>
      </c>
      <c r="U3981" s="250">
        <f t="shared" si="325"/>
        <v>0.50935820067828652</v>
      </c>
      <c r="V3981" s="250">
        <f t="shared" si="325"/>
        <v>0.49895983995221216</v>
      </c>
      <c r="W3981" s="250">
        <f t="shared" si="309"/>
        <v>0.49120796645103021</v>
      </c>
      <c r="X3981" s="250"/>
      <c r="Y3981" s="250"/>
      <c r="Z3981" s="250"/>
      <c r="AA3981" s="250"/>
    </row>
    <row r="3982" spans="1:27" ht="14.25" hidden="1" customHeight="1">
      <c r="A3982" s="120">
        <v>0.49</v>
      </c>
      <c r="B3982" s="120">
        <v>0.47</v>
      </c>
      <c r="C3982" s="120">
        <v>0.04</v>
      </c>
      <c r="D3982" s="250">
        <f t="shared" si="322"/>
        <v>0.29539165977572002</v>
      </c>
      <c r="E3982" s="250">
        <f t="shared" si="322"/>
        <v>0.31404867037723999</v>
      </c>
      <c r="F3982" s="250">
        <f t="shared" si="306"/>
        <v>0.29539165977572002</v>
      </c>
      <c r="G3982" s="250"/>
      <c r="H3982" s="250"/>
      <c r="I3982" s="250"/>
      <c r="J3982" s="250">
        <f t="shared" si="323"/>
        <v>0.28277403232303999</v>
      </c>
      <c r="K3982" s="250">
        <f t="shared" si="323"/>
        <v>0.29141630226223997</v>
      </c>
      <c r="L3982" s="250">
        <f t="shared" si="307"/>
        <v>0.28277403232303999</v>
      </c>
      <c r="M3982" s="250"/>
      <c r="N3982" s="250"/>
      <c r="O3982" s="250"/>
      <c r="P3982" s="250">
        <f t="shared" si="324"/>
        <v>0.34796645768351997</v>
      </c>
      <c r="Q3982" s="250">
        <f t="shared" si="324"/>
        <v>0.33770652663635997</v>
      </c>
      <c r="R3982" s="250">
        <f t="shared" si="308"/>
        <v>0.33770652663635997</v>
      </c>
      <c r="S3982" s="250"/>
      <c r="T3982" s="250">
        <f t="shared" si="325"/>
        <v>0.49077804321021901</v>
      </c>
      <c r="U3982" s="250">
        <f t="shared" si="325"/>
        <v>0.5095668793865219</v>
      </c>
      <c r="V3982" s="250">
        <f t="shared" si="325"/>
        <v>0.49916850422972814</v>
      </c>
      <c r="W3982" s="250">
        <f t="shared" si="309"/>
        <v>0.49077804321021901</v>
      </c>
      <c r="X3982" s="250"/>
      <c r="Y3982" s="250"/>
      <c r="Z3982" s="250"/>
      <c r="AA3982" s="250"/>
    </row>
    <row r="3983" spans="1:27" ht="14.25" hidden="1" customHeight="1">
      <c r="A3983" s="120">
        <v>0.49</v>
      </c>
      <c r="B3983" s="120">
        <v>0.48</v>
      </c>
      <c r="C3983" s="120">
        <v>0.03</v>
      </c>
      <c r="D3983" s="250">
        <f t="shared" si="322"/>
        <v>0.29504439533648003</v>
      </c>
      <c r="E3983" s="250">
        <f t="shared" si="322"/>
        <v>0.31436765179723997</v>
      </c>
      <c r="F3983" s="250">
        <f t="shared" si="306"/>
        <v>0.29504439533648003</v>
      </c>
      <c r="G3983" s="250"/>
      <c r="H3983" s="250"/>
      <c r="I3983" s="250"/>
      <c r="J3983" s="250">
        <f t="shared" si="323"/>
        <v>0.28245675213728</v>
      </c>
      <c r="K3983" s="250">
        <f t="shared" si="323"/>
        <v>0.29173528368224</v>
      </c>
      <c r="L3983" s="250">
        <f t="shared" si="307"/>
        <v>0.28245675213728</v>
      </c>
      <c r="M3983" s="250"/>
      <c r="N3983" s="250"/>
      <c r="O3983" s="250"/>
      <c r="P3983" s="250">
        <f t="shared" si="324"/>
        <v>0.34797262465764001</v>
      </c>
      <c r="Q3983" s="250">
        <f t="shared" si="324"/>
        <v>0.33770035966223999</v>
      </c>
      <c r="R3983" s="250">
        <f t="shared" si="308"/>
        <v>0.33770035966223999</v>
      </c>
      <c r="S3983" s="250"/>
      <c r="T3983" s="250">
        <f t="shared" si="325"/>
        <v>0.49034811996940786</v>
      </c>
      <c r="U3983" s="250">
        <f t="shared" si="325"/>
        <v>0.50977555809475728</v>
      </c>
      <c r="V3983" s="250">
        <f t="shared" si="325"/>
        <v>0.49937716850724412</v>
      </c>
      <c r="W3983" s="250">
        <f t="shared" si="309"/>
        <v>0.49034811996940786</v>
      </c>
      <c r="X3983" s="250"/>
      <c r="Y3983" s="250"/>
      <c r="Z3983" s="250"/>
      <c r="AA3983" s="250"/>
    </row>
    <row r="3984" spans="1:27" ht="14.25" hidden="1" customHeight="1">
      <c r="A3984" s="120">
        <v>0.49</v>
      </c>
      <c r="B3984" s="120">
        <v>0.49</v>
      </c>
      <c r="C3984" s="120">
        <v>0.02</v>
      </c>
      <c r="D3984" s="250">
        <f t="shared" si="322"/>
        <v>0.29469713089724003</v>
      </c>
      <c r="E3984" s="250">
        <f t="shared" si="322"/>
        <v>0.31468663321724</v>
      </c>
      <c r="F3984" s="250">
        <f t="shared" si="306"/>
        <v>0.29469713089724003</v>
      </c>
      <c r="G3984" s="250"/>
      <c r="H3984" s="250"/>
      <c r="I3984" s="250"/>
      <c r="J3984" s="250">
        <f t="shared" si="323"/>
        <v>0.28213947195152</v>
      </c>
      <c r="K3984" s="250">
        <f t="shared" si="323"/>
        <v>0.29205426510224003</v>
      </c>
      <c r="L3984" s="250">
        <f t="shared" si="307"/>
        <v>0.28213947195152</v>
      </c>
      <c r="M3984" s="250"/>
      <c r="N3984" s="250"/>
      <c r="O3984" s="250"/>
      <c r="P3984" s="250">
        <f t="shared" si="324"/>
        <v>0.34797879163175999</v>
      </c>
      <c r="Q3984" s="250">
        <f t="shared" si="324"/>
        <v>0.33769419268812001</v>
      </c>
      <c r="R3984" s="250">
        <f t="shared" si="308"/>
        <v>0.33769419268812001</v>
      </c>
      <c r="S3984" s="250"/>
      <c r="T3984" s="250">
        <f t="shared" si="325"/>
        <v>0.48991819672859666</v>
      </c>
      <c r="U3984" s="250">
        <f t="shared" si="325"/>
        <v>0.50998423680299265</v>
      </c>
      <c r="V3984" s="250">
        <f t="shared" si="325"/>
        <v>0.49958583278476004</v>
      </c>
      <c r="W3984" s="250">
        <f t="shared" si="309"/>
        <v>0.48991819672859666</v>
      </c>
      <c r="X3984" s="250"/>
      <c r="Y3984" s="250"/>
      <c r="Z3984" s="250"/>
      <c r="AA3984" s="250"/>
    </row>
    <row r="3985" spans="1:27" ht="14.25" hidden="1" customHeight="1">
      <c r="A3985" s="120">
        <v>0.49</v>
      </c>
      <c r="B3985" s="120">
        <v>0.5</v>
      </c>
      <c r="C3985" s="120">
        <v>0.01</v>
      </c>
      <c r="D3985" s="250">
        <f t="shared" si="322"/>
        <v>0.29434986645800004</v>
      </c>
      <c r="E3985" s="250">
        <f t="shared" si="322"/>
        <v>0.31500561463724003</v>
      </c>
      <c r="F3985" s="250">
        <f t="shared" si="306"/>
        <v>0.29434986645800004</v>
      </c>
      <c r="G3985" s="250"/>
      <c r="H3985" s="250"/>
      <c r="I3985" s="250"/>
      <c r="J3985" s="250">
        <f t="shared" si="323"/>
        <v>0.28182219176576001</v>
      </c>
      <c r="K3985" s="250">
        <f t="shared" si="323"/>
        <v>0.29237324652224</v>
      </c>
      <c r="L3985" s="250">
        <f t="shared" si="307"/>
        <v>0.28182219176576001</v>
      </c>
      <c r="M3985" s="250"/>
      <c r="N3985" s="250"/>
      <c r="O3985" s="250"/>
      <c r="P3985" s="250">
        <f t="shared" si="324"/>
        <v>0.34798495860588002</v>
      </c>
      <c r="Q3985" s="250">
        <f t="shared" si="324"/>
        <v>0.33768802571400003</v>
      </c>
      <c r="R3985" s="250">
        <f t="shared" si="308"/>
        <v>0.33768802571400003</v>
      </c>
      <c r="S3985" s="250"/>
      <c r="T3985" s="250">
        <f t="shared" si="325"/>
        <v>0.48948827348778551</v>
      </c>
      <c r="U3985" s="250">
        <f t="shared" si="325"/>
        <v>0.51019291551122814</v>
      </c>
      <c r="V3985" s="250">
        <f t="shared" si="325"/>
        <v>0.49979449706227602</v>
      </c>
      <c r="W3985" s="250">
        <f t="shared" si="309"/>
        <v>0.48948827348778551</v>
      </c>
      <c r="X3985" s="250"/>
      <c r="Y3985" s="250"/>
      <c r="Z3985" s="250"/>
      <c r="AA3985" s="250"/>
    </row>
    <row r="3986" spans="1:27" ht="14.25" hidden="1" customHeight="1">
      <c r="A3986" s="120">
        <v>0.49</v>
      </c>
      <c r="B3986" s="120">
        <v>0.51</v>
      </c>
      <c r="C3986" s="120">
        <v>0</v>
      </c>
      <c r="D3986" s="250">
        <f t="shared" si="322"/>
        <v>0.29400260201876005</v>
      </c>
      <c r="E3986" s="250">
        <f t="shared" si="322"/>
        <v>0.31532459605724</v>
      </c>
      <c r="F3986" s="250">
        <f t="shared" si="306"/>
        <v>0.29400260201876005</v>
      </c>
      <c r="G3986" s="250"/>
      <c r="H3986" s="250"/>
      <c r="I3986" s="250"/>
      <c r="J3986" s="250">
        <f t="shared" si="323"/>
        <v>0.28150491158000002</v>
      </c>
      <c r="K3986" s="250">
        <f t="shared" si="323"/>
        <v>0.29269222794224004</v>
      </c>
      <c r="L3986" s="250">
        <f t="shared" si="307"/>
        <v>0.28150491158000002</v>
      </c>
      <c r="M3986" s="250"/>
      <c r="N3986" s="250"/>
      <c r="O3986" s="250"/>
      <c r="P3986" s="250">
        <f t="shared" si="324"/>
        <v>0.34799112558</v>
      </c>
      <c r="Q3986" s="250">
        <f t="shared" si="324"/>
        <v>0.33768185873987999</v>
      </c>
      <c r="R3986" s="250">
        <f t="shared" si="308"/>
        <v>0.33768185873987999</v>
      </c>
      <c r="S3986" s="250"/>
      <c r="T3986" s="250">
        <f t="shared" si="325"/>
        <v>0.4890583502469743</v>
      </c>
      <c r="U3986" s="250">
        <f t="shared" si="325"/>
        <v>0.51040159421946352</v>
      </c>
      <c r="V3986" s="250">
        <f t="shared" si="325"/>
        <v>0.50000316133979195</v>
      </c>
      <c r="W3986" s="250">
        <f t="shared" si="309"/>
        <v>0.4890583502469743</v>
      </c>
      <c r="X3986" s="250"/>
      <c r="Y3986" s="250"/>
      <c r="Z3986" s="250"/>
      <c r="AA3986" s="250"/>
    </row>
    <row r="3987" spans="1:27" ht="14.25" hidden="1" customHeight="1">
      <c r="A3987" s="120">
        <v>0.5</v>
      </c>
      <c r="B3987" s="120">
        <v>0</v>
      </c>
      <c r="C3987" s="120">
        <v>0.5</v>
      </c>
      <c r="D3987" s="250">
        <f t="shared" si="322"/>
        <v>0.31139410700000003</v>
      </c>
      <c r="E3987" s="250">
        <f t="shared" si="322"/>
        <v>0.29934724203800001</v>
      </c>
      <c r="F3987" s="250">
        <f t="shared" ref="F3987:F4241" si="326">MIN(D3987:E3987)</f>
        <v>0.29934724203800001</v>
      </c>
      <c r="G3987" s="250"/>
      <c r="H3987" s="250"/>
      <c r="I3987" s="250"/>
      <c r="J3987" s="250">
        <f t="shared" si="323"/>
        <v>0.29768790228800002</v>
      </c>
      <c r="K3987" s="250">
        <f t="shared" si="323"/>
        <v>0.27642247428799999</v>
      </c>
      <c r="L3987" s="250">
        <f t="shared" ref="L3987:L4241" si="327">MIN(J3987:K3987)</f>
        <v>0.27642247428799999</v>
      </c>
      <c r="M3987" s="250"/>
      <c r="N3987" s="250"/>
      <c r="O3987" s="250"/>
      <c r="P3987" s="250">
        <f t="shared" si="324"/>
        <v>0.34800175829399999</v>
      </c>
      <c r="Q3987" s="250">
        <f t="shared" si="324"/>
        <v>0.33767739299999999</v>
      </c>
      <c r="R3987" s="250">
        <f t="shared" ref="R3987:R4241" si="328">MIN(P3987:Q3987)</f>
        <v>0.33767739299999999</v>
      </c>
      <c r="S3987" s="250"/>
      <c r="T3987" s="250">
        <f t="shared" si="325"/>
        <v>0.51076789109555054</v>
      </c>
      <c r="U3987" s="250">
        <f t="shared" si="325"/>
        <v>0.50018102121156005</v>
      </c>
      <c r="V3987" s="250">
        <f t="shared" si="325"/>
        <v>0.48914474372128858</v>
      </c>
      <c r="W3987" s="250">
        <f t="shared" ref="W3987:W4241" si="329">MIN(T3987:V3987)</f>
        <v>0.48914474372128858</v>
      </c>
      <c r="X3987" s="250"/>
      <c r="Y3987" s="250"/>
      <c r="Z3987" s="250"/>
      <c r="AA3987" s="250"/>
    </row>
    <row r="3988" spans="1:27" ht="14.25" hidden="1" customHeight="1">
      <c r="A3988" s="120">
        <v>0.5</v>
      </c>
      <c r="B3988" s="120">
        <v>0.01</v>
      </c>
      <c r="C3988" s="120">
        <v>0.49</v>
      </c>
      <c r="D3988" s="250">
        <f t="shared" si="322"/>
        <v>0.31104684256075998</v>
      </c>
      <c r="E3988" s="250">
        <f t="shared" si="322"/>
        <v>0.29966622345799998</v>
      </c>
      <c r="F3988" s="250">
        <f t="shared" si="326"/>
        <v>0.29966622345799998</v>
      </c>
      <c r="G3988" s="250"/>
      <c r="H3988" s="250"/>
      <c r="I3988" s="250"/>
      <c r="J3988" s="250">
        <f t="shared" si="323"/>
        <v>0.29737062210223997</v>
      </c>
      <c r="K3988" s="250">
        <f t="shared" si="323"/>
        <v>0.27674145570800002</v>
      </c>
      <c r="L3988" s="250">
        <f t="shared" si="327"/>
        <v>0.27674145570800002</v>
      </c>
      <c r="M3988" s="250"/>
      <c r="N3988" s="250"/>
      <c r="O3988" s="250"/>
      <c r="P3988" s="250">
        <f t="shared" si="324"/>
        <v>0.34800792526811997</v>
      </c>
      <c r="Q3988" s="250">
        <f t="shared" si="324"/>
        <v>0.33767122602587996</v>
      </c>
      <c r="R3988" s="250">
        <f t="shared" si="328"/>
        <v>0.33767122602587996</v>
      </c>
      <c r="S3988" s="250"/>
      <c r="T3988" s="250">
        <f t="shared" si="325"/>
        <v>0.51033796785473928</v>
      </c>
      <c r="U3988" s="250">
        <f t="shared" si="325"/>
        <v>0.50038969991979543</v>
      </c>
      <c r="V3988" s="250">
        <f t="shared" si="325"/>
        <v>0.4893534079988045</v>
      </c>
      <c r="W3988" s="250">
        <f t="shared" si="329"/>
        <v>0.4893534079988045</v>
      </c>
      <c r="X3988" s="250"/>
      <c r="Y3988" s="250"/>
      <c r="Z3988" s="250"/>
      <c r="AA3988" s="250"/>
    </row>
    <row r="3989" spans="1:27" ht="14.25" hidden="1" customHeight="1">
      <c r="A3989" s="120">
        <v>0.5</v>
      </c>
      <c r="B3989" s="120">
        <v>0.02</v>
      </c>
      <c r="C3989" s="120">
        <v>0.48</v>
      </c>
      <c r="D3989" s="250">
        <f t="shared" si="322"/>
        <v>0.31069957812151999</v>
      </c>
      <c r="E3989" s="250">
        <f t="shared" si="322"/>
        <v>0.29998520487800001</v>
      </c>
      <c r="F3989" s="250">
        <f t="shared" si="326"/>
        <v>0.29998520487800001</v>
      </c>
      <c r="G3989" s="250"/>
      <c r="H3989" s="250"/>
      <c r="I3989" s="250"/>
      <c r="J3989" s="250">
        <f t="shared" si="323"/>
        <v>0.29705334191648003</v>
      </c>
      <c r="K3989" s="250">
        <f t="shared" si="323"/>
        <v>0.27706043712799999</v>
      </c>
      <c r="L3989" s="250">
        <f t="shared" si="327"/>
        <v>0.27706043712799999</v>
      </c>
      <c r="M3989" s="250"/>
      <c r="N3989" s="250"/>
      <c r="O3989" s="250"/>
      <c r="P3989" s="250">
        <f t="shared" si="324"/>
        <v>0.34801409224224</v>
      </c>
      <c r="Q3989" s="250">
        <f t="shared" si="324"/>
        <v>0.33766505905175997</v>
      </c>
      <c r="R3989" s="250">
        <f t="shared" si="328"/>
        <v>0.33766505905175997</v>
      </c>
      <c r="S3989" s="250"/>
      <c r="T3989" s="250">
        <f t="shared" si="325"/>
        <v>0.50990804461392814</v>
      </c>
      <c r="U3989" s="250">
        <f t="shared" si="325"/>
        <v>0.5005983786280308</v>
      </c>
      <c r="V3989" s="250">
        <f t="shared" si="325"/>
        <v>0.48956207227632048</v>
      </c>
      <c r="W3989" s="250">
        <f t="shared" si="329"/>
        <v>0.48956207227632048</v>
      </c>
      <c r="X3989" s="250"/>
      <c r="Y3989" s="250"/>
      <c r="Z3989" s="250"/>
      <c r="AA3989" s="250"/>
    </row>
    <row r="3990" spans="1:27" ht="14.25" hidden="1" customHeight="1">
      <c r="A3990" s="120">
        <v>0.5</v>
      </c>
      <c r="B3990" s="120">
        <v>0.03</v>
      </c>
      <c r="C3990" s="120">
        <v>0.47</v>
      </c>
      <c r="D3990" s="250">
        <f t="shared" si="322"/>
        <v>0.31035231368228</v>
      </c>
      <c r="E3990" s="250">
        <f t="shared" si="322"/>
        <v>0.30030418629800004</v>
      </c>
      <c r="F3990" s="250">
        <f t="shared" si="326"/>
        <v>0.30030418629800004</v>
      </c>
      <c r="G3990" s="250"/>
      <c r="H3990" s="250"/>
      <c r="I3990" s="250"/>
      <c r="J3990" s="250">
        <f t="shared" si="323"/>
        <v>0.29673606173071998</v>
      </c>
      <c r="K3990" s="250">
        <f t="shared" si="323"/>
        <v>0.27737941854799997</v>
      </c>
      <c r="L3990" s="250">
        <f t="shared" si="327"/>
        <v>0.27737941854799997</v>
      </c>
      <c r="M3990" s="250"/>
      <c r="N3990" s="250"/>
      <c r="O3990" s="250"/>
      <c r="P3990" s="250">
        <f t="shared" si="324"/>
        <v>0.34802025921635998</v>
      </c>
      <c r="Q3990" s="250">
        <f t="shared" si="324"/>
        <v>0.33765889207763999</v>
      </c>
      <c r="R3990" s="250">
        <f t="shared" si="328"/>
        <v>0.33765889207763999</v>
      </c>
      <c r="S3990" s="250"/>
      <c r="T3990" s="250">
        <f t="shared" si="325"/>
        <v>0.50947812137311699</v>
      </c>
      <c r="U3990" s="250">
        <f t="shared" si="325"/>
        <v>0.50080705733626618</v>
      </c>
      <c r="V3990" s="250">
        <f t="shared" si="325"/>
        <v>0.48977073655383641</v>
      </c>
      <c r="W3990" s="250">
        <f t="shared" si="329"/>
        <v>0.48977073655383641</v>
      </c>
      <c r="X3990" s="250"/>
      <c r="Y3990" s="250"/>
      <c r="Z3990" s="250"/>
      <c r="AA3990" s="250"/>
    </row>
    <row r="3991" spans="1:27" ht="14.25" hidden="1" customHeight="1">
      <c r="A3991" s="120">
        <v>0.5</v>
      </c>
      <c r="B3991" s="120">
        <v>0.04</v>
      </c>
      <c r="C3991" s="120">
        <v>0.46</v>
      </c>
      <c r="D3991" s="250">
        <f t="shared" si="322"/>
        <v>0.31000504924304007</v>
      </c>
      <c r="E3991" s="250">
        <f t="shared" si="322"/>
        <v>0.30062316771800002</v>
      </c>
      <c r="F3991" s="250">
        <f t="shared" si="326"/>
        <v>0.30062316771800002</v>
      </c>
      <c r="G3991" s="250"/>
      <c r="H3991" s="250"/>
      <c r="I3991" s="250"/>
      <c r="J3991" s="250">
        <f t="shared" si="323"/>
        <v>0.29641878154495999</v>
      </c>
      <c r="K3991" s="250">
        <f t="shared" si="323"/>
        <v>0.27769839996799994</v>
      </c>
      <c r="L3991" s="250">
        <f t="shared" si="327"/>
        <v>0.27769839996799994</v>
      </c>
      <c r="M3991" s="250"/>
      <c r="N3991" s="250"/>
      <c r="O3991" s="250"/>
      <c r="P3991" s="250">
        <f t="shared" si="324"/>
        <v>0.34802642619047996</v>
      </c>
      <c r="Q3991" s="250">
        <f t="shared" si="324"/>
        <v>0.33765272510352001</v>
      </c>
      <c r="R3991" s="250">
        <f t="shared" si="328"/>
        <v>0.33765272510352001</v>
      </c>
      <c r="S3991" s="250"/>
      <c r="T3991" s="250">
        <f t="shared" si="325"/>
        <v>0.50904819813230584</v>
      </c>
      <c r="U3991" s="250">
        <f t="shared" si="325"/>
        <v>0.50101573604450167</v>
      </c>
      <c r="V3991" s="250">
        <f t="shared" si="325"/>
        <v>0.48997940083135239</v>
      </c>
      <c r="W3991" s="250">
        <f t="shared" si="329"/>
        <v>0.48997940083135239</v>
      </c>
      <c r="X3991" s="250"/>
      <c r="Y3991" s="250"/>
      <c r="Z3991" s="250"/>
      <c r="AA3991" s="250"/>
    </row>
    <row r="3992" spans="1:27" ht="14.25" hidden="1" customHeight="1">
      <c r="A3992" s="120">
        <v>0.5</v>
      </c>
      <c r="B3992" s="120">
        <v>0.05</v>
      </c>
      <c r="C3992" s="120">
        <v>0.45</v>
      </c>
      <c r="D3992" s="250">
        <f t="shared" si="322"/>
        <v>0.30965778480380002</v>
      </c>
      <c r="E3992" s="250">
        <f t="shared" si="322"/>
        <v>0.30094214913799999</v>
      </c>
      <c r="F3992" s="250">
        <f t="shared" si="326"/>
        <v>0.30094214913799999</v>
      </c>
      <c r="G3992" s="250"/>
      <c r="H3992" s="250"/>
      <c r="I3992" s="250"/>
      <c r="J3992" s="250">
        <f t="shared" si="323"/>
        <v>0.29610150135919999</v>
      </c>
      <c r="K3992" s="250">
        <f t="shared" si="323"/>
        <v>0.27801738138799997</v>
      </c>
      <c r="L3992" s="250">
        <f t="shared" si="327"/>
        <v>0.27801738138799997</v>
      </c>
      <c r="M3992" s="250"/>
      <c r="N3992" s="250"/>
      <c r="O3992" s="250"/>
      <c r="P3992" s="250">
        <f t="shared" si="324"/>
        <v>0.3480325931646</v>
      </c>
      <c r="Q3992" s="250">
        <f t="shared" si="324"/>
        <v>0.33764655812940003</v>
      </c>
      <c r="R3992" s="250">
        <f t="shared" si="328"/>
        <v>0.33764655812940003</v>
      </c>
      <c r="S3992" s="250"/>
      <c r="T3992" s="250">
        <f t="shared" si="325"/>
        <v>0.50861827489149469</v>
      </c>
      <c r="U3992" s="250">
        <f t="shared" si="325"/>
        <v>0.50122441475273705</v>
      </c>
      <c r="V3992" s="250">
        <f t="shared" si="325"/>
        <v>0.49018806510886836</v>
      </c>
      <c r="W3992" s="250">
        <f t="shared" si="329"/>
        <v>0.49018806510886836</v>
      </c>
      <c r="X3992" s="250"/>
      <c r="Y3992" s="250"/>
      <c r="Z3992" s="250"/>
      <c r="AA3992" s="250"/>
    </row>
    <row r="3993" spans="1:27" ht="14.25" hidden="1" customHeight="1">
      <c r="A3993" s="120">
        <v>0.5</v>
      </c>
      <c r="B3993" s="120">
        <v>0.06</v>
      </c>
      <c r="C3993" s="120">
        <v>0.44</v>
      </c>
      <c r="D3993" s="250">
        <f t="shared" si="322"/>
        <v>0.30931052036456003</v>
      </c>
      <c r="E3993" s="250">
        <f t="shared" si="322"/>
        <v>0.30126113055800002</v>
      </c>
      <c r="F3993" s="250">
        <f t="shared" si="326"/>
        <v>0.30126113055800002</v>
      </c>
      <c r="G3993" s="250"/>
      <c r="H3993" s="250"/>
      <c r="I3993" s="250"/>
      <c r="J3993" s="250">
        <f t="shared" si="323"/>
        <v>0.29578422117343994</v>
      </c>
      <c r="K3993" s="250">
        <f t="shared" si="323"/>
        <v>0.278336362808</v>
      </c>
      <c r="L3993" s="250">
        <f t="shared" si="327"/>
        <v>0.278336362808</v>
      </c>
      <c r="M3993" s="250"/>
      <c r="N3993" s="250"/>
      <c r="O3993" s="250"/>
      <c r="P3993" s="250">
        <f t="shared" si="324"/>
        <v>0.34803876013872004</v>
      </c>
      <c r="Q3993" s="250">
        <f t="shared" si="324"/>
        <v>0.33764039115528</v>
      </c>
      <c r="R3993" s="250">
        <f t="shared" si="328"/>
        <v>0.33764039115528</v>
      </c>
      <c r="S3993" s="250"/>
      <c r="T3993" s="250">
        <f t="shared" si="325"/>
        <v>0.50818835165068355</v>
      </c>
      <c r="U3993" s="250">
        <f t="shared" si="325"/>
        <v>0.50143309346097242</v>
      </c>
      <c r="V3993" s="250">
        <f t="shared" si="325"/>
        <v>0.49039672938638434</v>
      </c>
      <c r="W3993" s="250">
        <f t="shared" si="329"/>
        <v>0.49039672938638434</v>
      </c>
      <c r="X3993" s="250"/>
      <c r="Y3993" s="250"/>
      <c r="Z3993" s="250"/>
      <c r="AA3993" s="250"/>
    </row>
    <row r="3994" spans="1:27" ht="14.25" hidden="1" customHeight="1">
      <c r="A3994" s="120">
        <v>0.5</v>
      </c>
      <c r="B3994" s="120">
        <v>7.0000000000000007E-2</v>
      </c>
      <c r="C3994" s="120">
        <v>0.43</v>
      </c>
      <c r="D3994" s="250">
        <f t="shared" si="322"/>
        <v>0.30896325592531998</v>
      </c>
      <c r="E3994" s="250">
        <f t="shared" si="322"/>
        <v>0.301580111978</v>
      </c>
      <c r="F3994" s="250">
        <f t="shared" si="326"/>
        <v>0.301580111978</v>
      </c>
      <c r="G3994" s="250"/>
      <c r="H3994" s="250"/>
      <c r="I3994" s="250"/>
      <c r="J3994" s="250">
        <f t="shared" si="323"/>
        <v>0.29546694098768</v>
      </c>
      <c r="K3994" s="250">
        <f t="shared" si="323"/>
        <v>0.27865534422799998</v>
      </c>
      <c r="L3994" s="250">
        <f t="shared" si="327"/>
        <v>0.27865534422799998</v>
      </c>
      <c r="M3994" s="250"/>
      <c r="N3994" s="250"/>
      <c r="O3994" s="250"/>
      <c r="P3994" s="250">
        <f t="shared" si="324"/>
        <v>0.34804492711283996</v>
      </c>
      <c r="Q3994" s="250">
        <f t="shared" si="324"/>
        <v>0.33763422418115996</v>
      </c>
      <c r="R3994" s="250">
        <f t="shared" si="328"/>
        <v>0.33763422418115996</v>
      </c>
      <c r="S3994" s="250"/>
      <c r="T3994" s="250">
        <f t="shared" si="325"/>
        <v>0.50775842840987229</v>
      </c>
      <c r="U3994" s="250">
        <f t="shared" si="325"/>
        <v>0.5016417721692078</v>
      </c>
      <c r="V3994" s="250">
        <f t="shared" si="325"/>
        <v>0.49060539366390027</v>
      </c>
      <c r="W3994" s="250">
        <f t="shared" si="329"/>
        <v>0.49060539366390027</v>
      </c>
      <c r="X3994" s="250"/>
      <c r="Y3994" s="250"/>
      <c r="Z3994" s="250"/>
      <c r="AA3994" s="250"/>
    </row>
    <row r="3995" spans="1:27" ht="14.25" hidden="1" customHeight="1">
      <c r="A3995" s="120">
        <v>0.5</v>
      </c>
      <c r="B3995" s="120">
        <v>0.08</v>
      </c>
      <c r="C3995" s="120">
        <v>0.42</v>
      </c>
      <c r="D3995" s="250">
        <f t="shared" si="322"/>
        <v>0.30861599148607999</v>
      </c>
      <c r="E3995" s="250">
        <f t="shared" si="322"/>
        <v>0.30189909339800003</v>
      </c>
      <c r="F3995" s="250">
        <f t="shared" si="326"/>
        <v>0.30189909339800003</v>
      </c>
      <c r="G3995" s="250"/>
      <c r="H3995" s="250"/>
      <c r="I3995" s="250"/>
      <c r="J3995" s="250">
        <f t="shared" si="323"/>
        <v>0.29514966080191996</v>
      </c>
      <c r="K3995" s="250">
        <f t="shared" si="323"/>
        <v>0.27897432564799995</v>
      </c>
      <c r="L3995" s="250">
        <f t="shared" si="327"/>
        <v>0.27897432564799995</v>
      </c>
      <c r="M3995" s="250"/>
      <c r="N3995" s="250"/>
      <c r="O3995" s="250"/>
      <c r="P3995" s="250">
        <f t="shared" si="324"/>
        <v>0.34805109408696</v>
      </c>
      <c r="Q3995" s="250">
        <f t="shared" si="324"/>
        <v>0.33762805720703998</v>
      </c>
      <c r="R3995" s="250">
        <f t="shared" si="328"/>
        <v>0.33762805720703998</v>
      </c>
      <c r="S3995" s="250"/>
      <c r="T3995" s="250">
        <f t="shared" si="325"/>
        <v>0.50732850516906114</v>
      </c>
      <c r="U3995" s="250">
        <f t="shared" si="325"/>
        <v>0.50185045087744318</v>
      </c>
      <c r="V3995" s="250">
        <f t="shared" si="325"/>
        <v>0.49081405794141619</v>
      </c>
      <c r="W3995" s="250">
        <f t="shared" si="329"/>
        <v>0.49081405794141619</v>
      </c>
      <c r="X3995" s="250"/>
      <c r="Y3995" s="250"/>
      <c r="Z3995" s="250"/>
      <c r="AA3995" s="250"/>
    </row>
    <row r="3996" spans="1:27" ht="14.25" hidden="1" customHeight="1">
      <c r="A3996" s="120">
        <v>0.5</v>
      </c>
      <c r="B3996" s="120">
        <v>0.09</v>
      </c>
      <c r="C3996" s="120">
        <v>0.41</v>
      </c>
      <c r="D3996" s="250">
        <f t="shared" si="322"/>
        <v>0.30826872704684</v>
      </c>
      <c r="E3996" s="250">
        <f t="shared" si="322"/>
        <v>0.302218074818</v>
      </c>
      <c r="F3996" s="250">
        <f t="shared" si="326"/>
        <v>0.302218074818</v>
      </c>
      <c r="G3996" s="250"/>
      <c r="H3996" s="250"/>
      <c r="I3996" s="250"/>
      <c r="J3996" s="250">
        <f t="shared" si="323"/>
        <v>0.29483238061616002</v>
      </c>
      <c r="K3996" s="250">
        <f t="shared" si="323"/>
        <v>0.27929330706799999</v>
      </c>
      <c r="L3996" s="250">
        <f t="shared" si="327"/>
        <v>0.27929330706799999</v>
      </c>
      <c r="M3996" s="250"/>
      <c r="N3996" s="250"/>
      <c r="O3996" s="250"/>
      <c r="P3996" s="250">
        <f t="shared" si="324"/>
        <v>0.34805726106107998</v>
      </c>
      <c r="Q3996" s="250">
        <f t="shared" si="324"/>
        <v>0.33762189023292</v>
      </c>
      <c r="R3996" s="250">
        <f t="shared" si="328"/>
        <v>0.33762189023292</v>
      </c>
      <c r="S3996" s="250"/>
      <c r="T3996" s="250">
        <f t="shared" si="325"/>
        <v>0.50689858192824999</v>
      </c>
      <c r="U3996" s="250">
        <f t="shared" si="325"/>
        <v>0.50205912958567867</v>
      </c>
      <c r="V3996" s="250">
        <f t="shared" si="325"/>
        <v>0.49102272221893217</v>
      </c>
      <c r="W3996" s="250">
        <f t="shared" si="329"/>
        <v>0.49102272221893217</v>
      </c>
      <c r="X3996" s="250"/>
      <c r="Y3996" s="250"/>
      <c r="Z3996" s="250"/>
      <c r="AA3996" s="250"/>
    </row>
    <row r="3997" spans="1:27" ht="14.25" hidden="1" customHeight="1">
      <c r="A3997" s="120">
        <v>0.5</v>
      </c>
      <c r="B3997" s="120">
        <v>0.1</v>
      </c>
      <c r="C3997" s="120">
        <v>0.4</v>
      </c>
      <c r="D3997" s="250">
        <f t="shared" si="322"/>
        <v>0.3079214626076</v>
      </c>
      <c r="E3997" s="250">
        <f t="shared" si="322"/>
        <v>0.30253705623800003</v>
      </c>
      <c r="F3997" s="250">
        <f t="shared" si="326"/>
        <v>0.30253705623800003</v>
      </c>
      <c r="G3997" s="250"/>
      <c r="H3997" s="250"/>
      <c r="I3997" s="250"/>
      <c r="J3997" s="250">
        <f t="shared" si="323"/>
        <v>0.29451510043040002</v>
      </c>
      <c r="K3997" s="250">
        <f t="shared" si="323"/>
        <v>0.27961228848800002</v>
      </c>
      <c r="L3997" s="250">
        <f t="shared" si="327"/>
        <v>0.27961228848800002</v>
      </c>
      <c r="M3997" s="250"/>
      <c r="N3997" s="250"/>
      <c r="O3997" s="250"/>
      <c r="P3997" s="250">
        <f t="shared" si="324"/>
        <v>0.34806342803520002</v>
      </c>
      <c r="Q3997" s="250">
        <f t="shared" si="324"/>
        <v>0.33761572325879996</v>
      </c>
      <c r="R3997" s="250">
        <f t="shared" si="328"/>
        <v>0.33761572325879996</v>
      </c>
      <c r="S3997" s="250"/>
      <c r="T3997" s="250">
        <f t="shared" si="325"/>
        <v>0.50646865868743884</v>
      </c>
      <c r="U3997" s="250">
        <f t="shared" si="325"/>
        <v>0.50226780829391404</v>
      </c>
      <c r="V3997" s="250">
        <f t="shared" si="325"/>
        <v>0.49123138649644815</v>
      </c>
      <c r="W3997" s="250">
        <f t="shared" si="329"/>
        <v>0.49123138649644815</v>
      </c>
      <c r="X3997" s="250"/>
      <c r="Y3997" s="250"/>
      <c r="Z3997" s="250"/>
      <c r="AA3997" s="250"/>
    </row>
    <row r="3998" spans="1:27" ht="14.25" hidden="1" customHeight="1">
      <c r="A3998" s="120">
        <v>0.5</v>
      </c>
      <c r="B3998" s="120">
        <v>0.11</v>
      </c>
      <c r="C3998" s="120">
        <v>0.39</v>
      </c>
      <c r="D3998" s="250">
        <f t="shared" si="322"/>
        <v>0.30757419816836001</v>
      </c>
      <c r="E3998" s="250">
        <f t="shared" si="322"/>
        <v>0.30285603765800001</v>
      </c>
      <c r="F3998" s="250">
        <f t="shared" si="326"/>
        <v>0.30285603765800001</v>
      </c>
      <c r="G3998" s="250"/>
      <c r="H3998" s="250"/>
      <c r="I3998" s="250"/>
      <c r="J3998" s="250">
        <f t="shared" si="323"/>
        <v>0.29419782024463997</v>
      </c>
      <c r="K3998" s="250">
        <f t="shared" si="323"/>
        <v>0.27993126990799999</v>
      </c>
      <c r="L3998" s="250">
        <f t="shared" si="327"/>
        <v>0.27993126990799999</v>
      </c>
      <c r="M3998" s="250"/>
      <c r="N3998" s="250"/>
      <c r="O3998" s="250"/>
      <c r="P3998" s="250">
        <f t="shared" si="324"/>
        <v>0.34806959500932</v>
      </c>
      <c r="Q3998" s="250">
        <f t="shared" si="324"/>
        <v>0.33760955628468003</v>
      </c>
      <c r="R3998" s="250">
        <f t="shared" si="328"/>
        <v>0.33760955628468003</v>
      </c>
      <c r="S3998" s="250"/>
      <c r="T3998" s="250">
        <f t="shared" si="325"/>
        <v>0.5060387354466277</v>
      </c>
      <c r="U3998" s="250">
        <f t="shared" si="325"/>
        <v>0.50247648700214942</v>
      </c>
      <c r="V3998" s="250">
        <f t="shared" si="325"/>
        <v>0.49144005077396413</v>
      </c>
      <c r="W3998" s="250">
        <f t="shared" si="329"/>
        <v>0.49144005077396413</v>
      </c>
      <c r="X3998" s="250"/>
      <c r="Y3998" s="250"/>
      <c r="Z3998" s="250"/>
      <c r="AA3998" s="250"/>
    </row>
    <row r="3999" spans="1:27" ht="14.25" hidden="1" customHeight="1">
      <c r="A3999" s="120">
        <v>0.5</v>
      </c>
      <c r="B3999" s="120">
        <v>0.12</v>
      </c>
      <c r="C3999" s="120">
        <v>0.38</v>
      </c>
      <c r="D3999" s="250">
        <f t="shared" si="322"/>
        <v>0.30722693372912002</v>
      </c>
      <c r="E3999" s="250">
        <f t="shared" si="322"/>
        <v>0.30317501907799999</v>
      </c>
      <c r="F3999" s="250">
        <f t="shared" si="326"/>
        <v>0.30317501907799999</v>
      </c>
      <c r="G3999" s="250"/>
      <c r="H3999" s="250"/>
      <c r="I3999" s="250"/>
      <c r="J3999" s="250">
        <f t="shared" si="323"/>
        <v>0.29388054005887998</v>
      </c>
      <c r="K3999" s="250">
        <f t="shared" si="323"/>
        <v>0.28025025132800002</v>
      </c>
      <c r="L3999" s="250">
        <f t="shared" si="327"/>
        <v>0.28025025132800002</v>
      </c>
      <c r="M3999" s="250"/>
      <c r="N3999" s="250"/>
      <c r="O3999" s="250"/>
      <c r="P3999" s="250">
        <f t="shared" si="324"/>
        <v>0.34807576198343998</v>
      </c>
      <c r="Q3999" s="250">
        <f t="shared" si="324"/>
        <v>0.33760338931056</v>
      </c>
      <c r="R3999" s="250">
        <f t="shared" si="328"/>
        <v>0.33760338931056</v>
      </c>
      <c r="S3999" s="250"/>
      <c r="T3999" s="250">
        <f t="shared" si="325"/>
        <v>0.50560881220581644</v>
      </c>
      <c r="U3999" s="250">
        <f t="shared" si="325"/>
        <v>0.5026851657103848</v>
      </c>
      <c r="V3999" s="250">
        <f t="shared" si="325"/>
        <v>0.49164871505148011</v>
      </c>
      <c r="W3999" s="250">
        <f t="shared" si="329"/>
        <v>0.49164871505148011</v>
      </c>
      <c r="X3999" s="250"/>
      <c r="Y3999" s="250"/>
      <c r="Z3999" s="250"/>
      <c r="AA3999" s="250"/>
    </row>
    <row r="4000" spans="1:27" ht="14.25" hidden="1" customHeight="1">
      <c r="A4000" s="120">
        <v>0.5</v>
      </c>
      <c r="B4000" s="120">
        <v>0.13</v>
      </c>
      <c r="C4000" s="120">
        <v>0.37</v>
      </c>
      <c r="D4000" s="250">
        <f t="shared" si="322"/>
        <v>0.30687966928987997</v>
      </c>
      <c r="E4000" s="250">
        <f t="shared" si="322"/>
        <v>0.30349400049800002</v>
      </c>
      <c r="F4000" s="250">
        <f t="shared" si="326"/>
        <v>0.30349400049800002</v>
      </c>
      <c r="G4000" s="250"/>
      <c r="H4000" s="250"/>
      <c r="I4000" s="250"/>
      <c r="J4000" s="250">
        <f t="shared" si="323"/>
        <v>0.29356325987311999</v>
      </c>
      <c r="K4000" s="250">
        <f t="shared" si="323"/>
        <v>0.280569232748</v>
      </c>
      <c r="L4000" s="250">
        <f t="shared" si="327"/>
        <v>0.280569232748</v>
      </c>
      <c r="M4000" s="250"/>
      <c r="N4000" s="250"/>
      <c r="O4000" s="250"/>
      <c r="P4000" s="250">
        <f t="shared" si="324"/>
        <v>0.34808192895755996</v>
      </c>
      <c r="Q4000" s="250">
        <f t="shared" si="324"/>
        <v>0.33759722233643996</v>
      </c>
      <c r="R4000" s="250">
        <f t="shared" si="328"/>
        <v>0.33759722233643996</v>
      </c>
      <c r="S4000" s="250"/>
      <c r="T4000" s="250">
        <f t="shared" si="325"/>
        <v>0.50517888896500529</v>
      </c>
      <c r="U4000" s="250">
        <f t="shared" si="325"/>
        <v>0.50289384441862028</v>
      </c>
      <c r="V4000" s="250">
        <f t="shared" si="325"/>
        <v>0.49185737932899604</v>
      </c>
      <c r="W4000" s="250">
        <f t="shared" si="329"/>
        <v>0.49185737932899604</v>
      </c>
      <c r="X4000" s="250"/>
      <c r="Y4000" s="250"/>
      <c r="Z4000" s="250"/>
      <c r="AA4000" s="250"/>
    </row>
    <row r="4001" spans="1:27" ht="14.25" hidden="1" customHeight="1">
      <c r="A4001" s="120">
        <v>0.5</v>
      </c>
      <c r="B4001" s="120">
        <v>0.14000000000000001</v>
      </c>
      <c r="C4001" s="120">
        <v>0.36</v>
      </c>
      <c r="D4001" s="250">
        <f t="shared" si="322"/>
        <v>0.30653240485064004</v>
      </c>
      <c r="E4001" s="250">
        <f t="shared" si="322"/>
        <v>0.30381298191799999</v>
      </c>
      <c r="F4001" s="250">
        <f t="shared" si="326"/>
        <v>0.30381298191799999</v>
      </c>
      <c r="G4001" s="250"/>
      <c r="H4001" s="250"/>
      <c r="I4001" s="250"/>
      <c r="J4001" s="250">
        <f t="shared" si="323"/>
        <v>0.29324597968735999</v>
      </c>
      <c r="K4001" s="250">
        <f t="shared" si="323"/>
        <v>0.28088821416800003</v>
      </c>
      <c r="L4001" s="250">
        <f t="shared" si="327"/>
        <v>0.28088821416800003</v>
      </c>
      <c r="M4001" s="250"/>
      <c r="N4001" s="250"/>
      <c r="O4001" s="250"/>
      <c r="P4001" s="250">
        <f t="shared" si="324"/>
        <v>0.34808809593168</v>
      </c>
      <c r="Q4001" s="250">
        <f t="shared" si="324"/>
        <v>0.33759105536231998</v>
      </c>
      <c r="R4001" s="250">
        <f t="shared" si="328"/>
        <v>0.33759105536231998</v>
      </c>
      <c r="S4001" s="250"/>
      <c r="T4001" s="250">
        <f t="shared" si="325"/>
        <v>0.50474896572419414</v>
      </c>
      <c r="U4001" s="250">
        <f t="shared" si="325"/>
        <v>0.50310252312685566</v>
      </c>
      <c r="V4001" s="250">
        <f t="shared" si="325"/>
        <v>0.49206604360651196</v>
      </c>
      <c r="W4001" s="250">
        <f t="shared" si="329"/>
        <v>0.49206604360651196</v>
      </c>
      <c r="X4001" s="250"/>
      <c r="Y4001" s="250"/>
      <c r="Z4001" s="250"/>
      <c r="AA4001" s="250"/>
    </row>
    <row r="4002" spans="1:27" ht="14.25" hidden="1" customHeight="1">
      <c r="A4002" s="120">
        <v>0.5</v>
      </c>
      <c r="B4002" s="120">
        <v>0.15</v>
      </c>
      <c r="C4002" s="120">
        <v>0.35</v>
      </c>
      <c r="D4002" s="250">
        <f t="shared" ref="D4002:E4065" si="330">$A4002*B$157+$B4002*B$158+$C4002*B$159</f>
        <v>0.30618514041139999</v>
      </c>
      <c r="E4002" s="250">
        <f t="shared" si="330"/>
        <v>0.30413196333799997</v>
      </c>
      <c r="F4002" s="250">
        <f t="shared" si="326"/>
        <v>0.30413196333799997</v>
      </c>
      <c r="G4002" s="250"/>
      <c r="H4002" s="250"/>
      <c r="I4002" s="250"/>
      <c r="J4002" s="250">
        <f t="shared" ref="J4002:K4065" si="331">$A4002*H$157+$B4002*H$158+$C4002*H$159</f>
        <v>0.29292869950159994</v>
      </c>
      <c r="K4002" s="250">
        <f t="shared" si="331"/>
        <v>0.281207195588</v>
      </c>
      <c r="L4002" s="250">
        <f t="shared" si="327"/>
        <v>0.281207195588</v>
      </c>
      <c r="M4002" s="250"/>
      <c r="N4002" s="250"/>
      <c r="O4002" s="250"/>
      <c r="P4002" s="250">
        <f t="shared" ref="P4002:Q4065" si="332">$A4002*N$157+$B4002*N$158+$C4002*N$159</f>
        <v>0.34809426290579998</v>
      </c>
      <c r="Q4002" s="250">
        <f t="shared" si="332"/>
        <v>0.3375848883882</v>
      </c>
      <c r="R4002" s="250">
        <f t="shared" si="328"/>
        <v>0.3375848883882</v>
      </c>
      <c r="S4002" s="250"/>
      <c r="T4002" s="250">
        <f t="shared" ref="T4002:V4065" si="333">$A4002*I$3+$B4002*I$4+$C4002*I$5</f>
        <v>0.504319042483383</v>
      </c>
      <c r="U4002" s="250">
        <f t="shared" si="333"/>
        <v>0.50331120183509104</v>
      </c>
      <c r="V4002" s="250">
        <f t="shared" si="333"/>
        <v>0.49227470788402794</v>
      </c>
      <c r="W4002" s="250">
        <f t="shared" si="329"/>
        <v>0.49227470788402794</v>
      </c>
      <c r="X4002" s="250"/>
      <c r="Y4002" s="250"/>
      <c r="Z4002" s="250"/>
      <c r="AA4002" s="250"/>
    </row>
    <row r="4003" spans="1:27" ht="14.25" hidden="1" customHeight="1">
      <c r="A4003" s="120">
        <v>0.5</v>
      </c>
      <c r="B4003" s="120">
        <v>0.16</v>
      </c>
      <c r="C4003" s="120">
        <v>0.34</v>
      </c>
      <c r="D4003" s="250">
        <f t="shared" si="330"/>
        <v>0.30583787597216</v>
      </c>
      <c r="E4003" s="250">
        <f t="shared" si="330"/>
        <v>0.304450944758</v>
      </c>
      <c r="F4003" s="250">
        <f t="shared" si="326"/>
        <v>0.304450944758</v>
      </c>
      <c r="G4003" s="250"/>
      <c r="H4003" s="250"/>
      <c r="I4003" s="250"/>
      <c r="J4003" s="250">
        <f t="shared" si="331"/>
        <v>0.29261141931584</v>
      </c>
      <c r="K4003" s="250">
        <f t="shared" si="331"/>
        <v>0.28152617700799998</v>
      </c>
      <c r="L4003" s="250">
        <f t="shared" si="327"/>
        <v>0.28152617700799998</v>
      </c>
      <c r="M4003" s="250"/>
      <c r="N4003" s="250"/>
      <c r="O4003" s="250"/>
      <c r="P4003" s="250">
        <f t="shared" si="332"/>
        <v>0.34810042987992001</v>
      </c>
      <c r="Q4003" s="250">
        <f t="shared" si="332"/>
        <v>0.33757872141408002</v>
      </c>
      <c r="R4003" s="250">
        <f t="shared" si="328"/>
        <v>0.33757872141408002</v>
      </c>
      <c r="S4003" s="250"/>
      <c r="T4003" s="250">
        <f t="shared" si="333"/>
        <v>0.50388911924257185</v>
      </c>
      <c r="U4003" s="250">
        <f t="shared" si="333"/>
        <v>0.50351988054332641</v>
      </c>
      <c r="V4003" s="250">
        <f t="shared" si="333"/>
        <v>0.49248337216154392</v>
      </c>
      <c r="W4003" s="250">
        <f t="shared" si="329"/>
        <v>0.49248337216154392</v>
      </c>
      <c r="X4003" s="250"/>
      <c r="Y4003" s="250"/>
      <c r="Z4003" s="250"/>
      <c r="AA4003" s="250"/>
    </row>
    <row r="4004" spans="1:27" ht="14.25" hidden="1" customHeight="1">
      <c r="A4004" s="120">
        <v>0.5</v>
      </c>
      <c r="B4004" s="120">
        <v>0.17</v>
      </c>
      <c r="C4004" s="120">
        <v>0.33</v>
      </c>
      <c r="D4004" s="250">
        <f t="shared" si="330"/>
        <v>0.30549061153292001</v>
      </c>
      <c r="E4004" s="250">
        <f t="shared" si="330"/>
        <v>0.30476992617800003</v>
      </c>
      <c r="F4004" s="250">
        <f t="shared" si="326"/>
        <v>0.30476992617800003</v>
      </c>
      <c r="G4004" s="250"/>
      <c r="H4004" s="250"/>
      <c r="I4004" s="250"/>
      <c r="J4004" s="250">
        <f t="shared" si="331"/>
        <v>0.29229413913008001</v>
      </c>
      <c r="K4004" s="250">
        <f t="shared" si="331"/>
        <v>0.28184515842800001</v>
      </c>
      <c r="L4004" s="250">
        <f t="shared" si="327"/>
        <v>0.28184515842800001</v>
      </c>
      <c r="M4004" s="250"/>
      <c r="N4004" s="250"/>
      <c r="O4004" s="250"/>
      <c r="P4004" s="250">
        <f t="shared" si="332"/>
        <v>0.34810659685404</v>
      </c>
      <c r="Q4004" s="250">
        <f t="shared" si="332"/>
        <v>0.33757255443995998</v>
      </c>
      <c r="R4004" s="250">
        <f t="shared" si="328"/>
        <v>0.33757255443995998</v>
      </c>
      <c r="S4004" s="250"/>
      <c r="T4004" s="250">
        <f t="shared" si="333"/>
        <v>0.5034591960017607</v>
      </c>
      <c r="U4004" s="250">
        <f t="shared" si="333"/>
        <v>0.50372855925156179</v>
      </c>
      <c r="V4004" s="250">
        <f t="shared" si="333"/>
        <v>0.4926920364390599</v>
      </c>
      <c r="W4004" s="250">
        <f t="shared" si="329"/>
        <v>0.4926920364390599</v>
      </c>
      <c r="X4004" s="250"/>
      <c r="Y4004" s="250"/>
      <c r="Z4004" s="250"/>
      <c r="AA4004" s="250"/>
    </row>
    <row r="4005" spans="1:27" ht="14.25" hidden="1" customHeight="1">
      <c r="A4005" s="120">
        <v>0.5</v>
      </c>
      <c r="B4005" s="120">
        <v>0.18</v>
      </c>
      <c r="C4005" s="120">
        <v>0.32</v>
      </c>
      <c r="D4005" s="250">
        <f t="shared" si="330"/>
        <v>0.30514334709368002</v>
      </c>
      <c r="E4005" s="250">
        <f t="shared" si="330"/>
        <v>0.305088907598</v>
      </c>
      <c r="F4005" s="250">
        <f t="shared" si="326"/>
        <v>0.305088907598</v>
      </c>
      <c r="G4005" s="250"/>
      <c r="H4005" s="250"/>
      <c r="I4005" s="250"/>
      <c r="J4005" s="250">
        <f t="shared" si="331"/>
        <v>0.29197685894432002</v>
      </c>
      <c r="K4005" s="250">
        <f t="shared" si="331"/>
        <v>0.28216413984799998</v>
      </c>
      <c r="L4005" s="250">
        <f t="shared" si="327"/>
        <v>0.28216413984799998</v>
      </c>
      <c r="M4005" s="250"/>
      <c r="N4005" s="250"/>
      <c r="O4005" s="250"/>
      <c r="P4005" s="250">
        <f t="shared" si="332"/>
        <v>0.34811276382815998</v>
      </c>
      <c r="Q4005" s="250">
        <f t="shared" si="332"/>
        <v>0.33756638746584</v>
      </c>
      <c r="R4005" s="250">
        <f t="shared" si="328"/>
        <v>0.33756638746584</v>
      </c>
      <c r="S4005" s="250"/>
      <c r="T4005" s="250">
        <f t="shared" si="333"/>
        <v>0.50302927276094944</v>
      </c>
      <c r="U4005" s="250">
        <f t="shared" si="333"/>
        <v>0.50393723795979717</v>
      </c>
      <c r="V4005" s="250">
        <f t="shared" si="333"/>
        <v>0.49290070071657588</v>
      </c>
      <c r="W4005" s="250">
        <f t="shared" si="329"/>
        <v>0.49290070071657588</v>
      </c>
      <c r="X4005" s="250"/>
      <c r="Y4005" s="250"/>
      <c r="Z4005" s="250"/>
      <c r="AA4005" s="250"/>
    </row>
    <row r="4006" spans="1:27" ht="14.25" hidden="1" customHeight="1">
      <c r="A4006" s="120">
        <v>0.5</v>
      </c>
      <c r="B4006" s="120">
        <v>0.19</v>
      </c>
      <c r="C4006" s="120">
        <v>0.31</v>
      </c>
      <c r="D4006" s="250">
        <f t="shared" si="330"/>
        <v>0.30479608265444003</v>
      </c>
      <c r="E4006" s="250">
        <f t="shared" si="330"/>
        <v>0.30540788901799998</v>
      </c>
      <c r="F4006" s="250">
        <f t="shared" si="326"/>
        <v>0.30479608265444003</v>
      </c>
      <c r="G4006" s="250"/>
      <c r="H4006" s="250"/>
      <c r="I4006" s="250"/>
      <c r="J4006" s="250">
        <f t="shared" si="331"/>
        <v>0.29165957875856002</v>
      </c>
      <c r="K4006" s="250">
        <f t="shared" si="331"/>
        <v>0.28248312126800001</v>
      </c>
      <c r="L4006" s="250">
        <f t="shared" si="327"/>
        <v>0.28248312126800001</v>
      </c>
      <c r="M4006" s="250"/>
      <c r="N4006" s="250"/>
      <c r="O4006" s="250"/>
      <c r="P4006" s="250">
        <f t="shared" si="332"/>
        <v>0.34811893080227996</v>
      </c>
      <c r="Q4006" s="250">
        <f t="shared" si="332"/>
        <v>0.33756022049171996</v>
      </c>
      <c r="R4006" s="250">
        <f t="shared" si="328"/>
        <v>0.33756022049171996</v>
      </c>
      <c r="S4006" s="250"/>
      <c r="T4006" s="250">
        <f t="shared" si="333"/>
        <v>0.50259934952013829</v>
      </c>
      <c r="U4006" s="250">
        <f t="shared" si="333"/>
        <v>0.50414591666803266</v>
      </c>
      <c r="V4006" s="250">
        <f t="shared" si="333"/>
        <v>0.4931093649940918</v>
      </c>
      <c r="W4006" s="250">
        <f t="shared" si="329"/>
        <v>0.4931093649940918</v>
      </c>
      <c r="X4006" s="250"/>
      <c r="Y4006" s="250"/>
      <c r="Z4006" s="250"/>
      <c r="AA4006" s="250"/>
    </row>
    <row r="4007" spans="1:27" ht="14.25" hidden="1" customHeight="1">
      <c r="A4007" s="120">
        <v>0.5</v>
      </c>
      <c r="B4007" s="120">
        <v>0.2</v>
      </c>
      <c r="C4007" s="120">
        <v>0.3</v>
      </c>
      <c r="D4007" s="250">
        <f t="shared" si="330"/>
        <v>0.30444881821520003</v>
      </c>
      <c r="E4007" s="250">
        <f t="shared" si="330"/>
        <v>0.30572687043800001</v>
      </c>
      <c r="F4007" s="250">
        <f t="shared" si="326"/>
        <v>0.30444881821520003</v>
      </c>
      <c r="G4007" s="250"/>
      <c r="H4007" s="250"/>
      <c r="I4007" s="250"/>
      <c r="J4007" s="250">
        <f t="shared" si="331"/>
        <v>0.29134229857279997</v>
      </c>
      <c r="K4007" s="250">
        <f t="shared" si="331"/>
        <v>0.28280210268799999</v>
      </c>
      <c r="L4007" s="250">
        <f t="shared" si="327"/>
        <v>0.28280210268799999</v>
      </c>
      <c r="M4007" s="250"/>
      <c r="N4007" s="250"/>
      <c r="O4007" s="250"/>
      <c r="P4007" s="250">
        <f t="shared" si="332"/>
        <v>0.34812509777639999</v>
      </c>
      <c r="Q4007" s="250">
        <f t="shared" si="332"/>
        <v>0.33755405351759998</v>
      </c>
      <c r="R4007" s="250">
        <f t="shared" si="328"/>
        <v>0.33755405351759998</v>
      </c>
      <c r="S4007" s="250"/>
      <c r="T4007" s="250">
        <f t="shared" si="333"/>
        <v>0.50216942627932715</v>
      </c>
      <c r="U4007" s="250">
        <f t="shared" si="333"/>
        <v>0.50435459537626803</v>
      </c>
      <c r="V4007" s="250">
        <f t="shared" si="333"/>
        <v>0.49331802927160773</v>
      </c>
      <c r="W4007" s="250">
        <f t="shared" si="329"/>
        <v>0.49331802927160773</v>
      </c>
      <c r="X4007" s="250"/>
      <c r="Y4007" s="250"/>
      <c r="Z4007" s="250"/>
      <c r="AA4007" s="250"/>
    </row>
    <row r="4008" spans="1:27" ht="14.25" hidden="1" customHeight="1">
      <c r="A4008" s="120">
        <v>0.5</v>
      </c>
      <c r="B4008" s="120">
        <v>0.21</v>
      </c>
      <c r="C4008" s="120">
        <v>0.28999999999999998</v>
      </c>
      <c r="D4008" s="250">
        <f t="shared" si="330"/>
        <v>0.30410155377595999</v>
      </c>
      <c r="E4008" s="250">
        <f t="shared" si="330"/>
        <v>0.30604585185799998</v>
      </c>
      <c r="F4008" s="250">
        <f t="shared" si="326"/>
        <v>0.30410155377595999</v>
      </c>
      <c r="G4008" s="250"/>
      <c r="H4008" s="250"/>
      <c r="I4008" s="250"/>
      <c r="J4008" s="250">
        <f t="shared" si="331"/>
        <v>0.29102501838703998</v>
      </c>
      <c r="K4008" s="250">
        <f t="shared" si="331"/>
        <v>0.28312108410799997</v>
      </c>
      <c r="L4008" s="250">
        <f t="shared" si="327"/>
        <v>0.28312108410799997</v>
      </c>
      <c r="M4008" s="250"/>
      <c r="N4008" s="250"/>
      <c r="O4008" s="250"/>
      <c r="P4008" s="250">
        <f t="shared" si="332"/>
        <v>0.34813126475051998</v>
      </c>
      <c r="Q4008" s="250">
        <f t="shared" si="332"/>
        <v>0.33754788654348</v>
      </c>
      <c r="R4008" s="250">
        <f t="shared" si="328"/>
        <v>0.33754788654348</v>
      </c>
      <c r="S4008" s="250"/>
      <c r="T4008" s="250">
        <f t="shared" si="333"/>
        <v>0.50173950303851589</v>
      </c>
      <c r="U4008" s="250">
        <f t="shared" si="333"/>
        <v>0.50456327408450341</v>
      </c>
      <c r="V4008" s="250">
        <f t="shared" si="333"/>
        <v>0.49352669354912371</v>
      </c>
      <c r="W4008" s="250">
        <f t="shared" si="329"/>
        <v>0.49352669354912371</v>
      </c>
      <c r="X4008" s="250"/>
      <c r="Y4008" s="250"/>
      <c r="Z4008" s="250"/>
      <c r="AA4008" s="250"/>
    </row>
    <row r="4009" spans="1:27" ht="14.25" hidden="1" customHeight="1">
      <c r="A4009" s="120">
        <v>0.5</v>
      </c>
      <c r="B4009" s="120">
        <v>0.22</v>
      </c>
      <c r="C4009" s="120">
        <v>0.28000000000000003</v>
      </c>
      <c r="D4009" s="250">
        <f t="shared" si="330"/>
        <v>0.30375428933672</v>
      </c>
      <c r="E4009" s="250">
        <f t="shared" si="330"/>
        <v>0.30636483327800001</v>
      </c>
      <c r="F4009" s="250">
        <f t="shared" si="326"/>
        <v>0.30375428933672</v>
      </c>
      <c r="G4009" s="250"/>
      <c r="H4009" s="250"/>
      <c r="I4009" s="250"/>
      <c r="J4009" s="250">
        <f t="shared" si="331"/>
        <v>0.29070773820127999</v>
      </c>
      <c r="K4009" s="250">
        <f t="shared" si="331"/>
        <v>0.283440065528</v>
      </c>
      <c r="L4009" s="250">
        <f t="shared" si="327"/>
        <v>0.283440065528</v>
      </c>
      <c r="M4009" s="250"/>
      <c r="N4009" s="250"/>
      <c r="O4009" s="250"/>
      <c r="P4009" s="250">
        <f t="shared" si="332"/>
        <v>0.34813743172464001</v>
      </c>
      <c r="Q4009" s="250">
        <f t="shared" si="332"/>
        <v>0.33754171956936002</v>
      </c>
      <c r="R4009" s="250">
        <f t="shared" si="328"/>
        <v>0.33754171956936002</v>
      </c>
      <c r="S4009" s="250"/>
      <c r="T4009" s="250">
        <f t="shared" si="333"/>
        <v>0.50130957979770474</v>
      </c>
      <c r="U4009" s="250">
        <f t="shared" si="333"/>
        <v>0.5047719527927389</v>
      </c>
      <c r="V4009" s="250">
        <f t="shared" si="333"/>
        <v>0.49373535782663969</v>
      </c>
      <c r="W4009" s="250">
        <f t="shared" si="329"/>
        <v>0.49373535782663969</v>
      </c>
      <c r="X4009" s="250"/>
      <c r="Y4009" s="250"/>
      <c r="Z4009" s="250"/>
      <c r="AA4009" s="250"/>
    </row>
    <row r="4010" spans="1:27" ht="14.25" hidden="1" customHeight="1">
      <c r="A4010" s="120">
        <v>0.5</v>
      </c>
      <c r="B4010" s="120">
        <v>0.23</v>
      </c>
      <c r="C4010" s="120">
        <v>0.27</v>
      </c>
      <c r="D4010" s="250">
        <f t="shared" si="330"/>
        <v>0.30340702489748</v>
      </c>
      <c r="E4010" s="250">
        <f t="shared" si="330"/>
        <v>0.30668381469799999</v>
      </c>
      <c r="F4010" s="250">
        <f t="shared" si="326"/>
        <v>0.30340702489748</v>
      </c>
      <c r="G4010" s="250"/>
      <c r="H4010" s="250"/>
      <c r="I4010" s="250"/>
      <c r="J4010" s="250">
        <f t="shared" si="331"/>
        <v>0.29039045801551999</v>
      </c>
      <c r="K4010" s="250">
        <f t="shared" si="331"/>
        <v>0.28375904694800003</v>
      </c>
      <c r="L4010" s="250">
        <f t="shared" si="327"/>
        <v>0.28375904694800003</v>
      </c>
      <c r="M4010" s="250"/>
      <c r="N4010" s="250"/>
      <c r="O4010" s="250"/>
      <c r="P4010" s="250">
        <f t="shared" si="332"/>
        <v>0.34814359869875999</v>
      </c>
      <c r="Q4010" s="250">
        <f t="shared" si="332"/>
        <v>0.33753555259523998</v>
      </c>
      <c r="R4010" s="250">
        <f t="shared" si="328"/>
        <v>0.33753555259523998</v>
      </c>
      <c r="S4010" s="250"/>
      <c r="T4010" s="250">
        <f t="shared" si="333"/>
        <v>0.50087965655689359</v>
      </c>
      <c r="U4010" s="250">
        <f t="shared" si="333"/>
        <v>0.50498063150097428</v>
      </c>
      <c r="V4010" s="250">
        <f t="shared" si="333"/>
        <v>0.49394402210415567</v>
      </c>
      <c r="W4010" s="250">
        <f t="shared" si="329"/>
        <v>0.49394402210415567</v>
      </c>
      <c r="X4010" s="250"/>
      <c r="Y4010" s="250"/>
      <c r="Z4010" s="250"/>
      <c r="AA4010" s="250"/>
    </row>
    <row r="4011" spans="1:27" ht="14.25" hidden="1" customHeight="1">
      <c r="A4011" s="120">
        <v>0.5</v>
      </c>
      <c r="B4011" s="120">
        <v>0.24</v>
      </c>
      <c r="C4011" s="120">
        <v>0.26</v>
      </c>
      <c r="D4011" s="250">
        <f t="shared" si="330"/>
        <v>0.30305976045824001</v>
      </c>
      <c r="E4011" s="250">
        <f t="shared" si="330"/>
        <v>0.30700279611800002</v>
      </c>
      <c r="F4011" s="250">
        <f t="shared" si="326"/>
        <v>0.30305976045824001</v>
      </c>
      <c r="G4011" s="250"/>
      <c r="H4011" s="250"/>
      <c r="I4011" s="250"/>
      <c r="J4011" s="250">
        <f t="shared" si="331"/>
        <v>0.29007317782976</v>
      </c>
      <c r="K4011" s="250">
        <f t="shared" si="331"/>
        <v>0.284078028368</v>
      </c>
      <c r="L4011" s="250">
        <f t="shared" si="327"/>
        <v>0.284078028368</v>
      </c>
      <c r="M4011" s="250"/>
      <c r="N4011" s="250"/>
      <c r="O4011" s="250"/>
      <c r="P4011" s="250">
        <f t="shared" si="332"/>
        <v>0.34814976567288003</v>
      </c>
      <c r="Q4011" s="250">
        <f t="shared" si="332"/>
        <v>0.33752938562112</v>
      </c>
      <c r="R4011" s="250">
        <f t="shared" si="328"/>
        <v>0.33752938562112</v>
      </c>
      <c r="S4011" s="250"/>
      <c r="T4011" s="250">
        <f t="shared" si="333"/>
        <v>0.50044973331608245</v>
      </c>
      <c r="U4011" s="250">
        <f t="shared" si="333"/>
        <v>0.50518931020920965</v>
      </c>
      <c r="V4011" s="250">
        <f t="shared" si="333"/>
        <v>0.49415268638167165</v>
      </c>
      <c r="W4011" s="250">
        <f t="shared" si="329"/>
        <v>0.49415268638167165</v>
      </c>
      <c r="X4011" s="250"/>
      <c r="Y4011" s="250"/>
      <c r="Z4011" s="250"/>
      <c r="AA4011" s="250"/>
    </row>
    <row r="4012" spans="1:27" ht="14.25" hidden="1" customHeight="1">
      <c r="A4012" s="120">
        <v>0.5</v>
      </c>
      <c r="B4012" s="120">
        <v>0.25</v>
      </c>
      <c r="C4012" s="120">
        <v>0.25</v>
      </c>
      <c r="D4012" s="250">
        <f t="shared" si="330"/>
        <v>0.30271249601900002</v>
      </c>
      <c r="E4012" s="250">
        <f t="shared" si="330"/>
        <v>0.307321777538</v>
      </c>
      <c r="F4012" s="250">
        <f t="shared" si="326"/>
        <v>0.30271249601900002</v>
      </c>
      <c r="G4012" s="250"/>
      <c r="H4012" s="250"/>
      <c r="I4012" s="250"/>
      <c r="J4012" s="250">
        <f t="shared" si="331"/>
        <v>0.289755897644</v>
      </c>
      <c r="K4012" s="250">
        <f t="shared" si="331"/>
        <v>0.28439700978799998</v>
      </c>
      <c r="L4012" s="250">
        <f t="shared" si="327"/>
        <v>0.28439700978799998</v>
      </c>
      <c r="M4012" s="250"/>
      <c r="N4012" s="250"/>
      <c r="O4012" s="250"/>
      <c r="P4012" s="250">
        <f t="shared" si="332"/>
        <v>0.34815593264699995</v>
      </c>
      <c r="Q4012" s="250">
        <f t="shared" si="332"/>
        <v>0.33752321864699997</v>
      </c>
      <c r="R4012" s="250">
        <f t="shared" si="328"/>
        <v>0.33752321864699997</v>
      </c>
      <c r="S4012" s="250"/>
      <c r="T4012" s="250">
        <f t="shared" si="333"/>
        <v>0.5000198100752713</v>
      </c>
      <c r="U4012" s="250">
        <f t="shared" si="333"/>
        <v>0.50539798891744503</v>
      </c>
      <c r="V4012" s="250">
        <f t="shared" si="333"/>
        <v>0.49436135065918757</v>
      </c>
      <c r="W4012" s="250">
        <f t="shared" si="329"/>
        <v>0.49436135065918757</v>
      </c>
      <c r="X4012" s="250"/>
      <c r="Y4012" s="250"/>
      <c r="Z4012" s="250"/>
      <c r="AA4012" s="250"/>
    </row>
    <row r="4013" spans="1:27" ht="14.25" hidden="1" customHeight="1">
      <c r="A4013" s="120">
        <v>0.5</v>
      </c>
      <c r="B4013" s="120">
        <v>0.26</v>
      </c>
      <c r="C4013" s="120">
        <v>0.24</v>
      </c>
      <c r="D4013" s="250">
        <f t="shared" si="330"/>
        <v>0.30236523157976003</v>
      </c>
      <c r="E4013" s="250">
        <f t="shared" si="330"/>
        <v>0.30764075895800003</v>
      </c>
      <c r="F4013" s="250">
        <f t="shared" si="326"/>
        <v>0.30236523157976003</v>
      </c>
      <c r="G4013" s="250"/>
      <c r="H4013" s="250"/>
      <c r="I4013" s="250"/>
      <c r="J4013" s="250">
        <f t="shared" si="331"/>
        <v>0.28943861745824001</v>
      </c>
      <c r="K4013" s="250">
        <f t="shared" si="331"/>
        <v>0.28471599120799995</v>
      </c>
      <c r="L4013" s="250">
        <f t="shared" si="327"/>
        <v>0.28471599120799995</v>
      </c>
      <c r="M4013" s="250"/>
      <c r="N4013" s="250"/>
      <c r="O4013" s="250"/>
      <c r="P4013" s="250">
        <f t="shared" si="332"/>
        <v>0.34816209962112005</v>
      </c>
      <c r="Q4013" s="250">
        <f t="shared" si="332"/>
        <v>0.33751705167287999</v>
      </c>
      <c r="R4013" s="250">
        <f t="shared" si="328"/>
        <v>0.33751705167287999</v>
      </c>
      <c r="S4013" s="250"/>
      <c r="T4013" s="250">
        <f t="shared" si="333"/>
        <v>0.49958988683446015</v>
      </c>
      <c r="U4013" s="250">
        <f t="shared" si="333"/>
        <v>0.50560666762568041</v>
      </c>
      <c r="V4013" s="250">
        <f t="shared" si="333"/>
        <v>0.49457001493670349</v>
      </c>
      <c r="W4013" s="250">
        <f t="shared" si="329"/>
        <v>0.49457001493670349</v>
      </c>
      <c r="X4013" s="250"/>
      <c r="Y4013" s="250"/>
      <c r="Z4013" s="250"/>
      <c r="AA4013" s="250"/>
    </row>
    <row r="4014" spans="1:27" ht="14.25" hidden="1" customHeight="1">
      <c r="A4014" s="120">
        <v>0.5</v>
      </c>
      <c r="B4014" s="120">
        <v>0.27</v>
      </c>
      <c r="C4014" s="120">
        <v>0.23</v>
      </c>
      <c r="D4014" s="250">
        <f t="shared" si="330"/>
        <v>0.30201796714052004</v>
      </c>
      <c r="E4014" s="250">
        <f t="shared" si="330"/>
        <v>0.307959740378</v>
      </c>
      <c r="F4014" s="250">
        <f t="shared" si="326"/>
        <v>0.30201796714052004</v>
      </c>
      <c r="G4014" s="250"/>
      <c r="H4014" s="250"/>
      <c r="I4014" s="250"/>
      <c r="J4014" s="250">
        <f t="shared" si="331"/>
        <v>0.28912133727248002</v>
      </c>
      <c r="K4014" s="250">
        <f t="shared" si="331"/>
        <v>0.28503497262799998</v>
      </c>
      <c r="L4014" s="250">
        <f t="shared" si="327"/>
        <v>0.28503497262799998</v>
      </c>
      <c r="M4014" s="250"/>
      <c r="N4014" s="250"/>
      <c r="O4014" s="250"/>
      <c r="P4014" s="250">
        <f t="shared" si="332"/>
        <v>0.34816826659523997</v>
      </c>
      <c r="Q4014" s="250">
        <f t="shared" si="332"/>
        <v>0.33751088469876001</v>
      </c>
      <c r="R4014" s="250">
        <f t="shared" si="328"/>
        <v>0.33751088469876001</v>
      </c>
      <c r="S4014" s="250"/>
      <c r="T4014" s="250">
        <f t="shared" si="333"/>
        <v>0.499159963593649</v>
      </c>
      <c r="U4014" s="250">
        <f t="shared" si="333"/>
        <v>0.50581534633391589</v>
      </c>
      <c r="V4014" s="250">
        <f t="shared" si="333"/>
        <v>0.49477867921421953</v>
      </c>
      <c r="W4014" s="250">
        <f t="shared" si="329"/>
        <v>0.49477867921421953</v>
      </c>
      <c r="X4014" s="250"/>
      <c r="Y4014" s="250"/>
      <c r="Z4014" s="250"/>
      <c r="AA4014" s="250"/>
    </row>
    <row r="4015" spans="1:27" ht="14.25" hidden="1" customHeight="1">
      <c r="A4015" s="120">
        <v>0.5</v>
      </c>
      <c r="B4015" s="120">
        <v>0.28000000000000003</v>
      </c>
      <c r="C4015" s="120">
        <v>0.22</v>
      </c>
      <c r="D4015" s="250">
        <f t="shared" si="330"/>
        <v>0.30167070270127999</v>
      </c>
      <c r="E4015" s="250">
        <f t="shared" si="330"/>
        <v>0.30827872179800003</v>
      </c>
      <c r="F4015" s="250">
        <f t="shared" si="326"/>
        <v>0.30167070270127999</v>
      </c>
      <c r="G4015" s="250"/>
      <c r="H4015" s="250"/>
      <c r="I4015" s="250"/>
      <c r="J4015" s="250">
        <f t="shared" si="331"/>
        <v>0.28880405708672002</v>
      </c>
      <c r="K4015" s="250">
        <f t="shared" si="331"/>
        <v>0.28535395404800001</v>
      </c>
      <c r="L4015" s="250">
        <f t="shared" si="327"/>
        <v>0.28535395404800001</v>
      </c>
      <c r="M4015" s="250"/>
      <c r="N4015" s="250"/>
      <c r="O4015" s="250"/>
      <c r="P4015" s="250">
        <f t="shared" si="332"/>
        <v>0.34817443356936001</v>
      </c>
      <c r="Q4015" s="250">
        <f t="shared" si="332"/>
        <v>0.33750471772463997</v>
      </c>
      <c r="R4015" s="250">
        <f t="shared" si="328"/>
        <v>0.33750471772463997</v>
      </c>
      <c r="S4015" s="250"/>
      <c r="T4015" s="250">
        <f t="shared" si="333"/>
        <v>0.49873004035283786</v>
      </c>
      <c r="U4015" s="250">
        <f t="shared" si="333"/>
        <v>0.50602402504215127</v>
      </c>
      <c r="V4015" s="250">
        <f t="shared" si="333"/>
        <v>0.4949873434917354</v>
      </c>
      <c r="W4015" s="250">
        <f t="shared" si="329"/>
        <v>0.4949873434917354</v>
      </c>
      <c r="X4015" s="250"/>
      <c r="Y4015" s="250"/>
      <c r="Z4015" s="250"/>
      <c r="AA4015" s="250"/>
    </row>
    <row r="4016" spans="1:27" ht="14.25" hidden="1" customHeight="1">
      <c r="A4016" s="120">
        <v>0.5</v>
      </c>
      <c r="B4016" s="120">
        <v>0.28999999999999998</v>
      </c>
      <c r="C4016" s="120">
        <v>0.21</v>
      </c>
      <c r="D4016" s="250">
        <f t="shared" si="330"/>
        <v>0.30132343826204</v>
      </c>
      <c r="E4016" s="250">
        <f t="shared" si="330"/>
        <v>0.30859770321800001</v>
      </c>
      <c r="F4016" s="250">
        <f t="shared" si="326"/>
        <v>0.30132343826204</v>
      </c>
      <c r="G4016" s="250"/>
      <c r="H4016" s="250"/>
      <c r="I4016" s="250"/>
      <c r="J4016" s="250">
        <f t="shared" si="331"/>
        <v>0.28848677690095997</v>
      </c>
      <c r="K4016" s="250">
        <f t="shared" si="331"/>
        <v>0.28567293546799999</v>
      </c>
      <c r="L4016" s="250">
        <f t="shared" si="327"/>
        <v>0.28567293546799999</v>
      </c>
      <c r="M4016" s="250"/>
      <c r="N4016" s="250"/>
      <c r="O4016" s="250"/>
      <c r="P4016" s="250">
        <f t="shared" si="332"/>
        <v>0.34818060054347999</v>
      </c>
      <c r="Q4016" s="250">
        <f t="shared" si="332"/>
        <v>0.33749855075051993</v>
      </c>
      <c r="R4016" s="250">
        <f t="shared" si="328"/>
        <v>0.33749855075051993</v>
      </c>
      <c r="S4016" s="250"/>
      <c r="T4016" s="250">
        <f t="shared" si="333"/>
        <v>0.49830011711202665</v>
      </c>
      <c r="U4016" s="250">
        <f t="shared" si="333"/>
        <v>0.50623270375038665</v>
      </c>
      <c r="V4016" s="250">
        <f t="shared" si="333"/>
        <v>0.49519600776925143</v>
      </c>
      <c r="W4016" s="250">
        <f t="shared" si="329"/>
        <v>0.49519600776925143</v>
      </c>
      <c r="X4016" s="250"/>
      <c r="Y4016" s="250"/>
      <c r="Z4016" s="250"/>
      <c r="AA4016" s="250"/>
    </row>
    <row r="4017" spans="1:27" ht="14.25" hidden="1" customHeight="1">
      <c r="A4017" s="120">
        <v>0.5</v>
      </c>
      <c r="B4017" s="120">
        <v>0.3</v>
      </c>
      <c r="C4017" s="120">
        <v>0.2</v>
      </c>
      <c r="D4017" s="250">
        <f t="shared" si="330"/>
        <v>0.30097617382280001</v>
      </c>
      <c r="E4017" s="250">
        <f t="shared" si="330"/>
        <v>0.30891668463800004</v>
      </c>
      <c r="F4017" s="250">
        <f t="shared" si="326"/>
        <v>0.30097617382280001</v>
      </c>
      <c r="G4017" s="250"/>
      <c r="H4017" s="250"/>
      <c r="I4017" s="250"/>
      <c r="J4017" s="250">
        <f t="shared" si="331"/>
        <v>0.28816949671519998</v>
      </c>
      <c r="K4017" s="250">
        <f t="shared" si="331"/>
        <v>0.28599191688799996</v>
      </c>
      <c r="L4017" s="250">
        <f t="shared" si="327"/>
        <v>0.28599191688799996</v>
      </c>
      <c r="M4017" s="250"/>
      <c r="N4017" s="250"/>
      <c r="O4017" s="250"/>
      <c r="P4017" s="250">
        <f t="shared" si="332"/>
        <v>0.34818676751760003</v>
      </c>
      <c r="Q4017" s="250">
        <f t="shared" si="332"/>
        <v>0.33749238377640001</v>
      </c>
      <c r="R4017" s="250">
        <f t="shared" si="328"/>
        <v>0.33749238377640001</v>
      </c>
      <c r="S4017" s="250"/>
      <c r="T4017" s="250">
        <f t="shared" si="333"/>
        <v>0.49787019387121545</v>
      </c>
      <c r="U4017" s="250">
        <f t="shared" si="333"/>
        <v>0.50644138245862202</v>
      </c>
      <c r="V4017" s="250">
        <f t="shared" si="333"/>
        <v>0.4954046720467673</v>
      </c>
      <c r="W4017" s="250">
        <f t="shared" si="329"/>
        <v>0.4954046720467673</v>
      </c>
      <c r="X4017" s="250"/>
      <c r="Y4017" s="250"/>
      <c r="Z4017" s="250"/>
      <c r="AA4017" s="250"/>
    </row>
    <row r="4018" spans="1:27" ht="14.25" hidden="1" customHeight="1">
      <c r="A4018" s="120">
        <v>0.5</v>
      </c>
      <c r="B4018" s="120">
        <v>0.31</v>
      </c>
      <c r="C4018" s="120">
        <v>0.19</v>
      </c>
      <c r="D4018" s="250">
        <f t="shared" si="330"/>
        <v>0.30062890938356002</v>
      </c>
      <c r="E4018" s="250">
        <f t="shared" si="330"/>
        <v>0.30923566605800001</v>
      </c>
      <c r="F4018" s="250">
        <f t="shared" si="326"/>
        <v>0.30062890938356002</v>
      </c>
      <c r="G4018" s="250"/>
      <c r="H4018" s="250"/>
      <c r="I4018" s="250"/>
      <c r="J4018" s="250">
        <f t="shared" si="331"/>
        <v>0.28785221652943999</v>
      </c>
      <c r="K4018" s="250">
        <f t="shared" si="331"/>
        <v>0.28631089830799999</v>
      </c>
      <c r="L4018" s="250">
        <f t="shared" si="327"/>
        <v>0.28631089830799999</v>
      </c>
      <c r="M4018" s="250"/>
      <c r="N4018" s="250"/>
      <c r="O4018" s="250"/>
      <c r="P4018" s="250">
        <f t="shared" si="332"/>
        <v>0.34819293449172001</v>
      </c>
      <c r="Q4018" s="250">
        <f t="shared" si="332"/>
        <v>0.33748621680228003</v>
      </c>
      <c r="R4018" s="250">
        <f t="shared" si="328"/>
        <v>0.33748621680228003</v>
      </c>
      <c r="S4018" s="250"/>
      <c r="T4018" s="250">
        <f t="shared" si="333"/>
        <v>0.4974402706304043</v>
      </c>
      <c r="U4018" s="250">
        <f t="shared" si="333"/>
        <v>0.5066500611668574</v>
      </c>
      <c r="V4018" s="250">
        <f t="shared" si="333"/>
        <v>0.49561333632428334</v>
      </c>
      <c r="W4018" s="250">
        <f t="shared" si="329"/>
        <v>0.49561333632428334</v>
      </c>
      <c r="X4018" s="250"/>
      <c r="Y4018" s="250"/>
      <c r="Z4018" s="250"/>
      <c r="AA4018" s="250"/>
    </row>
    <row r="4019" spans="1:27" ht="14.25" hidden="1" customHeight="1">
      <c r="A4019" s="120">
        <v>0.5</v>
      </c>
      <c r="B4019" s="120">
        <v>0.32</v>
      </c>
      <c r="C4019" s="120">
        <v>0.18</v>
      </c>
      <c r="D4019" s="250">
        <f t="shared" si="330"/>
        <v>0.30028164494432003</v>
      </c>
      <c r="E4019" s="250">
        <f t="shared" si="330"/>
        <v>0.30955464747799999</v>
      </c>
      <c r="F4019" s="250">
        <f t="shared" si="326"/>
        <v>0.30028164494432003</v>
      </c>
      <c r="G4019" s="250"/>
      <c r="H4019" s="250"/>
      <c r="I4019" s="250"/>
      <c r="J4019" s="250">
        <f t="shared" si="331"/>
        <v>0.28753493634367999</v>
      </c>
      <c r="K4019" s="250">
        <f t="shared" si="331"/>
        <v>0.28662987972800003</v>
      </c>
      <c r="L4019" s="250">
        <f t="shared" si="327"/>
        <v>0.28662987972800003</v>
      </c>
      <c r="M4019" s="250"/>
      <c r="N4019" s="250"/>
      <c r="O4019" s="250"/>
      <c r="P4019" s="250">
        <f t="shared" si="332"/>
        <v>0.34819910146583999</v>
      </c>
      <c r="Q4019" s="250">
        <f t="shared" si="332"/>
        <v>0.33748004982815999</v>
      </c>
      <c r="R4019" s="250">
        <f t="shared" si="328"/>
        <v>0.33748004982815999</v>
      </c>
      <c r="S4019" s="250"/>
      <c r="T4019" s="250">
        <f t="shared" si="333"/>
        <v>0.4970103473895931</v>
      </c>
      <c r="U4019" s="250">
        <f t="shared" si="333"/>
        <v>0.50685873987509278</v>
      </c>
      <c r="V4019" s="250">
        <f t="shared" si="333"/>
        <v>0.49582200060179926</v>
      </c>
      <c r="W4019" s="250">
        <f t="shared" si="329"/>
        <v>0.49582200060179926</v>
      </c>
      <c r="X4019" s="250"/>
      <c r="Y4019" s="250"/>
      <c r="Z4019" s="250"/>
      <c r="AA4019" s="250"/>
    </row>
    <row r="4020" spans="1:27" ht="14.25" hidden="1" customHeight="1">
      <c r="A4020" s="120">
        <v>0.5</v>
      </c>
      <c r="B4020" s="120">
        <v>0.33</v>
      </c>
      <c r="C4020" s="120">
        <v>0.17</v>
      </c>
      <c r="D4020" s="250">
        <f t="shared" si="330"/>
        <v>0.29993438050507998</v>
      </c>
      <c r="E4020" s="250">
        <f t="shared" si="330"/>
        <v>0.30987362889800008</v>
      </c>
      <c r="F4020" s="250">
        <f t="shared" si="326"/>
        <v>0.29993438050507998</v>
      </c>
      <c r="G4020" s="250"/>
      <c r="H4020" s="250"/>
      <c r="I4020" s="250"/>
      <c r="J4020" s="250">
        <f t="shared" si="331"/>
        <v>0.28721765615792</v>
      </c>
      <c r="K4020" s="250">
        <f t="shared" si="331"/>
        <v>0.286948861148</v>
      </c>
      <c r="L4020" s="250">
        <f t="shared" si="327"/>
        <v>0.286948861148</v>
      </c>
      <c r="M4020" s="250"/>
      <c r="N4020" s="250"/>
      <c r="O4020" s="250"/>
      <c r="P4020" s="250">
        <f t="shared" si="332"/>
        <v>0.34820526843996003</v>
      </c>
      <c r="Q4020" s="250">
        <f t="shared" si="332"/>
        <v>0.33747388285403995</v>
      </c>
      <c r="R4020" s="250">
        <f t="shared" si="328"/>
        <v>0.33747388285403995</v>
      </c>
      <c r="S4020" s="250"/>
      <c r="T4020" s="250">
        <f t="shared" si="333"/>
        <v>0.49658042414878195</v>
      </c>
      <c r="U4020" s="250">
        <f t="shared" si="333"/>
        <v>0.50706741858332827</v>
      </c>
      <c r="V4020" s="250">
        <f t="shared" si="333"/>
        <v>0.49603066487931524</v>
      </c>
      <c r="W4020" s="250">
        <f t="shared" si="329"/>
        <v>0.49603066487931524</v>
      </c>
      <c r="X4020" s="250"/>
      <c r="Y4020" s="250"/>
      <c r="Z4020" s="250"/>
      <c r="AA4020" s="250"/>
    </row>
    <row r="4021" spans="1:27" ht="14.25" hidden="1" customHeight="1">
      <c r="A4021" s="120">
        <v>0.5</v>
      </c>
      <c r="B4021" s="120">
        <v>0.34</v>
      </c>
      <c r="C4021" s="120">
        <v>0.16</v>
      </c>
      <c r="D4021" s="250">
        <f t="shared" si="330"/>
        <v>0.29958711606583999</v>
      </c>
      <c r="E4021" s="250">
        <f t="shared" si="330"/>
        <v>0.31019261031800005</v>
      </c>
      <c r="F4021" s="250">
        <f t="shared" si="326"/>
        <v>0.29958711606583999</v>
      </c>
      <c r="G4021" s="250"/>
      <c r="H4021" s="250"/>
      <c r="I4021" s="250"/>
      <c r="J4021" s="250">
        <f t="shared" si="331"/>
        <v>0.28690037597216</v>
      </c>
      <c r="K4021" s="250">
        <f t="shared" si="331"/>
        <v>0.28726784256800003</v>
      </c>
      <c r="L4021" s="250">
        <f t="shared" si="327"/>
        <v>0.28690037597216</v>
      </c>
      <c r="M4021" s="250"/>
      <c r="N4021" s="250"/>
      <c r="O4021" s="250"/>
      <c r="P4021" s="250">
        <f t="shared" si="332"/>
        <v>0.34821143541407995</v>
      </c>
      <c r="Q4021" s="250">
        <f t="shared" si="332"/>
        <v>0.33746771587991997</v>
      </c>
      <c r="R4021" s="250">
        <f t="shared" si="328"/>
        <v>0.33746771587991997</v>
      </c>
      <c r="S4021" s="250"/>
      <c r="T4021" s="250">
        <f t="shared" si="333"/>
        <v>0.49615050090797075</v>
      </c>
      <c r="U4021" s="250">
        <f t="shared" si="333"/>
        <v>0.50727609729156364</v>
      </c>
      <c r="V4021" s="250">
        <f t="shared" si="333"/>
        <v>0.49623932915683122</v>
      </c>
      <c r="W4021" s="250">
        <f t="shared" si="329"/>
        <v>0.49615050090797075</v>
      </c>
      <c r="X4021" s="250"/>
      <c r="Y4021" s="250"/>
      <c r="Z4021" s="250"/>
      <c r="AA4021" s="250"/>
    </row>
    <row r="4022" spans="1:27" ht="14.25" hidden="1" customHeight="1">
      <c r="A4022" s="120">
        <v>0.5</v>
      </c>
      <c r="B4022" s="120">
        <v>0.35</v>
      </c>
      <c r="C4022" s="120">
        <v>0.15</v>
      </c>
      <c r="D4022" s="250">
        <f t="shared" si="330"/>
        <v>0.2992398516266</v>
      </c>
      <c r="E4022" s="250">
        <f t="shared" si="330"/>
        <v>0.31051159173799997</v>
      </c>
      <c r="F4022" s="250">
        <f t="shared" si="326"/>
        <v>0.2992398516266</v>
      </c>
      <c r="G4022" s="250"/>
      <c r="H4022" s="250"/>
      <c r="I4022" s="250"/>
      <c r="J4022" s="250">
        <f t="shared" si="331"/>
        <v>0.28658309578640001</v>
      </c>
      <c r="K4022" s="250">
        <f t="shared" si="331"/>
        <v>0.28758682398799995</v>
      </c>
      <c r="L4022" s="250">
        <f t="shared" si="327"/>
        <v>0.28658309578640001</v>
      </c>
      <c r="M4022" s="250"/>
      <c r="N4022" s="250"/>
      <c r="O4022" s="250"/>
      <c r="P4022" s="250">
        <f t="shared" si="332"/>
        <v>0.34821760238819999</v>
      </c>
      <c r="Q4022" s="250">
        <f t="shared" si="332"/>
        <v>0.33746154890579999</v>
      </c>
      <c r="R4022" s="250">
        <f t="shared" si="328"/>
        <v>0.33746154890579999</v>
      </c>
      <c r="S4022" s="250"/>
      <c r="T4022" s="250">
        <f t="shared" si="333"/>
        <v>0.4957205776671596</v>
      </c>
      <c r="U4022" s="250">
        <f t="shared" si="333"/>
        <v>0.50748477599979902</v>
      </c>
      <c r="V4022" s="250">
        <f t="shared" si="333"/>
        <v>0.49644799343434709</v>
      </c>
      <c r="W4022" s="250">
        <f t="shared" si="329"/>
        <v>0.4957205776671596</v>
      </c>
      <c r="X4022" s="250"/>
      <c r="Y4022" s="250"/>
      <c r="Z4022" s="250"/>
      <c r="AA4022" s="250"/>
    </row>
    <row r="4023" spans="1:27" ht="14.25" hidden="1" customHeight="1">
      <c r="A4023" s="120">
        <v>0.5</v>
      </c>
      <c r="B4023" s="120">
        <v>0.36</v>
      </c>
      <c r="C4023" s="120">
        <v>0.14000000000000001</v>
      </c>
      <c r="D4023" s="250">
        <f t="shared" si="330"/>
        <v>0.29889258718736</v>
      </c>
      <c r="E4023" s="250">
        <f t="shared" si="330"/>
        <v>0.310830573158</v>
      </c>
      <c r="F4023" s="250">
        <f t="shared" si="326"/>
        <v>0.29889258718736</v>
      </c>
      <c r="G4023" s="250"/>
      <c r="H4023" s="250"/>
      <c r="I4023" s="250"/>
      <c r="J4023" s="250">
        <f t="shared" si="331"/>
        <v>0.28626581560063996</v>
      </c>
      <c r="K4023" s="250">
        <f t="shared" si="331"/>
        <v>0.28790580540799998</v>
      </c>
      <c r="L4023" s="250">
        <f t="shared" si="327"/>
        <v>0.28626581560063996</v>
      </c>
      <c r="M4023" s="250"/>
      <c r="N4023" s="250"/>
      <c r="O4023" s="250"/>
      <c r="P4023" s="250">
        <f t="shared" si="332"/>
        <v>0.34822376936232002</v>
      </c>
      <c r="Q4023" s="250">
        <f t="shared" si="332"/>
        <v>0.33745538193168001</v>
      </c>
      <c r="R4023" s="250">
        <f t="shared" si="328"/>
        <v>0.33745538193168001</v>
      </c>
      <c r="S4023" s="250"/>
      <c r="T4023" s="250">
        <f t="shared" si="333"/>
        <v>0.49529065442634845</v>
      </c>
      <c r="U4023" s="250">
        <f t="shared" si="333"/>
        <v>0.5076934547080344</v>
      </c>
      <c r="V4023" s="250">
        <f t="shared" si="333"/>
        <v>0.49665665771186313</v>
      </c>
      <c r="W4023" s="250">
        <f t="shared" si="329"/>
        <v>0.49529065442634845</v>
      </c>
      <c r="X4023" s="250"/>
      <c r="Y4023" s="250"/>
      <c r="Z4023" s="250"/>
      <c r="AA4023" s="250"/>
    </row>
    <row r="4024" spans="1:27" ht="14.25" hidden="1" customHeight="1">
      <c r="A4024" s="120">
        <v>0.5</v>
      </c>
      <c r="B4024" s="120">
        <v>0.37</v>
      </c>
      <c r="C4024" s="120">
        <v>0.13</v>
      </c>
      <c r="D4024" s="250">
        <f t="shared" si="330"/>
        <v>0.29854532274811996</v>
      </c>
      <c r="E4024" s="250">
        <f t="shared" si="330"/>
        <v>0.31114955457799998</v>
      </c>
      <c r="F4024" s="250">
        <f t="shared" si="326"/>
        <v>0.29854532274811996</v>
      </c>
      <c r="G4024" s="250"/>
      <c r="H4024" s="250"/>
      <c r="I4024" s="250"/>
      <c r="J4024" s="250">
        <f t="shared" si="331"/>
        <v>0.28594853541487997</v>
      </c>
      <c r="K4024" s="250">
        <f t="shared" si="331"/>
        <v>0.28822478682800001</v>
      </c>
      <c r="L4024" s="250">
        <f t="shared" si="327"/>
        <v>0.28594853541487997</v>
      </c>
      <c r="M4024" s="250"/>
      <c r="N4024" s="250"/>
      <c r="O4024" s="250"/>
      <c r="P4024" s="250">
        <f t="shared" si="332"/>
        <v>0.34822993633644</v>
      </c>
      <c r="Q4024" s="250">
        <f t="shared" si="332"/>
        <v>0.33744921495755997</v>
      </c>
      <c r="R4024" s="250">
        <f t="shared" si="328"/>
        <v>0.33744921495755997</v>
      </c>
      <c r="S4024" s="250"/>
      <c r="T4024" s="250">
        <f t="shared" si="333"/>
        <v>0.49486073118553725</v>
      </c>
      <c r="U4024" s="250">
        <f t="shared" si="333"/>
        <v>0.50790213341626989</v>
      </c>
      <c r="V4024" s="250">
        <f t="shared" si="333"/>
        <v>0.49686532198937911</v>
      </c>
      <c r="W4024" s="250">
        <f t="shared" si="329"/>
        <v>0.49486073118553725</v>
      </c>
      <c r="X4024" s="250"/>
      <c r="Y4024" s="250"/>
      <c r="Z4024" s="250"/>
      <c r="AA4024" s="250"/>
    </row>
    <row r="4025" spans="1:27" ht="14.25" hidden="1" customHeight="1">
      <c r="A4025" s="120">
        <v>0.5</v>
      </c>
      <c r="B4025" s="120">
        <v>0.38</v>
      </c>
      <c r="C4025" s="120">
        <v>0.12</v>
      </c>
      <c r="D4025" s="250">
        <f t="shared" si="330"/>
        <v>0.29819805830888002</v>
      </c>
      <c r="E4025" s="250">
        <f t="shared" si="330"/>
        <v>0.31146853599800001</v>
      </c>
      <c r="F4025" s="250">
        <f t="shared" si="326"/>
        <v>0.29819805830888002</v>
      </c>
      <c r="G4025" s="250"/>
      <c r="H4025" s="250"/>
      <c r="I4025" s="250"/>
      <c r="J4025" s="250">
        <f t="shared" si="331"/>
        <v>0.28563125522911997</v>
      </c>
      <c r="K4025" s="250">
        <f t="shared" si="331"/>
        <v>0.28854376824799999</v>
      </c>
      <c r="L4025" s="250">
        <f t="shared" si="327"/>
        <v>0.28563125522911997</v>
      </c>
      <c r="M4025" s="250"/>
      <c r="N4025" s="250"/>
      <c r="O4025" s="250"/>
      <c r="P4025" s="250">
        <f t="shared" si="332"/>
        <v>0.34823610331055999</v>
      </c>
      <c r="Q4025" s="250">
        <f t="shared" si="332"/>
        <v>0.33744304798343999</v>
      </c>
      <c r="R4025" s="250">
        <f t="shared" si="328"/>
        <v>0.33744304798343999</v>
      </c>
      <c r="S4025" s="250"/>
      <c r="T4025" s="250">
        <f t="shared" si="333"/>
        <v>0.4944308079447261</v>
      </c>
      <c r="U4025" s="250">
        <f t="shared" si="333"/>
        <v>0.50811081212450526</v>
      </c>
      <c r="V4025" s="250">
        <f t="shared" si="333"/>
        <v>0.49707398626689503</v>
      </c>
      <c r="W4025" s="250">
        <f t="shared" si="329"/>
        <v>0.4944308079447261</v>
      </c>
      <c r="X4025" s="250"/>
      <c r="Y4025" s="250"/>
      <c r="Z4025" s="250"/>
      <c r="AA4025" s="250"/>
    </row>
    <row r="4026" spans="1:27" ht="14.25" hidden="1" customHeight="1">
      <c r="A4026" s="120">
        <v>0.5</v>
      </c>
      <c r="B4026" s="120">
        <v>0.39</v>
      </c>
      <c r="C4026" s="120">
        <v>0.11</v>
      </c>
      <c r="D4026" s="250">
        <f t="shared" si="330"/>
        <v>0.29785079386964003</v>
      </c>
      <c r="E4026" s="250">
        <f t="shared" si="330"/>
        <v>0.31178751741799998</v>
      </c>
      <c r="F4026" s="250">
        <f t="shared" si="326"/>
        <v>0.29785079386964003</v>
      </c>
      <c r="G4026" s="250"/>
      <c r="H4026" s="250"/>
      <c r="I4026" s="250"/>
      <c r="J4026" s="250">
        <f t="shared" si="331"/>
        <v>0.28531397504336004</v>
      </c>
      <c r="K4026" s="250">
        <f t="shared" si="331"/>
        <v>0.28886274966800002</v>
      </c>
      <c r="L4026" s="250">
        <f t="shared" si="327"/>
        <v>0.28531397504336004</v>
      </c>
      <c r="M4026" s="250"/>
      <c r="N4026" s="250"/>
      <c r="O4026" s="250"/>
      <c r="P4026" s="250">
        <f t="shared" si="332"/>
        <v>0.34824227028468002</v>
      </c>
      <c r="Q4026" s="250">
        <f t="shared" si="332"/>
        <v>0.33743688100932001</v>
      </c>
      <c r="R4026" s="250">
        <f t="shared" si="328"/>
        <v>0.33743688100932001</v>
      </c>
      <c r="S4026" s="250"/>
      <c r="T4026" s="250">
        <f t="shared" si="333"/>
        <v>0.49400088470391496</v>
      </c>
      <c r="U4026" s="250">
        <f t="shared" si="333"/>
        <v>0.50831949083274064</v>
      </c>
      <c r="V4026" s="250">
        <f t="shared" si="333"/>
        <v>0.49728265054441106</v>
      </c>
      <c r="W4026" s="250">
        <f t="shared" si="329"/>
        <v>0.49400088470391496</v>
      </c>
      <c r="X4026" s="250"/>
      <c r="Y4026" s="250"/>
      <c r="Z4026" s="250"/>
      <c r="AA4026" s="250"/>
    </row>
    <row r="4027" spans="1:27" ht="14.25" hidden="1" customHeight="1">
      <c r="A4027" s="120">
        <v>0.5</v>
      </c>
      <c r="B4027" s="120">
        <v>0.4</v>
      </c>
      <c r="C4027" s="120">
        <v>0.1</v>
      </c>
      <c r="D4027" s="250">
        <f t="shared" si="330"/>
        <v>0.29750352943040004</v>
      </c>
      <c r="E4027" s="250">
        <f t="shared" si="330"/>
        <v>0.31210649883800001</v>
      </c>
      <c r="F4027" s="250">
        <f t="shared" si="326"/>
        <v>0.29750352943040004</v>
      </c>
      <c r="G4027" s="250"/>
      <c r="H4027" s="250"/>
      <c r="I4027" s="250"/>
      <c r="J4027" s="250">
        <f t="shared" si="331"/>
        <v>0.28499669485759999</v>
      </c>
      <c r="K4027" s="250">
        <f t="shared" si="331"/>
        <v>0.28918173108800005</v>
      </c>
      <c r="L4027" s="250">
        <f t="shared" si="327"/>
        <v>0.28499669485759999</v>
      </c>
      <c r="M4027" s="250"/>
      <c r="N4027" s="250"/>
      <c r="O4027" s="250"/>
      <c r="P4027" s="250">
        <f t="shared" si="332"/>
        <v>0.3482484372588</v>
      </c>
      <c r="Q4027" s="250">
        <f t="shared" si="332"/>
        <v>0.33743071403519997</v>
      </c>
      <c r="R4027" s="250">
        <f t="shared" si="328"/>
        <v>0.33743071403519997</v>
      </c>
      <c r="S4027" s="250"/>
      <c r="T4027" s="250">
        <f t="shared" si="333"/>
        <v>0.49357096146310381</v>
      </c>
      <c r="U4027" s="250">
        <f t="shared" si="333"/>
        <v>0.50852816954097602</v>
      </c>
      <c r="V4027" s="250">
        <f t="shared" si="333"/>
        <v>0.49749131482192693</v>
      </c>
      <c r="W4027" s="250">
        <f t="shared" si="329"/>
        <v>0.49357096146310381</v>
      </c>
      <c r="X4027" s="250"/>
      <c r="Y4027" s="250"/>
      <c r="Z4027" s="250"/>
      <c r="AA4027" s="250"/>
    </row>
    <row r="4028" spans="1:27" ht="14.25" hidden="1" customHeight="1">
      <c r="A4028" s="120">
        <v>0.5</v>
      </c>
      <c r="B4028" s="120">
        <v>0.41</v>
      </c>
      <c r="C4028" s="120">
        <v>0.09</v>
      </c>
      <c r="D4028" s="250">
        <f t="shared" si="330"/>
        <v>0.29715626499116005</v>
      </c>
      <c r="E4028" s="250">
        <f t="shared" si="330"/>
        <v>0.31242548025799999</v>
      </c>
      <c r="F4028" s="250">
        <f t="shared" si="326"/>
        <v>0.29715626499116005</v>
      </c>
      <c r="G4028" s="250"/>
      <c r="H4028" s="250"/>
      <c r="I4028" s="250"/>
      <c r="J4028" s="250">
        <f t="shared" si="331"/>
        <v>0.28467941467183999</v>
      </c>
      <c r="K4028" s="250">
        <f t="shared" si="331"/>
        <v>0.28950071250799997</v>
      </c>
      <c r="L4028" s="250">
        <f t="shared" si="327"/>
        <v>0.28467941467183999</v>
      </c>
      <c r="M4028" s="250"/>
      <c r="N4028" s="250"/>
      <c r="O4028" s="250"/>
      <c r="P4028" s="250">
        <f t="shared" si="332"/>
        <v>0.34825460423291998</v>
      </c>
      <c r="Q4028" s="250">
        <f t="shared" si="332"/>
        <v>0.33742454706107994</v>
      </c>
      <c r="R4028" s="250">
        <f t="shared" si="328"/>
        <v>0.33742454706107994</v>
      </c>
      <c r="S4028" s="250"/>
      <c r="T4028" s="250">
        <f t="shared" si="333"/>
        <v>0.4931410382222926</v>
      </c>
      <c r="U4028" s="250">
        <f t="shared" si="333"/>
        <v>0.50873684824921139</v>
      </c>
      <c r="V4028" s="250">
        <f t="shared" si="333"/>
        <v>0.49769997909944297</v>
      </c>
      <c r="W4028" s="250">
        <f t="shared" si="329"/>
        <v>0.4931410382222926</v>
      </c>
      <c r="X4028" s="250"/>
      <c r="Y4028" s="250"/>
      <c r="Z4028" s="250"/>
      <c r="AA4028" s="250"/>
    </row>
    <row r="4029" spans="1:27" ht="14.25" hidden="1" customHeight="1">
      <c r="A4029" s="120">
        <v>0.5</v>
      </c>
      <c r="B4029" s="120">
        <v>0.42</v>
      </c>
      <c r="C4029" s="120">
        <v>0.08</v>
      </c>
      <c r="D4029" s="250">
        <f t="shared" si="330"/>
        <v>0.29680900055192005</v>
      </c>
      <c r="E4029" s="250">
        <f t="shared" si="330"/>
        <v>0.31274446167799996</v>
      </c>
      <c r="F4029" s="250">
        <f t="shared" si="326"/>
        <v>0.29680900055192005</v>
      </c>
      <c r="G4029" s="250"/>
      <c r="H4029" s="250"/>
      <c r="I4029" s="250"/>
      <c r="J4029" s="250">
        <f t="shared" si="331"/>
        <v>0.28436213448608</v>
      </c>
      <c r="K4029" s="250">
        <f t="shared" si="331"/>
        <v>0.289819693928</v>
      </c>
      <c r="L4029" s="250">
        <f t="shared" si="327"/>
        <v>0.28436213448608</v>
      </c>
      <c r="M4029" s="250"/>
      <c r="N4029" s="250"/>
      <c r="O4029" s="250"/>
      <c r="P4029" s="250">
        <f t="shared" si="332"/>
        <v>0.34826077120704002</v>
      </c>
      <c r="Q4029" s="250">
        <f t="shared" si="332"/>
        <v>0.33741838008696001</v>
      </c>
      <c r="R4029" s="250">
        <f t="shared" si="328"/>
        <v>0.33741838008696001</v>
      </c>
      <c r="S4029" s="250"/>
      <c r="T4029" s="250">
        <f t="shared" si="333"/>
        <v>0.4927111149814814</v>
      </c>
      <c r="U4029" s="250">
        <f t="shared" si="333"/>
        <v>0.50894552695744688</v>
      </c>
      <c r="V4029" s="250">
        <f t="shared" si="333"/>
        <v>0.49790864337695884</v>
      </c>
      <c r="W4029" s="250">
        <f t="shared" si="329"/>
        <v>0.4927111149814814</v>
      </c>
      <c r="X4029" s="250"/>
      <c r="Y4029" s="250"/>
      <c r="Z4029" s="250"/>
      <c r="AA4029" s="250"/>
    </row>
    <row r="4030" spans="1:27" ht="14.25" hidden="1" customHeight="1">
      <c r="A4030" s="120">
        <v>0.5</v>
      </c>
      <c r="B4030" s="120">
        <v>0.43</v>
      </c>
      <c r="C4030" s="120">
        <v>7.0000000000000007E-2</v>
      </c>
      <c r="D4030" s="250">
        <f t="shared" si="330"/>
        <v>0.29646173611268006</v>
      </c>
      <c r="E4030" s="250">
        <f t="shared" si="330"/>
        <v>0.31306344309799999</v>
      </c>
      <c r="F4030" s="250">
        <f t="shared" si="326"/>
        <v>0.29646173611268006</v>
      </c>
      <c r="G4030" s="250"/>
      <c r="H4030" s="250"/>
      <c r="I4030" s="250"/>
      <c r="J4030" s="250">
        <f t="shared" si="331"/>
        <v>0.28404485430032</v>
      </c>
      <c r="K4030" s="250">
        <f t="shared" si="331"/>
        <v>0.29013867534800003</v>
      </c>
      <c r="L4030" s="250">
        <f t="shared" si="327"/>
        <v>0.28404485430032</v>
      </c>
      <c r="M4030" s="250"/>
      <c r="N4030" s="250"/>
      <c r="O4030" s="250"/>
      <c r="P4030" s="250">
        <f t="shared" si="332"/>
        <v>0.34826693818116</v>
      </c>
      <c r="Q4030" s="250">
        <f t="shared" si="332"/>
        <v>0.33741221311284003</v>
      </c>
      <c r="R4030" s="250">
        <f t="shared" si="328"/>
        <v>0.33741221311284003</v>
      </c>
      <c r="S4030" s="250"/>
      <c r="T4030" s="250">
        <f t="shared" si="333"/>
        <v>0.49228119174067031</v>
      </c>
      <c r="U4030" s="250">
        <f t="shared" si="333"/>
        <v>0.50915420566568226</v>
      </c>
      <c r="V4030" s="250">
        <f t="shared" si="333"/>
        <v>0.49811730765447487</v>
      </c>
      <c r="W4030" s="250">
        <f t="shared" si="329"/>
        <v>0.49228119174067031</v>
      </c>
      <c r="X4030" s="250"/>
      <c r="Y4030" s="250"/>
      <c r="Z4030" s="250"/>
      <c r="AA4030" s="250"/>
    </row>
    <row r="4031" spans="1:27" ht="14.25" hidden="1" customHeight="1">
      <c r="A4031" s="120">
        <v>0.5</v>
      </c>
      <c r="B4031" s="120">
        <v>0.44</v>
      </c>
      <c r="C4031" s="120">
        <v>0.06</v>
      </c>
      <c r="D4031" s="250">
        <f t="shared" si="330"/>
        <v>0.29611447167344002</v>
      </c>
      <c r="E4031" s="250">
        <f t="shared" si="330"/>
        <v>0.31338242451800002</v>
      </c>
      <c r="F4031" s="250">
        <f t="shared" si="326"/>
        <v>0.29611447167344002</v>
      </c>
      <c r="G4031" s="250"/>
      <c r="H4031" s="250"/>
      <c r="I4031" s="250"/>
      <c r="J4031" s="250">
        <f t="shared" si="331"/>
        <v>0.28372757411456001</v>
      </c>
      <c r="K4031" s="250">
        <f t="shared" si="331"/>
        <v>0.29045765676799995</v>
      </c>
      <c r="L4031" s="250">
        <f t="shared" si="327"/>
        <v>0.28372757411456001</v>
      </c>
      <c r="M4031" s="250"/>
      <c r="N4031" s="250"/>
      <c r="O4031" s="250"/>
      <c r="P4031" s="250">
        <f t="shared" si="332"/>
        <v>0.34827310515527998</v>
      </c>
      <c r="Q4031" s="250">
        <f t="shared" si="332"/>
        <v>0.33740604613871999</v>
      </c>
      <c r="R4031" s="250">
        <f t="shared" si="328"/>
        <v>0.33740604613871999</v>
      </c>
      <c r="S4031" s="250"/>
      <c r="T4031" s="250">
        <f t="shared" si="333"/>
        <v>0.49185126849985911</v>
      </c>
      <c r="U4031" s="250">
        <f t="shared" si="333"/>
        <v>0.50936288437391763</v>
      </c>
      <c r="V4031" s="250">
        <f t="shared" si="333"/>
        <v>0.4983259719319908</v>
      </c>
      <c r="W4031" s="250">
        <f t="shared" si="329"/>
        <v>0.49185126849985911</v>
      </c>
      <c r="X4031" s="250"/>
      <c r="Y4031" s="250"/>
      <c r="Z4031" s="250"/>
      <c r="AA4031" s="250"/>
    </row>
    <row r="4032" spans="1:27" ht="14.25" hidden="1" customHeight="1">
      <c r="A4032" s="120">
        <v>0.5</v>
      </c>
      <c r="B4032" s="120">
        <v>0.45</v>
      </c>
      <c r="C4032" s="120">
        <v>0.05</v>
      </c>
      <c r="D4032" s="250">
        <f t="shared" si="330"/>
        <v>0.29576720723420002</v>
      </c>
      <c r="E4032" s="250">
        <f t="shared" si="330"/>
        <v>0.313701405938</v>
      </c>
      <c r="F4032" s="250">
        <f t="shared" si="326"/>
        <v>0.29576720723420002</v>
      </c>
      <c r="G4032" s="250"/>
      <c r="H4032" s="250"/>
      <c r="I4032" s="250"/>
      <c r="J4032" s="250">
        <f t="shared" si="331"/>
        <v>0.28341029392880002</v>
      </c>
      <c r="K4032" s="250">
        <f t="shared" si="331"/>
        <v>0.29077663818799998</v>
      </c>
      <c r="L4032" s="250">
        <f t="shared" si="327"/>
        <v>0.28341029392880002</v>
      </c>
      <c r="M4032" s="250"/>
      <c r="N4032" s="250"/>
      <c r="O4032" s="250"/>
      <c r="P4032" s="250">
        <f t="shared" si="332"/>
        <v>0.34827927212940002</v>
      </c>
      <c r="Q4032" s="250">
        <f t="shared" si="332"/>
        <v>0.33739987916459996</v>
      </c>
      <c r="R4032" s="250">
        <f t="shared" si="328"/>
        <v>0.33739987916459996</v>
      </c>
      <c r="S4032" s="250"/>
      <c r="T4032" s="250">
        <f t="shared" si="333"/>
        <v>0.49142134525904796</v>
      </c>
      <c r="U4032" s="250">
        <f t="shared" si="333"/>
        <v>0.50957156308215312</v>
      </c>
      <c r="V4032" s="250">
        <f t="shared" si="333"/>
        <v>0.49853463620950678</v>
      </c>
      <c r="W4032" s="250">
        <f t="shared" si="329"/>
        <v>0.49142134525904796</v>
      </c>
      <c r="X4032" s="250"/>
      <c r="Y4032" s="250"/>
      <c r="Z4032" s="250"/>
      <c r="AA4032" s="250"/>
    </row>
    <row r="4033" spans="1:27" ht="14.25" hidden="1" customHeight="1">
      <c r="A4033" s="120">
        <v>0.5</v>
      </c>
      <c r="B4033" s="120">
        <v>0.46</v>
      </c>
      <c r="C4033" s="120">
        <v>0.04</v>
      </c>
      <c r="D4033" s="250">
        <f t="shared" si="330"/>
        <v>0.29541994279496003</v>
      </c>
      <c r="E4033" s="250">
        <f t="shared" si="330"/>
        <v>0.31402038735799997</v>
      </c>
      <c r="F4033" s="250">
        <f t="shared" si="326"/>
        <v>0.29541994279496003</v>
      </c>
      <c r="G4033" s="250"/>
      <c r="H4033" s="250"/>
      <c r="I4033" s="250"/>
      <c r="J4033" s="250">
        <f t="shared" si="331"/>
        <v>0.28309301374303997</v>
      </c>
      <c r="K4033" s="250">
        <f t="shared" si="331"/>
        <v>0.29109561960799996</v>
      </c>
      <c r="L4033" s="250">
        <f t="shared" si="327"/>
        <v>0.28309301374303997</v>
      </c>
      <c r="M4033" s="250"/>
      <c r="N4033" s="250"/>
      <c r="O4033" s="250"/>
      <c r="P4033" s="250">
        <f t="shared" si="332"/>
        <v>0.34828543910352</v>
      </c>
      <c r="Q4033" s="250">
        <f t="shared" si="332"/>
        <v>0.33739371219047998</v>
      </c>
      <c r="R4033" s="250">
        <f t="shared" si="328"/>
        <v>0.33739371219047998</v>
      </c>
      <c r="S4033" s="250"/>
      <c r="T4033" s="250">
        <f t="shared" si="333"/>
        <v>0.49099142201823676</v>
      </c>
      <c r="U4033" s="250">
        <f t="shared" si="333"/>
        <v>0.5097802417903885</v>
      </c>
      <c r="V4033" s="250">
        <f t="shared" si="333"/>
        <v>0.49874330048702276</v>
      </c>
      <c r="W4033" s="250">
        <f t="shared" si="329"/>
        <v>0.49099142201823676</v>
      </c>
      <c r="X4033" s="250"/>
      <c r="Y4033" s="250"/>
      <c r="Z4033" s="250"/>
      <c r="AA4033" s="250"/>
    </row>
    <row r="4034" spans="1:27" ht="14.25" hidden="1" customHeight="1">
      <c r="A4034" s="120">
        <v>0.5</v>
      </c>
      <c r="B4034" s="120">
        <v>0.47</v>
      </c>
      <c r="C4034" s="120">
        <v>0.03</v>
      </c>
      <c r="D4034" s="250">
        <f t="shared" si="330"/>
        <v>0.29507267835571999</v>
      </c>
      <c r="E4034" s="250">
        <f t="shared" si="330"/>
        <v>0.31433936877800001</v>
      </c>
      <c r="F4034" s="250">
        <f t="shared" si="326"/>
        <v>0.29507267835571999</v>
      </c>
      <c r="G4034" s="250"/>
      <c r="H4034" s="250"/>
      <c r="I4034" s="250"/>
      <c r="J4034" s="250">
        <f t="shared" si="331"/>
        <v>0.28277573355727997</v>
      </c>
      <c r="K4034" s="250">
        <f t="shared" si="331"/>
        <v>0.29141460102799999</v>
      </c>
      <c r="L4034" s="250">
        <f t="shared" si="327"/>
        <v>0.28277573355727997</v>
      </c>
      <c r="M4034" s="250"/>
      <c r="N4034" s="250"/>
      <c r="O4034" s="250"/>
      <c r="P4034" s="250">
        <f t="shared" si="332"/>
        <v>0.34829160607764004</v>
      </c>
      <c r="Q4034" s="250">
        <f t="shared" si="332"/>
        <v>0.33738754521636005</v>
      </c>
      <c r="R4034" s="250">
        <f t="shared" si="328"/>
        <v>0.33738754521636005</v>
      </c>
      <c r="S4034" s="250"/>
      <c r="T4034" s="250">
        <f t="shared" si="333"/>
        <v>0.49056149877742561</v>
      </c>
      <c r="U4034" s="250">
        <f t="shared" si="333"/>
        <v>0.50998892049862388</v>
      </c>
      <c r="V4034" s="250">
        <f t="shared" si="333"/>
        <v>0.49895196476453868</v>
      </c>
      <c r="W4034" s="250">
        <f t="shared" si="329"/>
        <v>0.49056149877742561</v>
      </c>
      <c r="X4034" s="250"/>
      <c r="Y4034" s="250"/>
      <c r="Z4034" s="250"/>
      <c r="AA4034" s="250"/>
    </row>
    <row r="4035" spans="1:27" ht="14.25" hidden="1" customHeight="1">
      <c r="A4035" s="120">
        <v>0.5</v>
      </c>
      <c r="B4035" s="120">
        <v>0.48</v>
      </c>
      <c r="C4035" s="120">
        <v>0.02</v>
      </c>
      <c r="D4035" s="250">
        <f t="shared" si="330"/>
        <v>0.29472541391647999</v>
      </c>
      <c r="E4035" s="250">
        <f t="shared" si="330"/>
        <v>0.31465835019800004</v>
      </c>
      <c r="F4035" s="250">
        <f t="shared" si="326"/>
        <v>0.29472541391647999</v>
      </c>
      <c r="G4035" s="250"/>
      <c r="H4035" s="250"/>
      <c r="I4035" s="250"/>
      <c r="J4035" s="250">
        <f t="shared" si="331"/>
        <v>0.28245845337151998</v>
      </c>
      <c r="K4035" s="250">
        <f t="shared" si="331"/>
        <v>0.29173358244800002</v>
      </c>
      <c r="L4035" s="250">
        <f t="shared" si="327"/>
        <v>0.28245845337151998</v>
      </c>
      <c r="M4035" s="250"/>
      <c r="N4035" s="250"/>
      <c r="O4035" s="250"/>
      <c r="P4035" s="250">
        <f t="shared" si="332"/>
        <v>0.34829777305175996</v>
      </c>
      <c r="Q4035" s="250">
        <f t="shared" si="332"/>
        <v>0.33738137824224002</v>
      </c>
      <c r="R4035" s="250">
        <f t="shared" si="328"/>
        <v>0.33738137824224002</v>
      </c>
      <c r="S4035" s="250"/>
      <c r="T4035" s="250">
        <f t="shared" si="333"/>
        <v>0.49013157553661441</v>
      </c>
      <c r="U4035" s="250">
        <f t="shared" si="333"/>
        <v>0.51019759920685925</v>
      </c>
      <c r="V4035" s="250">
        <f t="shared" si="333"/>
        <v>0.49916062904205466</v>
      </c>
      <c r="W4035" s="250">
        <f t="shared" si="329"/>
        <v>0.49013157553661441</v>
      </c>
      <c r="X4035" s="250"/>
      <c r="Y4035" s="250"/>
      <c r="Z4035" s="250"/>
      <c r="AA4035" s="250"/>
    </row>
    <row r="4036" spans="1:27" ht="14.25" hidden="1" customHeight="1">
      <c r="A4036" s="120">
        <v>0.5</v>
      </c>
      <c r="B4036" s="120">
        <v>0.49</v>
      </c>
      <c r="C4036" s="120">
        <v>0.01</v>
      </c>
      <c r="D4036" s="250">
        <f t="shared" si="330"/>
        <v>0.29437814947724</v>
      </c>
      <c r="E4036" s="250">
        <f t="shared" si="330"/>
        <v>0.31497733161800001</v>
      </c>
      <c r="F4036" s="250">
        <f t="shared" si="326"/>
        <v>0.29437814947724</v>
      </c>
      <c r="G4036" s="250"/>
      <c r="H4036" s="250"/>
      <c r="I4036" s="250"/>
      <c r="J4036" s="250">
        <f t="shared" si="331"/>
        <v>0.28214117318575999</v>
      </c>
      <c r="K4036" s="250">
        <f t="shared" si="331"/>
        <v>0.29205256386799999</v>
      </c>
      <c r="L4036" s="250">
        <f t="shared" si="327"/>
        <v>0.28214117318575999</v>
      </c>
      <c r="M4036" s="250"/>
      <c r="N4036" s="250"/>
      <c r="O4036" s="250"/>
      <c r="P4036" s="250">
        <f t="shared" si="332"/>
        <v>0.34830394002588005</v>
      </c>
      <c r="Q4036" s="250">
        <f t="shared" si="332"/>
        <v>0.33737521126811998</v>
      </c>
      <c r="R4036" s="250">
        <f t="shared" si="328"/>
        <v>0.33737521126811998</v>
      </c>
      <c r="S4036" s="250"/>
      <c r="T4036" s="250">
        <f t="shared" si="333"/>
        <v>0.48970165229580326</v>
      </c>
      <c r="U4036" s="250">
        <f t="shared" si="333"/>
        <v>0.51040627791509463</v>
      </c>
      <c r="V4036" s="250">
        <f t="shared" si="333"/>
        <v>0.49936929331957064</v>
      </c>
      <c r="W4036" s="250">
        <f t="shared" si="329"/>
        <v>0.48970165229580326</v>
      </c>
      <c r="X4036" s="250"/>
      <c r="Y4036" s="250"/>
      <c r="Z4036" s="250"/>
      <c r="AA4036" s="250"/>
    </row>
    <row r="4037" spans="1:27" ht="14.25" hidden="1" customHeight="1">
      <c r="A4037" s="120">
        <v>0.5</v>
      </c>
      <c r="B4037" s="120">
        <v>0.5</v>
      </c>
      <c r="C4037" s="120">
        <v>0</v>
      </c>
      <c r="D4037" s="250">
        <f t="shared" si="330"/>
        <v>0.29403088503800001</v>
      </c>
      <c r="E4037" s="250">
        <f t="shared" si="330"/>
        <v>0.31529631303799999</v>
      </c>
      <c r="F4037" s="250">
        <f t="shared" si="326"/>
        <v>0.29403088503800001</v>
      </c>
      <c r="G4037" s="250"/>
      <c r="H4037" s="250"/>
      <c r="I4037" s="250"/>
      <c r="J4037" s="250">
        <f t="shared" si="331"/>
        <v>0.28182389299999999</v>
      </c>
      <c r="K4037" s="250">
        <f t="shared" si="331"/>
        <v>0.29237154528800002</v>
      </c>
      <c r="L4037" s="250">
        <f t="shared" si="327"/>
        <v>0.28182389299999999</v>
      </c>
      <c r="M4037" s="250"/>
      <c r="N4037" s="250"/>
      <c r="O4037" s="250"/>
      <c r="P4037" s="250">
        <f t="shared" si="332"/>
        <v>0.34831010699999998</v>
      </c>
      <c r="Q4037" s="250">
        <f t="shared" si="332"/>
        <v>0.337369044294</v>
      </c>
      <c r="R4037" s="250">
        <f t="shared" si="328"/>
        <v>0.337369044294</v>
      </c>
      <c r="S4037" s="250"/>
      <c r="T4037" s="250">
        <f t="shared" si="333"/>
        <v>0.48927172905499206</v>
      </c>
      <c r="U4037" s="250">
        <f t="shared" si="333"/>
        <v>0.51061495662333001</v>
      </c>
      <c r="V4037" s="250">
        <f t="shared" si="333"/>
        <v>0.49957795759708656</v>
      </c>
      <c r="W4037" s="250">
        <f t="shared" si="329"/>
        <v>0.48927172905499206</v>
      </c>
      <c r="X4037" s="250"/>
      <c r="Y4037" s="250"/>
      <c r="Z4037" s="250"/>
      <c r="AA4037" s="250"/>
    </row>
    <row r="4038" spans="1:27" ht="14.25" hidden="1" customHeight="1">
      <c r="A4038" s="120">
        <v>0.51</v>
      </c>
      <c r="B4038" s="120">
        <v>0</v>
      </c>
      <c r="C4038" s="120">
        <v>0.49</v>
      </c>
      <c r="D4038" s="250">
        <f t="shared" si="330"/>
        <v>0.31107512558</v>
      </c>
      <c r="E4038" s="250">
        <f t="shared" si="330"/>
        <v>0.29963794043876002</v>
      </c>
      <c r="F4038" s="250">
        <f t="shared" si="326"/>
        <v>0.29963794043876002</v>
      </c>
      <c r="G4038" s="250"/>
      <c r="H4038" s="250"/>
      <c r="I4038" s="250"/>
      <c r="J4038" s="250">
        <f t="shared" si="331"/>
        <v>0.29768960352224</v>
      </c>
      <c r="K4038" s="250">
        <f t="shared" si="331"/>
        <v>0.27642077305376</v>
      </c>
      <c r="L4038" s="250">
        <f t="shared" si="327"/>
        <v>0.27642077305376</v>
      </c>
      <c r="M4038" s="250"/>
      <c r="N4038" s="250"/>
      <c r="O4038" s="250"/>
      <c r="P4038" s="250">
        <f t="shared" si="332"/>
        <v>0.34832690668812</v>
      </c>
      <c r="Q4038" s="250">
        <f t="shared" si="332"/>
        <v>0.33735841158000002</v>
      </c>
      <c r="R4038" s="250">
        <f t="shared" si="328"/>
        <v>0.33735841158000002</v>
      </c>
      <c r="S4038" s="250"/>
      <c r="T4038" s="250">
        <f t="shared" si="333"/>
        <v>0.51055134666275714</v>
      </c>
      <c r="U4038" s="250">
        <f t="shared" si="333"/>
        <v>0.50060306232366203</v>
      </c>
      <c r="V4038" s="250">
        <f t="shared" si="333"/>
        <v>0.48892820425609912</v>
      </c>
      <c r="W4038" s="250">
        <f t="shared" si="329"/>
        <v>0.48892820425609912</v>
      </c>
      <c r="X4038" s="250"/>
      <c r="Y4038" s="250"/>
      <c r="Z4038" s="250"/>
      <c r="AA4038" s="250"/>
    </row>
    <row r="4039" spans="1:27" ht="14.25" hidden="1" customHeight="1">
      <c r="A4039" s="120">
        <v>0.51</v>
      </c>
      <c r="B4039" s="120">
        <v>0.01</v>
      </c>
      <c r="C4039" s="120">
        <v>0.48</v>
      </c>
      <c r="D4039" s="250">
        <f t="shared" si="330"/>
        <v>0.31072786114076001</v>
      </c>
      <c r="E4039" s="250">
        <f t="shared" si="330"/>
        <v>0.29995692185876</v>
      </c>
      <c r="F4039" s="250">
        <f t="shared" si="326"/>
        <v>0.29995692185876</v>
      </c>
      <c r="G4039" s="250"/>
      <c r="H4039" s="250"/>
      <c r="I4039" s="250"/>
      <c r="J4039" s="250">
        <f t="shared" si="331"/>
        <v>0.29737232333648</v>
      </c>
      <c r="K4039" s="250">
        <f t="shared" si="331"/>
        <v>0.27673975447375998</v>
      </c>
      <c r="L4039" s="250">
        <f t="shared" si="327"/>
        <v>0.27673975447375998</v>
      </c>
      <c r="M4039" s="250"/>
      <c r="N4039" s="250"/>
      <c r="O4039" s="250"/>
      <c r="P4039" s="250">
        <f t="shared" si="332"/>
        <v>0.34833307366223998</v>
      </c>
      <c r="Q4039" s="250">
        <f t="shared" si="332"/>
        <v>0.33735224460587998</v>
      </c>
      <c r="R4039" s="250">
        <f t="shared" si="328"/>
        <v>0.33735224460587998</v>
      </c>
      <c r="S4039" s="250"/>
      <c r="T4039" s="250">
        <f t="shared" si="333"/>
        <v>0.510121423421946</v>
      </c>
      <c r="U4039" s="250">
        <f t="shared" si="333"/>
        <v>0.50081174103189741</v>
      </c>
      <c r="V4039" s="250">
        <f t="shared" si="333"/>
        <v>0.48913686853361504</v>
      </c>
      <c r="W4039" s="250">
        <f t="shared" si="329"/>
        <v>0.48913686853361504</v>
      </c>
      <c r="X4039" s="250"/>
      <c r="Y4039" s="250"/>
      <c r="Z4039" s="250"/>
      <c r="AA4039" s="250"/>
    </row>
    <row r="4040" spans="1:27" ht="14.25" hidden="1" customHeight="1">
      <c r="A4040" s="120">
        <v>0.51</v>
      </c>
      <c r="B4040" s="120">
        <v>0.02</v>
      </c>
      <c r="C4040" s="120">
        <v>0.47</v>
      </c>
      <c r="D4040" s="250">
        <f t="shared" si="330"/>
        <v>0.31038059670151996</v>
      </c>
      <c r="E4040" s="250">
        <f t="shared" si="330"/>
        <v>0.30027590327876003</v>
      </c>
      <c r="F4040" s="250">
        <f t="shared" si="326"/>
        <v>0.30027590327876003</v>
      </c>
      <c r="G4040" s="250"/>
      <c r="H4040" s="250"/>
      <c r="I4040" s="250"/>
      <c r="J4040" s="250">
        <f t="shared" si="331"/>
        <v>0.29705504315072001</v>
      </c>
      <c r="K4040" s="250">
        <f t="shared" si="331"/>
        <v>0.27705873589375996</v>
      </c>
      <c r="L4040" s="250">
        <f t="shared" si="327"/>
        <v>0.27705873589375996</v>
      </c>
      <c r="M4040" s="250"/>
      <c r="N4040" s="250"/>
      <c r="O4040" s="250"/>
      <c r="P4040" s="250">
        <f t="shared" si="332"/>
        <v>0.34833924063636001</v>
      </c>
      <c r="Q4040" s="250">
        <f t="shared" si="332"/>
        <v>0.33734607763176</v>
      </c>
      <c r="R4040" s="250">
        <f t="shared" si="328"/>
        <v>0.33734607763176</v>
      </c>
      <c r="S4040" s="250"/>
      <c r="T4040" s="250">
        <f t="shared" si="333"/>
        <v>0.50969150018113474</v>
      </c>
      <c r="U4040" s="250">
        <f t="shared" si="333"/>
        <v>0.50102041974013289</v>
      </c>
      <c r="V4040" s="250">
        <f t="shared" si="333"/>
        <v>0.48934553281113102</v>
      </c>
      <c r="W4040" s="250">
        <f t="shared" si="329"/>
        <v>0.48934553281113102</v>
      </c>
      <c r="X4040" s="250"/>
      <c r="Y4040" s="250"/>
      <c r="Z4040" s="250"/>
      <c r="AA4040" s="250"/>
    </row>
    <row r="4041" spans="1:27" ht="14.25" hidden="1" customHeight="1">
      <c r="A4041" s="120">
        <v>0.51</v>
      </c>
      <c r="B4041" s="120">
        <v>0.03</v>
      </c>
      <c r="C4041" s="120">
        <v>0.46</v>
      </c>
      <c r="D4041" s="250">
        <f t="shared" si="330"/>
        <v>0.31003333226228003</v>
      </c>
      <c r="E4041" s="250">
        <f t="shared" si="330"/>
        <v>0.30059488469876006</v>
      </c>
      <c r="F4041" s="250">
        <f t="shared" si="326"/>
        <v>0.30059488469876006</v>
      </c>
      <c r="G4041" s="250"/>
      <c r="H4041" s="250"/>
      <c r="I4041" s="250"/>
      <c r="J4041" s="250">
        <f t="shared" si="331"/>
        <v>0.29673776296496002</v>
      </c>
      <c r="K4041" s="250">
        <f t="shared" si="331"/>
        <v>0.27737771731375999</v>
      </c>
      <c r="L4041" s="250">
        <f t="shared" si="327"/>
        <v>0.27737771731375999</v>
      </c>
      <c r="M4041" s="250"/>
      <c r="N4041" s="250"/>
      <c r="O4041" s="250"/>
      <c r="P4041" s="250">
        <f t="shared" si="332"/>
        <v>0.34834540761048</v>
      </c>
      <c r="Q4041" s="250">
        <f t="shared" si="332"/>
        <v>0.33733991065764002</v>
      </c>
      <c r="R4041" s="250">
        <f t="shared" si="328"/>
        <v>0.33733991065764002</v>
      </c>
      <c r="S4041" s="250"/>
      <c r="T4041" s="250">
        <f t="shared" si="333"/>
        <v>0.50926157694032359</v>
      </c>
      <c r="U4041" s="250">
        <f t="shared" si="333"/>
        <v>0.50122909844836827</v>
      </c>
      <c r="V4041" s="250">
        <f t="shared" si="333"/>
        <v>0.489554197088647</v>
      </c>
      <c r="W4041" s="250">
        <f t="shared" si="329"/>
        <v>0.489554197088647</v>
      </c>
      <c r="X4041" s="250"/>
      <c r="Y4041" s="250"/>
      <c r="Z4041" s="250"/>
      <c r="AA4041" s="250"/>
    </row>
    <row r="4042" spans="1:27" ht="14.25" hidden="1" customHeight="1">
      <c r="A4042" s="120">
        <v>0.51</v>
      </c>
      <c r="B4042" s="120">
        <v>0.04</v>
      </c>
      <c r="C4042" s="120">
        <v>0.45</v>
      </c>
      <c r="D4042" s="250">
        <f t="shared" si="330"/>
        <v>0.30968606782303998</v>
      </c>
      <c r="E4042" s="250">
        <f t="shared" si="330"/>
        <v>0.30091386611876003</v>
      </c>
      <c r="F4042" s="250">
        <f t="shared" si="326"/>
        <v>0.30091386611876003</v>
      </c>
      <c r="G4042" s="250"/>
      <c r="H4042" s="250"/>
      <c r="I4042" s="250"/>
      <c r="J4042" s="250">
        <f t="shared" si="331"/>
        <v>0.29642048277919997</v>
      </c>
      <c r="K4042" s="250">
        <f t="shared" si="331"/>
        <v>0.27769669873375996</v>
      </c>
      <c r="L4042" s="250">
        <f t="shared" si="327"/>
        <v>0.27769669873375996</v>
      </c>
      <c r="M4042" s="250"/>
      <c r="N4042" s="250"/>
      <c r="O4042" s="250"/>
      <c r="P4042" s="250">
        <f t="shared" si="332"/>
        <v>0.34835157458459998</v>
      </c>
      <c r="Q4042" s="250">
        <f t="shared" si="332"/>
        <v>0.33733374368351998</v>
      </c>
      <c r="R4042" s="250">
        <f t="shared" si="328"/>
        <v>0.33733374368351998</v>
      </c>
      <c r="S4042" s="250"/>
      <c r="T4042" s="250">
        <f t="shared" si="333"/>
        <v>0.50883165369951244</v>
      </c>
      <c r="U4042" s="250">
        <f t="shared" si="333"/>
        <v>0.50143777715660365</v>
      </c>
      <c r="V4042" s="250">
        <f t="shared" si="333"/>
        <v>0.48976286136616298</v>
      </c>
      <c r="W4042" s="250">
        <f t="shared" si="329"/>
        <v>0.48976286136616298</v>
      </c>
      <c r="X4042" s="250"/>
      <c r="Y4042" s="250"/>
      <c r="Z4042" s="250"/>
      <c r="AA4042" s="250"/>
    </row>
    <row r="4043" spans="1:27" ht="14.25" hidden="1" customHeight="1">
      <c r="A4043" s="120">
        <v>0.51</v>
      </c>
      <c r="B4043" s="120">
        <v>0.05</v>
      </c>
      <c r="C4043" s="120">
        <v>0.44</v>
      </c>
      <c r="D4043" s="250">
        <f t="shared" si="330"/>
        <v>0.30933880338380004</v>
      </c>
      <c r="E4043" s="250">
        <f t="shared" si="330"/>
        <v>0.30123284753876001</v>
      </c>
      <c r="F4043" s="250">
        <f t="shared" si="326"/>
        <v>0.30123284753876001</v>
      </c>
      <c r="G4043" s="250"/>
      <c r="H4043" s="250"/>
      <c r="I4043" s="250"/>
      <c r="J4043" s="250">
        <f t="shared" si="331"/>
        <v>0.29610320259344003</v>
      </c>
      <c r="K4043" s="250">
        <f t="shared" si="331"/>
        <v>0.27801568015375999</v>
      </c>
      <c r="L4043" s="250">
        <f t="shared" si="327"/>
        <v>0.27801568015375999</v>
      </c>
      <c r="M4043" s="250"/>
      <c r="N4043" s="250"/>
      <c r="O4043" s="250"/>
      <c r="P4043" s="250">
        <f t="shared" si="332"/>
        <v>0.34835774155872001</v>
      </c>
      <c r="Q4043" s="250">
        <f t="shared" si="332"/>
        <v>0.3373275767094</v>
      </c>
      <c r="R4043" s="250">
        <f t="shared" si="328"/>
        <v>0.3373275767094</v>
      </c>
      <c r="S4043" s="250"/>
      <c r="T4043" s="250">
        <f t="shared" si="333"/>
        <v>0.5084017304587013</v>
      </c>
      <c r="U4043" s="250">
        <f t="shared" si="333"/>
        <v>0.50164645586483902</v>
      </c>
      <c r="V4043" s="250">
        <f t="shared" si="333"/>
        <v>0.48997152564367896</v>
      </c>
      <c r="W4043" s="250">
        <f t="shared" si="329"/>
        <v>0.48997152564367896</v>
      </c>
      <c r="X4043" s="250"/>
      <c r="Y4043" s="250"/>
      <c r="Z4043" s="250"/>
      <c r="AA4043" s="250"/>
    </row>
    <row r="4044" spans="1:27" ht="14.25" hidden="1" customHeight="1">
      <c r="A4044" s="120">
        <v>0.51</v>
      </c>
      <c r="B4044" s="120">
        <v>0.06</v>
      </c>
      <c r="C4044" s="120">
        <v>0.43</v>
      </c>
      <c r="D4044" s="250">
        <f t="shared" si="330"/>
        <v>0.30899153894456</v>
      </c>
      <c r="E4044" s="250">
        <f t="shared" si="330"/>
        <v>0.30155182895876004</v>
      </c>
      <c r="F4044" s="250">
        <f t="shared" si="326"/>
        <v>0.30155182895876004</v>
      </c>
      <c r="G4044" s="250"/>
      <c r="H4044" s="250"/>
      <c r="I4044" s="250"/>
      <c r="J4044" s="250">
        <f t="shared" si="331"/>
        <v>0.29578592240767998</v>
      </c>
      <c r="K4044" s="250">
        <f t="shared" si="331"/>
        <v>0.27833466157375997</v>
      </c>
      <c r="L4044" s="250">
        <f t="shared" si="327"/>
        <v>0.27833466157375997</v>
      </c>
      <c r="M4044" s="250"/>
      <c r="N4044" s="250"/>
      <c r="O4044" s="250"/>
      <c r="P4044" s="250">
        <f t="shared" si="332"/>
        <v>0.34836390853283999</v>
      </c>
      <c r="Q4044" s="250">
        <f t="shared" si="332"/>
        <v>0.33732140973528002</v>
      </c>
      <c r="R4044" s="250">
        <f t="shared" si="328"/>
        <v>0.33732140973528002</v>
      </c>
      <c r="S4044" s="250"/>
      <c r="T4044" s="250">
        <f t="shared" si="333"/>
        <v>0.50797180721789015</v>
      </c>
      <c r="U4044" s="250">
        <f t="shared" si="333"/>
        <v>0.5018551345730744</v>
      </c>
      <c r="V4044" s="250">
        <f t="shared" si="333"/>
        <v>0.49018018992119489</v>
      </c>
      <c r="W4044" s="250">
        <f t="shared" si="329"/>
        <v>0.49018018992119489</v>
      </c>
      <c r="X4044" s="250"/>
      <c r="Y4044" s="250"/>
      <c r="Z4044" s="250"/>
      <c r="AA4044" s="250"/>
    </row>
    <row r="4045" spans="1:27" ht="14.25" hidden="1" customHeight="1">
      <c r="A4045" s="120">
        <v>0.51</v>
      </c>
      <c r="B4045" s="120">
        <v>7.0000000000000007E-2</v>
      </c>
      <c r="C4045" s="120">
        <v>0.42</v>
      </c>
      <c r="D4045" s="250">
        <f t="shared" si="330"/>
        <v>0.30864427450531995</v>
      </c>
      <c r="E4045" s="250">
        <f t="shared" si="330"/>
        <v>0.30187081037876001</v>
      </c>
      <c r="F4045" s="250">
        <f t="shared" si="326"/>
        <v>0.30187081037876001</v>
      </c>
      <c r="G4045" s="250"/>
      <c r="H4045" s="250"/>
      <c r="I4045" s="250"/>
      <c r="J4045" s="250">
        <f t="shared" si="331"/>
        <v>0.29546864222191999</v>
      </c>
      <c r="K4045" s="250">
        <f t="shared" si="331"/>
        <v>0.27865364299375994</v>
      </c>
      <c r="L4045" s="250">
        <f t="shared" si="327"/>
        <v>0.27865364299375994</v>
      </c>
      <c r="M4045" s="250"/>
      <c r="N4045" s="250"/>
      <c r="O4045" s="250"/>
      <c r="P4045" s="250">
        <f t="shared" si="332"/>
        <v>0.34837007550695998</v>
      </c>
      <c r="Q4045" s="250">
        <f t="shared" si="332"/>
        <v>0.33731524276115998</v>
      </c>
      <c r="R4045" s="250">
        <f t="shared" si="328"/>
        <v>0.33731524276115998</v>
      </c>
      <c r="S4045" s="250"/>
      <c r="T4045" s="250">
        <f t="shared" si="333"/>
        <v>0.50754188397707889</v>
      </c>
      <c r="U4045" s="250">
        <f t="shared" si="333"/>
        <v>0.50206381328130978</v>
      </c>
      <c r="V4045" s="250">
        <f t="shared" si="333"/>
        <v>0.49038885419871081</v>
      </c>
      <c r="W4045" s="250">
        <f t="shared" si="329"/>
        <v>0.49038885419871081</v>
      </c>
      <c r="X4045" s="250"/>
      <c r="Y4045" s="250"/>
      <c r="Z4045" s="250"/>
      <c r="AA4045" s="250"/>
    </row>
    <row r="4046" spans="1:27" ht="14.25" hidden="1" customHeight="1">
      <c r="A4046" s="120">
        <v>0.51</v>
      </c>
      <c r="B4046" s="120">
        <v>0.08</v>
      </c>
      <c r="C4046" s="120">
        <v>0.41</v>
      </c>
      <c r="D4046" s="250">
        <f t="shared" si="330"/>
        <v>0.30829701006608001</v>
      </c>
      <c r="E4046" s="250">
        <f t="shared" si="330"/>
        <v>0.30218979179876004</v>
      </c>
      <c r="F4046" s="250">
        <f t="shared" si="326"/>
        <v>0.30218979179876004</v>
      </c>
      <c r="G4046" s="250"/>
      <c r="H4046" s="250"/>
      <c r="I4046" s="250"/>
      <c r="J4046" s="250">
        <f t="shared" si="331"/>
        <v>0.29515136203615999</v>
      </c>
      <c r="K4046" s="250">
        <f t="shared" si="331"/>
        <v>0.27897262441375997</v>
      </c>
      <c r="L4046" s="250">
        <f t="shared" si="327"/>
        <v>0.27897262441375997</v>
      </c>
      <c r="M4046" s="250"/>
      <c r="N4046" s="250"/>
      <c r="O4046" s="250"/>
      <c r="P4046" s="250">
        <f t="shared" si="332"/>
        <v>0.34837624248108001</v>
      </c>
      <c r="Q4046" s="250">
        <f t="shared" si="332"/>
        <v>0.33730907578704</v>
      </c>
      <c r="R4046" s="250">
        <f t="shared" si="328"/>
        <v>0.33730907578704</v>
      </c>
      <c r="S4046" s="250"/>
      <c r="T4046" s="250">
        <f t="shared" si="333"/>
        <v>0.50711196073626774</v>
      </c>
      <c r="U4046" s="250">
        <f t="shared" si="333"/>
        <v>0.50227249198954516</v>
      </c>
      <c r="V4046" s="250">
        <f t="shared" si="333"/>
        <v>0.49059751847622679</v>
      </c>
      <c r="W4046" s="250">
        <f t="shared" si="329"/>
        <v>0.49059751847622679</v>
      </c>
      <c r="X4046" s="250"/>
      <c r="Y4046" s="250"/>
      <c r="Z4046" s="250"/>
      <c r="AA4046" s="250"/>
    </row>
    <row r="4047" spans="1:27" ht="14.25" hidden="1" customHeight="1">
      <c r="A4047" s="120">
        <v>0.51</v>
      </c>
      <c r="B4047" s="120">
        <v>0.09</v>
      </c>
      <c r="C4047" s="120">
        <v>0.4</v>
      </c>
      <c r="D4047" s="250">
        <f t="shared" si="330"/>
        <v>0.30794974562683997</v>
      </c>
      <c r="E4047" s="250">
        <f t="shared" si="330"/>
        <v>0.30250877321876002</v>
      </c>
      <c r="F4047" s="250">
        <f t="shared" si="326"/>
        <v>0.30250877321876002</v>
      </c>
      <c r="G4047" s="250"/>
      <c r="H4047" s="250"/>
      <c r="I4047" s="250"/>
      <c r="J4047" s="250">
        <f t="shared" si="331"/>
        <v>0.2948340818504</v>
      </c>
      <c r="K4047" s="250">
        <f t="shared" si="331"/>
        <v>0.27929160583376</v>
      </c>
      <c r="L4047" s="250">
        <f t="shared" si="327"/>
        <v>0.27929160583376</v>
      </c>
      <c r="M4047" s="250"/>
      <c r="N4047" s="250"/>
      <c r="O4047" s="250"/>
      <c r="P4047" s="250">
        <f t="shared" si="332"/>
        <v>0.34838240945520005</v>
      </c>
      <c r="Q4047" s="250">
        <f t="shared" si="332"/>
        <v>0.33730290881292002</v>
      </c>
      <c r="R4047" s="250">
        <f t="shared" si="328"/>
        <v>0.33730290881292002</v>
      </c>
      <c r="S4047" s="250"/>
      <c r="T4047" s="250">
        <f t="shared" si="333"/>
        <v>0.50668203749545659</v>
      </c>
      <c r="U4047" s="250">
        <f t="shared" si="333"/>
        <v>0.50248117069778064</v>
      </c>
      <c r="V4047" s="250">
        <f t="shared" si="333"/>
        <v>0.49080618275374277</v>
      </c>
      <c r="W4047" s="250">
        <f t="shared" si="329"/>
        <v>0.49080618275374277</v>
      </c>
      <c r="X4047" s="250"/>
      <c r="Y4047" s="250"/>
      <c r="Z4047" s="250"/>
      <c r="AA4047" s="250"/>
    </row>
    <row r="4048" spans="1:27" ht="14.25" hidden="1" customHeight="1">
      <c r="A4048" s="120">
        <v>0.51</v>
      </c>
      <c r="B4048" s="120">
        <v>0.1</v>
      </c>
      <c r="C4048" s="120">
        <v>0.39</v>
      </c>
      <c r="D4048" s="250">
        <f t="shared" si="330"/>
        <v>0.30760248118760003</v>
      </c>
      <c r="E4048" s="250">
        <f t="shared" si="330"/>
        <v>0.30282775463876005</v>
      </c>
      <c r="F4048" s="250">
        <f t="shared" si="326"/>
        <v>0.30282775463876005</v>
      </c>
      <c r="G4048" s="250"/>
      <c r="H4048" s="250"/>
      <c r="I4048" s="250"/>
      <c r="J4048" s="250">
        <f t="shared" si="331"/>
        <v>0.29451680166464</v>
      </c>
      <c r="K4048" s="250">
        <f t="shared" si="331"/>
        <v>0.27961058725375998</v>
      </c>
      <c r="L4048" s="250">
        <f t="shared" si="327"/>
        <v>0.27961058725375998</v>
      </c>
      <c r="M4048" s="250"/>
      <c r="N4048" s="250"/>
      <c r="O4048" s="250"/>
      <c r="P4048" s="250">
        <f t="shared" si="332"/>
        <v>0.34838857642931997</v>
      </c>
      <c r="Q4048" s="250">
        <f t="shared" si="332"/>
        <v>0.33729674183879998</v>
      </c>
      <c r="R4048" s="250">
        <f t="shared" si="328"/>
        <v>0.33729674183879998</v>
      </c>
      <c r="S4048" s="250"/>
      <c r="T4048" s="250">
        <f t="shared" si="333"/>
        <v>0.50625211425464545</v>
      </c>
      <c r="U4048" s="250">
        <f t="shared" si="333"/>
        <v>0.50268984940601602</v>
      </c>
      <c r="V4048" s="250">
        <f t="shared" si="333"/>
        <v>0.49101484703125875</v>
      </c>
      <c r="W4048" s="250">
        <f t="shared" si="329"/>
        <v>0.49101484703125875</v>
      </c>
      <c r="X4048" s="250"/>
      <c r="Y4048" s="250"/>
      <c r="Z4048" s="250"/>
      <c r="AA4048" s="250"/>
    </row>
    <row r="4049" spans="1:27" ht="14.25" hidden="1" customHeight="1">
      <c r="A4049" s="120">
        <v>0.51</v>
      </c>
      <c r="B4049" s="120">
        <v>0.11</v>
      </c>
      <c r="C4049" s="120">
        <v>0.38</v>
      </c>
      <c r="D4049" s="250">
        <f t="shared" si="330"/>
        <v>0.30725521674835998</v>
      </c>
      <c r="E4049" s="250">
        <f t="shared" si="330"/>
        <v>0.30314673605876002</v>
      </c>
      <c r="F4049" s="250">
        <f t="shared" si="326"/>
        <v>0.30314673605876002</v>
      </c>
      <c r="G4049" s="250"/>
      <c r="H4049" s="250"/>
      <c r="I4049" s="250"/>
      <c r="J4049" s="250">
        <f t="shared" si="331"/>
        <v>0.29419952147888001</v>
      </c>
      <c r="K4049" s="250">
        <f t="shared" si="331"/>
        <v>0.27992956867376001</v>
      </c>
      <c r="L4049" s="250">
        <f t="shared" si="327"/>
        <v>0.27992956867376001</v>
      </c>
      <c r="M4049" s="250"/>
      <c r="N4049" s="250"/>
      <c r="O4049" s="250"/>
      <c r="P4049" s="250">
        <f t="shared" si="332"/>
        <v>0.34839474340344001</v>
      </c>
      <c r="Q4049" s="250">
        <f t="shared" si="332"/>
        <v>0.33729057486468</v>
      </c>
      <c r="R4049" s="250">
        <f t="shared" si="328"/>
        <v>0.33729057486468</v>
      </c>
      <c r="S4049" s="250"/>
      <c r="T4049" s="250">
        <f t="shared" si="333"/>
        <v>0.5058221910138343</v>
      </c>
      <c r="U4049" s="250">
        <f t="shared" si="333"/>
        <v>0.5028985281142514</v>
      </c>
      <c r="V4049" s="250">
        <f t="shared" si="333"/>
        <v>0.49122351130877473</v>
      </c>
      <c r="W4049" s="250">
        <f t="shared" si="329"/>
        <v>0.49122351130877473</v>
      </c>
      <c r="X4049" s="250"/>
      <c r="Y4049" s="250"/>
      <c r="Z4049" s="250"/>
      <c r="AA4049" s="250"/>
    </row>
    <row r="4050" spans="1:27" ht="14.25" hidden="1" customHeight="1">
      <c r="A4050" s="120">
        <v>0.51</v>
      </c>
      <c r="B4050" s="120">
        <v>0.12</v>
      </c>
      <c r="C4050" s="120">
        <v>0.37</v>
      </c>
      <c r="D4050" s="250">
        <f t="shared" si="330"/>
        <v>0.30690795230912005</v>
      </c>
      <c r="E4050" s="250">
        <f t="shared" si="330"/>
        <v>0.30346571747876</v>
      </c>
      <c r="F4050" s="250">
        <f t="shared" si="326"/>
        <v>0.30346571747876</v>
      </c>
      <c r="G4050" s="250"/>
      <c r="H4050" s="250"/>
      <c r="I4050" s="250"/>
      <c r="J4050" s="250">
        <f t="shared" si="331"/>
        <v>0.29388224129312002</v>
      </c>
      <c r="K4050" s="250">
        <f t="shared" si="331"/>
        <v>0.28024855009375998</v>
      </c>
      <c r="L4050" s="250">
        <f t="shared" si="327"/>
        <v>0.28024855009375998</v>
      </c>
      <c r="M4050" s="250"/>
      <c r="N4050" s="250"/>
      <c r="O4050" s="250"/>
      <c r="P4050" s="250">
        <f t="shared" si="332"/>
        <v>0.34840091037755999</v>
      </c>
      <c r="Q4050" s="250">
        <f t="shared" si="332"/>
        <v>0.33728440789056002</v>
      </c>
      <c r="R4050" s="250">
        <f t="shared" si="328"/>
        <v>0.33728440789056002</v>
      </c>
      <c r="S4050" s="250"/>
      <c r="T4050" s="250">
        <f t="shared" si="333"/>
        <v>0.50539226777302315</v>
      </c>
      <c r="U4050" s="250">
        <f t="shared" si="333"/>
        <v>0.50310720682248677</v>
      </c>
      <c r="V4050" s="250">
        <f t="shared" si="333"/>
        <v>0.49143217558629065</v>
      </c>
      <c r="W4050" s="250">
        <f t="shared" si="329"/>
        <v>0.49143217558629065</v>
      </c>
      <c r="X4050" s="250"/>
      <c r="Y4050" s="250"/>
      <c r="Z4050" s="250"/>
      <c r="AA4050" s="250"/>
    </row>
    <row r="4051" spans="1:27" ht="14.25" hidden="1" customHeight="1">
      <c r="A4051" s="120">
        <v>0.51</v>
      </c>
      <c r="B4051" s="120">
        <v>0.13</v>
      </c>
      <c r="C4051" s="120">
        <v>0.36</v>
      </c>
      <c r="D4051" s="250">
        <f t="shared" si="330"/>
        <v>0.30656068786988</v>
      </c>
      <c r="E4051" s="250">
        <f t="shared" si="330"/>
        <v>0.30378469889876003</v>
      </c>
      <c r="F4051" s="250">
        <f t="shared" si="326"/>
        <v>0.30378469889876003</v>
      </c>
      <c r="G4051" s="250"/>
      <c r="H4051" s="250"/>
      <c r="I4051" s="250"/>
      <c r="J4051" s="250">
        <f t="shared" si="331"/>
        <v>0.29356496110735997</v>
      </c>
      <c r="K4051" s="250">
        <f t="shared" si="331"/>
        <v>0.28056753151376002</v>
      </c>
      <c r="L4051" s="250">
        <f t="shared" si="327"/>
        <v>0.28056753151376002</v>
      </c>
      <c r="M4051" s="250"/>
      <c r="N4051" s="250"/>
      <c r="O4051" s="250"/>
      <c r="P4051" s="250">
        <f t="shared" si="332"/>
        <v>0.34840707735167997</v>
      </c>
      <c r="Q4051" s="250">
        <f t="shared" si="332"/>
        <v>0.33727824091643999</v>
      </c>
      <c r="R4051" s="250">
        <f t="shared" si="328"/>
        <v>0.33727824091643999</v>
      </c>
      <c r="S4051" s="250"/>
      <c r="T4051" s="250">
        <f t="shared" si="333"/>
        <v>0.50496234453221189</v>
      </c>
      <c r="U4051" s="250">
        <f t="shared" si="333"/>
        <v>0.50331588553072226</v>
      </c>
      <c r="V4051" s="250">
        <f t="shared" si="333"/>
        <v>0.49164083986380658</v>
      </c>
      <c r="W4051" s="250">
        <f t="shared" si="329"/>
        <v>0.49164083986380658</v>
      </c>
      <c r="X4051" s="250"/>
      <c r="Y4051" s="250"/>
      <c r="Z4051" s="250"/>
      <c r="AA4051" s="250"/>
    </row>
    <row r="4052" spans="1:27" ht="14.25" hidden="1" customHeight="1">
      <c r="A4052" s="120">
        <v>0.51</v>
      </c>
      <c r="B4052" s="120">
        <v>0.14000000000000001</v>
      </c>
      <c r="C4052" s="120">
        <v>0.35</v>
      </c>
      <c r="D4052" s="250">
        <f t="shared" si="330"/>
        <v>0.30621342343064001</v>
      </c>
      <c r="E4052" s="250">
        <f t="shared" si="330"/>
        <v>0.30410368031876001</v>
      </c>
      <c r="F4052" s="250">
        <f t="shared" si="326"/>
        <v>0.30410368031876001</v>
      </c>
      <c r="G4052" s="250"/>
      <c r="H4052" s="250"/>
      <c r="I4052" s="250"/>
      <c r="J4052" s="250">
        <f t="shared" si="331"/>
        <v>0.29324768092160003</v>
      </c>
      <c r="K4052" s="250">
        <f t="shared" si="331"/>
        <v>0.28088651293375999</v>
      </c>
      <c r="L4052" s="250">
        <f t="shared" si="327"/>
        <v>0.28088651293375999</v>
      </c>
      <c r="M4052" s="250"/>
      <c r="N4052" s="250"/>
      <c r="O4052" s="250"/>
      <c r="P4052" s="250">
        <f t="shared" si="332"/>
        <v>0.34841324432580001</v>
      </c>
      <c r="Q4052" s="250">
        <f t="shared" si="332"/>
        <v>0.33727207394232001</v>
      </c>
      <c r="R4052" s="250">
        <f t="shared" si="328"/>
        <v>0.33727207394232001</v>
      </c>
      <c r="S4052" s="250"/>
      <c r="T4052" s="250">
        <f t="shared" si="333"/>
        <v>0.50453242129140075</v>
      </c>
      <c r="U4052" s="250">
        <f t="shared" si="333"/>
        <v>0.50352456423895764</v>
      </c>
      <c r="V4052" s="250">
        <f t="shared" si="333"/>
        <v>0.49184950414132256</v>
      </c>
      <c r="W4052" s="250">
        <f t="shared" si="329"/>
        <v>0.49184950414132256</v>
      </c>
      <c r="X4052" s="250"/>
      <c r="Y4052" s="250"/>
      <c r="Z4052" s="250"/>
      <c r="AA4052" s="250"/>
    </row>
    <row r="4053" spans="1:27" ht="14.25" hidden="1" customHeight="1">
      <c r="A4053" s="120">
        <v>0.51</v>
      </c>
      <c r="B4053" s="120">
        <v>0.15</v>
      </c>
      <c r="C4053" s="120">
        <v>0.34</v>
      </c>
      <c r="D4053" s="250">
        <f t="shared" si="330"/>
        <v>0.30586615899140002</v>
      </c>
      <c r="E4053" s="250">
        <f t="shared" si="330"/>
        <v>0.30442266173876004</v>
      </c>
      <c r="F4053" s="250">
        <f t="shared" si="326"/>
        <v>0.30442266173876004</v>
      </c>
      <c r="G4053" s="250"/>
      <c r="H4053" s="250"/>
      <c r="I4053" s="250"/>
      <c r="J4053" s="250">
        <f t="shared" si="331"/>
        <v>0.29293040073583998</v>
      </c>
      <c r="K4053" s="250">
        <f t="shared" si="331"/>
        <v>0.28120549435375997</v>
      </c>
      <c r="L4053" s="250">
        <f t="shared" si="327"/>
        <v>0.28120549435375997</v>
      </c>
      <c r="M4053" s="250"/>
      <c r="N4053" s="250"/>
      <c r="O4053" s="250"/>
      <c r="P4053" s="250">
        <f t="shared" si="332"/>
        <v>0.34841941129991999</v>
      </c>
      <c r="Q4053" s="250">
        <f t="shared" si="332"/>
        <v>0.33726590696820002</v>
      </c>
      <c r="R4053" s="250">
        <f t="shared" si="328"/>
        <v>0.33726590696820002</v>
      </c>
      <c r="S4053" s="250"/>
      <c r="T4053" s="250">
        <f t="shared" si="333"/>
        <v>0.5041024980505896</v>
      </c>
      <c r="U4053" s="250">
        <f t="shared" si="333"/>
        <v>0.50373324294719302</v>
      </c>
      <c r="V4053" s="250">
        <f t="shared" si="333"/>
        <v>0.49205816841883854</v>
      </c>
      <c r="W4053" s="250">
        <f t="shared" si="329"/>
        <v>0.49205816841883854</v>
      </c>
      <c r="X4053" s="250"/>
      <c r="Y4053" s="250"/>
      <c r="Z4053" s="250"/>
      <c r="AA4053" s="250"/>
    </row>
    <row r="4054" spans="1:27" ht="14.25" hidden="1" customHeight="1">
      <c r="A4054" s="120">
        <v>0.51</v>
      </c>
      <c r="B4054" s="120">
        <v>0.16</v>
      </c>
      <c r="C4054" s="120">
        <v>0.33</v>
      </c>
      <c r="D4054" s="250">
        <f t="shared" si="330"/>
        <v>0.30551889455216003</v>
      </c>
      <c r="E4054" s="250">
        <f t="shared" si="330"/>
        <v>0.30474164315876001</v>
      </c>
      <c r="F4054" s="250">
        <f t="shared" si="326"/>
        <v>0.30474164315876001</v>
      </c>
      <c r="G4054" s="250"/>
      <c r="H4054" s="250"/>
      <c r="I4054" s="250"/>
      <c r="J4054" s="250">
        <f t="shared" si="331"/>
        <v>0.29261312055007999</v>
      </c>
      <c r="K4054" s="250">
        <f t="shared" si="331"/>
        <v>0.28152447577376</v>
      </c>
      <c r="L4054" s="250">
        <f t="shared" si="327"/>
        <v>0.28152447577376</v>
      </c>
      <c r="M4054" s="250"/>
      <c r="N4054" s="250"/>
      <c r="O4054" s="250"/>
      <c r="P4054" s="250">
        <f t="shared" si="332"/>
        <v>0.34842557827403997</v>
      </c>
      <c r="Q4054" s="250">
        <f t="shared" si="332"/>
        <v>0.33725973999407999</v>
      </c>
      <c r="R4054" s="250">
        <f t="shared" si="328"/>
        <v>0.33725973999407999</v>
      </c>
      <c r="S4054" s="250"/>
      <c r="T4054" s="250">
        <f t="shared" si="333"/>
        <v>0.50367257480977845</v>
      </c>
      <c r="U4054" s="250">
        <f t="shared" si="333"/>
        <v>0.50394192165542839</v>
      </c>
      <c r="V4054" s="250">
        <f t="shared" si="333"/>
        <v>0.49226683269635452</v>
      </c>
      <c r="W4054" s="250">
        <f t="shared" si="329"/>
        <v>0.49226683269635452</v>
      </c>
      <c r="X4054" s="250"/>
      <c r="Y4054" s="250"/>
      <c r="Z4054" s="250"/>
      <c r="AA4054" s="250"/>
    </row>
    <row r="4055" spans="1:27" ht="14.25" hidden="1" customHeight="1">
      <c r="A4055" s="120">
        <v>0.51</v>
      </c>
      <c r="B4055" s="120">
        <v>0.17</v>
      </c>
      <c r="C4055" s="120">
        <v>0.32</v>
      </c>
      <c r="D4055" s="250">
        <f t="shared" si="330"/>
        <v>0.30517163011292003</v>
      </c>
      <c r="E4055" s="250">
        <f t="shared" si="330"/>
        <v>0.30506062457876004</v>
      </c>
      <c r="F4055" s="250">
        <f t="shared" si="326"/>
        <v>0.30506062457876004</v>
      </c>
      <c r="G4055" s="250"/>
      <c r="H4055" s="250"/>
      <c r="I4055" s="250"/>
      <c r="J4055" s="250">
        <f t="shared" si="331"/>
        <v>0.29229584036431999</v>
      </c>
      <c r="K4055" s="250">
        <f t="shared" si="331"/>
        <v>0.28184345719376003</v>
      </c>
      <c r="L4055" s="250">
        <f t="shared" si="327"/>
        <v>0.28184345719376003</v>
      </c>
      <c r="M4055" s="250"/>
      <c r="N4055" s="250"/>
      <c r="O4055" s="250"/>
      <c r="P4055" s="250">
        <f t="shared" si="332"/>
        <v>0.34843174524816001</v>
      </c>
      <c r="Q4055" s="250">
        <f t="shared" si="332"/>
        <v>0.33725357301996001</v>
      </c>
      <c r="R4055" s="250">
        <f t="shared" si="328"/>
        <v>0.33725357301996001</v>
      </c>
      <c r="S4055" s="250"/>
      <c r="T4055" s="250">
        <f t="shared" si="333"/>
        <v>0.50324265156896719</v>
      </c>
      <c r="U4055" s="250">
        <f t="shared" si="333"/>
        <v>0.50415060036366377</v>
      </c>
      <c r="V4055" s="250">
        <f t="shared" si="333"/>
        <v>0.4924754969738705</v>
      </c>
      <c r="W4055" s="250">
        <f t="shared" si="329"/>
        <v>0.4924754969738705</v>
      </c>
      <c r="X4055" s="250"/>
      <c r="Y4055" s="250"/>
      <c r="Z4055" s="250"/>
      <c r="AA4055" s="250"/>
    </row>
    <row r="4056" spans="1:27" ht="14.25" hidden="1" customHeight="1">
      <c r="A4056" s="120">
        <v>0.51</v>
      </c>
      <c r="B4056" s="120">
        <v>0.18</v>
      </c>
      <c r="C4056" s="120">
        <v>0.31</v>
      </c>
      <c r="D4056" s="250">
        <f t="shared" si="330"/>
        <v>0.30482436567367999</v>
      </c>
      <c r="E4056" s="250">
        <f t="shared" si="330"/>
        <v>0.30537960599876002</v>
      </c>
      <c r="F4056" s="250">
        <f t="shared" si="326"/>
        <v>0.30482436567367999</v>
      </c>
      <c r="G4056" s="250"/>
      <c r="H4056" s="250"/>
      <c r="I4056" s="250"/>
      <c r="J4056" s="250">
        <f t="shared" si="331"/>
        <v>0.29197856017856</v>
      </c>
      <c r="K4056" s="250">
        <f t="shared" si="331"/>
        <v>0.28216243861376</v>
      </c>
      <c r="L4056" s="250">
        <f t="shared" si="327"/>
        <v>0.28216243861376</v>
      </c>
      <c r="M4056" s="250"/>
      <c r="N4056" s="250"/>
      <c r="O4056" s="250"/>
      <c r="P4056" s="250">
        <f t="shared" si="332"/>
        <v>0.34843791222228004</v>
      </c>
      <c r="Q4056" s="250">
        <f t="shared" si="332"/>
        <v>0.33724740604584003</v>
      </c>
      <c r="R4056" s="250">
        <f t="shared" si="328"/>
        <v>0.33724740604584003</v>
      </c>
      <c r="S4056" s="250"/>
      <c r="T4056" s="250">
        <f t="shared" si="333"/>
        <v>0.50281272832815604</v>
      </c>
      <c r="U4056" s="250">
        <f t="shared" si="333"/>
        <v>0.50435927907189915</v>
      </c>
      <c r="V4056" s="250">
        <f t="shared" si="333"/>
        <v>0.49268416125138642</v>
      </c>
      <c r="W4056" s="250">
        <f t="shared" si="329"/>
        <v>0.49268416125138642</v>
      </c>
      <c r="X4056" s="250"/>
      <c r="Y4056" s="250"/>
      <c r="Z4056" s="250"/>
      <c r="AA4056" s="250"/>
    </row>
    <row r="4057" spans="1:27" ht="14.25" hidden="1" customHeight="1">
      <c r="A4057" s="120">
        <v>0.51</v>
      </c>
      <c r="B4057" s="120">
        <v>0.19</v>
      </c>
      <c r="C4057" s="120">
        <v>0.3</v>
      </c>
      <c r="D4057" s="250">
        <f t="shared" si="330"/>
        <v>0.30447710123444</v>
      </c>
      <c r="E4057" s="250">
        <f t="shared" si="330"/>
        <v>0.30569858741875999</v>
      </c>
      <c r="F4057" s="250">
        <f t="shared" si="326"/>
        <v>0.30447710123444</v>
      </c>
      <c r="G4057" s="250"/>
      <c r="H4057" s="250"/>
      <c r="I4057" s="250"/>
      <c r="J4057" s="250">
        <f t="shared" si="331"/>
        <v>0.2916612799928</v>
      </c>
      <c r="K4057" s="250">
        <f t="shared" si="331"/>
        <v>0.28248142003375998</v>
      </c>
      <c r="L4057" s="250">
        <f t="shared" si="327"/>
        <v>0.28248142003375998</v>
      </c>
      <c r="M4057" s="250"/>
      <c r="N4057" s="250"/>
      <c r="O4057" s="250"/>
      <c r="P4057" s="250">
        <f t="shared" si="332"/>
        <v>0.34844407919640003</v>
      </c>
      <c r="Q4057" s="250">
        <f t="shared" si="332"/>
        <v>0.33724123907171999</v>
      </c>
      <c r="R4057" s="250">
        <f t="shared" si="328"/>
        <v>0.33724123907171999</v>
      </c>
      <c r="S4057" s="250"/>
      <c r="T4057" s="250">
        <f t="shared" si="333"/>
        <v>0.5023828050873449</v>
      </c>
      <c r="U4057" s="250">
        <f t="shared" si="333"/>
        <v>0.50456795778013463</v>
      </c>
      <c r="V4057" s="250">
        <f t="shared" si="333"/>
        <v>0.49289282552890235</v>
      </c>
      <c r="W4057" s="250">
        <f t="shared" si="329"/>
        <v>0.49289282552890235</v>
      </c>
      <c r="X4057" s="250"/>
      <c r="Y4057" s="250"/>
      <c r="Z4057" s="250"/>
      <c r="AA4057" s="250"/>
    </row>
    <row r="4058" spans="1:27" ht="14.25" hidden="1" customHeight="1">
      <c r="A4058" s="120">
        <v>0.51</v>
      </c>
      <c r="B4058" s="120">
        <v>0.2</v>
      </c>
      <c r="C4058" s="120">
        <v>0.28999999999999998</v>
      </c>
      <c r="D4058" s="250">
        <f t="shared" si="330"/>
        <v>0.3041298367952</v>
      </c>
      <c r="E4058" s="250">
        <f t="shared" si="330"/>
        <v>0.30601756883876002</v>
      </c>
      <c r="F4058" s="250">
        <f t="shared" si="326"/>
        <v>0.3041298367952</v>
      </c>
      <c r="G4058" s="250"/>
      <c r="H4058" s="250"/>
      <c r="I4058" s="250"/>
      <c r="J4058" s="250">
        <f t="shared" si="331"/>
        <v>0.29134399980703996</v>
      </c>
      <c r="K4058" s="250">
        <f t="shared" si="331"/>
        <v>0.28280040145375995</v>
      </c>
      <c r="L4058" s="250">
        <f t="shared" si="327"/>
        <v>0.28280040145375995</v>
      </c>
      <c r="M4058" s="250"/>
      <c r="N4058" s="250"/>
      <c r="O4058" s="250"/>
      <c r="P4058" s="250">
        <f t="shared" si="332"/>
        <v>0.34845024617052001</v>
      </c>
      <c r="Q4058" s="250">
        <f t="shared" si="332"/>
        <v>0.33723507209760001</v>
      </c>
      <c r="R4058" s="250">
        <f t="shared" si="328"/>
        <v>0.33723507209760001</v>
      </c>
      <c r="S4058" s="250"/>
      <c r="T4058" s="250">
        <f t="shared" si="333"/>
        <v>0.50195288184653375</v>
      </c>
      <c r="U4058" s="250">
        <f t="shared" si="333"/>
        <v>0.50477663648837001</v>
      </c>
      <c r="V4058" s="250">
        <f t="shared" si="333"/>
        <v>0.49310148980641832</v>
      </c>
      <c r="W4058" s="250">
        <f t="shared" si="329"/>
        <v>0.49310148980641832</v>
      </c>
      <c r="X4058" s="250"/>
      <c r="Y4058" s="250"/>
      <c r="Z4058" s="250"/>
      <c r="AA4058" s="250"/>
    </row>
    <row r="4059" spans="1:27" ht="14.25" hidden="1" customHeight="1">
      <c r="A4059" s="120">
        <v>0.51</v>
      </c>
      <c r="B4059" s="120">
        <v>0.21</v>
      </c>
      <c r="C4059" s="120">
        <v>0.28000000000000003</v>
      </c>
      <c r="D4059" s="250">
        <f t="shared" si="330"/>
        <v>0.30378257235596001</v>
      </c>
      <c r="E4059" s="250">
        <f t="shared" si="330"/>
        <v>0.30633655025876005</v>
      </c>
      <c r="F4059" s="250">
        <f t="shared" si="326"/>
        <v>0.30378257235596001</v>
      </c>
      <c r="G4059" s="250"/>
      <c r="H4059" s="250"/>
      <c r="I4059" s="250"/>
      <c r="J4059" s="250">
        <f t="shared" si="331"/>
        <v>0.29102671962128002</v>
      </c>
      <c r="K4059" s="250">
        <f t="shared" si="331"/>
        <v>0.28311938287375998</v>
      </c>
      <c r="L4059" s="250">
        <f t="shared" si="327"/>
        <v>0.28311938287375998</v>
      </c>
      <c r="M4059" s="250"/>
      <c r="N4059" s="250"/>
      <c r="O4059" s="250"/>
      <c r="P4059" s="250">
        <f t="shared" si="332"/>
        <v>0.34845641314463999</v>
      </c>
      <c r="Q4059" s="250">
        <f t="shared" si="332"/>
        <v>0.33722890512348003</v>
      </c>
      <c r="R4059" s="250">
        <f t="shared" si="328"/>
        <v>0.33722890512348003</v>
      </c>
      <c r="S4059" s="250"/>
      <c r="T4059" s="250">
        <f t="shared" si="333"/>
        <v>0.5015229586057226</v>
      </c>
      <c r="U4059" s="250">
        <f t="shared" si="333"/>
        <v>0.5049853151966055</v>
      </c>
      <c r="V4059" s="250">
        <f t="shared" si="333"/>
        <v>0.4933101540839343</v>
      </c>
      <c r="W4059" s="250">
        <f t="shared" si="329"/>
        <v>0.4933101540839343</v>
      </c>
      <c r="X4059" s="250"/>
      <c r="Y4059" s="250"/>
      <c r="Z4059" s="250"/>
      <c r="AA4059" s="250"/>
    </row>
    <row r="4060" spans="1:27" ht="14.25" hidden="1" customHeight="1">
      <c r="A4060" s="120">
        <v>0.51</v>
      </c>
      <c r="B4060" s="120">
        <v>0.22</v>
      </c>
      <c r="C4060" s="120">
        <v>0.27</v>
      </c>
      <c r="D4060" s="250">
        <f t="shared" si="330"/>
        <v>0.30343530791672002</v>
      </c>
      <c r="E4060" s="250">
        <f t="shared" si="330"/>
        <v>0.30665553167876003</v>
      </c>
      <c r="F4060" s="250">
        <f t="shared" si="326"/>
        <v>0.30343530791672002</v>
      </c>
      <c r="G4060" s="250"/>
      <c r="H4060" s="250"/>
      <c r="I4060" s="250"/>
      <c r="J4060" s="250">
        <f t="shared" si="331"/>
        <v>0.29070943943552002</v>
      </c>
      <c r="K4060" s="250">
        <f t="shared" si="331"/>
        <v>0.28343836429376001</v>
      </c>
      <c r="L4060" s="250">
        <f t="shared" si="327"/>
        <v>0.28343836429376001</v>
      </c>
      <c r="M4060" s="250"/>
      <c r="N4060" s="250"/>
      <c r="O4060" s="250"/>
      <c r="P4060" s="250">
        <f t="shared" si="332"/>
        <v>0.34846258011875997</v>
      </c>
      <c r="Q4060" s="250">
        <f t="shared" si="332"/>
        <v>0.33722273814935999</v>
      </c>
      <c r="R4060" s="250">
        <f t="shared" si="328"/>
        <v>0.33722273814935999</v>
      </c>
      <c r="S4060" s="250"/>
      <c r="T4060" s="250">
        <f t="shared" si="333"/>
        <v>0.50109303536491145</v>
      </c>
      <c r="U4060" s="250">
        <f t="shared" si="333"/>
        <v>0.50519399390484088</v>
      </c>
      <c r="V4060" s="250">
        <f t="shared" si="333"/>
        <v>0.49351881836145023</v>
      </c>
      <c r="W4060" s="250">
        <f t="shared" si="329"/>
        <v>0.49351881836145023</v>
      </c>
      <c r="X4060" s="250"/>
      <c r="Y4060" s="250"/>
      <c r="Z4060" s="250"/>
      <c r="AA4060" s="250"/>
    </row>
    <row r="4061" spans="1:27" ht="14.25" hidden="1" customHeight="1">
      <c r="A4061" s="120">
        <v>0.51</v>
      </c>
      <c r="B4061" s="120">
        <v>0.23</v>
      </c>
      <c r="C4061" s="120">
        <v>0.26</v>
      </c>
      <c r="D4061" s="250">
        <f t="shared" si="330"/>
        <v>0.30308804347748003</v>
      </c>
      <c r="E4061" s="250">
        <f t="shared" si="330"/>
        <v>0.30697451309876</v>
      </c>
      <c r="F4061" s="250">
        <f t="shared" si="326"/>
        <v>0.30308804347748003</v>
      </c>
      <c r="G4061" s="250"/>
      <c r="H4061" s="250"/>
      <c r="I4061" s="250"/>
      <c r="J4061" s="250">
        <f t="shared" si="331"/>
        <v>0.29039215924976003</v>
      </c>
      <c r="K4061" s="250">
        <f t="shared" si="331"/>
        <v>0.28375734571375999</v>
      </c>
      <c r="L4061" s="250">
        <f t="shared" si="327"/>
        <v>0.28375734571375999</v>
      </c>
      <c r="M4061" s="250"/>
      <c r="N4061" s="250"/>
      <c r="O4061" s="250"/>
      <c r="P4061" s="250">
        <f t="shared" si="332"/>
        <v>0.34846874709288</v>
      </c>
      <c r="Q4061" s="250">
        <f t="shared" si="332"/>
        <v>0.33721657117524001</v>
      </c>
      <c r="R4061" s="250">
        <f t="shared" si="328"/>
        <v>0.33721657117524001</v>
      </c>
      <c r="S4061" s="250"/>
      <c r="T4061" s="250">
        <f t="shared" si="333"/>
        <v>0.5006631121241002</v>
      </c>
      <c r="U4061" s="250">
        <f t="shared" si="333"/>
        <v>0.50540267261307625</v>
      </c>
      <c r="V4061" s="250">
        <f t="shared" si="333"/>
        <v>0.49372748263896626</v>
      </c>
      <c r="W4061" s="250">
        <f t="shared" si="329"/>
        <v>0.49372748263896626</v>
      </c>
      <c r="X4061" s="250"/>
      <c r="Y4061" s="250"/>
      <c r="Z4061" s="250"/>
      <c r="AA4061" s="250"/>
    </row>
    <row r="4062" spans="1:27" ht="14.25" hidden="1" customHeight="1">
      <c r="A4062" s="120">
        <v>0.51</v>
      </c>
      <c r="B4062" s="120">
        <v>0.24</v>
      </c>
      <c r="C4062" s="120">
        <v>0.25</v>
      </c>
      <c r="D4062" s="250">
        <f t="shared" si="330"/>
        <v>0.30274077903824004</v>
      </c>
      <c r="E4062" s="250">
        <f t="shared" si="330"/>
        <v>0.30729349451876004</v>
      </c>
      <c r="F4062" s="250">
        <f t="shared" si="326"/>
        <v>0.30274077903824004</v>
      </c>
      <c r="G4062" s="250"/>
      <c r="H4062" s="250"/>
      <c r="I4062" s="250"/>
      <c r="J4062" s="250">
        <f t="shared" si="331"/>
        <v>0.29007487906399998</v>
      </c>
      <c r="K4062" s="250">
        <f t="shared" si="331"/>
        <v>0.28407632713375996</v>
      </c>
      <c r="L4062" s="250">
        <f t="shared" si="327"/>
        <v>0.28407632713375996</v>
      </c>
      <c r="M4062" s="250"/>
      <c r="N4062" s="250"/>
      <c r="O4062" s="250"/>
      <c r="P4062" s="250">
        <f t="shared" si="332"/>
        <v>0.34847491406699999</v>
      </c>
      <c r="Q4062" s="250">
        <f t="shared" si="332"/>
        <v>0.33721040420112003</v>
      </c>
      <c r="R4062" s="250">
        <f t="shared" si="328"/>
        <v>0.33721040420112003</v>
      </c>
      <c r="S4062" s="250"/>
      <c r="T4062" s="250">
        <f t="shared" si="333"/>
        <v>0.50023318888328905</v>
      </c>
      <c r="U4062" s="250">
        <f t="shared" si="333"/>
        <v>0.50561135132131163</v>
      </c>
      <c r="V4062" s="250">
        <f t="shared" si="333"/>
        <v>0.49393614691648219</v>
      </c>
      <c r="W4062" s="250">
        <f t="shared" si="329"/>
        <v>0.49393614691648219</v>
      </c>
      <c r="X4062" s="250"/>
      <c r="Y4062" s="250"/>
      <c r="Z4062" s="250"/>
      <c r="AA4062" s="250"/>
    </row>
    <row r="4063" spans="1:27" ht="14.25" hidden="1" customHeight="1">
      <c r="A4063" s="120">
        <v>0.51</v>
      </c>
      <c r="B4063" s="120">
        <v>0.25</v>
      </c>
      <c r="C4063" s="120">
        <v>0.24</v>
      </c>
      <c r="D4063" s="250">
        <f t="shared" si="330"/>
        <v>0.30239351459899999</v>
      </c>
      <c r="E4063" s="250">
        <f t="shared" si="330"/>
        <v>0.30761247593876001</v>
      </c>
      <c r="F4063" s="250">
        <f t="shared" si="326"/>
        <v>0.30239351459899999</v>
      </c>
      <c r="G4063" s="250"/>
      <c r="H4063" s="250"/>
      <c r="I4063" s="250"/>
      <c r="J4063" s="250">
        <f t="shared" si="331"/>
        <v>0.28975759887823999</v>
      </c>
      <c r="K4063" s="250">
        <f t="shared" si="331"/>
        <v>0.28439530855375994</v>
      </c>
      <c r="L4063" s="250">
        <f t="shared" si="327"/>
        <v>0.28439530855375994</v>
      </c>
      <c r="M4063" s="250"/>
      <c r="N4063" s="250"/>
      <c r="O4063" s="250"/>
      <c r="P4063" s="250">
        <f t="shared" si="332"/>
        <v>0.34848108104112002</v>
      </c>
      <c r="Q4063" s="250">
        <f t="shared" si="332"/>
        <v>0.33720423722699999</v>
      </c>
      <c r="R4063" s="250">
        <f t="shared" si="328"/>
        <v>0.33720423722699999</v>
      </c>
      <c r="S4063" s="250"/>
      <c r="T4063" s="250">
        <f t="shared" si="333"/>
        <v>0.4998032656424779</v>
      </c>
      <c r="U4063" s="250">
        <f t="shared" si="333"/>
        <v>0.50582003002954701</v>
      </c>
      <c r="V4063" s="250">
        <f t="shared" si="333"/>
        <v>0.49414481119399811</v>
      </c>
      <c r="W4063" s="250">
        <f t="shared" si="329"/>
        <v>0.49414481119399811</v>
      </c>
      <c r="X4063" s="250"/>
      <c r="Y4063" s="250"/>
      <c r="Z4063" s="250"/>
      <c r="AA4063" s="250"/>
    </row>
    <row r="4064" spans="1:27" ht="14.25" hidden="1" customHeight="1">
      <c r="A4064" s="120">
        <v>0.51</v>
      </c>
      <c r="B4064" s="120">
        <v>0.26</v>
      </c>
      <c r="C4064" s="120">
        <v>0.23</v>
      </c>
      <c r="D4064" s="250">
        <f t="shared" si="330"/>
        <v>0.30204625015976</v>
      </c>
      <c r="E4064" s="250">
        <f t="shared" si="330"/>
        <v>0.30793145735876004</v>
      </c>
      <c r="F4064" s="250">
        <f t="shared" si="326"/>
        <v>0.30204625015976</v>
      </c>
      <c r="G4064" s="250"/>
      <c r="H4064" s="250"/>
      <c r="I4064" s="250"/>
      <c r="J4064" s="250">
        <f t="shared" si="331"/>
        <v>0.28944031869247999</v>
      </c>
      <c r="K4064" s="250">
        <f t="shared" si="331"/>
        <v>0.28471428997375997</v>
      </c>
      <c r="L4064" s="250">
        <f t="shared" si="327"/>
        <v>0.28471428997375997</v>
      </c>
      <c r="M4064" s="250"/>
      <c r="N4064" s="250"/>
      <c r="O4064" s="250"/>
      <c r="P4064" s="250">
        <f t="shared" si="332"/>
        <v>0.34848724801524</v>
      </c>
      <c r="Q4064" s="250">
        <f t="shared" si="332"/>
        <v>0.33719807025287996</v>
      </c>
      <c r="R4064" s="250">
        <f t="shared" si="328"/>
        <v>0.33719807025287996</v>
      </c>
      <c r="S4064" s="250"/>
      <c r="T4064" s="250">
        <f t="shared" si="333"/>
        <v>0.49937334240166675</v>
      </c>
      <c r="U4064" s="250">
        <f t="shared" si="333"/>
        <v>0.5060287087377825</v>
      </c>
      <c r="V4064" s="250">
        <f t="shared" si="333"/>
        <v>0.49435347547151409</v>
      </c>
      <c r="W4064" s="250">
        <f t="shared" si="329"/>
        <v>0.49435347547151409</v>
      </c>
      <c r="X4064" s="250"/>
      <c r="Y4064" s="250"/>
      <c r="Z4064" s="250"/>
      <c r="AA4064" s="250"/>
    </row>
    <row r="4065" spans="1:27" ht="14.25" hidden="1" customHeight="1">
      <c r="A4065" s="120">
        <v>0.51</v>
      </c>
      <c r="B4065" s="120">
        <v>0.27</v>
      </c>
      <c r="C4065" s="120">
        <v>0.22</v>
      </c>
      <c r="D4065" s="250">
        <f t="shared" si="330"/>
        <v>0.30169898572052001</v>
      </c>
      <c r="E4065" s="250">
        <f t="shared" si="330"/>
        <v>0.30825043877876002</v>
      </c>
      <c r="F4065" s="250">
        <f t="shared" si="326"/>
        <v>0.30169898572052001</v>
      </c>
      <c r="G4065" s="250"/>
      <c r="H4065" s="250"/>
      <c r="I4065" s="250"/>
      <c r="J4065" s="250">
        <f t="shared" si="331"/>
        <v>0.28912303850672</v>
      </c>
      <c r="K4065" s="250">
        <f t="shared" si="331"/>
        <v>0.28503327139376</v>
      </c>
      <c r="L4065" s="250">
        <f t="shared" si="327"/>
        <v>0.28503327139376</v>
      </c>
      <c r="M4065" s="250"/>
      <c r="N4065" s="250"/>
      <c r="O4065" s="250"/>
      <c r="P4065" s="250">
        <f t="shared" si="332"/>
        <v>0.34849341498936004</v>
      </c>
      <c r="Q4065" s="250">
        <f t="shared" si="332"/>
        <v>0.33719190327876003</v>
      </c>
      <c r="R4065" s="250">
        <f t="shared" si="328"/>
        <v>0.33719190327876003</v>
      </c>
      <c r="S4065" s="250"/>
      <c r="T4065" s="250">
        <f t="shared" si="333"/>
        <v>0.49894341916085561</v>
      </c>
      <c r="U4065" s="250">
        <f t="shared" si="333"/>
        <v>0.50623738744601787</v>
      </c>
      <c r="V4065" s="250">
        <f t="shared" si="333"/>
        <v>0.49456213974903002</v>
      </c>
      <c r="W4065" s="250">
        <f t="shared" si="329"/>
        <v>0.49456213974903002</v>
      </c>
      <c r="X4065" s="250"/>
      <c r="Y4065" s="250"/>
      <c r="Z4065" s="250"/>
      <c r="AA4065" s="250"/>
    </row>
    <row r="4066" spans="1:27" ht="14.25" hidden="1" customHeight="1">
      <c r="A4066" s="120">
        <v>0.51</v>
      </c>
      <c r="B4066" s="120">
        <v>0.28000000000000003</v>
      </c>
      <c r="C4066" s="120">
        <v>0.21</v>
      </c>
      <c r="D4066" s="250">
        <f t="shared" ref="D4066:E4129" si="334">$A4066*B$157+$B4066*B$158+$C4066*B$159</f>
        <v>0.30135172128128002</v>
      </c>
      <c r="E4066" s="250">
        <f t="shared" si="334"/>
        <v>0.30856942019876005</v>
      </c>
      <c r="F4066" s="250">
        <f t="shared" si="326"/>
        <v>0.30135172128128002</v>
      </c>
      <c r="G4066" s="250"/>
      <c r="H4066" s="250"/>
      <c r="I4066" s="250"/>
      <c r="J4066" s="250">
        <f t="shared" ref="J4066:K4129" si="335">$A4066*H$157+$B4066*H$158+$C4066*H$159</f>
        <v>0.28880575832096</v>
      </c>
      <c r="K4066" s="250">
        <f t="shared" si="335"/>
        <v>0.28535225281375998</v>
      </c>
      <c r="L4066" s="250">
        <f t="shared" si="327"/>
        <v>0.28535225281375998</v>
      </c>
      <c r="M4066" s="250"/>
      <c r="N4066" s="250"/>
      <c r="O4066" s="250"/>
      <c r="P4066" s="250">
        <f t="shared" ref="P4066:Q4129" si="336">$A4066*N$157+$B4066*N$158+$C4066*N$159</f>
        <v>0.34849958196348002</v>
      </c>
      <c r="Q4066" s="250">
        <f t="shared" si="336"/>
        <v>0.33718573630463999</v>
      </c>
      <c r="R4066" s="250">
        <f t="shared" si="328"/>
        <v>0.33718573630463999</v>
      </c>
      <c r="S4066" s="250"/>
      <c r="T4066" s="250">
        <f t="shared" ref="T4066:V4129" si="337">$A4066*I$3+$B4066*I$4+$C4066*I$5</f>
        <v>0.4985134959200444</v>
      </c>
      <c r="U4066" s="250">
        <f t="shared" si="337"/>
        <v>0.50644606615425325</v>
      </c>
      <c r="V4066" s="250">
        <f t="shared" si="337"/>
        <v>0.49477080402654605</v>
      </c>
      <c r="W4066" s="250">
        <f t="shared" si="329"/>
        <v>0.49477080402654605</v>
      </c>
      <c r="X4066" s="250"/>
      <c r="Y4066" s="250"/>
      <c r="Z4066" s="250"/>
      <c r="AA4066" s="250"/>
    </row>
    <row r="4067" spans="1:27" ht="14.25" hidden="1" customHeight="1">
      <c r="A4067" s="120">
        <v>0.51</v>
      </c>
      <c r="B4067" s="120">
        <v>0.28999999999999998</v>
      </c>
      <c r="C4067" s="120">
        <v>0.2</v>
      </c>
      <c r="D4067" s="250">
        <f t="shared" si="334"/>
        <v>0.30100445684204002</v>
      </c>
      <c r="E4067" s="250">
        <f t="shared" si="334"/>
        <v>0.30888840161876002</v>
      </c>
      <c r="F4067" s="250">
        <f t="shared" si="326"/>
        <v>0.30100445684204002</v>
      </c>
      <c r="G4067" s="250"/>
      <c r="H4067" s="250"/>
      <c r="I4067" s="250"/>
      <c r="J4067" s="250">
        <f t="shared" si="335"/>
        <v>0.28848847813520001</v>
      </c>
      <c r="K4067" s="250">
        <f t="shared" si="335"/>
        <v>0.28567123423376001</v>
      </c>
      <c r="L4067" s="250">
        <f t="shared" si="327"/>
        <v>0.28567123423376001</v>
      </c>
      <c r="M4067" s="250"/>
      <c r="N4067" s="250"/>
      <c r="O4067" s="250"/>
      <c r="P4067" s="250">
        <f t="shared" si="336"/>
        <v>0.34850574893760006</v>
      </c>
      <c r="Q4067" s="250">
        <f t="shared" si="336"/>
        <v>0.33717956933052001</v>
      </c>
      <c r="R4067" s="250">
        <f t="shared" si="328"/>
        <v>0.33717956933052001</v>
      </c>
      <c r="S4067" s="250"/>
      <c r="T4067" s="250">
        <f t="shared" si="337"/>
        <v>0.4980835726792332</v>
      </c>
      <c r="U4067" s="250">
        <f t="shared" si="337"/>
        <v>0.50665474486248863</v>
      </c>
      <c r="V4067" s="250">
        <f t="shared" si="337"/>
        <v>0.49497946830406192</v>
      </c>
      <c r="W4067" s="250">
        <f t="shared" si="329"/>
        <v>0.49497946830406192</v>
      </c>
      <c r="X4067" s="250"/>
      <c r="Y4067" s="250"/>
      <c r="Z4067" s="250"/>
      <c r="AA4067" s="250"/>
    </row>
    <row r="4068" spans="1:27" ht="14.25" hidden="1" customHeight="1">
      <c r="A4068" s="120">
        <v>0.51</v>
      </c>
      <c r="B4068" s="120">
        <v>0.3</v>
      </c>
      <c r="C4068" s="120">
        <v>0.19</v>
      </c>
      <c r="D4068" s="250">
        <f t="shared" si="334"/>
        <v>0.30065719240279998</v>
      </c>
      <c r="E4068" s="250">
        <f t="shared" si="334"/>
        <v>0.30920738303876005</v>
      </c>
      <c r="F4068" s="250">
        <f t="shared" si="326"/>
        <v>0.30065719240279998</v>
      </c>
      <c r="G4068" s="250"/>
      <c r="H4068" s="250"/>
      <c r="I4068" s="250"/>
      <c r="J4068" s="250">
        <f t="shared" si="335"/>
        <v>0.28817119794944002</v>
      </c>
      <c r="K4068" s="250">
        <f t="shared" si="335"/>
        <v>0.28599021565375998</v>
      </c>
      <c r="L4068" s="250">
        <f t="shared" si="327"/>
        <v>0.28599021565375998</v>
      </c>
      <c r="M4068" s="250"/>
      <c r="N4068" s="250"/>
      <c r="O4068" s="250"/>
      <c r="P4068" s="250">
        <f t="shared" si="336"/>
        <v>0.34851191591171998</v>
      </c>
      <c r="Q4068" s="250">
        <f t="shared" si="336"/>
        <v>0.33717340235639998</v>
      </c>
      <c r="R4068" s="250">
        <f t="shared" si="328"/>
        <v>0.33717340235639998</v>
      </c>
      <c r="S4068" s="250"/>
      <c r="T4068" s="250">
        <f t="shared" si="337"/>
        <v>0.49765364943842205</v>
      </c>
      <c r="U4068" s="250">
        <f t="shared" si="337"/>
        <v>0.506863423570724</v>
      </c>
      <c r="V4068" s="250">
        <f t="shared" si="337"/>
        <v>0.49518813258157796</v>
      </c>
      <c r="W4068" s="250">
        <f t="shared" si="329"/>
        <v>0.49518813258157796</v>
      </c>
      <c r="X4068" s="250"/>
      <c r="Y4068" s="250"/>
      <c r="Z4068" s="250"/>
      <c r="AA4068" s="250"/>
    </row>
    <row r="4069" spans="1:27" ht="14.25" hidden="1" customHeight="1">
      <c r="A4069" s="120">
        <v>0.51</v>
      </c>
      <c r="B4069" s="120">
        <v>0.31</v>
      </c>
      <c r="C4069" s="120">
        <v>0.18</v>
      </c>
      <c r="D4069" s="250">
        <f t="shared" si="334"/>
        <v>0.30030992796355999</v>
      </c>
      <c r="E4069" s="250">
        <f t="shared" si="334"/>
        <v>0.30952636445876003</v>
      </c>
      <c r="F4069" s="250">
        <f t="shared" si="326"/>
        <v>0.30030992796355999</v>
      </c>
      <c r="G4069" s="250"/>
      <c r="H4069" s="250"/>
      <c r="I4069" s="250"/>
      <c r="J4069" s="250">
        <f t="shared" si="335"/>
        <v>0.28785391776368002</v>
      </c>
      <c r="K4069" s="250">
        <f t="shared" si="335"/>
        <v>0.28630919707376001</v>
      </c>
      <c r="L4069" s="250">
        <f t="shared" si="327"/>
        <v>0.28630919707376001</v>
      </c>
      <c r="M4069" s="250"/>
      <c r="N4069" s="250"/>
      <c r="O4069" s="250"/>
      <c r="P4069" s="250">
        <f t="shared" si="336"/>
        <v>0.34851808288583996</v>
      </c>
      <c r="Q4069" s="250">
        <f t="shared" si="336"/>
        <v>0.33716723538228</v>
      </c>
      <c r="R4069" s="250">
        <f t="shared" si="328"/>
        <v>0.33716723538228</v>
      </c>
      <c r="S4069" s="250"/>
      <c r="T4069" s="250">
        <f t="shared" si="337"/>
        <v>0.49722372619761085</v>
      </c>
      <c r="U4069" s="250">
        <f t="shared" si="337"/>
        <v>0.50707210227895949</v>
      </c>
      <c r="V4069" s="250">
        <f t="shared" si="337"/>
        <v>0.49539679685909388</v>
      </c>
      <c r="W4069" s="250">
        <f t="shared" si="329"/>
        <v>0.49539679685909388</v>
      </c>
      <c r="X4069" s="250"/>
      <c r="Y4069" s="250"/>
      <c r="Z4069" s="250"/>
      <c r="AA4069" s="250"/>
    </row>
    <row r="4070" spans="1:27" ht="14.25" hidden="1" customHeight="1">
      <c r="A4070" s="120">
        <v>0.51</v>
      </c>
      <c r="B4070" s="120">
        <v>0.32</v>
      </c>
      <c r="C4070" s="120">
        <v>0.17</v>
      </c>
      <c r="D4070" s="250">
        <f t="shared" si="334"/>
        <v>0.29996266352431999</v>
      </c>
      <c r="E4070" s="250">
        <f t="shared" si="334"/>
        <v>0.30984534587876006</v>
      </c>
      <c r="F4070" s="250">
        <f t="shared" si="326"/>
        <v>0.29996266352431999</v>
      </c>
      <c r="G4070" s="250"/>
      <c r="H4070" s="250"/>
      <c r="I4070" s="250"/>
      <c r="J4070" s="250">
        <f t="shared" si="335"/>
        <v>0.28753663757792003</v>
      </c>
      <c r="K4070" s="250">
        <f t="shared" si="335"/>
        <v>0.28662817849375999</v>
      </c>
      <c r="L4070" s="250">
        <f t="shared" si="327"/>
        <v>0.28662817849375999</v>
      </c>
      <c r="M4070" s="250"/>
      <c r="N4070" s="250"/>
      <c r="O4070" s="250"/>
      <c r="P4070" s="250">
        <f t="shared" si="336"/>
        <v>0.34852424985996</v>
      </c>
      <c r="Q4070" s="250">
        <f t="shared" si="336"/>
        <v>0.33716106840816001</v>
      </c>
      <c r="R4070" s="250">
        <f t="shared" si="328"/>
        <v>0.33716106840816001</v>
      </c>
      <c r="S4070" s="250"/>
      <c r="T4070" s="250">
        <f t="shared" si="337"/>
        <v>0.4967938029567997</v>
      </c>
      <c r="U4070" s="250">
        <f t="shared" si="337"/>
        <v>0.50728078098719487</v>
      </c>
      <c r="V4070" s="250">
        <f t="shared" si="337"/>
        <v>0.49560546113660986</v>
      </c>
      <c r="W4070" s="250">
        <f t="shared" si="329"/>
        <v>0.49560546113660986</v>
      </c>
      <c r="X4070" s="250"/>
      <c r="Y4070" s="250"/>
      <c r="Z4070" s="250"/>
      <c r="AA4070" s="250"/>
    </row>
    <row r="4071" spans="1:27" ht="14.25" hidden="1" customHeight="1">
      <c r="A4071" s="120">
        <v>0.51</v>
      </c>
      <c r="B4071" s="120">
        <v>0.33</v>
      </c>
      <c r="C4071" s="120">
        <v>0.16</v>
      </c>
      <c r="D4071" s="250">
        <f t="shared" si="334"/>
        <v>0.29961539908508</v>
      </c>
      <c r="E4071" s="250">
        <f t="shared" si="334"/>
        <v>0.31016432729875998</v>
      </c>
      <c r="F4071" s="250">
        <f t="shared" si="326"/>
        <v>0.29961539908508</v>
      </c>
      <c r="G4071" s="250"/>
      <c r="H4071" s="250"/>
      <c r="I4071" s="250"/>
      <c r="J4071" s="250">
        <f t="shared" si="335"/>
        <v>0.28721935739215998</v>
      </c>
      <c r="K4071" s="250">
        <f t="shared" si="335"/>
        <v>0.28694715991376002</v>
      </c>
      <c r="L4071" s="250">
        <f t="shared" si="327"/>
        <v>0.28694715991376002</v>
      </c>
      <c r="M4071" s="250"/>
      <c r="N4071" s="250"/>
      <c r="O4071" s="250"/>
      <c r="P4071" s="250">
        <f t="shared" si="336"/>
        <v>0.34853041683408004</v>
      </c>
      <c r="Q4071" s="250">
        <f t="shared" si="336"/>
        <v>0.33715490143404003</v>
      </c>
      <c r="R4071" s="250">
        <f t="shared" si="328"/>
        <v>0.33715490143404003</v>
      </c>
      <c r="S4071" s="250"/>
      <c r="T4071" s="250">
        <f t="shared" si="337"/>
        <v>0.49636387971598855</v>
      </c>
      <c r="U4071" s="250">
        <f t="shared" si="337"/>
        <v>0.50748945969543025</v>
      </c>
      <c r="V4071" s="250">
        <f t="shared" si="337"/>
        <v>0.49581412541412584</v>
      </c>
      <c r="W4071" s="250">
        <f t="shared" si="329"/>
        <v>0.49581412541412584</v>
      </c>
      <c r="X4071" s="250"/>
      <c r="Y4071" s="250"/>
      <c r="Z4071" s="250"/>
      <c r="AA4071" s="250"/>
    </row>
    <row r="4072" spans="1:27" ht="14.25" hidden="1" customHeight="1">
      <c r="A4072" s="120">
        <v>0.51</v>
      </c>
      <c r="B4072" s="120">
        <v>0.34</v>
      </c>
      <c r="C4072" s="120">
        <v>0.15</v>
      </c>
      <c r="D4072" s="250">
        <f t="shared" si="334"/>
        <v>0.29926813464584001</v>
      </c>
      <c r="E4072" s="250">
        <f t="shared" si="334"/>
        <v>0.31048330871876001</v>
      </c>
      <c r="F4072" s="250">
        <f t="shared" si="326"/>
        <v>0.29926813464584001</v>
      </c>
      <c r="G4072" s="250"/>
      <c r="H4072" s="250"/>
      <c r="I4072" s="250"/>
      <c r="J4072" s="250">
        <f t="shared" si="335"/>
        <v>0.28690207720639999</v>
      </c>
      <c r="K4072" s="250">
        <f t="shared" si="335"/>
        <v>0.28726614133375999</v>
      </c>
      <c r="L4072" s="250">
        <f t="shared" si="327"/>
        <v>0.28690207720639999</v>
      </c>
      <c r="M4072" s="250"/>
      <c r="N4072" s="250"/>
      <c r="O4072" s="250"/>
      <c r="P4072" s="250">
        <f t="shared" si="336"/>
        <v>0.34853658380820002</v>
      </c>
      <c r="Q4072" s="250">
        <f t="shared" si="336"/>
        <v>0.33714873445992005</v>
      </c>
      <c r="R4072" s="250">
        <f t="shared" si="328"/>
        <v>0.33714873445992005</v>
      </c>
      <c r="S4072" s="250"/>
      <c r="T4072" s="250">
        <f t="shared" si="337"/>
        <v>0.49593395647517741</v>
      </c>
      <c r="U4072" s="250">
        <f t="shared" si="337"/>
        <v>0.50769813840366562</v>
      </c>
      <c r="V4072" s="250">
        <f t="shared" si="337"/>
        <v>0.49602278969164171</v>
      </c>
      <c r="W4072" s="250">
        <f t="shared" si="329"/>
        <v>0.49593395647517741</v>
      </c>
      <c r="X4072" s="250"/>
      <c r="Y4072" s="250"/>
      <c r="Z4072" s="250"/>
      <c r="AA4072" s="250"/>
    </row>
    <row r="4073" spans="1:27" ht="14.25" hidden="1" customHeight="1">
      <c r="A4073" s="120">
        <v>0.51</v>
      </c>
      <c r="B4073" s="120">
        <v>0.35</v>
      </c>
      <c r="C4073" s="120">
        <v>0.14000000000000001</v>
      </c>
      <c r="D4073" s="250">
        <f t="shared" si="334"/>
        <v>0.29892087020659996</v>
      </c>
      <c r="E4073" s="250">
        <f t="shared" si="334"/>
        <v>0.31080229013876004</v>
      </c>
      <c r="F4073" s="250">
        <f t="shared" si="326"/>
        <v>0.29892087020659996</v>
      </c>
      <c r="G4073" s="250"/>
      <c r="H4073" s="250"/>
      <c r="I4073" s="250"/>
      <c r="J4073" s="250">
        <f t="shared" si="335"/>
        <v>0.28658479702063999</v>
      </c>
      <c r="K4073" s="250">
        <f t="shared" si="335"/>
        <v>0.28758512275375997</v>
      </c>
      <c r="L4073" s="250">
        <f t="shared" si="327"/>
        <v>0.28658479702063999</v>
      </c>
      <c r="M4073" s="250"/>
      <c r="N4073" s="250"/>
      <c r="O4073" s="250"/>
      <c r="P4073" s="250">
        <f t="shared" si="336"/>
        <v>0.34854275078232</v>
      </c>
      <c r="Q4073" s="250">
        <f t="shared" si="336"/>
        <v>0.33714256748580002</v>
      </c>
      <c r="R4073" s="250">
        <f t="shared" si="328"/>
        <v>0.33714256748580002</v>
      </c>
      <c r="S4073" s="250"/>
      <c r="T4073" s="250">
        <f t="shared" si="337"/>
        <v>0.4955040332343662</v>
      </c>
      <c r="U4073" s="250">
        <f t="shared" si="337"/>
        <v>0.507906817111901</v>
      </c>
      <c r="V4073" s="250">
        <f t="shared" si="337"/>
        <v>0.49623145396915774</v>
      </c>
      <c r="W4073" s="250">
        <f t="shared" si="329"/>
        <v>0.4955040332343662</v>
      </c>
      <c r="X4073" s="250"/>
      <c r="Y4073" s="250"/>
      <c r="Z4073" s="250"/>
      <c r="AA4073" s="250"/>
    </row>
    <row r="4074" spans="1:27" ht="14.25" hidden="1" customHeight="1">
      <c r="A4074" s="120">
        <v>0.51</v>
      </c>
      <c r="B4074" s="120">
        <v>0.36</v>
      </c>
      <c r="C4074" s="120">
        <v>0.13</v>
      </c>
      <c r="D4074" s="250">
        <f t="shared" si="334"/>
        <v>0.29857360576736003</v>
      </c>
      <c r="E4074" s="250">
        <f t="shared" si="334"/>
        <v>0.31112127155876002</v>
      </c>
      <c r="F4074" s="250">
        <f t="shared" si="326"/>
        <v>0.29857360576736003</v>
      </c>
      <c r="G4074" s="250"/>
      <c r="H4074" s="250"/>
      <c r="I4074" s="250"/>
      <c r="J4074" s="250">
        <f t="shared" si="335"/>
        <v>0.28626751683488</v>
      </c>
      <c r="K4074" s="250">
        <f t="shared" si="335"/>
        <v>0.28790410417376</v>
      </c>
      <c r="L4074" s="250">
        <f t="shared" si="327"/>
        <v>0.28626751683488</v>
      </c>
      <c r="M4074" s="250"/>
      <c r="N4074" s="250"/>
      <c r="O4074" s="250"/>
      <c r="P4074" s="250">
        <f t="shared" si="336"/>
        <v>0.34854891775644004</v>
      </c>
      <c r="Q4074" s="250">
        <f t="shared" si="336"/>
        <v>0.33713640051168003</v>
      </c>
      <c r="R4074" s="250">
        <f t="shared" si="328"/>
        <v>0.33713640051168003</v>
      </c>
      <c r="S4074" s="250"/>
      <c r="T4074" s="250">
        <f t="shared" si="337"/>
        <v>0.49507410999355506</v>
      </c>
      <c r="U4074" s="250">
        <f t="shared" si="337"/>
        <v>0.50811549582013638</v>
      </c>
      <c r="V4074" s="250">
        <f t="shared" si="337"/>
        <v>0.49644011824667367</v>
      </c>
      <c r="W4074" s="250">
        <f t="shared" si="329"/>
        <v>0.49507410999355506</v>
      </c>
      <c r="X4074" s="250"/>
      <c r="Y4074" s="250"/>
      <c r="Z4074" s="250"/>
      <c r="AA4074" s="250"/>
    </row>
    <row r="4075" spans="1:27" ht="14.25" hidden="1" customHeight="1">
      <c r="A4075" s="120">
        <v>0.51</v>
      </c>
      <c r="B4075" s="120">
        <v>0.37</v>
      </c>
      <c r="C4075" s="120">
        <v>0.12</v>
      </c>
      <c r="D4075" s="250">
        <f t="shared" si="334"/>
        <v>0.29822634132811998</v>
      </c>
      <c r="E4075" s="250">
        <f t="shared" si="334"/>
        <v>0.31144025297875999</v>
      </c>
      <c r="F4075" s="250">
        <f t="shared" si="326"/>
        <v>0.29822634132811998</v>
      </c>
      <c r="G4075" s="250"/>
      <c r="H4075" s="250"/>
      <c r="I4075" s="250"/>
      <c r="J4075" s="250">
        <f t="shared" si="335"/>
        <v>0.28595023664912</v>
      </c>
      <c r="K4075" s="250">
        <f t="shared" si="335"/>
        <v>0.28822308559375998</v>
      </c>
      <c r="L4075" s="250">
        <f t="shared" si="327"/>
        <v>0.28595023664912</v>
      </c>
      <c r="M4075" s="250"/>
      <c r="N4075" s="250"/>
      <c r="O4075" s="250"/>
      <c r="P4075" s="250">
        <f t="shared" si="336"/>
        <v>0.34855508473055996</v>
      </c>
      <c r="Q4075" s="250">
        <f t="shared" si="336"/>
        <v>0.33713023353756</v>
      </c>
      <c r="R4075" s="250">
        <f t="shared" si="328"/>
        <v>0.33713023353756</v>
      </c>
      <c r="S4075" s="250"/>
      <c r="T4075" s="250">
        <f t="shared" si="337"/>
        <v>0.49464418675274385</v>
      </c>
      <c r="U4075" s="250">
        <f t="shared" si="337"/>
        <v>0.50832417452837186</v>
      </c>
      <c r="V4075" s="250">
        <f t="shared" si="337"/>
        <v>0.49664878252418965</v>
      </c>
      <c r="W4075" s="250">
        <f t="shared" si="329"/>
        <v>0.49464418675274385</v>
      </c>
      <c r="X4075" s="250"/>
      <c r="Y4075" s="250"/>
      <c r="Z4075" s="250"/>
      <c r="AA4075" s="250"/>
    </row>
    <row r="4076" spans="1:27" ht="14.25" hidden="1" customHeight="1">
      <c r="A4076" s="120">
        <v>0.51</v>
      </c>
      <c r="B4076" s="120">
        <v>0.38</v>
      </c>
      <c r="C4076" s="120">
        <v>0.11</v>
      </c>
      <c r="D4076" s="250">
        <f t="shared" si="334"/>
        <v>0.29787907688888005</v>
      </c>
      <c r="E4076" s="250">
        <f t="shared" si="334"/>
        <v>0.31175923439876002</v>
      </c>
      <c r="F4076" s="250">
        <f t="shared" si="326"/>
        <v>0.29787907688888005</v>
      </c>
      <c r="G4076" s="250"/>
      <c r="H4076" s="250"/>
      <c r="I4076" s="250"/>
      <c r="J4076" s="250">
        <f t="shared" si="335"/>
        <v>0.28563295646336001</v>
      </c>
      <c r="K4076" s="250">
        <f t="shared" si="335"/>
        <v>0.28854206701376001</v>
      </c>
      <c r="L4076" s="250">
        <f t="shared" si="327"/>
        <v>0.28563295646336001</v>
      </c>
      <c r="M4076" s="250"/>
      <c r="N4076" s="250"/>
      <c r="O4076" s="250"/>
      <c r="P4076" s="250">
        <f t="shared" si="336"/>
        <v>0.34856125170468005</v>
      </c>
      <c r="Q4076" s="250">
        <f t="shared" si="336"/>
        <v>0.33712406656343996</v>
      </c>
      <c r="R4076" s="250">
        <f t="shared" si="328"/>
        <v>0.33712406656343996</v>
      </c>
      <c r="S4076" s="250"/>
      <c r="T4076" s="250">
        <f t="shared" si="337"/>
        <v>0.49421426351193276</v>
      </c>
      <c r="U4076" s="250">
        <f t="shared" si="337"/>
        <v>0.50853285323660724</v>
      </c>
      <c r="V4076" s="250">
        <f t="shared" si="337"/>
        <v>0.49685744680170563</v>
      </c>
      <c r="W4076" s="250">
        <f t="shared" si="329"/>
        <v>0.49421426351193276</v>
      </c>
      <c r="X4076" s="250"/>
      <c r="Y4076" s="250"/>
      <c r="Z4076" s="250"/>
      <c r="AA4076" s="250"/>
    </row>
    <row r="4077" spans="1:27" ht="14.25" hidden="1" customHeight="1">
      <c r="A4077" s="120">
        <v>0.51</v>
      </c>
      <c r="B4077" s="120">
        <v>0.39</v>
      </c>
      <c r="C4077" s="120">
        <v>0.1</v>
      </c>
      <c r="D4077" s="250">
        <f t="shared" si="334"/>
        <v>0.29753181244964005</v>
      </c>
      <c r="E4077" s="250">
        <f t="shared" si="334"/>
        <v>0.31207821581876</v>
      </c>
      <c r="F4077" s="250">
        <f t="shared" si="326"/>
        <v>0.29753181244964005</v>
      </c>
      <c r="G4077" s="250"/>
      <c r="H4077" s="250"/>
      <c r="I4077" s="250"/>
      <c r="J4077" s="250">
        <f t="shared" si="335"/>
        <v>0.28531567627760002</v>
      </c>
      <c r="K4077" s="250">
        <f t="shared" si="335"/>
        <v>0.28886104843376004</v>
      </c>
      <c r="L4077" s="250">
        <f t="shared" si="327"/>
        <v>0.28531567627760002</v>
      </c>
      <c r="M4077" s="250"/>
      <c r="N4077" s="250"/>
      <c r="O4077" s="250"/>
      <c r="P4077" s="250">
        <f t="shared" si="336"/>
        <v>0.34856741867879998</v>
      </c>
      <c r="Q4077" s="250">
        <f t="shared" si="336"/>
        <v>0.33711789958931998</v>
      </c>
      <c r="R4077" s="250">
        <f t="shared" si="328"/>
        <v>0.33711789958931998</v>
      </c>
      <c r="S4077" s="250"/>
      <c r="T4077" s="250">
        <f t="shared" si="337"/>
        <v>0.49378434027112156</v>
      </c>
      <c r="U4077" s="250">
        <f t="shared" si="337"/>
        <v>0.50874153194484262</v>
      </c>
      <c r="V4077" s="250">
        <f t="shared" si="337"/>
        <v>0.49706611107922155</v>
      </c>
      <c r="W4077" s="250">
        <f t="shared" si="329"/>
        <v>0.49378434027112156</v>
      </c>
      <c r="X4077" s="250"/>
      <c r="Y4077" s="250"/>
      <c r="Z4077" s="250"/>
      <c r="AA4077" s="250"/>
    </row>
    <row r="4078" spans="1:27" ht="14.25" hidden="1" customHeight="1">
      <c r="A4078" s="120">
        <v>0.51</v>
      </c>
      <c r="B4078" s="120">
        <v>0.4</v>
      </c>
      <c r="C4078" s="120">
        <v>0.09</v>
      </c>
      <c r="D4078" s="250">
        <f t="shared" si="334"/>
        <v>0.29718454801040001</v>
      </c>
      <c r="E4078" s="250">
        <f t="shared" si="334"/>
        <v>0.31239719723876003</v>
      </c>
      <c r="F4078" s="250">
        <f t="shared" si="326"/>
        <v>0.29718454801040001</v>
      </c>
      <c r="G4078" s="250"/>
      <c r="H4078" s="250"/>
      <c r="I4078" s="250"/>
      <c r="J4078" s="250">
        <f t="shared" si="335"/>
        <v>0.28499839609184002</v>
      </c>
      <c r="K4078" s="250">
        <f t="shared" si="335"/>
        <v>0.28918002985376001</v>
      </c>
      <c r="L4078" s="250">
        <f t="shared" si="327"/>
        <v>0.28499839609184002</v>
      </c>
      <c r="M4078" s="250"/>
      <c r="N4078" s="250"/>
      <c r="O4078" s="250"/>
      <c r="P4078" s="250">
        <f t="shared" si="336"/>
        <v>0.34857358565292007</v>
      </c>
      <c r="Q4078" s="250">
        <f t="shared" si="336"/>
        <v>0.3371117326152</v>
      </c>
      <c r="R4078" s="250">
        <f t="shared" si="328"/>
        <v>0.3371117326152</v>
      </c>
      <c r="S4078" s="250"/>
      <c r="T4078" s="250">
        <f t="shared" si="337"/>
        <v>0.49335441703031041</v>
      </c>
      <c r="U4078" s="250">
        <f t="shared" si="337"/>
        <v>0.50895021065307799</v>
      </c>
      <c r="V4078" s="250">
        <f t="shared" si="337"/>
        <v>0.49727477535673759</v>
      </c>
      <c r="W4078" s="250">
        <f t="shared" si="329"/>
        <v>0.49335441703031041</v>
      </c>
      <c r="X4078" s="250"/>
      <c r="Y4078" s="250"/>
      <c r="Z4078" s="250"/>
      <c r="AA4078" s="250"/>
    </row>
    <row r="4079" spans="1:27" ht="14.25" hidden="1" customHeight="1">
      <c r="A4079" s="120">
        <v>0.51</v>
      </c>
      <c r="B4079" s="120">
        <v>0.41</v>
      </c>
      <c r="C4079" s="120">
        <v>0.08</v>
      </c>
      <c r="D4079" s="250">
        <f t="shared" si="334"/>
        <v>0.29683728357116002</v>
      </c>
      <c r="E4079" s="250">
        <f t="shared" si="334"/>
        <v>0.31271617865876</v>
      </c>
      <c r="F4079" s="250">
        <f t="shared" si="326"/>
        <v>0.29683728357116002</v>
      </c>
      <c r="G4079" s="250"/>
      <c r="H4079" s="250"/>
      <c r="I4079" s="250"/>
      <c r="J4079" s="250">
        <f t="shared" si="335"/>
        <v>0.28468111590608003</v>
      </c>
      <c r="K4079" s="250">
        <f t="shared" si="335"/>
        <v>0.28949901127375999</v>
      </c>
      <c r="L4079" s="250">
        <f t="shared" si="327"/>
        <v>0.28468111590608003</v>
      </c>
      <c r="M4079" s="250"/>
      <c r="N4079" s="250"/>
      <c r="O4079" s="250"/>
      <c r="P4079" s="250">
        <f t="shared" si="336"/>
        <v>0.34857975262704</v>
      </c>
      <c r="Q4079" s="250">
        <f t="shared" si="336"/>
        <v>0.33710556564108002</v>
      </c>
      <c r="R4079" s="250">
        <f t="shared" si="328"/>
        <v>0.33710556564108002</v>
      </c>
      <c r="S4079" s="250"/>
      <c r="T4079" s="250">
        <f t="shared" si="337"/>
        <v>0.49292449378949921</v>
      </c>
      <c r="U4079" s="250">
        <f t="shared" si="337"/>
        <v>0.50915888936131337</v>
      </c>
      <c r="V4079" s="250">
        <f t="shared" si="337"/>
        <v>0.49748343963425345</v>
      </c>
      <c r="W4079" s="250">
        <f t="shared" si="329"/>
        <v>0.49292449378949921</v>
      </c>
      <c r="X4079" s="250"/>
      <c r="Y4079" s="250"/>
      <c r="Z4079" s="250"/>
      <c r="AA4079" s="250"/>
    </row>
    <row r="4080" spans="1:27" ht="14.25" hidden="1" customHeight="1">
      <c r="A4080" s="120">
        <v>0.51</v>
      </c>
      <c r="B4080" s="120">
        <v>0.42</v>
      </c>
      <c r="C4080" s="120">
        <v>7.0000000000000007E-2</v>
      </c>
      <c r="D4080" s="250">
        <f t="shared" si="334"/>
        <v>0.29649001913192002</v>
      </c>
      <c r="E4080" s="250">
        <f t="shared" si="334"/>
        <v>0.31303516007876003</v>
      </c>
      <c r="F4080" s="250">
        <f t="shared" si="326"/>
        <v>0.29649001913192002</v>
      </c>
      <c r="G4080" s="250"/>
      <c r="H4080" s="250"/>
      <c r="I4080" s="250"/>
      <c r="J4080" s="250">
        <f t="shared" si="335"/>
        <v>0.28436383572032004</v>
      </c>
      <c r="K4080" s="250">
        <f t="shared" si="335"/>
        <v>0.28981799269376002</v>
      </c>
      <c r="L4080" s="250">
        <f t="shared" si="327"/>
        <v>0.28436383572032004</v>
      </c>
      <c r="M4080" s="250"/>
      <c r="N4080" s="250"/>
      <c r="O4080" s="250"/>
      <c r="P4080" s="250">
        <f t="shared" si="336"/>
        <v>0.34858591960116003</v>
      </c>
      <c r="Q4080" s="250">
        <f t="shared" si="336"/>
        <v>0.33709939866695998</v>
      </c>
      <c r="R4080" s="250">
        <f t="shared" si="328"/>
        <v>0.33709939866695998</v>
      </c>
      <c r="S4080" s="250"/>
      <c r="T4080" s="250">
        <f t="shared" si="337"/>
        <v>0.49249457054868806</v>
      </c>
      <c r="U4080" s="250">
        <f t="shared" si="337"/>
        <v>0.50936756806954886</v>
      </c>
      <c r="V4080" s="250">
        <f t="shared" si="337"/>
        <v>0.49769210391176949</v>
      </c>
      <c r="W4080" s="250">
        <f t="shared" si="329"/>
        <v>0.49249457054868806</v>
      </c>
      <c r="X4080" s="250"/>
      <c r="Y4080" s="250"/>
      <c r="Z4080" s="250"/>
      <c r="AA4080" s="250"/>
    </row>
    <row r="4081" spans="1:27" ht="14.25" hidden="1" customHeight="1">
      <c r="A4081" s="120">
        <v>0.51</v>
      </c>
      <c r="B4081" s="120">
        <v>0.43</v>
      </c>
      <c r="C4081" s="120">
        <v>0.06</v>
      </c>
      <c r="D4081" s="250">
        <f t="shared" si="334"/>
        <v>0.29614275469268003</v>
      </c>
      <c r="E4081" s="250">
        <f t="shared" si="334"/>
        <v>0.31335414149876001</v>
      </c>
      <c r="F4081" s="250">
        <f t="shared" si="326"/>
        <v>0.29614275469268003</v>
      </c>
      <c r="G4081" s="250"/>
      <c r="H4081" s="250"/>
      <c r="I4081" s="250"/>
      <c r="J4081" s="250">
        <f t="shared" si="335"/>
        <v>0.28404655553455999</v>
      </c>
      <c r="K4081" s="250">
        <f t="shared" si="335"/>
        <v>0.29013697411375999</v>
      </c>
      <c r="L4081" s="250">
        <f t="shared" si="327"/>
        <v>0.28404655553455999</v>
      </c>
      <c r="M4081" s="250"/>
      <c r="N4081" s="250"/>
      <c r="O4081" s="250"/>
      <c r="P4081" s="250">
        <f t="shared" si="336"/>
        <v>0.34859208657528001</v>
      </c>
      <c r="Q4081" s="250">
        <f t="shared" si="336"/>
        <v>0.33709323169284</v>
      </c>
      <c r="R4081" s="250">
        <f t="shared" si="328"/>
        <v>0.33709323169284</v>
      </c>
      <c r="S4081" s="250"/>
      <c r="T4081" s="250">
        <f t="shared" si="337"/>
        <v>0.49206464730787686</v>
      </c>
      <c r="U4081" s="250">
        <f t="shared" si="337"/>
        <v>0.50957624677778424</v>
      </c>
      <c r="V4081" s="250">
        <f t="shared" si="337"/>
        <v>0.49790076818928541</v>
      </c>
      <c r="W4081" s="250">
        <f t="shared" si="329"/>
        <v>0.49206464730787686</v>
      </c>
      <c r="X4081" s="250"/>
      <c r="Y4081" s="250"/>
      <c r="Z4081" s="250"/>
      <c r="AA4081" s="250"/>
    </row>
    <row r="4082" spans="1:27" ht="14.25" hidden="1" customHeight="1">
      <c r="A4082" s="120">
        <v>0.51</v>
      </c>
      <c r="B4082" s="120">
        <v>0.44</v>
      </c>
      <c r="C4082" s="120">
        <v>0.05</v>
      </c>
      <c r="D4082" s="250">
        <f t="shared" si="334"/>
        <v>0.29579549025344004</v>
      </c>
      <c r="E4082" s="250">
        <f t="shared" si="334"/>
        <v>0.31367312291875998</v>
      </c>
      <c r="F4082" s="250">
        <f t="shared" si="326"/>
        <v>0.29579549025344004</v>
      </c>
      <c r="G4082" s="250"/>
      <c r="H4082" s="250"/>
      <c r="I4082" s="250"/>
      <c r="J4082" s="250">
        <f t="shared" si="335"/>
        <v>0.28372927534879999</v>
      </c>
      <c r="K4082" s="250">
        <f t="shared" si="335"/>
        <v>0.29045595553375997</v>
      </c>
      <c r="L4082" s="250">
        <f t="shared" si="327"/>
        <v>0.28372927534879999</v>
      </c>
      <c r="M4082" s="250"/>
      <c r="N4082" s="250"/>
      <c r="O4082" s="250"/>
      <c r="P4082" s="250">
        <f t="shared" si="336"/>
        <v>0.34859825354939999</v>
      </c>
      <c r="Q4082" s="250">
        <f t="shared" si="336"/>
        <v>0.33708706471872002</v>
      </c>
      <c r="R4082" s="250">
        <f t="shared" si="328"/>
        <v>0.33708706471872002</v>
      </c>
      <c r="S4082" s="250"/>
      <c r="T4082" s="250">
        <f t="shared" si="337"/>
        <v>0.49163472406706571</v>
      </c>
      <c r="U4082" s="250">
        <f t="shared" si="337"/>
        <v>0.50978492548601972</v>
      </c>
      <c r="V4082" s="250">
        <f t="shared" si="337"/>
        <v>0.49810943246680139</v>
      </c>
      <c r="W4082" s="250">
        <f t="shared" si="329"/>
        <v>0.49163472406706571</v>
      </c>
      <c r="X4082" s="250"/>
      <c r="Y4082" s="250"/>
      <c r="Z4082" s="250"/>
      <c r="AA4082" s="250"/>
    </row>
    <row r="4083" spans="1:27" ht="14.25" hidden="1" customHeight="1">
      <c r="A4083" s="120">
        <v>0.51</v>
      </c>
      <c r="B4083" s="120">
        <v>0.45</v>
      </c>
      <c r="C4083" s="120">
        <v>0.04</v>
      </c>
      <c r="D4083" s="250">
        <f t="shared" si="334"/>
        <v>0.29544822581420005</v>
      </c>
      <c r="E4083" s="250">
        <f t="shared" si="334"/>
        <v>0.31399210433876001</v>
      </c>
      <c r="F4083" s="250">
        <f t="shared" si="326"/>
        <v>0.29544822581420005</v>
      </c>
      <c r="G4083" s="250"/>
      <c r="H4083" s="250"/>
      <c r="I4083" s="250"/>
      <c r="J4083" s="250">
        <f t="shared" si="335"/>
        <v>0.28341199516304</v>
      </c>
      <c r="K4083" s="250">
        <f t="shared" si="335"/>
        <v>0.29077493695375994</v>
      </c>
      <c r="L4083" s="250">
        <f t="shared" si="327"/>
        <v>0.28341199516304</v>
      </c>
      <c r="M4083" s="250"/>
      <c r="N4083" s="250"/>
      <c r="O4083" s="250"/>
      <c r="P4083" s="250">
        <f t="shared" si="336"/>
        <v>0.34860442052352003</v>
      </c>
      <c r="Q4083" s="250">
        <f t="shared" si="336"/>
        <v>0.33708089774459998</v>
      </c>
      <c r="R4083" s="250">
        <f t="shared" si="328"/>
        <v>0.33708089774459998</v>
      </c>
      <c r="S4083" s="250"/>
      <c r="T4083" s="250">
        <f t="shared" si="337"/>
        <v>0.49120480082625451</v>
      </c>
      <c r="U4083" s="250">
        <f t="shared" si="337"/>
        <v>0.5099936041942551</v>
      </c>
      <c r="V4083" s="250">
        <f t="shared" si="337"/>
        <v>0.49831809674431737</v>
      </c>
      <c r="W4083" s="250">
        <f t="shared" si="329"/>
        <v>0.49120480082625451</v>
      </c>
      <c r="X4083" s="250"/>
      <c r="Y4083" s="250"/>
      <c r="Z4083" s="250"/>
      <c r="AA4083" s="250"/>
    </row>
    <row r="4084" spans="1:27" ht="14.25" hidden="1" customHeight="1">
      <c r="A4084" s="120">
        <v>0.51</v>
      </c>
      <c r="B4084" s="120">
        <v>0.46</v>
      </c>
      <c r="C4084" s="120">
        <v>0.03</v>
      </c>
      <c r="D4084" s="250">
        <f t="shared" si="334"/>
        <v>0.29510096137496006</v>
      </c>
      <c r="E4084" s="250">
        <f t="shared" si="334"/>
        <v>0.31431108575876004</v>
      </c>
      <c r="F4084" s="250">
        <f t="shared" si="326"/>
        <v>0.29510096137496006</v>
      </c>
      <c r="G4084" s="250"/>
      <c r="H4084" s="250"/>
      <c r="I4084" s="250"/>
      <c r="J4084" s="250">
        <f t="shared" si="335"/>
        <v>0.28309471497728</v>
      </c>
      <c r="K4084" s="250">
        <f t="shared" si="335"/>
        <v>0.29109391837375997</v>
      </c>
      <c r="L4084" s="250">
        <f t="shared" si="327"/>
        <v>0.28309471497728</v>
      </c>
      <c r="M4084" s="250"/>
      <c r="N4084" s="250"/>
      <c r="O4084" s="250"/>
      <c r="P4084" s="250">
        <f t="shared" si="336"/>
        <v>0.34861058749764001</v>
      </c>
      <c r="Q4084" s="250">
        <f t="shared" si="336"/>
        <v>0.33707473077048</v>
      </c>
      <c r="R4084" s="250">
        <f t="shared" si="328"/>
        <v>0.33707473077048</v>
      </c>
      <c r="S4084" s="250"/>
      <c r="T4084" s="250">
        <f t="shared" si="337"/>
        <v>0.49077487758544336</v>
      </c>
      <c r="U4084" s="250">
        <f t="shared" si="337"/>
        <v>0.51020228290249048</v>
      </c>
      <c r="V4084" s="250">
        <f t="shared" si="337"/>
        <v>0.4985267610218333</v>
      </c>
      <c r="W4084" s="250">
        <f t="shared" si="329"/>
        <v>0.49077487758544336</v>
      </c>
      <c r="X4084" s="250"/>
      <c r="Y4084" s="250"/>
      <c r="Z4084" s="250"/>
      <c r="AA4084" s="250"/>
    </row>
    <row r="4085" spans="1:27" ht="14.25" hidden="1" customHeight="1">
      <c r="A4085" s="120">
        <v>0.51</v>
      </c>
      <c r="B4085" s="120">
        <v>0.47</v>
      </c>
      <c r="C4085" s="120">
        <v>0.02</v>
      </c>
      <c r="D4085" s="250">
        <f t="shared" si="334"/>
        <v>0.29475369693572001</v>
      </c>
      <c r="E4085" s="250">
        <f t="shared" si="334"/>
        <v>0.31463006717876002</v>
      </c>
      <c r="F4085" s="250">
        <f t="shared" si="326"/>
        <v>0.29475369693572001</v>
      </c>
      <c r="G4085" s="250"/>
      <c r="H4085" s="250"/>
      <c r="I4085" s="250"/>
      <c r="J4085" s="250">
        <f t="shared" si="335"/>
        <v>0.28277743479152001</v>
      </c>
      <c r="K4085" s="250">
        <f t="shared" si="335"/>
        <v>0.29141289979376001</v>
      </c>
      <c r="L4085" s="250">
        <f t="shared" si="327"/>
        <v>0.28277743479152001</v>
      </c>
      <c r="M4085" s="250"/>
      <c r="N4085" s="250"/>
      <c r="O4085" s="250"/>
      <c r="P4085" s="250">
        <f t="shared" si="336"/>
        <v>0.34861675447175999</v>
      </c>
      <c r="Q4085" s="250">
        <f t="shared" si="336"/>
        <v>0.33706856379636002</v>
      </c>
      <c r="R4085" s="250">
        <f t="shared" si="328"/>
        <v>0.33706856379636002</v>
      </c>
      <c r="S4085" s="250"/>
      <c r="T4085" s="250">
        <f t="shared" si="337"/>
        <v>0.49034495434463216</v>
      </c>
      <c r="U4085" s="250">
        <f t="shared" si="337"/>
        <v>0.51041096161072586</v>
      </c>
      <c r="V4085" s="250">
        <f t="shared" si="337"/>
        <v>0.49873542529934928</v>
      </c>
      <c r="W4085" s="250">
        <f t="shared" si="329"/>
        <v>0.49034495434463216</v>
      </c>
      <c r="X4085" s="250"/>
      <c r="Y4085" s="250"/>
      <c r="Z4085" s="250"/>
      <c r="AA4085" s="250"/>
    </row>
    <row r="4086" spans="1:27" ht="14.25" hidden="1" customHeight="1">
      <c r="A4086" s="120">
        <v>0.51</v>
      </c>
      <c r="B4086" s="120">
        <v>0.48</v>
      </c>
      <c r="C4086" s="120">
        <v>0.01</v>
      </c>
      <c r="D4086" s="250">
        <f t="shared" si="334"/>
        <v>0.29440643249648002</v>
      </c>
      <c r="E4086" s="250">
        <f t="shared" si="334"/>
        <v>0.31494904859876</v>
      </c>
      <c r="F4086" s="250">
        <f t="shared" si="326"/>
        <v>0.29440643249648002</v>
      </c>
      <c r="G4086" s="250"/>
      <c r="H4086" s="250"/>
      <c r="I4086" s="250"/>
      <c r="J4086" s="250">
        <f t="shared" si="335"/>
        <v>0.28246015460575996</v>
      </c>
      <c r="K4086" s="250">
        <f t="shared" si="335"/>
        <v>0.29173188121375998</v>
      </c>
      <c r="L4086" s="250">
        <f t="shared" si="327"/>
        <v>0.28246015460575996</v>
      </c>
      <c r="M4086" s="250"/>
      <c r="N4086" s="250"/>
      <c r="O4086" s="250"/>
      <c r="P4086" s="250">
        <f t="shared" si="336"/>
        <v>0.34862292144588003</v>
      </c>
      <c r="Q4086" s="250">
        <f t="shared" si="336"/>
        <v>0.33706239682224004</v>
      </c>
      <c r="R4086" s="250">
        <f t="shared" si="328"/>
        <v>0.33706239682224004</v>
      </c>
      <c r="S4086" s="250"/>
      <c r="T4086" s="250">
        <f t="shared" si="337"/>
        <v>0.48991503110382101</v>
      </c>
      <c r="U4086" s="250">
        <f t="shared" si="337"/>
        <v>0.51061964031896123</v>
      </c>
      <c r="V4086" s="250">
        <f t="shared" si="337"/>
        <v>0.49894408957686526</v>
      </c>
      <c r="W4086" s="250">
        <f t="shared" si="329"/>
        <v>0.48991503110382101</v>
      </c>
      <c r="X4086" s="250"/>
      <c r="Y4086" s="250"/>
      <c r="Z4086" s="250"/>
      <c r="AA4086" s="250"/>
    </row>
    <row r="4087" spans="1:27" ht="14.25" hidden="1" customHeight="1">
      <c r="A4087" s="120">
        <v>0.51</v>
      </c>
      <c r="B4087" s="120">
        <v>0.49</v>
      </c>
      <c r="C4087" s="120">
        <v>0</v>
      </c>
      <c r="D4087" s="250">
        <f t="shared" si="334"/>
        <v>0.29405916805723997</v>
      </c>
      <c r="E4087" s="250">
        <f t="shared" si="334"/>
        <v>0.31526803001876003</v>
      </c>
      <c r="F4087" s="250">
        <f t="shared" si="326"/>
        <v>0.29405916805723997</v>
      </c>
      <c r="G4087" s="250"/>
      <c r="H4087" s="250"/>
      <c r="I4087" s="250"/>
      <c r="J4087" s="250">
        <f t="shared" si="335"/>
        <v>0.28214287441999997</v>
      </c>
      <c r="K4087" s="250">
        <f t="shared" si="335"/>
        <v>0.29205086263376001</v>
      </c>
      <c r="L4087" s="250">
        <f t="shared" si="327"/>
        <v>0.28214287441999997</v>
      </c>
      <c r="M4087" s="250"/>
      <c r="N4087" s="250"/>
      <c r="O4087" s="250"/>
      <c r="P4087" s="250">
        <f t="shared" si="336"/>
        <v>0.34862908842000001</v>
      </c>
      <c r="Q4087" s="250">
        <f t="shared" si="336"/>
        <v>0.33705622984812</v>
      </c>
      <c r="R4087" s="250">
        <f t="shared" si="328"/>
        <v>0.33705622984812</v>
      </c>
      <c r="S4087" s="250"/>
      <c r="T4087" s="250">
        <f t="shared" si="337"/>
        <v>0.48948510786300986</v>
      </c>
      <c r="U4087" s="250">
        <f t="shared" si="337"/>
        <v>0.51082831902719661</v>
      </c>
      <c r="V4087" s="250">
        <f t="shared" si="337"/>
        <v>0.49915275385438118</v>
      </c>
      <c r="W4087" s="250">
        <f t="shared" si="329"/>
        <v>0.48948510786300986</v>
      </c>
      <c r="X4087" s="250"/>
      <c r="Y4087" s="250"/>
      <c r="Z4087" s="250"/>
      <c r="AA4087" s="250"/>
    </row>
    <row r="4088" spans="1:27" ht="14.25" hidden="1" customHeight="1">
      <c r="A4088" s="120">
        <v>0.52</v>
      </c>
      <c r="B4088" s="120">
        <v>0</v>
      </c>
      <c r="C4088" s="120">
        <v>0.48</v>
      </c>
      <c r="D4088" s="250">
        <f t="shared" si="334"/>
        <v>0.31075614415999997</v>
      </c>
      <c r="E4088" s="250">
        <f t="shared" si="334"/>
        <v>0.29992863883952003</v>
      </c>
      <c r="F4088" s="250">
        <f t="shared" si="326"/>
        <v>0.29992863883952003</v>
      </c>
      <c r="G4088" s="250"/>
      <c r="H4088" s="250"/>
      <c r="I4088" s="250"/>
      <c r="J4088" s="250">
        <f t="shared" si="335"/>
        <v>0.29769130475647998</v>
      </c>
      <c r="K4088" s="250">
        <f t="shared" si="335"/>
        <v>0.27641907181951997</v>
      </c>
      <c r="L4088" s="250">
        <f t="shared" si="327"/>
        <v>0.27641907181951997</v>
      </c>
      <c r="M4088" s="250"/>
      <c r="N4088" s="250"/>
      <c r="O4088" s="250"/>
      <c r="P4088" s="250">
        <f t="shared" si="336"/>
        <v>0.34865205508224001</v>
      </c>
      <c r="Q4088" s="250">
        <f t="shared" si="336"/>
        <v>0.33703943015999999</v>
      </c>
      <c r="R4088" s="250">
        <f t="shared" si="328"/>
        <v>0.33703943015999999</v>
      </c>
      <c r="S4088" s="250"/>
      <c r="T4088" s="250">
        <f t="shared" si="337"/>
        <v>0.51033480222996364</v>
      </c>
      <c r="U4088" s="250">
        <f t="shared" si="337"/>
        <v>0.50102510343576401</v>
      </c>
      <c r="V4088" s="250">
        <f t="shared" si="337"/>
        <v>0.48871166479090966</v>
      </c>
      <c r="W4088" s="250">
        <f t="shared" si="329"/>
        <v>0.48871166479090966</v>
      </c>
      <c r="X4088" s="250"/>
      <c r="Y4088" s="250"/>
      <c r="Z4088" s="250"/>
      <c r="AA4088" s="250"/>
    </row>
    <row r="4089" spans="1:27" ht="14.25" hidden="1" customHeight="1">
      <c r="A4089" s="120">
        <v>0.52</v>
      </c>
      <c r="B4089" s="120">
        <v>0.01</v>
      </c>
      <c r="C4089" s="120">
        <v>0.47</v>
      </c>
      <c r="D4089" s="250">
        <f t="shared" si="334"/>
        <v>0.31040887972076003</v>
      </c>
      <c r="E4089" s="250">
        <f t="shared" si="334"/>
        <v>0.30024762025952001</v>
      </c>
      <c r="F4089" s="250">
        <f t="shared" si="326"/>
        <v>0.30024762025952001</v>
      </c>
      <c r="G4089" s="250"/>
      <c r="H4089" s="250"/>
      <c r="I4089" s="250"/>
      <c r="J4089" s="250">
        <f t="shared" si="335"/>
        <v>0.29737402457071999</v>
      </c>
      <c r="K4089" s="250">
        <f t="shared" si="335"/>
        <v>0.27673805323952</v>
      </c>
      <c r="L4089" s="250">
        <f t="shared" si="327"/>
        <v>0.27673805323952</v>
      </c>
      <c r="M4089" s="250"/>
      <c r="N4089" s="250"/>
      <c r="O4089" s="250"/>
      <c r="P4089" s="250">
        <f t="shared" si="336"/>
        <v>0.34865822205635999</v>
      </c>
      <c r="Q4089" s="250">
        <f t="shared" si="336"/>
        <v>0.33703326318588001</v>
      </c>
      <c r="R4089" s="250">
        <f t="shared" si="328"/>
        <v>0.33703326318588001</v>
      </c>
      <c r="S4089" s="250"/>
      <c r="T4089" s="250">
        <f t="shared" si="337"/>
        <v>0.50990487898915249</v>
      </c>
      <c r="U4089" s="250">
        <f t="shared" si="337"/>
        <v>0.50123378214399938</v>
      </c>
      <c r="V4089" s="250">
        <f t="shared" si="337"/>
        <v>0.48892032906842564</v>
      </c>
      <c r="W4089" s="250">
        <f t="shared" si="329"/>
        <v>0.48892032906842564</v>
      </c>
      <c r="X4089" s="250"/>
      <c r="Y4089" s="250"/>
      <c r="Z4089" s="250"/>
      <c r="AA4089" s="250"/>
    </row>
    <row r="4090" spans="1:27" ht="14.25" hidden="1" customHeight="1">
      <c r="A4090" s="120">
        <v>0.52</v>
      </c>
      <c r="B4090" s="120">
        <v>0.02</v>
      </c>
      <c r="C4090" s="120">
        <v>0.46</v>
      </c>
      <c r="D4090" s="250">
        <f t="shared" si="334"/>
        <v>0.31006161528151999</v>
      </c>
      <c r="E4090" s="250">
        <f t="shared" si="334"/>
        <v>0.30056660167951998</v>
      </c>
      <c r="F4090" s="250">
        <f t="shared" si="326"/>
        <v>0.30056660167951998</v>
      </c>
      <c r="G4090" s="250"/>
      <c r="H4090" s="250"/>
      <c r="I4090" s="250"/>
      <c r="J4090" s="250">
        <f t="shared" si="335"/>
        <v>0.29705674438495999</v>
      </c>
      <c r="K4090" s="250">
        <f t="shared" si="335"/>
        <v>0.27705703465951997</v>
      </c>
      <c r="L4090" s="250">
        <f t="shared" si="327"/>
        <v>0.27705703465951997</v>
      </c>
      <c r="M4090" s="250"/>
      <c r="N4090" s="250"/>
      <c r="O4090" s="250"/>
      <c r="P4090" s="250">
        <f t="shared" si="336"/>
        <v>0.34866438903048003</v>
      </c>
      <c r="Q4090" s="250">
        <f t="shared" si="336"/>
        <v>0.33702709621176002</v>
      </c>
      <c r="R4090" s="250">
        <f t="shared" si="328"/>
        <v>0.33702709621176002</v>
      </c>
      <c r="S4090" s="250"/>
      <c r="T4090" s="250">
        <f t="shared" si="337"/>
        <v>0.50947495574834134</v>
      </c>
      <c r="U4090" s="250">
        <f t="shared" si="337"/>
        <v>0.50144246085223487</v>
      </c>
      <c r="V4090" s="250">
        <f t="shared" si="337"/>
        <v>0.48912899334594162</v>
      </c>
      <c r="W4090" s="250">
        <f t="shared" si="329"/>
        <v>0.48912899334594162</v>
      </c>
      <c r="X4090" s="250"/>
      <c r="Y4090" s="250"/>
      <c r="Z4090" s="250"/>
      <c r="AA4090" s="250"/>
    </row>
    <row r="4091" spans="1:27" ht="14.25" hidden="1" customHeight="1">
      <c r="A4091" s="120">
        <v>0.52</v>
      </c>
      <c r="B4091" s="120">
        <v>0.03</v>
      </c>
      <c r="C4091" s="120">
        <v>0.45</v>
      </c>
      <c r="D4091" s="250">
        <f t="shared" si="334"/>
        <v>0.30971435084228005</v>
      </c>
      <c r="E4091" s="250">
        <f t="shared" si="334"/>
        <v>0.30088558309952002</v>
      </c>
      <c r="F4091" s="250">
        <f t="shared" si="326"/>
        <v>0.30088558309952002</v>
      </c>
      <c r="G4091" s="250"/>
      <c r="H4091" s="250"/>
      <c r="I4091" s="250"/>
      <c r="J4091" s="250">
        <f t="shared" si="335"/>
        <v>0.29673946419919994</v>
      </c>
      <c r="K4091" s="250">
        <f t="shared" si="335"/>
        <v>0.27737601607952</v>
      </c>
      <c r="L4091" s="250">
        <f t="shared" si="327"/>
        <v>0.27737601607952</v>
      </c>
      <c r="M4091" s="250"/>
      <c r="N4091" s="250"/>
      <c r="O4091" s="250"/>
      <c r="P4091" s="250">
        <f t="shared" si="336"/>
        <v>0.34867055600460001</v>
      </c>
      <c r="Q4091" s="250">
        <f t="shared" si="336"/>
        <v>0.33702092923764004</v>
      </c>
      <c r="R4091" s="250">
        <f t="shared" si="328"/>
        <v>0.33702092923764004</v>
      </c>
      <c r="S4091" s="250"/>
      <c r="T4091" s="250">
        <f t="shared" si="337"/>
        <v>0.50904503250753019</v>
      </c>
      <c r="U4091" s="250">
        <f t="shared" si="337"/>
        <v>0.50165113956047025</v>
      </c>
      <c r="V4091" s="250">
        <f t="shared" si="337"/>
        <v>0.4893376576234576</v>
      </c>
      <c r="W4091" s="250">
        <f t="shared" si="329"/>
        <v>0.4893376576234576</v>
      </c>
      <c r="X4091" s="250"/>
      <c r="Y4091" s="250"/>
      <c r="Z4091" s="250"/>
      <c r="AA4091" s="250"/>
    </row>
    <row r="4092" spans="1:27" ht="14.25" hidden="1" customHeight="1">
      <c r="A4092" s="120">
        <v>0.52</v>
      </c>
      <c r="B4092" s="120">
        <v>0.04</v>
      </c>
      <c r="C4092" s="120">
        <v>0.44</v>
      </c>
      <c r="D4092" s="250">
        <f t="shared" si="334"/>
        <v>0.30936708640304</v>
      </c>
      <c r="E4092" s="250">
        <f t="shared" si="334"/>
        <v>0.30120456451952005</v>
      </c>
      <c r="F4092" s="250">
        <f t="shared" si="326"/>
        <v>0.30120456451952005</v>
      </c>
      <c r="G4092" s="250"/>
      <c r="H4092" s="250"/>
      <c r="I4092" s="250"/>
      <c r="J4092" s="250">
        <f t="shared" si="335"/>
        <v>0.29642218401344</v>
      </c>
      <c r="K4092" s="250">
        <f t="shared" si="335"/>
        <v>0.27769499749951998</v>
      </c>
      <c r="L4092" s="250">
        <f t="shared" si="327"/>
        <v>0.27769499749951998</v>
      </c>
      <c r="M4092" s="250"/>
      <c r="N4092" s="250"/>
      <c r="O4092" s="250"/>
      <c r="P4092" s="250">
        <f t="shared" si="336"/>
        <v>0.34867672297871999</v>
      </c>
      <c r="Q4092" s="250">
        <f t="shared" si="336"/>
        <v>0.33701476226352001</v>
      </c>
      <c r="R4092" s="250">
        <f t="shared" si="328"/>
        <v>0.33701476226352001</v>
      </c>
      <c r="S4092" s="250"/>
      <c r="T4092" s="250">
        <f t="shared" si="337"/>
        <v>0.50861510926671905</v>
      </c>
      <c r="U4092" s="250">
        <f t="shared" si="337"/>
        <v>0.50185981826870563</v>
      </c>
      <c r="V4092" s="250">
        <f t="shared" si="337"/>
        <v>0.48954632190097358</v>
      </c>
      <c r="W4092" s="250">
        <f t="shared" si="329"/>
        <v>0.48954632190097358</v>
      </c>
      <c r="X4092" s="250"/>
      <c r="Y4092" s="250"/>
      <c r="Z4092" s="250"/>
      <c r="AA4092" s="250"/>
    </row>
    <row r="4093" spans="1:27" ht="14.25" hidden="1" customHeight="1">
      <c r="A4093" s="120">
        <v>0.52</v>
      </c>
      <c r="B4093" s="120">
        <v>0.05</v>
      </c>
      <c r="C4093" s="120">
        <v>0.43</v>
      </c>
      <c r="D4093" s="250">
        <f t="shared" si="334"/>
        <v>0.30901982196379996</v>
      </c>
      <c r="E4093" s="250">
        <f t="shared" si="334"/>
        <v>0.30152354593952002</v>
      </c>
      <c r="F4093" s="250">
        <f t="shared" si="326"/>
        <v>0.30152354593952002</v>
      </c>
      <c r="G4093" s="250"/>
      <c r="H4093" s="250"/>
      <c r="I4093" s="250"/>
      <c r="J4093" s="250">
        <f t="shared" si="335"/>
        <v>0.29610490382767995</v>
      </c>
      <c r="K4093" s="250">
        <f t="shared" si="335"/>
        <v>0.27801397891951996</v>
      </c>
      <c r="L4093" s="250">
        <f t="shared" si="327"/>
        <v>0.27801397891951996</v>
      </c>
      <c r="M4093" s="250"/>
      <c r="N4093" s="250"/>
      <c r="O4093" s="250"/>
      <c r="P4093" s="250">
        <f t="shared" si="336"/>
        <v>0.34868288995284002</v>
      </c>
      <c r="Q4093" s="250">
        <f t="shared" si="336"/>
        <v>0.33700859528939997</v>
      </c>
      <c r="R4093" s="250">
        <f t="shared" si="328"/>
        <v>0.33700859528939997</v>
      </c>
      <c r="S4093" s="250"/>
      <c r="T4093" s="250">
        <f t="shared" si="337"/>
        <v>0.5081851860259079</v>
      </c>
      <c r="U4093" s="250">
        <f t="shared" si="337"/>
        <v>0.502068496976941</v>
      </c>
      <c r="V4093" s="250">
        <f t="shared" si="337"/>
        <v>0.4897549861784895</v>
      </c>
      <c r="W4093" s="250">
        <f t="shared" si="329"/>
        <v>0.4897549861784895</v>
      </c>
      <c r="X4093" s="250"/>
      <c r="Y4093" s="250"/>
      <c r="Z4093" s="250"/>
      <c r="AA4093" s="250"/>
    </row>
    <row r="4094" spans="1:27" ht="14.25" hidden="1" customHeight="1">
      <c r="A4094" s="120">
        <v>0.52</v>
      </c>
      <c r="B4094" s="120">
        <v>0.06</v>
      </c>
      <c r="C4094" s="120">
        <v>0.42</v>
      </c>
      <c r="D4094" s="250">
        <f t="shared" si="334"/>
        <v>0.30867255752456002</v>
      </c>
      <c r="E4094" s="250">
        <f t="shared" si="334"/>
        <v>0.30184252735952</v>
      </c>
      <c r="F4094" s="250">
        <f t="shared" si="326"/>
        <v>0.30184252735952</v>
      </c>
      <c r="G4094" s="250"/>
      <c r="H4094" s="250"/>
      <c r="I4094" s="250"/>
      <c r="J4094" s="250">
        <f t="shared" si="335"/>
        <v>0.29578762364192002</v>
      </c>
      <c r="K4094" s="250">
        <f t="shared" si="335"/>
        <v>0.27833296033951999</v>
      </c>
      <c r="L4094" s="250">
        <f t="shared" si="327"/>
        <v>0.27833296033951999</v>
      </c>
      <c r="M4094" s="250"/>
      <c r="N4094" s="250"/>
      <c r="O4094" s="250"/>
      <c r="P4094" s="250">
        <f t="shared" si="336"/>
        <v>0.34868905692696001</v>
      </c>
      <c r="Q4094" s="250">
        <f t="shared" si="336"/>
        <v>0.33700242831527999</v>
      </c>
      <c r="R4094" s="250">
        <f t="shared" si="328"/>
        <v>0.33700242831527999</v>
      </c>
      <c r="S4094" s="250"/>
      <c r="T4094" s="250">
        <f t="shared" si="337"/>
        <v>0.50775526278509664</v>
      </c>
      <c r="U4094" s="250">
        <f t="shared" si="337"/>
        <v>0.50227717568517649</v>
      </c>
      <c r="V4094" s="250">
        <f t="shared" si="337"/>
        <v>0.48996365045600543</v>
      </c>
      <c r="W4094" s="250">
        <f t="shared" si="329"/>
        <v>0.48996365045600543</v>
      </c>
      <c r="X4094" s="250"/>
      <c r="Y4094" s="250"/>
      <c r="Z4094" s="250"/>
      <c r="AA4094" s="250"/>
    </row>
    <row r="4095" spans="1:27" ht="14.25" hidden="1" customHeight="1">
      <c r="A4095" s="120">
        <v>0.52</v>
      </c>
      <c r="B4095" s="120">
        <v>7.0000000000000007E-2</v>
      </c>
      <c r="C4095" s="120">
        <v>0.41</v>
      </c>
      <c r="D4095" s="250">
        <f t="shared" si="334"/>
        <v>0.30832529308531997</v>
      </c>
      <c r="E4095" s="250">
        <f t="shared" si="334"/>
        <v>0.30216150877951997</v>
      </c>
      <c r="F4095" s="250">
        <f t="shared" si="326"/>
        <v>0.30216150877951997</v>
      </c>
      <c r="G4095" s="250"/>
      <c r="H4095" s="250"/>
      <c r="I4095" s="250"/>
      <c r="J4095" s="250">
        <f t="shared" si="335"/>
        <v>0.29547034345615997</v>
      </c>
      <c r="K4095" s="250">
        <f t="shared" si="335"/>
        <v>0.27865194175951996</v>
      </c>
      <c r="L4095" s="250">
        <f t="shared" si="327"/>
        <v>0.27865194175951996</v>
      </c>
      <c r="M4095" s="250"/>
      <c r="N4095" s="250"/>
      <c r="O4095" s="250"/>
      <c r="P4095" s="250">
        <f t="shared" si="336"/>
        <v>0.34869522390107999</v>
      </c>
      <c r="Q4095" s="250">
        <f t="shared" si="336"/>
        <v>0.33699626134116001</v>
      </c>
      <c r="R4095" s="250">
        <f t="shared" si="328"/>
        <v>0.33699626134116001</v>
      </c>
      <c r="S4095" s="250"/>
      <c r="T4095" s="250">
        <f t="shared" si="337"/>
        <v>0.50732533954428549</v>
      </c>
      <c r="U4095" s="250">
        <f t="shared" si="337"/>
        <v>0.50248585439341187</v>
      </c>
      <c r="V4095" s="250">
        <f t="shared" si="337"/>
        <v>0.49017231473352141</v>
      </c>
      <c r="W4095" s="250">
        <f t="shared" si="329"/>
        <v>0.49017231473352141</v>
      </c>
      <c r="X4095" s="250"/>
      <c r="Y4095" s="250"/>
      <c r="Z4095" s="250"/>
      <c r="AA4095" s="250"/>
    </row>
    <row r="4096" spans="1:27" ht="14.25" hidden="1" customHeight="1">
      <c r="A4096" s="120">
        <v>0.52</v>
      </c>
      <c r="B4096" s="120">
        <v>0.08</v>
      </c>
      <c r="C4096" s="120">
        <v>0.4</v>
      </c>
      <c r="D4096" s="250">
        <f t="shared" si="334"/>
        <v>0.30797802864608004</v>
      </c>
      <c r="E4096" s="250">
        <f t="shared" si="334"/>
        <v>0.30248049019952</v>
      </c>
      <c r="F4096" s="250">
        <f t="shared" si="326"/>
        <v>0.30248049019952</v>
      </c>
      <c r="G4096" s="250"/>
      <c r="H4096" s="250"/>
      <c r="I4096" s="250"/>
      <c r="J4096" s="250">
        <f t="shared" si="335"/>
        <v>0.29515306327039997</v>
      </c>
      <c r="K4096" s="250">
        <f t="shared" si="335"/>
        <v>0.27897092317951999</v>
      </c>
      <c r="L4096" s="250">
        <f t="shared" si="327"/>
        <v>0.27897092317951999</v>
      </c>
      <c r="M4096" s="250"/>
      <c r="N4096" s="250"/>
      <c r="O4096" s="250"/>
      <c r="P4096" s="250">
        <f t="shared" si="336"/>
        <v>0.34870139087520002</v>
      </c>
      <c r="Q4096" s="250">
        <f t="shared" si="336"/>
        <v>0.33699009436703997</v>
      </c>
      <c r="R4096" s="250">
        <f t="shared" si="328"/>
        <v>0.33699009436703997</v>
      </c>
      <c r="S4096" s="250"/>
      <c r="T4096" s="250">
        <f t="shared" si="337"/>
        <v>0.50689541630347434</v>
      </c>
      <c r="U4096" s="250">
        <f t="shared" si="337"/>
        <v>0.50269453310164725</v>
      </c>
      <c r="V4096" s="250">
        <f t="shared" si="337"/>
        <v>0.49038097901103739</v>
      </c>
      <c r="W4096" s="250">
        <f t="shared" si="329"/>
        <v>0.49038097901103739</v>
      </c>
      <c r="X4096" s="250"/>
      <c r="Y4096" s="250"/>
      <c r="Z4096" s="250"/>
      <c r="AA4096" s="250"/>
    </row>
    <row r="4097" spans="1:27" ht="14.25" hidden="1" customHeight="1">
      <c r="A4097" s="120">
        <v>0.52</v>
      </c>
      <c r="B4097" s="120">
        <v>0.09</v>
      </c>
      <c r="C4097" s="120">
        <v>0.39</v>
      </c>
      <c r="D4097" s="250">
        <f t="shared" si="334"/>
        <v>0.30763076420683999</v>
      </c>
      <c r="E4097" s="250">
        <f t="shared" si="334"/>
        <v>0.30279947161952003</v>
      </c>
      <c r="F4097" s="250">
        <f t="shared" si="326"/>
        <v>0.30279947161952003</v>
      </c>
      <c r="G4097" s="250"/>
      <c r="H4097" s="250"/>
      <c r="I4097" s="250"/>
      <c r="J4097" s="250">
        <f t="shared" si="335"/>
        <v>0.29483578308463998</v>
      </c>
      <c r="K4097" s="250">
        <f t="shared" si="335"/>
        <v>0.27928990459951997</v>
      </c>
      <c r="L4097" s="250">
        <f t="shared" si="327"/>
        <v>0.27928990459951997</v>
      </c>
      <c r="M4097" s="250"/>
      <c r="N4097" s="250"/>
      <c r="O4097" s="250"/>
      <c r="P4097" s="250">
        <f t="shared" si="336"/>
        <v>0.34870755784932</v>
      </c>
      <c r="Q4097" s="250">
        <f t="shared" si="336"/>
        <v>0.33698392739292005</v>
      </c>
      <c r="R4097" s="250">
        <f t="shared" si="328"/>
        <v>0.33698392739292005</v>
      </c>
      <c r="S4097" s="250"/>
      <c r="T4097" s="250">
        <f t="shared" si="337"/>
        <v>0.5064654930626632</v>
      </c>
      <c r="U4097" s="250">
        <f t="shared" si="337"/>
        <v>0.50290321180988262</v>
      </c>
      <c r="V4097" s="250">
        <f t="shared" si="337"/>
        <v>0.49058964328855331</v>
      </c>
      <c r="W4097" s="250">
        <f t="shared" si="329"/>
        <v>0.49058964328855331</v>
      </c>
      <c r="X4097" s="250"/>
      <c r="Y4097" s="250"/>
      <c r="Z4097" s="250"/>
      <c r="AA4097" s="250"/>
    </row>
    <row r="4098" spans="1:27" ht="14.25" hidden="1" customHeight="1">
      <c r="A4098" s="120">
        <v>0.52</v>
      </c>
      <c r="B4098" s="120">
        <v>0.1</v>
      </c>
      <c r="C4098" s="120">
        <v>0.38</v>
      </c>
      <c r="D4098" s="250">
        <f t="shared" si="334"/>
        <v>0.3072834997676</v>
      </c>
      <c r="E4098" s="250">
        <f t="shared" si="334"/>
        <v>0.30311845303952001</v>
      </c>
      <c r="F4098" s="250">
        <f t="shared" si="326"/>
        <v>0.30311845303952001</v>
      </c>
      <c r="G4098" s="250"/>
      <c r="H4098" s="250"/>
      <c r="I4098" s="250"/>
      <c r="J4098" s="250">
        <f t="shared" si="335"/>
        <v>0.29451850289887999</v>
      </c>
      <c r="K4098" s="250">
        <f t="shared" si="335"/>
        <v>0.27960888601952</v>
      </c>
      <c r="L4098" s="250">
        <f t="shared" si="327"/>
        <v>0.27960888601952</v>
      </c>
      <c r="M4098" s="250"/>
      <c r="N4098" s="250"/>
      <c r="O4098" s="250"/>
      <c r="P4098" s="250">
        <f t="shared" si="336"/>
        <v>0.34871372482343999</v>
      </c>
      <c r="Q4098" s="250">
        <f t="shared" si="336"/>
        <v>0.33697776041880001</v>
      </c>
      <c r="R4098" s="250">
        <f t="shared" si="328"/>
        <v>0.33697776041880001</v>
      </c>
      <c r="S4098" s="250"/>
      <c r="T4098" s="250">
        <f t="shared" si="337"/>
        <v>0.50603556982185205</v>
      </c>
      <c r="U4098" s="250">
        <f t="shared" si="337"/>
        <v>0.50311189051811811</v>
      </c>
      <c r="V4098" s="250">
        <f t="shared" si="337"/>
        <v>0.49079830756606935</v>
      </c>
      <c r="W4098" s="250">
        <f t="shared" si="329"/>
        <v>0.49079830756606935</v>
      </c>
      <c r="X4098" s="250"/>
      <c r="Y4098" s="250"/>
      <c r="Z4098" s="250"/>
      <c r="AA4098" s="250"/>
    </row>
    <row r="4099" spans="1:27" ht="14.25" hidden="1" customHeight="1">
      <c r="A4099" s="120">
        <v>0.52</v>
      </c>
      <c r="B4099" s="120">
        <v>0.11</v>
      </c>
      <c r="C4099" s="120">
        <v>0.37</v>
      </c>
      <c r="D4099" s="250">
        <f t="shared" si="334"/>
        <v>0.30693623532836001</v>
      </c>
      <c r="E4099" s="250">
        <f t="shared" si="334"/>
        <v>0.30343743445951998</v>
      </c>
      <c r="F4099" s="250">
        <f t="shared" si="326"/>
        <v>0.30343743445951998</v>
      </c>
      <c r="G4099" s="250"/>
      <c r="H4099" s="250"/>
      <c r="I4099" s="250"/>
      <c r="J4099" s="250">
        <f t="shared" si="335"/>
        <v>0.29420122271311999</v>
      </c>
      <c r="K4099" s="250">
        <f t="shared" si="335"/>
        <v>0.27992786743951997</v>
      </c>
      <c r="L4099" s="250">
        <f t="shared" si="327"/>
        <v>0.27992786743951997</v>
      </c>
      <c r="M4099" s="250"/>
      <c r="N4099" s="250"/>
      <c r="O4099" s="250"/>
      <c r="P4099" s="250">
        <f t="shared" si="336"/>
        <v>0.34871989179756002</v>
      </c>
      <c r="Q4099" s="250">
        <f t="shared" si="336"/>
        <v>0.33697159344467997</v>
      </c>
      <c r="R4099" s="250">
        <f t="shared" si="328"/>
        <v>0.33697159344467997</v>
      </c>
      <c r="S4099" s="250"/>
      <c r="T4099" s="250">
        <f t="shared" si="337"/>
        <v>0.50560564658104079</v>
      </c>
      <c r="U4099" s="250">
        <f t="shared" si="337"/>
        <v>0.50332056922635349</v>
      </c>
      <c r="V4099" s="250">
        <f t="shared" si="337"/>
        <v>0.49100697184358527</v>
      </c>
      <c r="W4099" s="250">
        <f t="shared" si="329"/>
        <v>0.49100697184358527</v>
      </c>
      <c r="X4099" s="250"/>
      <c r="Y4099" s="250"/>
      <c r="Z4099" s="250"/>
      <c r="AA4099" s="250"/>
    </row>
    <row r="4100" spans="1:27" ht="14.25" hidden="1" customHeight="1">
      <c r="A4100" s="120">
        <v>0.52</v>
      </c>
      <c r="B4100" s="120">
        <v>0.12</v>
      </c>
      <c r="C4100" s="120">
        <v>0.36</v>
      </c>
      <c r="D4100" s="250">
        <f t="shared" si="334"/>
        <v>0.30658897088911996</v>
      </c>
      <c r="E4100" s="250">
        <f t="shared" si="334"/>
        <v>0.30375641587952001</v>
      </c>
      <c r="F4100" s="250">
        <f t="shared" si="326"/>
        <v>0.30375641587952001</v>
      </c>
      <c r="G4100" s="250"/>
      <c r="H4100" s="250"/>
      <c r="I4100" s="250"/>
      <c r="J4100" s="250">
        <f t="shared" si="335"/>
        <v>0.29388394252735994</v>
      </c>
      <c r="K4100" s="250">
        <f t="shared" si="335"/>
        <v>0.28024684885952</v>
      </c>
      <c r="L4100" s="250">
        <f t="shared" si="327"/>
        <v>0.28024684885952</v>
      </c>
      <c r="M4100" s="250"/>
      <c r="N4100" s="250"/>
      <c r="O4100" s="250"/>
      <c r="P4100" s="250">
        <f t="shared" si="336"/>
        <v>0.34872605877168</v>
      </c>
      <c r="Q4100" s="250">
        <f t="shared" si="336"/>
        <v>0.33696542647055999</v>
      </c>
      <c r="R4100" s="250">
        <f t="shared" si="328"/>
        <v>0.33696542647055999</v>
      </c>
      <c r="S4100" s="250"/>
      <c r="T4100" s="250">
        <f t="shared" si="337"/>
        <v>0.50517572334022964</v>
      </c>
      <c r="U4100" s="250">
        <f t="shared" si="337"/>
        <v>0.50352924793458886</v>
      </c>
      <c r="V4100" s="250">
        <f t="shared" si="337"/>
        <v>0.4912156361211012</v>
      </c>
      <c r="W4100" s="250">
        <f t="shared" si="329"/>
        <v>0.4912156361211012</v>
      </c>
      <c r="X4100" s="250"/>
      <c r="Y4100" s="250"/>
      <c r="Z4100" s="250"/>
      <c r="AA4100" s="250"/>
    </row>
    <row r="4101" spans="1:27" ht="14.25" hidden="1" customHeight="1">
      <c r="A4101" s="120">
        <v>0.52</v>
      </c>
      <c r="B4101" s="120">
        <v>0.13</v>
      </c>
      <c r="C4101" s="120">
        <v>0.35</v>
      </c>
      <c r="D4101" s="250">
        <f t="shared" si="334"/>
        <v>0.30624170644988002</v>
      </c>
      <c r="E4101" s="250">
        <f t="shared" si="334"/>
        <v>0.30407539729951999</v>
      </c>
      <c r="F4101" s="250">
        <f t="shared" si="326"/>
        <v>0.30407539729951999</v>
      </c>
      <c r="G4101" s="250"/>
      <c r="H4101" s="250"/>
      <c r="I4101" s="250"/>
      <c r="J4101" s="250">
        <f t="shared" si="335"/>
        <v>0.2935666623416</v>
      </c>
      <c r="K4101" s="250">
        <f t="shared" si="335"/>
        <v>0.28056583027951998</v>
      </c>
      <c r="L4101" s="250">
        <f t="shared" si="327"/>
        <v>0.28056583027951998</v>
      </c>
      <c r="M4101" s="250"/>
      <c r="N4101" s="250"/>
      <c r="O4101" s="250"/>
      <c r="P4101" s="250">
        <f t="shared" si="336"/>
        <v>0.34873222574579998</v>
      </c>
      <c r="Q4101" s="250">
        <f t="shared" si="336"/>
        <v>0.33695925949644001</v>
      </c>
      <c r="R4101" s="250">
        <f t="shared" si="328"/>
        <v>0.33695925949644001</v>
      </c>
      <c r="S4101" s="250"/>
      <c r="T4101" s="250">
        <f t="shared" si="337"/>
        <v>0.5047458000994185</v>
      </c>
      <c r="U4101" s="250">
        <f t="shared" si="337"/>
        <v>0.50373792664282424</v>
      </c>
      <c r="V4101" s="250">
        <f t="shared" si="337"/>
        <v>0.49142430039861718</v>
      </c>
      <c r="W4101" s="250">
        <f t="shared" si="329"/>
        <v>0.49142430039861718</v>
      </c>
      <c r="X4101" s="250"/>
      <c r="Y4101" s="250"/>
      <c r="Z4101" s="250"/>
      <c r="AA4101" s="250"/>
    </row>
    <row r="4102" spans="1:27" ht="14.25" hidden="1" customHeight="1">
      <c r="A4102" s="120">
        <v>0.52</v>
      </c>
      <c r="B4102" s="120">
        <v>0.14000000000000001</v>
      </c>
      <c r="C4102" s="120">
        <v>0.34</v>
      </c>
      <c r="D4102" s="250">
        <f t="shared" si="334"/>
        <v>0.30589444201064003</v>
      </c>
      <c r="E4102" s="250">
        <f t="shared" si="334"/>
        <v>0.30439437871952002</v>
      </c>
      <c r="F4102" s="250">
        <f t="shared" si="326"/>
        <v>0.30439437871952002</v>
      </c>
      <c r="G4102" s="250"/>
      <c r="H4102" s="250"/>
      <c r="I4102" s="250"/>
      <c r="J4102" s="250">
        <f t="shared" si="335"/>
        <v>0.29324938215584001</v>
      </c>
      <c r="K4102" s="250">
        <f t="shared" si="335"/>
        <v>0.28088481169952001</v>
      </c>
      <c r="L4102" s="250">
        <f t="shared" si="327"/>
        <v>0.28088481169952001</v>
      </c>
      <c r="M4102" s="250"/>
      <c r="N4102" s="250"/>
      <c r="O4102" s="250"/>
      <c r="P4102" s="250">
        <f t="shared" si="336"/>
        <v>0.34873839271992002</v>
      </c>
      <c r="Q4102" s="250">
        <f t="shared" si="336"/>
        <v>0.33695309252232003</v>
      </c>
      <c r="R4102" s="250">
        <f t="shared" si="328"/>
        <v>0.33695309252232003</v>
      </c>
      <c r="S4102" s="250"/>
      <c r="T4102" s="250">
        <f t="shared" si="337"/>
        <v>0.50431587685860735</v>
      </c>
      <c r="U4102" s="250">
        <f t="shared" si="337"/>
        <v>0.50394660535105973</v>
      </c>
      <c r="V4102" s="250">
        <f t="shared" si="337"/>
        <v>0.49163296467613316</v>
      </c>
      <c r="W4102" s="250">
        <f t="shared" si="329"/>
        <v>0.49163296467613316</v>
      </c>
      <c r="X4102" s="250"/>
      <c r="Y4102" s="250"/>
      <c r="Z4102" s="250"/>
      <c r="AA4102" s="250"/>
    </row>
    <row r="4103" spans="1:27" ht="14.25" hidden="1" customHeight="1">
      <c r="A4103" s="120">
        <v>0.52</v>
      </c>
      <c r="B4103" s="120">
        <v>0.15</v>
      </c>
      <c r="C4103" s="120">
        <v>0.33</v>
      </c>
      <c r="D4103" s="250">
        <f t="shared" si="334"/>
        <v>0.30554717757139999</v>
      </c>
      <c r="E4103" s="250">
        <f t="shared" si="334"/>
        <v>0.30471336013952</v>
      </c>
      <c r="F4103" s="250">
        <f t="shared" si="326"/>
        <v>0.30471336013952</v>
      </c>
      <c r="G4103" s="250"/>
      <c r="H4103" s="250"/>
      <c r="I4103" s="250"/>
      <c r="J4103" s="250">
        <f t="shared" si="335"/>
        <v>0.29293210197007996</v>
      </c>
      <c r="K4103" s="250">
        <f t="shared" si="335"/>
        <v>0.28120379311951998</v>
      </c>
      <c r="L4103" s="250">
        <f t="shared" si="327"/>
        <v>0.28120379311951998</v>
      </c>
      <c r="M4103" s="250"/>
      <c r="N4103" s="250"/>
      <c r="O4103" s="250"/>
      <c r="P4103" s="250">
        <f t="shared" si="336"/>
        <v>0.34874455969404</v>
      </c>
      <c r="Q4103" s="250">
        <f t="shared" si="336"/>
        <v>0.33694692554819999</v>
      </c>
      <c r="R4103" s="250">
        <f t="shared" si="328"/>
        <v>0.33694692554819999</v>
      </c>
      <c r="S4103" s="250"/>
      <c r="T4103" s="250">
        <f t="shared" si="337"/>
        <v>0.5038859536177962</v>
      </c>
      <c r="U4103" s="250">
        <f t="shared" si="337"/>
        <v>0.50415528405929511</v>
      </c>
      <c r="V4103" s="250">
        <f t="shared" si="337"/>
        <v>0.49184162895364908</v>
      </c>
      <c r="W4103" s="250">
        <f t="shared" si="329"/>
        <v>0.49184162895364908</v>
      </c>
      <c r="X4103" s="250"/>
      <c r="Y4103" s="250"/>
      <c r="Z4103" s="250"/>
      <c r="AA4103" s="250"/>
    </row>
    <row r="4104" spans="1:27" ht="14.25" hidden="1" customHeight="1">
      <c r="A4104" s="120">
        <v>0.52</v>
      </c>
      <c r="B4104" s="120">
        <v>0.16</v>
      </c>
      <c r="C4104" s="120">
        <v>0.32</v>
      </c>
      <c r="D4104" s="250">
        <f t="shared" si="334"/>
        <v>0.30519991313215999</v>
      </c>
      <c r="E4104" s="250">
        <f t="shared" si="334"/>
        <v>0.30503234155952003</v>
      </c>
      <c r="F4104" s="250">
        <f t="shared" si="326"/>
        <v>0.30503234155952003</v>
      </c>
      <c r="G4104" s="250"/>
      <c r="H4104" s="250"/>
      <c r="I4104" s="250"/>
      <c r="J4104" s="250">
        <f t="shared" si="335"/>
        <v>0.29261482178431997</v>
      </c>
      <c r="K4104" s="250">
        <f t="shared" si="335"/>
        <v>0.28152277453952002</v>
      </c>
      <c r="L4104" s="250">
        <f t="shared" si="327"/>
        <v>0.28152277453952002</v>
      </c>
      <c r="M4104" s="250"/>
      <c r="N4104" s="250"/>
      <c r="O4104" s="250"/>
      <c r="P4104" s="250">
        <f t="shared" si="336"/>
        <v>0.34875072666815998</v>
      </c>
      <c r="Q4104" s="250">
        <f t="shared" si="336"/>
        <v>0.33694075857408001</v>
      </c>
      <c r="R4104" s="250">
        <f t="shared" si="328"/>
        <v>0.33694075857408001</v>
      </c>
      <c r="S4104" s="250"/>
      <c r="T4104" s="250">
        <f t="shared" si="337"/>
        <v>0.50345603037698494</v>
      </c>
      <c r="U4104" s="250">
        <f t="shared" si="337"/>
        <v>0.50436396276753048</v>
      </c>
      <c r="V4104" s="250">
        <f t="shared" si="337"/>
        <v>0.492050293231165</v>
      </c>
      <c r="W4104" s="250">
        <f t="shared" si="329"/>
        <v>0.492050293231165</v>
      </c>
      <c r="X4104" s="250"/>
      <c r="Y4104" s="250"/>
      <c r="Z4104" s="250"/>
      <c r="AA4104" s="250"/>
    </row>
    <row r="4105" spans="1:27" ht="14.25" hidden="1" customHeight="1">
      <c r="A4105" s="120">
        <v>0.52</v>
      </c>
      <c r="B4105" s="120">
        <v>0.17</v>
      </c>
      <c r="C4105" s="120">
        <v>0.31</v>
      </c>
      <c r="D4105" s="250">
        <f t="shared" si="334"/>
        <v>0.30485264869292</v>
      </c>
      <c r="E4105" s="250">
        <f t="shared" si="334"/>
        <v>0.30535132297952</v>
      </c>
      <c r="F4105" s="250">
        <f t="shared" si="326"/>
        <v>0.30485264869292</v>
      </c>
      <c r="G4105" s="250"/>
      <c r="H4105" s="250"/>
      <c r="I4105" s="250"/>
      <c r="J4105" s="250">
        <f t="shared" si="335"/>
        <v>0.29229754159855997</v>
      </c>
      <c r="K4105" s="250">
        <f t="shared" si="335"/>
        <v>0.28184175595951999</v>
      </c>
      <c r="L4105" s="250">
        <f t="shared" si="327"/>
        <v>0.28184175595951999</v>
      </c>
      <c r="M4105" s="250"/>
      <c r="N4105" s="250"/>
      <c r="O4105" s="250"/>
      <c r="P4105" s="250">
        <f t="shared" si="336"/>
        <v>0.34875689364228002</v>
      </c>
      <c r="Q4105" s="250">
        <f t="shared" si="336"/>
        <v>0.33693459159995998</v>
      </c>
      <c r="R4105" s="250">
        <f t="shared" si="328"/>
        <v>0.33693459159995998</v>
      </c>
      <c r="S4105" s="250"/>
      <c r="T4105" s="250">
        <f t="shared" si="337"/>
        <v>0.50302610713617379</v>
      </c>
      <c r="U4105" s="250">
        <f t="shared" si="337"/>
        <v>0.50457264147576586</v>
      </c>
      <c r="V4105" s="250">
        <f t="shared" si="337"/>
        <v>0.49225895750868104</v>
      </c>
      <c r="W4105" s="250">
        <f t="shared" si="329"/>
        <v>0.49225895750868104</v>
      </c>
      <c r="X4105" s="250"/>
      <c r="Y4105" s="250"/>
      <c r="Z4105" s="250"/>
      <c r="AA4105" s="250"/>
    </row>
    <row r="4106" spans="1:27" ht="14.25" hidden="1" customHeight="1">
      <c r="A4106" s="120">
        <v>0.52</v>
      </c>
      <c r="B4106" s="120">
        <v>0.18</v>
      </c>
      <c r="C4106" s="120">
        <v>0.3</v>
      </c>
      <c r="D4106" s="250">
        <f t="shared" si="334"/>
        <v>0.30450538425368001</v>
      </c>
      <c r="E4106" s="250">
        <f t="shared" si="334"/>
        <v>0.30567030439951998</v>
      </c>
      <c r="F4106" s="250">
        <f t="shared" si="326"/>
        <v>0.30450538425368001</v>
      </c>
      <c r="G4106" s="250"/>
      <c r="H4106" s="250"/>
      <c r="I4106" s="250"/>
      <c r="J4106" s="250">
        <f t="shared" si="335"/>
        <v>0.29198026141279998</v>
      </c>
      <c r="K4106" s="250">
        <f t="shared" si="335"/>
        <v>0.28216073737951997</v>
      </c>
      <c r="L4106" s="250">
        <f t="shared" si="327"/>
        <v>0.28216073737951997</v>
      </c>
      <c r="M4106" s="250"/>
      <c r="N4106" s="250"/>
      <c r="O4106" s="250"/>
      <c r="P4106" s="250">
        <f t="shared" si="336"/>
        <v>0.3487630606164</v>
      </c>
      <c r="Q4106" s="250">
        <f t="shared" si="336"/>
        <v>0.33692842462584</v>
      </c>
      <c r="R4106" s="250">
        <f t="shared" si="328"/>
        <v>0.33692842462584</v>
      </c>
      <c r="S4106" s="250"/>
      <c r="T4106" s="250">
        <f t="shared" si="337"/>
        <v>0.50259618389536265</v>
      </c>
      <c r="U4106" s="250">
        <f t="shared" si="337"/>
        <v>0.50478132018400124</v>
      </c>
      <c r="V4106" s="250">
        <f t="shared" si="337"/>
        <v>0.49246762178619696</v>
      </c>
      <c r="W4106" s="250">
        <f t="shared" si="329"/>
        <v>0.49246762178619696</v>
      </c>
      <c r="X4106" s="250"/>
      <c r="Y4106" s="250"/>
      <c r="Z4106" s="250"/>
      <c r="AA4106" s="250"/>
    </row>
    <row r="4107" spans="1:27" ht="14.25" hidden="1" customHeight="1">
      <c r="A4107" s="120">
        <v>0.52</v>
      </c>
      <c r="B4107" s="120">
        <v>0.19</v>
      </c>
      <c r="C4107" s="120">
        <v>0.28999999999999998</v>
      </c>
      <c r="D4107" s="250">
        <f t="shared" si="334"/>
        <v>0.30415811981444002</v>
      </c>
      <c r="E4107" s="250">
        <f t="shared" si="334"/>
        <v>0.30598928581952001</v>
      </c>
      <c r="F4107" s="250">
        <f t="shared" si="326"/>
        <v>0.30415811981444002</v>
      </c>
      <c r="G4107" s="250"/>
      <c r="H4107" s="250"/>
      <c r="I4107" s="250"/>
      <c r="J4107" s="250">
        <f t="shared" si="335"/>
        <v>0.29166298122703993</v>
      </c>
      <c r="K4107" s="250">
        <f t="shared" si="335"/>
        <v>0.28247971879952</v>
      </c>
      <c r="L4107" s="250">
        <f t="shared" si="327"/>
        <v>0.28247971879952</v>
      </c>
      <c r="M4107" s="250"/>
      <c r="N4107" s="250"/>
      <c r="O4107" s="250"/>
      <c r="P4107" s="250">
        <f t="shared" si="336"/>
        <v>0.34876922759051998</v>
      </c>
      <c r="Q4107" s="250">
        <f t="shared" si="336"/>
        <v>0.33692225765172001</v>
      </c>
      <c r="R4107" s="250">
        <f t="shared" si="328"/>
        <v>0.33692225765172001</v>
      </c>
      <c r="S4107" s="250"/>
      <c r="T4107" s="250">
        <f t="shared" si="337"/>
        <v>0.5021662606545515</v>
      </c>
      <c r="U4107" s="250">
        <f t="shared" si="337"/>
        <v>0.50498999889223661</v>
      </c>
      <c r="V4107" s="250">
        <f t="shared" si="337"/>
        <v>0.49267628606371294</v>
      </c>
      <c r="W4107" s="250">
        <f t="shared" si="329"/>
        <v>0.49267628606371294</v>
      </c>
      <c r="X4107" s="250"/>
      <c r="Y4107" s="250"/>
      <c r="Z4107" s="250"/>
      <c r="AA4107" s="250"/>
    </row>
    <row r="4108" spans="1:27" ht="14.25" hidden="1" customHeight="1">
      <c r="A4108" s="120">
        <v>0.52</v>
      </c>
      <c r="B4108" s="120">
        <v>0.2</v>
      </c>
      <c r="C4108" s="120">
        <v>0.28000000000000003</v>
      </c>
      <c r="D4108" s="250">
        <f t="shared" si="334"/>
        <v>0.30381085537520003</v>
      </c>
      <c r="E4108" s="250">
        <f t="shared" si="334"/>
        <v>0.30630826723952004</v>
      </c>
      <c r="F4108" s="250">
        <f t="shared" si="326"/>
        <v>0.30381085537520003</v>
      </c>
      <c r="G4108" s="250"/>
      <c r="H4108" s="250"/>
      <c r="I4108" s="250"/>
      <c r="J4108" s="250">
        <f t="shared" si="335"/>
        <v>0.29134570104127999</v>
      </c>
      <c r="K4108" s="250">
        <f t="shared" si="335"/>
        <v>0.28279870021951997</v>
      </c>
      <c r="L4108" s="250">
        <f t="shared" si="327"/>
        <v>0.28279870021951997</v>
      </c>
      <c r="M4108" s="250"/>
      <c r="N4108" s="250"/>
      <c r="O4108" s="250"/>
      <c r="P4108" s="250">
        <f t="shared" si="336"/>
        <v>0.34877539456464002</v>
      </c>
      <c r="Q4108" s="250">
        <f t="shared" si="336"/>
        <v>0.33691609067760003</v>
      </c>
      <c r="R4108" s="250">
        <f t="shared" si="328"/>
        <v>0.33691609067760003</v>
      </c>
      <c r="S4108" s="250"/>
      <c r="T4108" s="250">
        <f t="shared" si="337"/>
        <v>0.50173633741374035</v>
      </c>
      <c r="U4108" s="250">
        <f t="shared" si="337"/>
        <v>0.5051986776004721</v>
      </c>
      <c r="V4108" s="250">
        <f t="shared" si="337"/>
        <v>0.49288495034122892</v>
      </c>
      <c r="W4108" s="250">
        <f t="shared" si="329"/>
        <v>0.49288495034122892</v>
      </c>
      <c r="X4108" s="250"/>
      <c r="Y4108" s="250"/>
      <c r="Z4108" s="250"/>
      <c r="AA4108" s="250"/>
    </row>
    <row r="4109" spans="1:27" ht="14.25" hidden="1" customHeight="1">
      <c r="A4109" s="120">
        <v>0.52</v>
      </c>
      <c r="B4109" s="120">
        <v>0.21</v>
      </c>
      <c r="C4109" s="120">
        <v>0.27</v>
      </c>
      <c r="D4109" s="250">
        <f t="shared" si="334"/>
        <v>0.30346359093595998</v>
      </c>
      <c r="E4109" s="250">
        <f t="shared" si="334"/>
        <v>0.30662724865952001</v>
      </c>
      <c r="F4109" s="250">
        <f t="shared" si="326"/>
        <v>0.30346359093595998</v>
      </c>
      <c r="G4109" s="250"/>
      <c r="H4109" s="250"/>
      <c r="I4109" s="250"/>
      <c r="J4109" s="250">
        <f t="shared" si="335"/>
        <v>0.29102842085552</v>
      </c>
      <c r="K4109" s="250">
        <f t="shared" si="335"/>
        <v>0.28311768163952</v>
      </c>
      <c r="L4109" s="250">
        <f t="shared" si="327"/>
        <v>0.28311768163952</v>
      </c>
      <c r="M4109" s="250"/>
      <c r="N4109" s="250"/>
      <c r="O4109" s="250"/>
      <c r="P4109" s="250">
        <f t="shared" si="336"/>
        <v>0.34878156153876005</v>
      </c>
      <c r="Q4109" s="250">
        <f t="shared" si="336"/>
        <v>0.33690992370348</v>
      </c>
      <c r="R4109" s="250">
        <f t="shared" si="328"/>
        <v>0.33690992370348</v>
      </c>
      <c r="S4109" s="250"/>
      <c r="T4109" s="250">
        <f t="shared" si="337"/>
        <v>0.50130641417292909</v>
      </c>
      <c r="U4109" s="250">
        <f t="shared" si="337"/>
        <v>0.50540735630870748</v>
      </c>
      <c r="V4109" s="250">
        <f t="shared" si="337"/>
        <v>0.49309361461874485</v>
      </c>
      <c r="W4109" s="250">
        <f t="shared" si="329"/>
        <v>0.49309361461874485</v>
      </c>
      <c r="X4109" s="250"/>
      <c r="Y4109" s="250"/>
      <c r="Z4109" s="250"/>
      <c r="AA4109" s="250"/>
    </row>
    <row r="4110" spans="1:27" ht="14.25" hidden="1" customHeight="1">
      <c r="A4110" s="120">
        <v>0.52</v>
      </c>
      <c r="B4110" s="120">
        <v>0.22</v>
      </c>
      <c r="C4110" s="120">
        <v>0.26</v>
      </c>
      <c r="D4110" s="250">
        <f t="shared" si="334"/>
        <v>0.30311632649671999</v>
      </c>
      <c r="E4110" s="250">
        <f t="shared" si="334"/>
        <v>0.30694623007951999</v>
      </c>
      <c r="F4110" s="250">
        <f t="shared" si="326"/>
        <v>0.30311632649671999</v>
      </c>
      <c r="G4110" s="250"/>
      <c r="H4110" s="250"/>
      <c r="I4110" s="250"/>
      <c r="J4110" s="250">
        <f t="shared" si="335"/>
        <v>0.29071114066976</v>
      </c>
      <c r="K4110" s="250">
        <f t="shared" si="335"/>
        <v>0.28343666305951998</v>
      </c>
      <c r="L4110" s="250">
        <f t="shared" si="327"/>
        <v>0.28343666305951998</v>
      </c>
      <c r="M4110" s="250"/>
      <c r="N4110" s="250"/>
      <c r="O4110" s="250"/>
      <c r="P4110" s="250">
        <f t="shared" si="336"/>
        <v>0.34878772851288004</v>
      </c>
      <c r="Q4110" s="250">
        <f t="shared" si="336"/>
        <v>0.33690375672936002</v>
      </c>
      <c r="R4110" s="250">
        <f t="shared" si="328"/>
        <v>0.33690375672936002</v>
      </c>
      <c r="S4110" s="250"/>
      <c r="T4110" s="250">
        <f t="shared" si="337"/>
        <v>0.50087649093211795</v>
      </c>
      <c r="U4110" s="250">
        <f t="shared" si="337"/>
        <v>0.50561603501694286</v>
      </c>
      <c r="V4110" s="250">
        <f t="shared" si="337"/>
        <v>0.49330227889626088</v>
      </c>
      <c r="W4110" s="250">
        <f t="shared" si="329"/>
        <v>0.49330227889626088</v>
      </c>
      <c r="X4110" s="250"/>
      <c r="Y4110" s="250"/>
      <c r="Z4110" s="250"/>
      <c r="AA4110" s="250"/>
    </row>
    <row r="4111" spans="1:27" ht="14.25" hidden="1" customHeight="1">
      <c r="A4111" s="120">
        <v>0.52</v>
      </c>
      <c r="B4111" s="120">
        <v>0.23</v>
      </c>
      <c r="C4111" s="120">
        <v>0.25</v>
      </c>
      <c r="D4111" s="250">
        <f t="shared" si="334"/>
        <v>0.30276906205748</v>
      </c>
      <c r="E4111" s="250">
        <f t="shared" si="334"/>
        <v>0.30726521149952002</v>
      </c>
      <c r="F4111" s="250">
        <f t="shared" si="326"/>
        <v>0.30276906205748</v>
      </c>
      <c r="G4111" s="250"/>
      <c r="H4111" s="250"/>
      <c r="I4111" s="250"/>
      <c r="J4111" s="250">
        <f t="shared" si="335"/>
        <v>0.29039386048400001</v>
      </c>
      <c r="K4111" s="250">
        <f t="shared" si="335"/>
        <v>0.28375564447952001</v>
      </c>
      <c r="L4111" s="250">
        <f t="shared" si="327"/>
        <v>0.28375564447952001</v>
      </c>
      <c r="M4111" s="250"/>
      <c r="N4111" s="250"/>
      <c r="O4111" s="250"/>
      <c r="P4111" s="250">
        <f t="shared" si="336"/>
        <v>0.34879389548700002</v>
      </c>
      <c r="Q4111" s="250">
        <f t="shared" si="336"/>
        <v>0.33689758975523998</v>
      </c>
      <c r="R4111" s="250">
        <f t="shared" si="328"/>
        <v>0.33689758975523998</v>
      </c>
      <c r="S4111" s="250"/>
      <c r="T4111" s="250">
        <f t="shared" si="337"/>
        <v>0.5004465676913068</v>
      </c>
      <c r="U4111" s="250">
        <f t="shared" si="337"/>
        <v>0.50582471372517823</v>
      </c>
      <c r="V4111" s="250">
        <f t="shared" si="337"/>
        <v>0.49351094317377681</v>
      </c>
      <c r="W4111" s="250">
        <f t="shared" si="329"/>
        <v>0.49351094317377681</v>
      </c>
      <c r="X4111" s="250"/>
      <c r="Y4111" s="250"/>
      <c r="Z4111" s="250"/>
      <c r="AA4111" s="250"/>
    </row>
    <row r="4112" spans="1:27" ht="14.25" hidden="1" customHeight="1">
      <c r="A4112" s="120">
        <v>0.52</v>
      </c>
      <c r="B4112" s="120">
        <v>0.24</v>
      </c>
      <c r="C4112" s="120">
        <v>0.24</v>
      </c>
      <c r="D4112" s="250">
        <f t="shared" si="334"/>
        <v>0.30242179761824001</v>
      </c>
      <c r="E4112" s="250">
        <f t="shared" si="334"/>
        <v>0.30758419291951999</v>
      </c>
      <c r="F4112" s="250">
        <f t="shared" si="326"/>
        <v>0.30242179761824001</v>
      </c>
      <c r="G4112" s="250"/>
      <c r="H4112" s="250"/>
      <c r="I4112" s="250"/>
      <c r="J4112" s="250">
        <f t="shared" si="335"/>
        <v>0.29007658029823996</v>
      </c>
      <c r="K4112" s="250">
        <f t="shared" si="335"/>
        <v>0.28407462589951998</v>
      </c>
      <c r="L4112" s="250">
        <f t="shared" si="327"/>
        <v>0.28407462589951998</v>
      </c>
      <c r="M4112" s="250"/>
      <c r="N4112" s="250"/>
      <c r="O4112" s="250"/>
      <c r="P4112" s="250">
        <f t="shared" si="336"/>
        <v>0.34880006246112</v>
      </c>
      <c r="Q4112" s="250">
        <f t="shared" si="336"/>
        <v>0.33689142278112</v>
      </c>
      <c r="R4112" s="250">
        <f t="shared" si="328"/>
        <v>0.33689142278112</v>
      </c>
      <c r="S4112" s="250"/>
      <c r="T4112" s="250">
        <f t="shared" si="337"/>
        <v>0.50001664445049565</v>
      </c>
      <c r="U4112" s="250">
        <f t="shared" si="337"/>
        <v>0.50603339243341361</v>
      </c>
      <c r="V4112" s="250">
        <f t="shared" si="337"/>
        <v>0.49371960745129273</v>
      </c>
      <c r="W4112" s="250">
        <f t="shared" si="329"/>
        <v>0.49371960745129273</v>
      </c>
      <c r="X4112" s="250"/>
      <c r="Y4112" s="250"/>
      <c r="Z4112" s="250"/>
      <c r="AA4112" s="250"/>
    </row>
    <row r="4113" spans="1:27" ht="14.25" hidden="1" customHeight="1">
      <c r="A4113" s="120">
        <v>0.52</v>
      </c>
      <c r="B4113" s="120">
        <v>0.25</v>
      </c>
      <c r="C4113" s="120">
        <v>0.23</v>
      </c>
      <c r="D4113" s="250">
        <f t="shared" si="334"/>
        <v>0.30207453317900002</v>
      </c>
      <c r="E4113" s="250">
        <f t="shared" si="334"/>
        <v>0.30790317433952002</v>
      </c>
      <c r="F4113" s="250">
        <f t="shared" si="326"/>
        <v>0.30207453317900002</v>
      </c>
      <c r="G4113" s="250"/>
      <c r="H4113" s="250"/>
      <c r="I4113" s="250"/>
      <c r="J4113" s="250">
        <f t="shared" si="335"/>
        <v>0.28975930011247997</v>
      </c>
      <c r="K4113" s="250">
        <f t="shared" si="335"/>
        <v>0.28439360731951996</v>
      </c>
      <c r="L4113" s="250">
        <f t="shared" si="327"/>
        <v>0.28439360731951996</v>
      </c>
      <c r="M4113" s="250"/>
      <c r="N4113" s="250"/>
      <c r="O4113" s="250"/>
      <c r="P4113" s="250">
        <f t="shared" si="336"/>
        <v>0.34880622943524003</v>
      </c>
      <c r="Q4113" s="250">
        <f t="shared" si="336"/>
        <v>0.33688525580700002</v>
      </c>
      <c r="R4113" s="250">
        <f t="shared" si="328"/>
        <v>0.33688525580700002</v>
      </c>
      <c r="S4113" s="250"/>
      <c r="T4113" s="250">
        <f t="shared" si="337"/>
        <v>0.4995867212096845</v>
      </c>
      <c r="U4113" s="250">
        <f t="shared" si="337"/>
        <v>0.5062420711416491</v>
      </c>
      <c r="V4113" s="250">
        <f t="shared" si="337"/>
        <v>0.49392827172880871</v>
      </c>
      <c r="W4113" s="250">
        <f t="shared" si="329"/>
        <v>0.49392827172880871</v>
      </c>
      <c r="X4113" s="250"/>
      <c r="Y4113" s="250"/>
      <c r="Z4113" s="250"/>
      <c r="AA4113" s="250"/>
    </row>
    <row r="4114" spans="1:27" ht="14.25" hidden="1" customHeight="1">
      <c r="A4114" s="120">
        <v>0.52</v>
      </c>
      <c r="B4114" s="120">
        <v>0.26</v>
      </c>
      <c r="C4114" s="120">
        <v>0.22</v>
      </c>
      <c r="D4114" s="250">
        <f t="shared" si="334"/>
        <v>0.30172726873976002</v>
      </c>
      <c r="E4114" s="250">
        <f t="shared" si="334"/>
        <v>0.30822215575952</v>
      </c>
      <c r="F4114" s="250">
        <f t="shared" si="326"/>
        <v>0.30172726873976002</v>
      </c>
      <c r="G4114" s="250"/>
      <c r="H4114" s="250"/>
      <c r="I4114" s="250"/>
      <c r="J4114" s="250">
        <f t="shared" si="335"/>
        <v>0.28944201992671997</v>
      </c>
      <c r="K4114" s="250">
        <f t="shared" si="335"/>
        <v>0.28471258873951999</v>
      </c>
      <c r="L4114" s="250">
        <f t="shared" si="327"/>
        <v>0.28471258873951999</v>
      </c>
      <c r="M4114" s="250"/>
      <c r="N4114" s="250"/>
      <c r="O4114" s="250"/>
      <c r="P4114" s="250">
        <f t="shared" si="336"/>
        <v>0.34881239640936001</v>
      </c>
      <c r="Q4114" s="250">
        <f t="shared" si="336"/>
        <v>0.33687908883287998</v>
      </c>
      <c r="R4114" s="250">
        <f t="shared" si="328"/>
        <v>0.33687908883287998</v>
      </c>
      <c r="S4114" s="250"/>
      <c r="T4114" s="250">
        <f t="shared" si="337"/>
        <v>0.49915679796887336</v>
      </c>
      <c r="U4114" s="250">
        <f t="shared" si="337"/>
        <v>0.50645074984988447</v>
      </c>
      <c r="V4114" s="250">
        <f t="shared" si="337"/>
        <v>0.49413693600632463</v>
      </c>
      <c r="W4114" s="250">
        <f t="shared" si="329"/>
        <v>0.49413693600632463</v>
      </c>
      <c r="X4114" s="250"/>
      <c r="Y4114" s="250"/>
      <c r="Z4114" s="250"/>
      <c r="AA4114" s="250"/>
    </row>
    <row r="4115" spans="1:27" ht="14.25" hidden="1" customHeight="1">
      <c r="A4115" s="120">
        <v>0.52</v>
      </c>
      <c r="B4115" s="120">
        <v>0.27</v>
      </c>
      <c r="C4115" s="120">
        <v>0.21</v>
      </c>
      <c r="D4115" s="250">
        <f t="shared" si="334"/>
        <v>0.30138000430052003</v>
      </c>
      <c r="E4115" s="250">
        <f t="shared" si="334"/>
        <v>0.30854113717952003</v>
      </c>
      <c r="F4115" s="250">
        <f t="shared" si="326"/>
        <v>0.30138000430052003</v>
      </c>
      <c r="G4115" s="250"/>
      <c r="H4115" s="250"/>
      <c r="I4115" s="250"/>
      <c r="J4115" s="250">
        <f t="shared" si="335"/>
        <v>0.28912473974095998</v>
      </c>
      <c r="K4115" s="250">
        <f t="shared" si="335"/>
        <v>0.28503157015951996</v>
      </c>
      <c r="L4115" s="250">
        <f t="shared" si="327"/>
        <v>0.28503157015951996</v>
      </c>
      <c r="M4115" s="250"/>
      <c r="N4115" s="250"/>
      <c r="O4115" s="250"/>
      <c r="P4115" s="250">
        <f t="shared" si="336"/>
        <v>0.34881856338348</v>
      </c>
      <c r="Q4115" s="250">
        <f t="shared" si="336"/>
        <v>0.33687292185875994</v>
      </c>
      <c r="R4115" s="250">
        <f t="shared" si="328"/>
        <v>0.33687292185875994</v>
      </c>
      <c r="S4115" s="250"/>
      <c r="T4115" s="250">
        <f t="shared" si="337"/>
        <v>0.49872687472806215</v>
      </c>
      <c r="U4115" s="250">
        <f t="shared" si="337"/>
        <v>0.50665942855811985</v>
      </c>
      <c r="V4115" s="250">
        <f t="shared" si="337"/>
        <v>0.49434560028384067</v>
      </c>
      <c r="W4115" s="250">
        <f t="shared" si="329"/>
        <v>0.49434560028384067</v>
      </c>
      <c r="X4115" s="250"/>
      <c r="Y4115" s="250"/>
      <c r="Z4115" s="250"/>
      <c r="AA4115" s="250"/>
    </row>
    <row r="4116" spans="1:27" ht="14.25" hidden="1" customHeight="1">
      <c r="A4116" s="120">
        <v>0.52</v>
      </c>
      <c r="B4116" s="120">
        <v>0.28000000000000003</v>
      </c>
      <c r="C4116" s="120">
        <v>0.2</v>
      </c>
      <c r="D4116" s="250">
        <f t="shared" si="334"/>
        <v>0.30103273986127999</v>
      </c>
      <c r="E4116" s="250">
        <f t="shared" si="334"/>
        <v>0.30886011859952006</v>
      </c>
      <c r="F4116" s="250">
        <f t="shared" si="326"/>
        <v>0.30103273986127999</v>
      </c>
      <c r="G4116" s="250"/>
      <c r="H4116" s="250"/>
      <c r="I4116" s="250"/>
      <c r="J4116" s="250">
        <f t="shared" si="335"/>
        <v>0.28880745955519999</v>
      </c>
      <c r="K4116" s="250">
        <f t="shared" si="335"/>
        <v>0.28535055157952</v>
      </c>
      <c r="L4116" s="250">
        <f t="shared" si="327"/>
        <v>0.28535055157952</v>
      </c>
      <c r="M4116" s="250"/>
      <c r="N4116" s="250"/>
      <c r="O4116" s="250"/>
      <c r="P4116" s="250">
        <f t="shared" si="336"/>
        <v>0.34882473035760003</v>
      </c>
      <c r="Q4116" s="250">
        <f t="shared" si="336"/>
        <v>0.33686675488464002</v>
      </c>
      <c r="R4116" s="250">
        <f t="shared" si="328"/>
        <v>0.33686675488464002</v>
      </c>
      <c r="S4116" s="250"/>
      <c r="T4116" s="250">
        <f t="shared" si="337"/>
        <v>0.49829695148725095</v>
      </c>
      <c r="U4116" s="250">
        <f t="shared" si="337"/>
        <v>0.50686810726635523</v>
      </c>
      <c r="V4116" s="250">
        <f t="shared" si="337"/>
        <v>0.49455426456135654</v>
      </c>
      <c r="W4116" s="250">
        <f t="shared" si="329"/>
        <v>0.49455426456135654</v>
      </c>
      <c r="X4116" s="250"/>
      <c r="Y4116" s="250"/>
      <c r="Z4116" s="250"/>
      <c r="AA4116" s="250"/>
    </row>
    <row r="4117" spans="1:27" ht="14.25" hidden="1" customHeight="1">
      <c r="A4117" s="120">
        <v>0.52</v>
      </c>
      <c r="B4117" s="120">
        <v>0.28999999999999998</v>
      </c>
      <c r="C4117" s="120">
        <v>0.19</v>
      </c>
      <c r="D4117" s="250">
        <f t="shared" si="334"/>
        <v>0.30068547542203999</v>
      </c>
      <c r="E4117" s="250">
        <f t="shared" si="334"/>
        <v>0.30917910001952004</v>
      </c>
      <c r="F4117" s="250">
        <f t="shared" si="326"/>
        <v>0.30068547542203999</v>
      </c>
      <c r="G4117" s="250"/>
      <c r="H4117" s="250"/>
      <c r="I4117" s="250"/>
      <c r="J4117" s="250">
        <f t="shared" si="335"/>
        <v>0.28849017936943999</v>
      </c>
      <c r="K4117" s="250">
        <f t="shared" si="335"/>
        <v>0.28566953299951997</v>
      </c>
      <c r="L4117" s="250">
        <f t="shared" si="327"/>
        <v>0.28566953299951997</v>
      </c>
      <c r="M4117" s="250"/>
      <c r="N4117" s="250"/>
      <c r="O4117" s="250"/>
      <c r="P4117" s="250">
        <f t="shared" si="336"/>
        <v>0.34883089733172001</v>
      </c>
      <c r="Q4117" s="250">
        <f t="shared" si="336"/>
        <v>0.33686058791051998</v>
      </c>
      <c r="R4117" s="250">
        <f t="shared" si="328"/>
        <v>0.33686058791051998</v>
      </c>
      <c r="S4117" s="250"/>
      <c r="T4117" s="250">
        <f t="shared" si="337"/>
        <v>0.4978670282464398</v>
      </c>
      <c r="U4117" s="250">
        <f t="shared" si="337"/>
        <v>0.5070767859745906</v>
      </c>
      <c r="V4117" s="250">
        <f t="shared" si="337"/>
        <v>0.49476292883887257</v>
      </c>
      <c r="W4117" s="250">
        <f t="shared" si="329"/>
        <v>0.49476292883887257</v>
      </c>
      <c r="X4117" s="250"/>
      <c r="Y4117" s="250"/>
      <c r="Z4117" s="250"/>
      <c r="AA4117" s="250"/>
    </row>
    <row r="4118" spans="1:27" ht="14.25" hidden="1" customHeight="1">
      <c r="A4118" s="120">
        <v>0.52</v>
      </c>
      <c r="B4118" s="120">
        <v>0.3</v>
      </c>
      <c r="C4118" s="120">
        <v>0.18</v>
      </c>
      <c r="D4118" s="250">
        <f t="shared" si="334"/>
        <v>0.3003382109828</v>
      </c>
      <c r="E4118" s="250">
        <f t="shared" si="334"/>
        <v>0.30949808143951996</v>
      </c>
      <c r="F4118" s="250">
        <f t="shared" si="326"/>
        <v>0.3003382109828</v>
      </c>
      <c r="G4118" s="250"/>
      <c r="H4118" s="250"/>
      <c r="I4118" s="250"/>
      <c r="J4118" s="250">
        <f t="shared" si="335"/>
        <v>0.28817289918368</v>
      </c>
      <c r="K4118" s="250">
        <f t="shared" si="335"/>
        <v>0.28598851441952</v>
      </c>
      <c r="L4118" s="250">
        <f t="shared" si="327"/>
        <v>0.28598851441952</v>
      </c>
      <c r="M4118" s="250"/>
      <c r="N4118" s="250"/>
      <c r="O4118" s="250"/>
      <c r="P4118" s="250">
        <f t="shared" si="336"/>
        <v>0.34883706430584005</v>
      </c>
      <c r="Q4118" s="250">
        <f t="shared" si="336"/>
        <v>0.3368544209364</v>
      </c>
      <c r="R4118" s="250">
        <f t="shared" si="328"/>
        <v>0.3368544209364</v>
      </c>
      <c r="S4118" s="250"/>
      <c r="T4118" s="250">
        <f t="shared" si="337"/>
        <v>0.4974371050056286</v>
      </c>
      <c r="U4118" s="250">
        <f t="shared" si="337"/>
        <v>0.50728546468282598</v>
      </c>
      <c r="V4118" s="250">
        <f t="shared" si="337"/>
        <v>0.49497159311638844</v>
      </c>
      <c r="W4118" s="250">
        <f t="shared" si="329"/>
        <v>0.49497159311638844</v>
      </c>
      <c r="X4118" s="250"/>
      <c r="Y4118" s="250"/>
      <c r="Z4118" s="250"/>
      <c r="AA4118" s="250"/>
    </row>
    <row r="4119" spans="1:27" ht="14.25" hidden="1" customHeight="1">
      <c r="A4119" s="120">
        <v>0.52</v>
      </c>
      <c r="B4119" s="120">
        <v>0.31</v>
      </c>
      <c r="C4119" s="120">
        <v>0.17</v>
      </c>
      <c r="D4119" s="250">
        <f t="shared" si="334"/>
        <v>0.29999094654356001</v>
      </c>
      <c r="E4119" s="250">
        <f t="shared" si="334"/>
        <v>0.30981706285952004</v>
      </c>
      <c r="F4119" s="250">
        <f t="shared" si="326"/>
        <v>0.29999094654356001</v>
      </c>
      <c r="G4119" s="250"/>
      <c r="H4119" s="250"/>
      <c r="I4119" s="250"/>
      <c r="J4119" s="250">
        <f t="shared" si="335"/>
        <v>0.28785561899792</v>
      </c>
      <c r="K4119" s="250">
        <f t="shared" si="335"/>
        <v>0.28630749583951998</v>
      </c>
      <c r="L4119" s="250">
        <f t="shared" si="327"/>
        <v>0.28630749583951998</v>
      </c>
      <c r="M4119" s="250"/>
      <c r="N4119" s="250"/>
      <c r="O4119" s="250"/>
      <c r="P4119" s="250">
        <f t="shared" si="336"/>
        <v>0.34884323127996003</v>
      </c>
      <c r="Q4119" s="250">
        <f t="shared" si="336"/>
        <v>0.33684825396227996</v>
      </c>
      <c r="R4119" s="250">
        <f t="shared" si="328"/>
        <v>0.33684825396227996</v>
      </c>
      <c r="S4119" s="250"/>
      <c r="T4119" s="250">
        <f t="shared" si="337"/>
        <v>0.49700718176481745</v>
      </c>
      <c r="U4119" s="250">
        <f t="shared" si="337"/>
        <v>0.50749414339106147</v>
      </c>
      <c r="V4119" s="250">
        <f t="shared" si="337"/>
        <v>0.49518025739390448</v>
      </c>
      <c r="W4119" s="250">
        <f t="shared" si="329"/>
        <v>0.49518025739390448</v>
      </c>
      <c r="X4119" s="250"/>
      <c r="Y4119" s="250"/>
      <c r="Z4119" s="250"/>
      <c r="AA4119" s="250"/>
    </row>
    <row r="4120" spans="1:27" ht="14.25" hidden="1" customHeight="1">
      <c r="A4120" s="120">
        <v>0.52</v>
      </c>
      <c r="B4120" s="120">
        <v>0.32</v>
      </c>
      <c r="C4120" s="120">
        <v>0.16</v>
      </c>
      <c r="D4120" s="250">
        <f t="shared" si="334"/>
        <v>0.29964368210432002</v>
      </c>
      <c r="E4120" s="250">
        <f t="shared" si="334"/>
        <v>0.31013604427952002</v>
      </c>
      <c r="F4120" s="250">
        <f t="shared" si="326"/>
        <v>0.29964368210432002</v>
      </c>
      <c r="G4120" s="250"/>
      <c r="H4120" s="250"/>
      <c r="I4120" s="250"/>
      <c r="J4120" s="250">
        <f t="shared" si="335"/>
        <v>0.28753833881216001</v>
      </c>
      <c r="K4120" s="250">
        <f t="shared" si="335"/>
        <v>0.28662647725952001</v>
      </c>
      <c r="L4120" s="250">
        <f t="shared" si="327"/>
        <v>0.28662647725952001</v>
      </c>
      <c r="M4120" s="250"/>
      <c r="N4120" s="250"/>
      <c r="O4120" s="250"/>
      <c r="P4120" s="250">
        <f t="shared" si="336"/>
        <v>0.34884939825408001</v>
      </c>
      <c r="Q4120" s="250">
        <f t="shared" si="336"/>
        <v>0.33684208698815998</v>
      </c>
      <c r="R4120" s="250">
        <f t="shared" si="328"/>
        <v>0.33684208698815998</v>
      </c>
      <c r="S4120" s="250"/>
      <c r="T4120" s="250">
        <f t="shared" si="337"/>
        <v>0.49657725852400625</v>
      </c>
      <c r="U4120" s="250">
        <f t="shared" si="337"/>
        <v>0.50770282209929696</v>
      </c>
      <c r="V4120" s="250">
        <f t="shared" si="337"/>
        <v>0.4953889216714204</v>
      </c>
      <c r="W4120" s="250">
        <f t="shared" si="329"/>
        <v>0.4953889216714204</v>
      </c>
      <c r="X4120" s="250"/>
      <c r="Y4120" s="250"/>
      <c r="Z4120" s="250"/>
      <c r="AA4120" s="250"/>
    </row>
    <row r="4121" spans="1:27" ht="14.25" hidden="1" customHeight="1">
      <c r="A4121" s="120">
        <v>0.52</v>
      </c>
      <c r="B4121" s="120">
        <v>0.33</v>
      </c>
      <c r="C4121" s="120">
        <v>0.15</v>
      </c>
      <c r="D4121" s="250">
        <f t="shared" si="334"/>
        <v>0.29929641766507997</v>
      </c>
      <c r="E4121" s="250">
        <f t="shared" si="334"/>
        <v>0.31045502569951999</v>
      </c>
      <c r="F4121" s="250">
        <f t="shared" si="326"/>
        <v>0.29929641766507997</v>
      </c>
      <c r="G4121" s="250"/>
      <c r="H4121" s="250"/>
      <c r="I4121" s="250"/>
      <c r="J4121" s="250">
        <f t="shared" si="335"/>
        <v>0.28722105862639996</v>
      </c>
      <c r="K4121" s="250">
        <f t="shared" si="335"/>
        <v>0.28694545867951998</v>
      </c>
      <c r="L4121" s="250">
        <f t="shared" si="327"/>
        <v>0.28694545867951998</v>
      </c>
      <c r="M4121" s="250"/>
      <c r="N4121" s="250"/>
      <c r="O4121" s="250"/>
      <c r="P4121" s="250">
        <f t="shared" si="336"/>
        <v>0.34885556522820005</v>
      </c>
      <c r="Q4121" s="250">
        <f t="shared" si="336"/>
        <v>0.33683592001404006</v>
      </c>
      <c r="R4121" s="250">
        <f t="shared" si="328"/>
        <v>0.33683592001404006</v>
      </c>
      <c r="S4121" s="250"/>
      <c r="T4121" s="250">
        <f t="shared" si="337"/>
        <v>0.49614733528319516</v>
      </c>
      <c r="U4121" s="250">
        <f t="shared" si="337"/>
        <v>0.50791150080753233</v>
      </c>
      <c r="V4121" s="250">
        <f t="shared" si="337"/>
        <v>0.49559758594893633</v>
      </c>
      <c r="W4121" s="250">
        <f t="shared" si="329"/>
        <v>0.49559758594893633</v>
      </c>
      <c r="X4121" s="250"/>
      <c r="Y4121" s="250"/>
      <c r="Z4121" s="250"/>
      <c r="AA4121" s="250"/>
    </row>
    <row r="4122" spans="1:27" ht="14.25" hidden="1" customHeight="1">
      <c r="A4122" s="120">
        <v>0.52</v>
      </c>
      <c r="B4122" s="120">
        <v>0.34</v>
      </c>
      <c r="C4122" s="120">
        <v>0.14000000000000001</v>
      </c>
      <c r="D4122" s="250">
        <f t="shared" si="334"/>
        <v>0.29894915322584004</v>
      </c>
      <c r="E4122" s="250">
        <f t="shared" si="334"/>
        <v>0.31077400711951997</v>
      </c>
      <c r="F4122" s="250">
        <f t="shared" si="326"/>
        <v>0.29894915322584004</v>
      </c>
      <c r="G4122" s="250"/>
      <c r="H4122" s="250"/>
      <c r="I4122" s="250"/>
      <c r="J4122" s="250">
        <f t="shared" si="335"/>
        <v>0.28690377844063997</v>
      </c>
      <c r="K4122" s="250">
        <f t="shared" si="335"/>
        <v>0.28726444009952001</v>
      </c>
      <c r="L4122" s="250">
        <f t="shared" si="327"/>
        <v>0.28690377844063997</v>
      </c>
      <c r="M4122" s="250"/>
      <c r="N4122" s="250"/>
      <c r="O4122" s="250"/>
      <c r="P4122" s="250">
        <f t="shared" si="336"/>
        <v>0.34886173220232009</v>
      </c>
      <c r="Q4122" s="250">
        <f t="shared" si="336"/>
        <v>0.33682975303992002</v>
      </c>
      <c r="R4122" s="250">
        <f t="shared" si="328"/>
        <v>0.33682975303992002</v>
      </c>
      <c r="S4122" s="250"/>
      <c r="T4122" s="250">
        <f t="shared" si="337"/>
        <v>0.49571741204238395</v>
      </c>
      <c r="U4122" s="250">
        <f t="shared" si="337"/>
        <v>0.50812017951576771</v>
      </c>
      <c r="V4122" s="250">
        <f t="shared" si="337"/>
        <v>0.49580625022645236</v>
      </c>
      <c r="W4122" s="250">
        <f t="shared" si="329"/>
        <v>0.49571741204238395</v>
      </c>
      <c r="X4122" s="250"/>
      <c r="Y4122" s="250"/>
      <c r="Z4122" s="250"/>
      <c r="AA4122" s="250"/>
    </row>
    <row r="4123" spans="1:27" ht="14.25" hidden="1" customHeight="1">
      <c r="A4123" s="120">
        <v>0.52</v>
      </c>
      <c r="B4123" s="120">
        <v>0.35</v>
      </c>
      <c r="C4123" s="120">
        <v>0.13</v>
      </c>
      <c r="D4123" s="250">
        <f t="shared" si="334"/>
        <v>0.29860188878659999</v>
      </c>
      <c r="E4123" s="250">
        <f t="shared" si="334"/>
        <v>0.31109298853952</v>
      </c>
      <c r="F4123" s="250">
        <f t="shared" si="326"/>
        <v>0.29860188878659999</v>
      </c>
      <c r="G4123" s="250"/>
      <c r="H4123" s="250"/>
      <c r="I4123" s="250"/>
      <c r="J4123" s="250">
        <f t="shared" si="335"/>
        <v>0.28658649825487997</v>
      </c>
      <c r="K4123" s="250">
        <f t="shared" si="335"/>
        <v>0.28758342151951999</v>
      </c>
      <c r="L4123" s="250">
        <f t="shared" si="327"/>
        <v>0.28658649825487997</v>
      </c>
      <c r="M4123" s="250"/>
      <c r="N4123" s="250"/>
      <c r="O4123" s="250"/>
      <c r="P4123" s="250">
        <f t="shared" si="336"/>
        <v>0.34886789917644001</v>
      </c>
      <c r="Q4123" s="250">
        <f t="shared" si="336"/>
        <v>0.33682358606579998</v>
      </c>
      <c r="R4123" s="250">
        <f t="shared" si="328"/>
        <v>0.33682358606579998</v>
      </c>
      <c r="S4123" s="250"/>
      <c r="T4123" s="250">
        <f t="shared" si="337"/>
        <v>0.49528748880157275</v>
      </c>
      <c r="U4123" s="250">
        <f t="shared" si="337"/>
        <v>0.50832885822400309</v>
      </c>
      <c r="V4123" s="250">
        <f t="shared" si="337"/>
        <v>0.49601491450396828</v>
      </c>
      <c r="W4123" s="250">
        <f t="shared" si="329"/>
        <v>0.49528748880157275</v>
      </c>
      <c r="X4123" s="250"/>
      <c r="Y4123" s="250"/>
      <c r="Z4123" s="250"/>
      <c r="AA4123" s="250"/>
    </row>
    <row r="4124" spans="1:27" ht="14.25" hidden="1" customHeight="1">
      <c r="A4124" s="120">
        <v>0.52</v>
      </c>
      <c r="B4124" s="120">
        <v>0.36</v>
      </c>
      <c r="C4124" s="120">
        <v>0.12</v>
      </c>
      <c r="D4124" s="250">
        <f t="shared" si="334"/>
        <v>0.29825462434736005</v>
      </c>
      <c r="E4124" s="250">
        <f t="shared" si="334"/>
        <v>0.31141196995951997</v>
      </c>
      <c r="F4124" s="250">
        <f t="shared" si="326"/>
        <v>0.29825462434736005</v>
      </c>
      <c r="G4124" s="250"/>
      <c r="H4124" s="250"/>
      <c r="I4124" s="250"/>
      <c r="J4124" s="250">
        <f t="shared" si="335"/>
        <v>0.28626921806911998</v>
      </c>
      <c r="K4124" s="250">
        <f t="shared" si="335"/>
        <v>0.28790240293951996</v>
      </c>
      <c r="L4124" s="250">
        <f t="shared" si="327"/>
        <v>0.28626921806911998</v>
      </c>
      <c r="M4124" s="250"/>
      <c r="N4124" s="250"/>
      <c r="O4124" s="250"/>
      <c r="P4124" s="250">
        <f t="shared" si="336"/>
        <v>0.34887406615055999</v>
      </c>
      <c r="Q4124" s="250">
        <f t="shared" si="336"/>
        <v>0.33681741909168</v>
      </c>
      <c r="R4124" s="250">
        <f t="shared" si="328"/>
        <v>0.33681741909168</v>
      </c>
      <c r="S4124" s="250"/>
      <c r="T4124" s="250">
        <f t="shared" si="337"/>
        <v>0.4948575655607616</v>
      </c>
      <c r="U4124" s="250">
        <f t="shared" si="337"/>
        <v>0.50853753693223847</v>
      </c>
      <c r="V4124" s="250">
        <f t="shared" si="337"/>
        <v>0.49622357878148426</v>
      </c>
      <c r="W4124" s="250">
        <f t="shared" si="329"/>
        <v>0.4948575655607616</v>
      </c>
      <c r="X4124" s="250"/>
      <c r="Y4124" s="250"/>
      <c r="Z4124" s="250"/>
      <c r="AA4124" s="250"/>
    </row>
    <row r="4125" spans="1:27" ht="14.25" hidden="1" customHeight="1">
      <c r="A4125" s="120">
        <v>0.52</v>
      </c>
      <c r="B4125" s="120">
        <v>0.37</v>
      </c>
      <c r="C4125" s="120">
        <v>0.11</v>
      </c>
      <c r="D4125" s="250">
        <f t="shared" si="334"/>
        <v>0.29790735990812006</v>
      </c>
      <c r="E4125" s="250">
        <f t="shared" si="334"/>
        <v>0.31173095137952</v>
      </c>
      <c r="F4125" s="250">
        <f t="shared" si="326"/>
        <v>0.29790735990812006</v>
      </c>
      <c r="G4125" s="250"/>
      <c r="H4125" s="250"/>
      <c r="I4125" s="250"/>
      <c r="J4125" s="250">
        <f t="shared" si="335"/>
        <v>0.28595193788335999</v>
      </c>
      <c r="K4125" s="250">
        <f t="shared" si="335"/>
        <v>0.28822138435951999</v>
      </c>
      <c r="L4125" s="250">
        <f t="shared" si="327"/>
        <v>0.28595193788335999</v>
      </c>
      <c r="M4125" s="250"/>
      <c r="N4125" s="250"/>
      <c r="O4125" s="250"/>
      <c r="P4125" s="250">
        <f t="shared" si="336"/>
        <v>0.34888023312468003</v>
      </c>
      <c r="Q4125" s="250">
        <f t="shared" si="336"/>
        <v>0.33681125211756002</v>
      </c>
      <c r="R4125" s="250">
        <f t="shared" si="328"/>
        <v>0.33681125211756002</v>
      </c>
      <c r="S4125" s="250"/>
      <c r="T4125" s="250">
        <f t="shared" si="337"/>
        <v>0.49442764231995046</v>
      </c>
      <c r="U4125" s="250">
        <f t="shared" si="337"/>
        <v>0.50874621564047384</v>
      </c>
      <c r="V4125" s="250">
        <f t="shared" si="337"/>
        <v>0.49643224305900024</v>
      </c>
      <c r="W4125" s="250">
        <f t="shared" si="329"/>
        <v>0.49442764231995046</v>
      </c>
      <c r="X4125" s="250"/>
      <c r="Y4125" s="250"/>
      <c r="Z4125" s="250"/>
      <c r="AA4125" s="250"/>
    </row>
    <row r="4126" spans="1:27" ht="14.25" hidden="1" customHeight="1">
      <c r="A4126" s="120">
        <v>0.52</v>
      </c>
      <c r="B4126" s="120">
        <v>0.38</v>
      </c>
      <c r="C4126" s="120">
        <v>0.1</v>
      </c>
      <c r="D4126" s="250">
        <f t="shared" si="334"/>
        <v>0.29756009546888001</v>
      </c>
      <c r="E4126" s="250">
        <f t="shared" si="334"/>
        <v>0.31204993279951998</v>
      </c>
      <c r="F4126" s="250">
        <f t="shared" si="326"/>
        <v>0.29756009546888001</v>
      </c>
      <c r="G4126" s="250"/>
      <c r="H4126" s="250"/>
      <c r="I4126" s="250"/>
      <c r="J4126" s="250">
        <f t="shared" si="335"/>
        <v>0.28563465769759999</v>
      </c>
      <c r="K4126" s="250">
        <f t="shared" si="335"/>
        <v>0.28854036577952002</v>
      </c>
      <c r="L4126" s="250">
        <f t="shared" si="327"/>
        <v>0.28563465769759999</v>
      </c>
      <c r="M4126" s="250"/>
      <c r="N4126" s="250"/>
      <c r="O4126" s="250"/>
      <c r="P4126" s="250">
        <f t="shared" si="336"/>
        <v>0.34888640009880001</v>
      </c>
      <c r="Q4126" s="250">
        <f t="shared" si="336"/>
        <v>0.33680508514343999</v>
      </c>
      <c r="R4126" s="250">
        <f t="shared" si="328"/>
        <v>0.33680508514343999</v>
      </c>
      <c r="S4126" s="250"/>
      <c r="T4126" s="250">
        <f t="shared" si="337"/>
        <v>0.49399771907913931</v>
      </c>
      <c r="U4126" s="250">
        <f t="shared" si="337"/>
        <v>0.50895489434870933</v>
      </c>
      <c r="V4126" s="250">
        <f t="shared" si="337"/>
        <v>0.49664090733651617</v>
      </c>
      <c r="W4126" s="250">
        <f t="shared" si="329"/>
        <v>0.49399771907913931</v>
      </c>
      <c r="X4126" s="250"/>
      <c r="Y4126" s="250"/>
      <c r="Z4126" s="250"/>
      <c r="AA4126" s="250"/>
    </row>
    <row r="4127" spans="1:27" ht="14.25" hidden="1" customHeight="1">
      <c r="A4127" s="120">
        <v>0.52</v>
      </c>
      <c r="B4127" s="120">
        <v>0.39</v>
      </c>
      <c r="C4127" s="120">
        <v>0.09</v>
      </c>
      <c r="D4127" s="250">
        <f t="shared" si="334"/>
        <v>0.29721283102964002</v>
      </c>
      <c r="E4127" s="250">
        <f t="shared" si="334"/>
        <v>0.31236891421952001</v>
      </c>
      <c r="F4127" s="250">
        <f t="shared" si="326"/>
        <v>0.29721283102964002</v>
      </c>
      <c r="G4127" s="250"/>
      <c r="H4127" s="250"/>
      <c r="I4127" s="250"/>
      <c r="J4127" s="250">
        <f t="shared" si="335"/>
        <v>0.28531737751184</v>
      </c>
      <c r="K4127" s="250">
        <f t="shared" si="335"/>
        <v>0.28885934719952</v>
      </c>
      <c r="L4127" s="250">
        <f t="shared" si="327"/>
        <v>0.28531737751184</v>
      </c>
      <c r="M4127" s="250"/>
      <c r="N4127" s="250"/>
      <c r="O4127" s="250"/>
      <c r="P4127" s="250">
        <f t="shared" si="336"/>
        <v>0.34889256707292005</v>
      </c>
      <c r="Q4127" s="250">
        <f t="shared" si="336"/>
        <v>0.33679891816931995</v>
      </c>
      <c r="R4127" s="250">
        <f t="shared" si="328"/>
        <v>0.33679891816931995</v>
      </c>
      <c r="S4127" s="250"/>
      <c r="T4127" s="250">
        <f t="shared" si="337"/>
        <v>0.49356779583832816</v>
      </c>
      <c r="U4127" s="250">
        <f t="shared" si="337"/>
        <v>0.50916357305694471</v>
      </c>
      <c r="V4127" s="250">
        <f t="shared" si="337"/>
        <v>0.4968495716140322</v>
      </c>
      <c r="W4127" s="250">
        <f t="shared" si="329"/>
        <v>0.49356779583832816</v>
      </c>
      <c r="X4127" s="250"/>
      <c r="Y4127" s="250"/>
      <c r="Z4127" s="250"/>
      <c r="AA4127" s="250"/>
    </row>
    <row r="4128" spans="1:27" ht="14.25" hidden="1" customHeight="1">
      <c r="A4128" s="120">
        <v>0.52</v>
      </c>
      <c r="B4128" s="120">
        <v>0.4</v>
      </c>
      <c r="C4128" s="120">
        <v>0.08</v>
      </c>
      <c r="D4128" s="250">
        <f t="shared" si="334"/>
        <v>0.29686556659040003</v>
      </c>
      <c r="E4128" s="250">
        <f t="shared" si="334"/>
        <v>0.31268789563952004</v>
      </c>
      <c r="F4128" s="250">
        <f t="shared" si="326"/>
        <v>0.29686556659040003</v>
      </c>
      <c r="G4128" s="250"/>
      <c r="H4128" s="250"/>
      <c r="I4128" s="250"/>
      <c r="J4128" s="250">
        <f t="shared" si="335"/>
        <v>0.28500009732608</v>
      </c>
      <c r="K4128" s="250">
        <f t="shared" si="335"/>
        <v>0.28917832861952003</v>
      </c>
      <c r="L4128" s="250">
        <f t="shared" si="327"/>
        <v>0.28500009732608</v>
      </c>
      <c r="M4128" s="250"/>
      <c r="N4128" s="250"/>
      <c r="O4128" s="250"/>
      <c r="P4128" s="250">
        <f t="shared" si="336"/>
        <v>0.34889873404704003</v>
      </c>
      <c r="Q4128" s="250">
        <f t="shared" si="336"/>
        <v>0.33679275119520002</v>
      </c>
      <c r="R4128" s="250">
        <f t="shared" si="328"/>
        <v>0.33679275119520002</v>
      </c>
      <c r="S4128" s="250"/>
      <c r="T4128" s="250">
        <f t="shared" si="337"/>
        <v>0.49313787259751696</v>
      </c>
      <c r="U4128" s="250">
        <f t="shared" si="337"/>
        <v>0.50937225176518008</v>
      </c>
      <c r="V4128" s="250">
        <f t="shared" si="337"/>
        <v>0.49705823589154807</v>
      </c>
      <c r="W4128" s="250">
        <f t="shared" si="329"/>
        <v>0.49313787259751696</v>
      </c>
      <c r="X4128" s="250"/>
      <c r="Y4128" s="250"/>
      <c r="Z4128" s="250"/>
      <c r="AA4128" s="250"/>
    </row>
    <row r="4129" spans="1:27" ht="14.25" hidden="1" customHeight="1">
      <c r="A4129" s="120">
        <v>0.52</v>
      </c>
      <c r="B4129" s="120">
        <v>0.41</v>
      </c>
      <c r="C4129" s="120">
        <v>7.0000000000000007E-2</v>
      </c>
      <c r="D4129" s="250">
        <f t="shared" si="334"/>
        <v>0.29651830215115998</v>
      </c>
      <c r="E4129" s="250">
        <f t="shared" si="334"/>
        <v>0.31300687705951996</v>
      </c>
      <c r="F4129" s="250">
        <f t="shared" si="326"/>
        <v>0.29651830215115998</v>
      </c>
      <c r="G4129" s="250"/>
      <c r="H4129" s="250"/>
      <c r="I4129" s="250"/>
      <c r="J4129" s="250">
        <f t="shared" si="335"/>
        <v>0.28468281714032001</v>
      </c>
      <c r="K4129" s="250">
        <f t="shared" si="335"/>
        <v>0.28949731003952001</v>
      </c>
      <c r="L4129" s="250">
        <f t="shared" si="327"/>
        <v>0.28468281714032001</v>
      </c>
      <c r="M4129" s="250"/>
      <c r="N4129" s="250"/>
      <c r="O4129" s="250"/>
      <c r="P4129" s="250">
        <f t="shared" si="336"/>
        <v>0.34890490102116006</v>
      </c>
      <c r="Q4129" s="250">
        <f t="shared" si="336"/>
        <v>0.33678658422108004</v>
      </c>
      <c r="R4129" s="250">
        <f t="shared" si="328"/>
        <v>0.33678658422108004</v>
      </c>
      <c r="S4129" s="250"/>
      <c r="T4129" s="250">
        <f t="shared" si="337"/>
        <v>0.49270794935670581</v>
      </c>
      <c r="U4129" s="250">
        <f t="shared" si="337"/>
        <v>0.50958093047341546</v>
      </c>
      <c r="V4129" s="250">
        <f t="shared" si="337"/>
        <v>0.49726690016906411</v>
      </c>
      <c r="W4129" s="250">
        <f t="shared" si="329"/>
        <v>0.49270794935670581</v>
      </c>
      <c r="X4129" s="250"/>
      <c r="Y4129" s="250"/>
      <c r="Z4129" s="250"/>
      <c r="AA4129" s="250"/>
    </row>
    <row r="4130" spans="1:27" ht="14.25" hidden="1" customHeight="1">
      <c r="A4130" s="120">
        <v>0.52</v>
      </c>
      <c r="B4130" s="120">
        <v>0.42</v>
      </c>
      <c r="C4130" s="120">
        <v>0.06</v>
      </c>
      <c r="D4130" s="250">
        <f t="shared" ref="D4130:E4193" si="338">$A4130*B$157+$B4130*B$158+$C4130*B$159</f>
        <v>0.29617103771191999</v>
      </c>
      <c r="E4130" s="250">
        <f t="shared" si="338"/>
        <v>0.31332585847951999</v>
      </c>
      <c r="F4130" s="250">
        <f t="shared" si="326"/>
        <v>0.29617103771191999</v>
      </c>
      <c r="G4130" s="250"/>
      <c r="H4130" s="250"/>
      <c r="I4130" s="250"/>
      <c r="J4130" s="250">
        <f t="shared" ref="J4130:K4193" si="339">$A4130*H$157+$B4130*H$158+$C4130*H$159</f>
        <v>0.28436553695456002</v>
      </c>
      <c r="K4130" s="250">
        <f t="shared" si="339"/>
        <v>0.28981629145951998</v>
      </c>
      <c r="L4130" s="250">
        <f t="shared" si="327"/>
        <v>0.28436553695456002</v>
      </c>
      <c r="M4130" s="250"/>
      <c r="N4130" s="250"/>
      <c r="O4130" s="250"/>
      <c r="P4130" s="250">
        <f t="shared" ref="P4130:Q4193" si="340">$A4130*N$157+$B4130*N$158+$C4130*N$159</f>
        <v>0.34891106799527999</v>
      </c>
      <c r="Q4130" s="250">
        <f t="shared" si="340"/>
        <v>0.33678041724696001</v>
      </c>
      <c r="R4130" s="250">
        <f t="shared" si="328"/>
        <v>0.33678041724696001</v>
      </c>
      <c r="S4130" s="250"/>
      <c r="T4130" s="250">
        <f t="shared" ref="T4130:V4193" si="341">$A4130*I$3+$B4130*I$4+$C4130*I$5</f>
        <v>0.49227802611589461</v>
      </c>
      <c r="U4130" s="250">
        <f t="shared" si="341"/>
        <v>0.50978960918165084</v>
      </c>
      <c r="V4130" s="250">
        <f t="shared" si="341"/>
        <v>0.49747556444657998</v>
      </c>
      <c r="W4130" s="250">
        <f t="shared" si="329"/>
        <v>0.49227802611589461</v>
      </c>
      <c r="X4130" s="250"/>
      <c r="Y4130" s="250"/>
      <c r="Z4130" s="250"/>
      <c r="AA4130" s="250"/>
    </row>
    <row r="4131" spans="1:27" ht="14.25" hidden="1" customHeight="1">
      <c r="A4131" s="120">
        <v>0.52</v>
      </c>
      <c r="B4131" s="120">
        <v>0.43</v>
      </c>
      <c r="C4131" s="120">
        <v>0.05</v>
      </c>
      <c r="D4131" s="250">
        <f t="shared" si="338"/>
        <v>0.29582377327268</v>
      </c>
      <c r="E4131" s="250">
        <f t="shared" si="338"/>
        <v>0.31364483989952002</v>
      </c>
      <c r="F4131" s="250">
        <f t="shared" si="326"/>
        <v>0.29582377327268</v>
      </c>
      <c r="G4131" s="250"/>
      <c r="H4131" s="250"/>
      <c r="I4131" s="250"/>
      <c r="J4131" s="250">
        <f t="shared" si="339"/>
        <v>0.28404825676879997</v>
      </c>
      <c r="K4131" s="250">
        <f t="shared" si="339"/>
        <v>0.29013527287952001</v>
      </c>
      <c r="L4131" s="250">
        <f t="shared" si="327"/>
        <v>0.28404825676879997</v>
      </c>
      <c r="M4131" s="250"/>
      <c r="N4131" s="250"/>
      <c r="O4131" s="250"/>
      <c r="P4131" s="250">
        <f t="shared" si="340"/>
        <v>0.34891723496940008</v>
      </c>
      <c r="Q4131" s="250">
        <f t="shared" si="340"/>
        <v>0.33677425027283997</v>
      </c>
      <c r="R4131" s="250">
        <f t="shared" si="328"/>
        <v>0.33677425027283997</v>
      </c>
      <c r="S4131" s="250"/>
      <c r="T4131" s="250">
        <f t="shared" si="341"/>
        <v>0.49184810287508346</v>
      </c>
      <c r="U4131" s="250">
        <f t="shared" si="341"/>
        <v>0.50999828788988633</v>
      </c>
      <c r="V4131" s="250">
        <f t="shared" si="341"/>
        <v>0.49768422872409601</v>
      </c>
      <c r="W4131" s="250">
        <f t="shared" si="329"/>
        <v>0.49184810287508346</v>
      </c>
      <c r="X4131" s="250"/>
      <c r="Y4131" s="250"/>
      <c r="Z4131" s="250"/>
      <c r="AA4131" s="250"/>
    </row>
    <row r="4132" spans="1:27" ht="14.25" hidden="1" customHeight="1">
      <c r="A4132" s="120">
        <v>0.52</v>
      </c>
      <c r="B4132" s="120">
        <v>0.44</v>
      </c>
      <c r="C4132" s="120">
        <v>0.04</v>
      </c>
      <c r="D4132" s="250">
        <f t="shared" si="338"/>
        <v>0.29547650883344001</v>
      </c>
      <c r="E4132" s="250">
        <f t="shared" si="338"/>
        <v>0.31396382131952</v>
      </c>
      <c r="F4132" s="250">
        <f t="shared" si="326"/>
        <v>0.29547650883344001</v>
      </c>
      <c r="G4132" s="250"/>
      <c r="H4132" s="250"/>
      <c r="I4132" s="250"/>
      <c r="J4132" s="250">
        <f t="shared" si="339"/>
        <v>0.28373097658303997</v>
      </c>
      <c r="K4132" s="250">
        <f t="shared" si="339"/>
        <v>0.29045425429951993</v>
      </c>
      <c r="L4132" s="250">
        <f t="shared" si="327"/>
        <v>0.28373097658303997</v>
      </c>
      <c r="M4132" s="250"/>
      <c r="N4132" s="250"/>
      <c r="O4132" s="250"/>
      <c r="P4132" s="250">
        <f t="shared" si="340"/>
        <v>0.34892340194352001</v>
      </c>
      <c r="Q4132" s="250">
        <f t="shared" si="340"/>
        <v>0.33676808329871999</v>
      </c>
      <c r="R4132" s="250">
        <f t="shared" si="328"/>
        <v>0.33676808329871999</v>
      </c>
      <c r="S4132" s="250"/>
      <c r="T4132" s="250">
        <f t="shared" si="341"/>
        <v>0.49141817963427226</v>
      </c>
      <c r="U4132" s="250">
        <f t="shared" si="341"/>
        <v>0.5102069665981217</v>
      </c>
      <c r="V4132" s="250">
        <f t="shared" si="341"/>
        <v>0.49789289300161194</v>
      </c>
      <c r="W4132" s="250">
        <f t="shared" si="329"/>
        <v>0.49141817963427226</v>
      </c>
      <c r="X4132" s="250"/>
      <c r="Y4132" s="250"/>
      <c r="Z4132" s="250"/>
      <c r="AA4132" s="250"/>
    </row>
    <row r="4133" spans="1:27" ht="14.25" hidden="1" customHeight="1">
      <c r="A4133" s="120">
        <v>0.52</v>
      </c>
      <c r="B4133" s="120">
        <v>0.45</v>
      </c>
      <c r="C4133" s="120">
        <v>0.03</v>
      </c>
      <c r="D4133" s="250">
        <f t="shared" si="338"/>
        <v>0.29512924439420002</v>
      </c>
      <c r="E4133" s="250">
        <f t="shared" si="338"/>
        <v>0.31428280273951997</v>
      </c>
      <c r="F4133" s="250">
        <f t="shared" si="326"/>
        <v>0.29512924439420002</v>
      </c>
      <c r="G4133" s="250"/>
      <c r="H4133" s="250"/>
      <c r="I4133" s="250"/>
      <c r="J4133" s="250">
        <f t="shared" si="339"/>
        <v>0.28341369639727998</v>
      </c>
      <c r="K4133" s="250">
        <f t="shared" si="339"/>
        <v>0.29077323571951996</v>
      </c>
      <c r="L4133" s="250">
        <f t="shared" si="327"/>
        <v>0.28341369639727998</v>
      </c>
      <c r="M4133" s="250"/>
      <c r="N4133" s="250"/>
      <c r="O4133" s="250"/>
      <c r="P4133" s="250">
        <f t="shared" si="340"/>
        <v>0.34892956891764004</v>
      </c>
      <c r="Q4133" s="250">
        <f t="shared" si="340"/>
        <v>0.33676191632460006</v>
      </c>
      <c r="R4133" s="250">
        <f t="shared" si="328"/>
        <v>0.33676191632460006</v>
      </c>
      <c r="S4133" s="250"/>
      <c r="T4133" s="250">
        <f t="shared" si="341"/>
        <v>0.49098825639346111</v>
      </c>
      <c r="U4133" s="250">
        <f t="shared" si="341"/>
        <v>0.51041564530635708</v>
      </c>
      <c r="V4133" s="250">
        <f t="shared" si="341"/>
        <v>0.49810155727912792</v>
      </c>
      <c r="W4133" s="250">
        <f t="shared" si="329"/>
        <v>0.49098825639346111</v>
      </c>
      <c r="X4133" s="250"/>
      <c r="Y4133" s="250"/>
      <c r="Z4133" s="250"/>
      <c r="AA4133" s="250"/>
    </row>
    <row r="4134" spans="1:27" ht="14.25" hidden="1" customHeight="1">
      <c r="A4134" s="120">
        <v>0.52</v>
      </c>
      <c r="B4134" s="120">
        <v>0.46</v>
      </c>
      <c r="C4134" s="120">
        <v>0.02</v>
      </c>
      <c r="D4134" s="250">
        <f t="shared" si="338"/>
        <v>0.29478197995496003</v>
      </c>
      <c r="E4134" s="250">
        <f t="shared" si="338"/>
        <v>0.31460178415952</v>
      </c>
      <c r="F4134" s="250">
        <f t="shared" si="326"/>
        <v>0.29478197995496003</v>
      </c>
      <c r="G4134" s="250"/>
      <c r="H4134" s="250"/>
      <c r="I4134" s="250"/>
      <c r="J4134" s="250">
        <f t="shared" si="339"/>
        <v>0.28309641621151999</v>
      </c>
      <c r="K4134" s="250">
        <f t="shared" si="339"/>
        <v>0.29109221713951999</v>
      </c>
      <c r="L4134" s="250">
        <f t="shared" si="327"/>
        <v>0.28309641621151999</v>
      </c>
      <c r="M4134" s="250"/>
      <c r="N4134" s="250"/>
      <c r="O4134" s="250"/>
      <c r="P4134" s="250">
        <f t="shared" si="340"/>
        <v>0.34893573589176002</v>
      </c>
      <c r="Q4134" s="250">
        <f t="shared" si="340"/>
        <v>0.33675574935048003</v>
      </c>
      <c r="R4134" s="250">
        <f t="shared" si="328"/>
        <v>0.33675574935048003</v>
      </c>
      <c r="S4134" s="250"/>
      <c r="T4134" s="250">
        <f t="shared" si="341"/>
        <v>0.49055833315264991</v>
      </c>
      <c r="U4134" s="250">
        <f t="shared" si="341"/>
        <v>0.51062432401459246</v>
      </c>
      <c r="V4134" s="250">
        <f t="shared" si="341"/>
        <v>0.4983102215566439</v>
      </c>
      <c r="W4134" s="250">
        <f t="shared" si="329"/>
        <v>0.49055833315264991</v>
      </c>
      <c r="X4134" s="250"/>
      <c r="Y4134" s="250"/>
      <c r="Z4134" s="250"/>
      <c r="AA4134" s="250"/>
    </row>
    <row r="4135" spans="1:27" ht="14.25" hidden="1" customHeight="1">
      <c r="A4135" s="120">
        <v>0.52</v>
      </c>
      <c r="B4135" s="120">
        <v>0.47</v>
      </c>
      <c r="C4135" s="120">
        <v>0.01</v>
      </c>
      <c r="D4135" s="250">
        <f t="shared" si="338"/>
        <v>0.29443471551572004</v>
      </c>
      <c r="E4135" s="250">
        <f t="shared" si="338"/>
        <v>0.31492076557952003</v>
      </c>
      <c r="F4135" s="250">
        <f t="shared" si="326"/>
        <v>0.29443471551572004</v>
      </c>
      <c r="G4135" s="250"/>
      <c r="H4135" s="250"/>
      <c r="I4135" s="250"/>
      <c r="J4135" s="250">
        <f t="shared" si="339"/>
        <v>0.28277913602575999</v>
      </c>
      <c r="K4135" s="250">
        <f t="shared" si="339"/>
        <v>0.29141119855951997</v>
      </c>
      <c r="L4135" s="250">
        <f t="shared" si="327"/>
        <v>0.28277913602575999</v>
      </c>
      <c r="M4135" s="250"/>
      <c r="N4135" s="250"/>
      <c r="O4135" s="250"/>
      <c r="P4135" s="250">
        <f t="shared" si="340"/>
        <v>0.34894190286588</v>
      </c>
      <c r="Q4135" s="250">
        <f t="shared" si="340"/>
        <v>0.33674958237635999</v>
      </c>
      <c r="R4135" s="250">
        <f t="shared" si="328"/>
        <v>0.33674958237635999</v>
      </c>
      <c r="S4135" s="250"/>
      <c r="T4135" s="250">
        <f t="shared" si="341"/>
        <v>0.49012840991183876</v>
      </c>
      <c r="U4135" s="250">
        <f t="shared" si="341"/>
        <v>0.51083300272282783</v>
      </c>
      <c r="V4135" s="250">
        <f t="shared" si="341"/>
        <v>0.49851888583415982</v>
      </c>
      <c r="W4135" s="250">
        <f t="shared" si="329"/>
        <v>0.49012840991183876</v>
      </c>
      <c r="X4135" s="250"/>
      <c r="Y4135" s="250"/>
      <c r="Z4135" s="250"/>
      <c r="AA4135" s="250"/>
    </row>
    <row r="4136" spans="1:27" ht="14.25" hidden="1" customHeight="1">
      <c r="A4136" s="120">
        <v>0.52</v>
      </c>
      <c r="B4136" s="120">
        <v>0.48</v>
      </c>
      <c r="C4136" s="120">
        <v>0</v>
      </c>
      <c r="D4136" s="250">
        <f t="shared" si="338"/>
        <v>0.29408745107648004</v>
      </c>
      <c r="E4136" s="250">
        <f t="shared" si="338"/>
        <v>0.31523974699952001</v>
      </c>
      <c r="F4136" s="250">
        <f t="shared" si="326"/>
        <v>0.29408745107648004</v>
      </c>
      <c r="G4136" s="250"/>
      <c r="H4136" s="250"/>
      <c r="I4136" s="250"/>
      <c r="J4136" s="250">
        <f t="shared" si="339"/>
        <v>0.28246185583999994</v>
      </c>
      <c r="K4136" s="250">
        <f t="shared" si="339"/>
        <v>0.29173017997952</v>
      </c>
      <c r="L4136" s="250">
        <f t="shared" si="327"/>
        <v>0.28246185583999994</v>
      </c>
      <c r="M4136" s="250"/>
      <c r="N4136" s="250"/>
      <c r="O4136" s="250"/>
      <c r="P4136" s="250">
        <f t="shared" si="340"/>
        <v>0.34894806984000004</v>
      </c>
      <c r="Q4136" s="250">
        <f t="shared" si="340"/>
        <v>0.33674341540224001</v>
      </c>
      <c r="R4136" s="250">
        <f t="shared" si="328"/>
        <v>0.33674341540224001</v>
      </c>
      <c r="S4136" s="250"/>
      <c r="T4136" s="250">
        <f t="shared" si="341"/>
        <v>0.48969848667102756</v>
      </c>
      <c r="U4136" s="250">
        <f t="shared" si="341"/>
        <v>0.51104168143106332</v>
      </c>
      <c r="V4136" s="250">
        <f t="shared" si="341"/>
        <v>0.4987275501116758</v>
      </c>
      <c r="W4136" s="250">
        <f t="shared" si="329"/>
        <v>0.48969848667102756</v>
      </c>
      <c r="X4136" s="250"/>
      <c r="Y4136" s="250"/>
      <c r="Z4136" s="250"/>
      <c r="AA4136" s="250"/>
    </row>
    <row r="4137" spans="1:27" ht="14.25" hidden="1" customHeight="1">
      <c r="A4137" s="120">
        <v>0.53</v>
      </c>
      <c r="B4137" s="120">
        <v>0</v>
      </c>
      <c r="C4137" s="120">
        <v>0.47</v>
      </c>
      <c r="D4137" s="250">
        <f t="shared" si="338"/>
        <v>0.31043716273999999</v>
      </c>
      <c r="E4137" s="250">
        <f t="shared" si="338"/>
        <v>0.30021933724028005</v>
      </c>
      <c r="F4137" s="250">
        <f t="shared" si="326"/>
        <v>0.30021933724028005</v>
      </c>
      <c r="G4137" s="250"/>
      <c r="H4137" s="250"/>
      <c r="I4137" s="250"/>
      <c r="J4137" s="250">
        <f t="shared" si="339"/>
        <v>0.29769300599072002</v>
      </c>
      <c r="K4137" s="250">
        <f t="shared" si="339"/>
        <v>0.27641737058527999</v>
      </c>
      <c r="L4137" s="250">
        <f t="shared" si="327"/>
        <v>0.27641737058527999</v>
      </c>
      <c r="M4137" s="250"/>
      <c r="N4137" s="250"/>
      <c r="O4137" s="250"/>
      <c r="P4137" s="250">
        <f t="shared" si="340"/>
        <v>0.34897720347635997</v>
      </c>
      <c r="Q4137" s="250">
        <f t="shared" si="340"/>
        <v>0.33672044874000001</v>
      </c>
      <c r="R4137" s="250">
        <f t="shared" si="328"/>
        <v>0.33672044874000001</v>
      </c>
      <c r="S4137" s="250"/>
      <c r="T4137" s="250">
        <f t="shared" si="341"/>
        <v>0.51011825779717035</v>
      </c>
      <c r="U4137" s="250">
        <f t="shared" si="341"/>
        <v>0.5014471445478661</v>
      </c>
      <c r="V4137" s="250">
        <f t="shared" si="341"/>
        <v>0.48849512532572026</v>
      </c>
      <c r="W4137" s="250">
        <f t="shared" si="329"/>
        <v>0.48849512532572026</v>
      </c>
      <c r="X4137" s="250"/>
      <c r="Y4137" s="250"/>
      <c r="Z4137" s="250"/>
      <c r="AA4137" s="250"/>
    </row>
    <row r="4138" spans="1:27" ht="14.25" hidden="1" customHeight="1">
      <c r="A4138" s="120">
        <v>0.53</v>
      </c>
      <c r="B4138" s="120">
        <v>0.01</v>
      </c>
      <c r="C4138" s="120">
        <v>0.46</v>
      </c>
      <c r="D4138" s="250">
        <f t="shared" si="338"/>
        <v>0.31008989830076006</v>
      </c>
      <c r="E4138" s="250">
        <f t="shared" si="338"/>
        <v>0.30053831866028002</v>
      </c>
      <c r="F4138" s="250">
        <f t="shared" si="326"/>
        <v>0.30053831866028002</v>
      </c>
      <c r="G4138" s="250"/>
      <c r="H4138" s="250"/>
      <c r="I4138" s="250"/>
      <c r="J4138" s="250">
        <f t="shared" si="339"/>
        <v>0.29737572580495997</v>
      </c>
      <c r="K4138" s="250">
        <f t="shared" si="339"/>
        <v>0.27673635200528002</v>
      </c>
      <c r="L4138" s="250">
        <f t="shared" si="327"/>
        <v>0.27673635200528002</v>
      </c>
      <c r="M4138" s="250"/>
      <c r="N4138" s="250"/>
      <c r="O4138" s="250"/>
      <c r="P4138" s="250">
        <f t="shared" si="340"/>
        <v>0.34898337045048</v>
      </c>
      <c r="Q4138" s="250">
        <f t="shared" si="340"/>
        <v>0.33671428176588003</v>
      </c>
      <c r="R4138" s="250">
        <f t="shared" si="328"/>
        <v>0.33671428176588003</v>
      </c>
      <c r="S4138" s="250"/>
      <c r="T4138" s="250">
        <f t="shared" si="341"/>
        <v>0.5096883345563592</v>
      </c>
      <c r="U4138" s="250">
        <f t="shared" si="341"/>
        <v>0.50165582325610147</v>
      </c>
      <c r="V4138" s="250">
        <f t="shared" si="341"/>
        <v>0.48870378960323624</v>
      </c>
      <c r="W4138" s="250">
        <f t="shared" si="329"/>
        <v>0.48870378960323624</v>
      </c>
      <c r="X4138" s="250"/>
      <c r="Y4138" s="250"/>
      <c r="Z4138" s="250"/>
      <c r="AA4138" s="250"/>
    </row>
    <row r="4139" spans="1:27" ht="14.25" hidden="1" customHeight="1">
      <c r="A4139" s="120">
        <v>0.53</v>
      </c>
      <c r="B4139" s="120">
        <v>0.02</v>
      </c>
      <c r="C4139" s="120">
        <v>0.45</v>
      </c>
      <c r="D4139" s="250">
        <f t="shared" si="338"/>
        <v>0.30974263386152001</v>
      </c>
      <c r="E4139" s="250">
        <f t="shared" si="338"/>
        <v>0.30085730008028</v>
      </c>
      <c r="F4139" s="250">
        <f t="shared" si="326"/>
        <v>0.30085730008028</v>
      </c>
      <c r="G4139" s="250"/>
      <c r="H4139" s="250"/>
      <c r="I4139" s="250"/>
      <c r="J4139" s="250">
        <f t="shared" si="339"/>
        <v>0.29705844561920003</v>
      </c>
      <c r="K4139" s="250">
        <f t="shared" si="339"/>
        <v>0.27705533342527999</v>
      </c>
      <c r="L4139" s="250">
        <f t="shared" si="327"/>
        <v>0.27705533342527999</v>
      </c>
      <c r="M4139" s="250"/>
      <c r="N4139" s="250"/>
      <c r="O4139" s="250"/>
      <c r="P4139" s="250">
        <f t="shared" si="340"/>
        <v>0.34898953742460004</v>
      </c>
      <c r="Q4139" s="250">
        <f t="shared" si="340"/>
        <v>0.33670811479175999</v>
      </c>
      <c r="R4139" s="250">
        <f t="shared" si="328"/>
        <v>0.33670811479175999</v>
      </c>
      <c r="S4139" s="250"/>
      <c r="T4139" s="250">
        <f t="shared" si="341"/>
        <v>0.50925841131554794</v>
      </c>
      <c r="U4139" s="250">
        <f t="shared" si="341"/>
        <v>0.50186450196433685</v>
      </c>
      <c r="V4139" s="250">
        <f t="shared" si="341"/>
        <v>0.48891245388075216</v>
      </c>
      <c r="W4139" s="250">
        <f t="shared" si="329"/>
        <v>0.48891245388075216</v>
      </c>
      <c r="X4139" s="250"/>
      <c r="Y4139" s="250"/>
      <c r="Z4139" s="250"/>
      <c r="AA4139" s="250"/>
    </row>
    <row r="4140" spans="1:27" ht="14.25" hidden="1" customHeight="1">
      <c r="A4140" s="120">
        <v>0.53</v>
      </c>
      <c r="B4140" s="120">
        <v>0.03</v>
      </c>
      <c r="C4140" s="120">
        <v>0.44</v>
      </c>
      <c r="D4140" s="250">
        <f t="shared" si="338"/>
        <v>0.30939536942228002</v>
      </c>
      <c r="E4140" s="250">
        <f t="shared" si="338"/>
        <v>0.30117628150028003</v>
      </c>
      <c r="F4140" s="250">
        <f t="shared" si="326"/>
        <v>0.30117628150028003</v>
      </c>
      <c r="G4140" s="250"/>
      <c r="H4140" s="250"/>
      <c r="I4140" s="250"/>
      <c r="J4140" s="250">
        <f t="shared" si="339"/>
        <v>0.29674116543343998</v>
      </c>
      <c r="K4140" s="250">
        <f t="shared" si="339"/>
        <v>0.27737431484527997</v>
      </c>
      <c r="L4140" s="250">
        <f t="shared" si="327"/>
        <v>0.27737431484527997</v>
      </c>
      <c r="M4140" s="250"/>
      <c r="N4140" s="250"/>
      <c r="O4140" s="250"/>
      <c r="P4140" s="250">
        <f t="shared" si="340"/>
        <v>0.34899570439871996</v>
      </c>
      <c r="Q4140" s="250">
        <f t="shared" si="340"/>
        <v>0.33670194781764001</v>
      </c>
      <c r="R4140" s="250">
        <f t="shared" si="328"/>
        <v>0.33670194781764001</v>
      </c>
      <c r="S4140" s="250"/>
      <c r="T4140" s="250">
        <f t="shared" si="341"/>
        <v>0.5088284880747368</v>
      </c>
      <c r="U4140" s="250">
        <f t="shared" si="341"/>
        <v>0.50207318067257223</v>
      </c>
      <c r="V4140" s="250">
        <f t="shared" si="341"/>
        <v>0.48912111815826809</v>
      </c>
      <c r="W4140" s="250">
        <f t="shared" si="329"/>
        <v>0.48912111815826809</v>
      </c>
      <c r="X4140" s="250"/>
      <c r="Y4140" s="250"/>
      <c r="Z4140" s="250"/>
      <c r="AA4140" s="250"/>
    </row>
    <row r="4141" spans="1:27" ht="14.25" hidden="1" customHeight="1">
      <c r="A4141" s="120">
        <v>0.53</v>
      </c>
      <c r="B4141" s="120">
        <v>0.04</v>
      </c>
      <c r="C4141" s="120">
        <v>0.43</v>
      </c>
      <c r="D4141" s="250">
        <f t="shared" si="338"/>
        <v>0.30904810498303997</v>
      </c>
      <c r="E4141" s="250">
        <f t="shared" si="338"/>
        <v>0.30149526292028</v>
      </c>
      <c r="F4141" s="250">
        <f t="shared" si="326"/>
        <v>0.30149526292028</v>
      </c>
      <c r="G4141" s="250"/>
      <c r="H4141" s="250"/>
      <c r="I4141" s="250"/>
      <c r="J4141" s="250">
        <f t="shared" si="339"/>
        <v>0.29642388524767999</v>
      </c>
      <c r="K4141" s="250">
        <f t="shared" si="339"/>
        <v>0.27769329626527994</v>
      </c>
      <c r="L4141" s="250">
        <f t="shared" si="327"/>
        <v>0.27769329626527994</v>
      </c>
      <c r="M4141" s="250"/>
      <c r="N4141" s="250"/>
      <c r="O4141" s="250"/>
      <c r="P4141" s="250">
        <f t="shared" si="340"/>
        <v>0.34900187137284</v>
      </c>
      <c r="Q4141" s="250">
        <f t="shared" si="340"/>
        <v>0.33669578084352003</v>
      </c>
      <c r="R4141" s="250">
        <f t="shared" si="328"/>
        <v>0.33669578084352003</v>
      </c>
      <c r="S4141" s="250"/>
      <c r="T4141" s="250">
        <f t="shared" si="341"/>
        <v>0.50839856483392565</v>
      </c>
      <c r="U4141" s="250">
        <f t="shared" si="341"/>
        <v>0.5022818593808076</v>
      </c>
      <c r="V4141" s="250">
        <f t="shared" si="341"/>
        <v>0.48932978243578412</v>
      </c>
      <c r="W4141" s="250">
        <f t="shared" si="329"/>
        <v>0.48932978243578412</v>
      </c>
      <c r="X4141" s="250"/>
      <c r="Y4141" s="250"/>
      <c r="Z4141" s="250"/>
      <c r="AA4141" s="250"/>
    </row>
    <row r="4142" spans="1:27" ht="14.25" hidden="1" customHeight="1">
      <c r="A4142" s="120">
        <v>0.53</v>
      </c>
      <c r="B4142" s="120">
        <v>0.05</v>
      </c>
      <c r="C4142" s="120">
        <v>0.42</v>
      </c>
      <c r="D4142" s="250">
        <f t="shared" si="338"/>
        <v>0.30870084054379998</v>
      </c>
      <c r="E4142" s="250">
        <f t="shared" si="338"/>
        <v>0.30181424434028004</v>
      </c>
      <c r="F4142" s="250">
        <f t="shared" si="326"/>
        <v>0.30181424434028004</v>
      </c>
      <c r="G4142" s="250"/>
      <c r="H4142" s="250"/>
      <c r="I4142" s="250"/>
      <c r="J4142" s="250">
        <f t="shared" si="339"/>
        <v>0.29610660506191999</v>
      </c>
      <c r="K4142" s="250">
        <f t="shared" si="339"/>
        <v>0.27801227768527997</v>
      </c>
      <c r="L4142" s="250">
        <f t="shared" si="327"/>
        <v>0.27801227768527997</v>
      </c>
      <c r="M4142" s="250"/>
      <c r="N4142" s="250"/>
      <c r="O4142" s="250"/>
      <c r="P4142" s="250">
        <f t="shared" si="340"/>
        <v>0.34900803834695998</v>
      </c>
      <c r="Q4142" s="250">
        <f t="shared" si="340"/>
        <v>0.3366896138694</v>
      </c>
      <c r="R4142" s="250">
        <f t="shared" si="328"/>
        <v>0.3366896138694</v>
      </c>
      <c r="S4142" s="250"/>
      <c r="T4142" s="250">
        <f t="shared" si="341"/>
        <v>0.5079686415931145</v>
      </c>
      <c r="U4142" s="250">
        <f t="shared" si="341"/>
        <v>0.50249053808904298</v>
      </c>
      <c r="V4142" s="250">
        <f t="shared" si="341"/>
        <v>0.48953844671330005</v>
      </c>
      <c r="W4142" s="250">
        <f t="shared" si="329"/>
        <v>0.48953844671330005</v>
      </c>
      <c r="X4142" s="250"/>
      <c r="Y4142" s="250"/>
      <c r="Z4142" s="250"/>
      <c r="AA4142" s="250"/>
    </row>
    <row r="4143" spans="1:27" ht="14.25" hidden="1" customHeight="1">
      <c r="A4143" s="120">
        <v>0.53</v>
      </c>
      <c r="B4143" s="120">
        <v>0.06</v>
      </c>
      <c r="C4143" s="120">
        <v>0.41</v>
      </c>
      <c r="D4143" s="250">
        <f t="shared" si="338"/>
        <v>0.30835357610455999</v>
      </c>
      <c r="E4143" s="250">
        <f t="shared" si="338"/>
        <v>0.30213322576028001</v>
      </c>
      <c r="F4143" s="250">
        <f t="shared" si="326"/>
        <v>0.30213322576028001</v>
      </c>
      <c r="G4143" s="250"/>
      <c r="H4143" s="250"/>
      <c r="I4143" s="250"/>
      <c r="J4143" s="250">
        <f t="shared" si="339"/>
        <v>0.29578932487615994</v>
      </c>
      <c r="K4143" s="250">
        <f t="shared" si="339"/>
        <v>0.27833125910528</v>
      </c>
      <c r="L4143" s="250">
        <f t="shared" si="327"/>
        <v>0.27833125910528</v>
      </c>
      <c r="M4143" s="250"/>
      <c r="N4143" s="250"/>
      <c r="O4143" s="250"/>
      <c r="P4143" s="250">
        <f t="shared" si="340"/>
        <v>0.34901420532107996</v>
      </c>
      <c r="Q4143" s="250">
        <f t="shared" si="340"/>
        <v>0.33668344689528001</v>
      </c>
      <c r="R4143" s="250">
        <f t="shared" si="328"/>
        <v>0.33668344689528001</v>
      </c>
      <c r="S4143" s="250"/>
      <c r="T4143" s="250">
        <f t="shared" si="341"/>
        <v>0.50753871835230324</v>
      </c>
      <c r="U4143" s="250">
        <f t="shared" si="341"/>
        <v>0.50269921679727847</v>
      </c>
      <c r="V4143" s="250">
        <f t="shared" si="341"/>
        <v>0.48974711099081603</v>
      </c>
      <c r="W4143" s="250">
        <f t="shared" si="329"/>
        <v>0.48974711099081603</v>
      </c>
      <c r="X4143" s="250"/>
      <c r="Y4143" s="250"/>
      <c r="Z4143" s="250"/>
      <c r="AA4143" s="250"/>
    </row>
    <row r="4144" spans="1:27" ht="14.25" hidden="1" customHeight="1">
      <c r="A4144" s="120">
        <v>0.53</v>
      </c>
      <c r="B4144" s="120">
        <v>7.0000000000000007E-2</v>
      </c>
      <c r="C4144" s="120">
        <v>0.4</v>
      </c>
      <c r="D4144" s="250">
        <f t="shared" si="338"/>
        <v>0.30800631166532</v>
      </c>
      <c r="E4144" s="250">
        <f t="shared" si="338"/>
        <v>0.30245220718028004</v>
      </c>
      <c r="F4144" s="250">
        <f t="shared" si="326"/>
        <v>0.30245220718028004</v>
      </c>
      <c r="G4144" s="250"/>
      <c r="H4144" s="250"/>
      <c r="I4144" s="250"/>
      <c r="J4144" s="250">
        <f t="shared" si="339"/>
        <v>0.2954720446904</v>
      </c>
      <c r="K4144" s="250">
        <f t="shared" si="339"/>
        <v>0.27865024052527998</v>
      </c>
      <c r="L4144" s="250">
        <f t="shared" si="327"/>
        <v>0.27865024052527998</v>
      </c>
      <c r="M4144" s="250"/>
      <c r="N4144" s="250"/>
      <c r="O4144" s="250"/>
      <c r="P4144" s="250">
        <f t="shared" si="340"/>
        <v>0.3490203722952</v>
      </c>
      <c r="Q4144" s="250">
        <f t="shared" si="340"/>
        <v>0.33667727992116003</v>
      </c>
      <c r="R4144" s="250">
        <f t="shared" si="328"/>
        <v>0.33667727992116003</v>
      </c>
      <c r="S4144" s="250"/>
      <c r="T4144" s="250">
        <f t="shared" si="341"/>
        <v>0.50710879511149209</v>
      </c>
      <c r="U4144" s="250">
        <f t="shared" si="341"/>
        <v>0.50290789550551385</v>
      </c>
      <c r="V4144" s="250">
        <f t="shared" si="341"/>
        <v>0.48995577526833201</v>
      </c>
      <c r="W4144" s="250">
        <f t="shared" si="329"/>
        <v>0.48995577526833201</v>
      </c>
      <c r="X4144" s="250"/>
      <c r="Y4144" s="250"/>
      <c r="Z4144" s="250"/>
      <c r="AA4144" s="250"/>
    </row>
    <row r="4145" spans="1:27" ht="14.25" hidden="1" customHeight="1">
      <c r="A4145" s="120">
        <v>0.53</v>
      </c>
      <c r="B4145" s="120">
        <v>0.08</v>
      </c>
      <c r="C4145" s="120">
        <v>0.39</v>
      </c>
      <c r="D4145" s="250">
        <f t="shared" si="338"/>
        <v>0.30765904722608001</v>
      </c>
      <c r="E4145" s="250">
        <f t="shared" si="338"/>
        <v>0.30277118860028002</v>
      </c>
      <c r="F4145" s="250">
        <f t="shared" si="326"/>
        <v>0.30277118860028002</v>
      </c>
      <c r="G4145" s="250"/>
      <c r="H4145" s="250"/>
      <c r="I4145" s="250"/>
      <c r="J4145" s="250">
        <f t="shared" si="339"/>
        <v>0.29515476450464001</v>
      </c>
      <c r="K4145" s="250">
        <f t="shared" si="339"/>
        <v>0.27896922194527995</v>
      </c>
      <c r="L4145" s="250">
        <f t="shared" si="327"/>
        <v>0.27896922194527995</v>
      </c>
      <c r="M4145" s="250"/>
      <c r="N4145" s="250"/>
      <c r="O4145" s="250"/>
      <c r="P4145" s="250">
        <f t="shared" si="340"/>
        <v>0.34902653926931998</v>
      </c>
      <c r="Q4145" s="250">
        <f t="shared" si="340"/>
        <v>0.33667111294704</v>
      </c>
      <c r="R4145" s="250">
        <f t="shared" si="328"/>
        <v>0.33667111294704</v>
      </c>
      <c r="S4145" s="250"/>
      <c r="T4145" s="250">
        <f t="shared" si="341"/>
        <v>0.50667887187068095</v>
      </c>
      <c r="U4145" s="250">
        <f t="shared" si="341"/>
        <v>0.50311657421374922</v>
      </c>
      <c r="V4145" s="250">
        <f t="shared" si="341"/>
        <v>0.49016443954584793</v>
      </c>
      <c r="W4145" s="250">
        <f t="shared" si="329"/>
        <v>0.49016443954584793</v>
      </c>
      <c r="X4145" s="250"/>
      <c r="Y4145" s="250"/>
      <c r="Z4145" s="250"/>
      <c r="AA4145" s="250"/>
    </row>
    <row r="4146" spans="1:27" ht="14.25" hidden="1" customHeight="1">
      <c r="A4146" s="120">
        <v>0.53</v>
      </c>
      <c r="B4146" s="120">
        <v>0.09</v>
      </c>
      <c r="C4146" s="120">
        <v>0.38</v>
      </c>
      <c r="D4146" s="250">
        <f t="shared" si="338"/>
        <v>0.30731178278684002</v>
      </c>
      <c r="E4146" s="250">
        <f t="shared" si="338"/>
        <v>0.30309017002028005</v>
      </c>
      <c r="F4146" s="250">
        <f t="shared" si="326"/>
        <v>0.30309017002028005</v>
      </c>
      <c r="G4146" s="250"/>
      <c r="H4146" s="250"/>
      <c r="I4146" s="250"/>
      <c r="J4146" s="250">
        <f t="shared" si="339"/>
        <v>0.29483748431888002</v>
      </c>
      <c r="K4146" s="250">
        <f t="shared" si="339"/>
        <v>0.27928820336527999</v>
      </c>
      <c r="L4146" s="250">
        <f t="shared" si="327"/>
        <v>0.27928820336527999</v>
      </c>
      <c r="M4146" s="250"/>
      <c r="N4146" s="250"/>
      <c r="O4146" s="250"/>
      <c r="P4146" s="250">
        <f t="shared" si="340"/>
        <v>0.34903270624343996</v>
      </c>
      <c r="Q4146" s="250">
        <f t="shared" si="340"/>
        <v>0.33666494597292002</v>
      </c>
      <c r="R4146" s="250">
        <f t="shared" si="328"/>
        <v>0.33666494597292002</v>
      </c>
      <c r="S4146" s="250"/>
      <c r="T4146" s="250">
        <f t="shared" si="341"/>
        <v>0.5062489486298698</v>
      </c>
      <c r="U4146" s="250">
        <f t="shared" si="341"/>
        <v>0.5033252529219846</v>
      </c>
      <c r="V4146" s="250">
        <f t="shared" si="341"/>
        <v>0.49037310382336385</v>
      </c>
      <c r="W4146" s="250">
        <f t="shared" si="329"/>
        <v>0.49037310382336385</v>
      </c>
      <c r="X4146" s="250"/>
      <c r="Y4146" s="250"/>
      <c r="Z4146" s="250"/>
      <c r="AA4146" s="250"/>
    </row>
    <row r="4147" spans="1:27" ht="14.25" hidden="1" customHeight="1">
      <c r="A4147" s="120">
        <v>0.53</v>
      </c>
      <c r="B4147" s="120">
        <v>0.1</v>
      </c>
      <c r="C4147" s="120">
        <v>0.37</v>
      </c>
      <c r="D4147" s="250">
        <f t="shared" si="338"/>
        <v>0.30696451834759997</v>
      </c>
      <c r="E4147" s="250">
        <f t="shared" si="338"/>
        <v>0.30340915144028002</v>
      </c>
      <c r="F4147" s="250">
        <f t="shared" si="326"/>
        <v>0.30340915144028002</v>
      </c>
      <c r="G4147" s="250"/>
      <c r="H4147" s="250"/>
      <c r="I4147" s="250"/>
      <c r="J4147" s="250">
        <f t="shared" si="339"/>
        <v>0.29452020413311997</v>
      </c>
      <c r="K4147" s="250">
        <f t="shared" si="339"/>
        <v>0.27960718478527996</v>
      </c>
      <c r="L4147" s="250">
        <f t="shared" si="327"/>
        <v>0.27960718478527996</v>
      </c>
      <c r="M4147" s="250"/>
      <c r="N4147" s="250"/>
      <c r="O4147" s="250"/>
      <c r="P4147" s="250">
        <f t="shared" si="340"/>
        <v>0.34903887321756</v>
      </c>
      <c r="Q4147" s="250">
        <f t="shared" si="340"/>
        <v>0.33665877899880003</v>
      </c>
      <c r="R4147" s="250">
        <f t="shared" si="328"/>
        <v>0.33665877899880003</v>
      </c>
      <c r="S4147" s="250"/>
      <c r="T4147" s="250">
        <f t="shared" si="341"/>
        <v>0.50581902538905865</v>
      </c>
      <c r="U4147" s="250">
        <f t="shared" si="341"/>
        <v>0.50353393163022009</v>
      </c>
      <c r="V4147" s="250">
        <f t="shared" si="341"/>
        <v>0.49058176810087989</v>
      </c>
      <c r="W4147" s="250">
        <f t="shared" si="329"/>
        <v>0.49058176810087989</v>
      </c>
      <c r="X4147" s="250"/>
      <c r="Y4147" s="250"/>
      <c r="Z4147" s="250"/>
      <c r="AA4147" s="250"/>
    </row>
    <row r="4148" spans="1:27" ht="14.25" hidden="1" customHeight="1">
      <c r="A4148" s="120">
        <v>0.53</v>
      </c>
      <c r="B4148" s="120">
        <v>0.11</v>
      </c>
      <c r="C4148" s="120">
        <v>0.36</v>
      </c>
      <c r="D4148" s="250">
        <f t="shared" si="338"/>
        <v>0.30661725390836003</v>
      </c>
      <c r="E4148" s="250">
        <f t="shared" si="338"/>
        <v>0.30372813286028</v>
      </c>
      <c r="F4148" s="250">
        <f t="shared" si="326"/>
        <v>0.30372813286028</v>
      </c>
      <c r="G4148" s="250"/>
      <c r="H4148" s="250"/>
      <c r="I4148" s="250"/>
      <c r="J4148" s="250">
        <f t="shared" si="339"/>
        <v>0.29420292394735997</v>
      </c>
      <c r="K4148" s="250">
        <f t="shared" si="339"/>
        <v>0.27992616620527999</v>
      </c>
      <c r="L4148" s="250">
        <f t="shared" si="327"/>
        <v>0.27992616620527999</v>
      </c>
      <c r="M4148" s="250"/>
      <c r="N4148" s="250"/>
      <c r="O4148" s="250"/>
      <c r="P4148" s="250">
        <f t="shared" si="340"/>
        <v>0.34904504019167998</v>
      </c>
      <c r="Q4148" s="250">
        <f t="shared" si="340"/>
        <v>0.33665261202468</v>
      </c>
      <c r="R4148" s="250">
        <f t="shared" si="328"/>
        <v>0.33665261202468</v>
      </c>
      <c r="S4148" s="250"/>
      <c r="T4148" s="250">
        <f t="shared" si="341"/>
        <v>0.50538910214824739</v>
      </c>
      <c r="U4148" s="250">
        <f t="shared" si="341"/>
        <v>0.50374261033845547</v>
      </c>
      <c r="V4148" s="250">
        <f t="shared" si="341"/>
        <v>0.49079043237839581</v>
      </c>
      <c r="W4148" s="250">
        <f t="shared" si="329"/>
        <v>0.49079043237839581</v>
      </c>
      <c r="X4148" s="250"/>
      <c r="Y4148" s="250"/>
      <c r="Z4148" s="250"/>
      <c r="AA4148" s="250"/>
    </row>
    <row r="4149" spans="1:27" ht="14.25" hidden="1" customHeight="1">
      <c r="A4149" s="120">
        <v>0.53</v>
      </c>
      <c r="B4149" s="120">
        <v>0.12</v>
      </c>
      <c r="C4149" s="120">
        <v>0.35</v>
      </c>
      <c r="D4149" s="250">
        <f t="shared" si="338"/>
        <v>0.30626998946911999</v>
      </c>
      <c r="E4149" s="250">
        <f t="shared" si="338"/>
        <v>0.30404711428028003</v>
      </c>
      <c r="F4149" s="250">
        <f t="shared" si="326"/>
        <v>0.30404711428028003</v>
      </c>
      <c r="G4149" s="250"/>
      <c r="H4149" s="250"/>
      <c r="I4149" s="250"/>
      <c r="J4149" s="250">
        <f t="shared" si="339"/>
        <v>0.29388564376159998</v>
      </c>
      <c r="K4149" s="250">
        <f t="shared" si="339"/>
        <v>0.28024514762527997</v>
      </c>
      <c r="L4149" s="250">
        <f t="shared" si="327"/>
        <v>0.28024514762527997</v>
      </c>
      <c r="M4149" s="250"/>
      <c r="N4149" s="250"/>
      <c r="O4149" s="250"/>
      <c r="P4149" s="250">
        <f t="shared" si="340"/>
        <v>0.34905120716579996</v>
      </c>
      <c r="Q4149" s="250">
        <f t="shared" si="340"/>
        <v>0.33664644505056002</v>
      </c>
      <c r="R4149" s="250">
        <f t="shared" si="328"/>
        <v>0.33664644505056002</v>
      </c>
      <c r="S4149" s="250"/>
      <c r="T4149" s="250">
        <f t="shared" si="341"/>
        <v>0.50495917890743636</v>
      </c>
      <c r="U4149" s="250">
        <f t="shared" si="341"/>
        <v>0.50395128904669084</v>
      </c>
      <c r="V4149" s="250">
        <f t="shared" si="341"/>
        <v>0.49099909665591179</v>
      </c>
      <c r="W4149" s="250">
        <f t="shared" si="329"/>
        <v>0.49099909665591179</v>
      </c>
      <c r="X4149" s="250"/>
      <c r="Y4149" s="250"/>
      <c r="Z4149" s="250"/>
      <c r="AA4149" s="250"/>
    </row>
    <row r="4150" spans="1:27" ht="14.25" hidden="1" customHeight="1">
      <c r="A4150" s="120">
        <v>0.53</v>
      </c>
      <c r="B4150" s="120">
        <v>0.13</v>
      </c>
      <c r="C4150" s="120">
        <v>0.34</v>
      </c>
      <c r="D4150" s="250">
        <f t="shared" si="338"/>
        <v>0.30592272502987999</v>
      </c>
      <c r="E4150" s="250">
        <f t="shared" si="338"/>
        <v>0.30436609570028</v>
      </c>
      <c r="F4150" s="250">
        <f t="shared" si="326"/>
        <v>0.30436609570028</v>
      </c>
      <c r="G4150" s="250"/>
      <c r="H4150" s="250"/>
      <c r="I4150" s="250"/>
      <c r="J4150" s="250">
        <f t="shared" si="339"/>
        <v>0.29356836357583999</v>
      </c>
      <c r="K4150" s="250">
        <f t="shared" si="339"/>
        <v>0.28056412904528</v>
      </c>
      <c r="L4150" s="250">
        <f t="shared" si="327"/>
        <v>0.28056412904528</v>
      </c>
      <c r="M4150" s="250"/>
      <c r="N4150" s="250"/>
      <c r="O4150" s="250"/>
      <c r="P4150" s="250">
        <f t="shared" si="340"/>
        <v>0.34905737413992</v>
      </c>
      <c r="Q4150" s="250">
        <f t="shared" si="340"/>
        <v>0.33664027807644004</v>
      </c>
      <c r="R4150" s="250">
        <f t="shared" si="328"/>
        <v>0.33664027807644004</v>
      </c>
      <c r="S4150" s="250"/>
      <c r="T4150" s="250">
        <f t="shared" si="341"/>
        <v>0.50452925566662521</v>
      </c>
      <c r="U4150" s="250">
        <f t="shared" si="341"/>
        <v>0.50415996775492622</v>
      </c>
      <c r="V4150" s="250">
        <f t="shared" si="341"/>
        <v>0.49120776093342777</v>
      </c>
      <c r="W4150" s="250">
        <f t="shared" si="329"/>
        <v>0.49120776093342777</v>
      </c>
      <c r="X4150" s="250"/>
      <c r="Y4150" s="250"/>
      <c r="Z4150" s="250"/>
      <c r="AA4150" s="250"/>
    </row>
    <row r="4151" spans="1:27" ht="14.25" hidden="1" customHeight="1">
      <c r="A4151" s="120">
        <v>0.53</v>
      </c>
      <c r="B4151" s="120">
        <v>0.14000000000000001</v>
      </c>
      <c r="C4151" s="120">
        <v>0.33</v>
      </c>
      <c r="D4151" s="250">
        <f t="shared" si="338"/>
        <v>0.30557546059064</v>
      </c>
      <c r="E4151" s="250">
        <f t="shared" si="338"/>
        <v>0.30468507712028003</v>
      </c>
      <c r="F4151" s="250">
        <f t="shared" si="326"/>
        <v>0.30468507712028003</v>
      </c>
      <c r="G4151" s="250"/>
      <c r="H4151" s="250"/>
      <c r="I4151" s="250"/>
      <c r="J4151" s="250">
        <f t="shared" si="339"/>
        <v>0.29325108339007999</v>
      </c>
      <c r="K4151" s="250">
        <f t="shared" si="339"/>
        <v>0.28088311046528003</v>
      </c>
      <c r="L4151" s="250">
        <f t="shared" si="327"/>
        <v>0.28088311046528003</v>
      </c>
      <c r="M4151" s="250"/>
      <c r="N4151" s="250"/>
      <c r="O4151" s="250"/>
      <c r="P4151" s="250">
        <f t="shared" si="340"/>
        <v>0.34906354111404003</v>
      </c>
      <c r="Q4151" s="250">
        <f t="shared" si="340"/>
        <v>0.33663411110232</v>
      </c>
      <c r="R4151" s="250">
        <f t="shared" si="328"/>
        <v>0.33663411110232</v>
      </c>
      <c r="S4151" s="250"/>
      <c r="T4151" s="250">
        <f t="shared" si="341"/>
        <v>0.50409933242581395</v>
      </c>
      <c r="U4151" s="250">
        <f t="shared" si="341"/>
        <v>0.50436864646316171</v>
      </c>
      <c r="V4151" s="250">
        <f t="shared" si="341"/>
        <v>0.4914164252109437</v>
      </c>
      <c r="W4151" s="250">
        <f t="shared" si="329"/>
        <v>0.4914164252109437</v>
      </c>
      <c r="X4151" s="250"/>
      <c r="Y4151" s="250"/>
      <c r="Z4151" s="250"/>
      <c r="AA4151" s="250"/>
    </row>
    <row r="4152" spans="1:27" ht="14.25" hidden="1" customHeight="1">
      <c r="A4152" s="120">
        <v>0.53</v>
      </c>
      <c r="B4152" s="120">
        <v>0.15</v>
      </c>
      <c r="C4152" s="120">
        <v>0.32</v>
      </c>
      <c r="D4152" s="250">
        <f t="shared" si="338"/>
        <v>0.30522819615140001</v>
      </c>
      <c r="E4152" s="250">
        <f t="shared" si="338"/>
        <v>0.30500405854028001</v>
      </c>
      <c r="F4152" s="250">
        <f t="shared" si="326"/>
        <v>0.30500405854028001</v>
      </c>
      <c r="G4152" s="250"/>
      <c r="H4152" s="250"/>
      <c r="I4152" s="250"/>
      <c r="J4152" s="250">
        <f t="shared" si="339"/>
        <v>0.29293380320432</v>
      </c>
      <c r="K4152" s="250">
        <f t="shared" si="339"/>
        <v>0.28120209188528</v>
      </c>
      <c r="L4152" s="250">
        <f t="shared" si="327"/>
        <v>0.28120209188528</v>
      </c>
      <c r="M4152" s="250"/>
      <c r="N4152" s="250"/>
      <c r="O4152" s="250"/>
      <c r="P4152" s="250">
        <f t="shared" si="340"/>
        <v>0.34906970808815996</v>
      </c>
      <c r="Q4152" s="250">
        <f t="shared" si="340"/>
        <v>0.33662794412820002</v>
      </c>
      <c r="R4152" s="250">
        <f t="shared" si="328"/>
        <v>0.33662794412820002</v>
      </c>
      <c r="S4152" s="250"/>
      <c r="T4152" s="250">
        <f t="shared" si="341"/>
        <v>0.5036694091850028</v>
      </c>
      <c r="U4152" s="250">
        <f t="shared" si="341"/>
        <v>0.50457732517139708</v>
      </c>
      <c r="V4152" s="250">
        <f t="shared" si="341"/>
        <v>0.49162508948845962</v>
      </c>
      <c r="W4152" s="250">
        <f t="shared" si="329"/>
        <v>0.49162508948845962</v>
      </c>
      <c r="X4152" s="250"/>
      <c r="Y4152" s="250"/>
      <c r="Z4152" s="250"/>
      <c r="AA4152" s="250"/>
    </row>
    <row r="4153" spans="1:27" ht="14.25" hidden="1" customHeight="1">
      <c r="A4153" s="120">
        <v>0.53</v>
      </c>
      <c r="B4153" s="120">
        <v>0.16</v>
      </c>
      <c r="C4153" s="120">
        <v>0.31</v>
      </c>
      <c r="D4153" s="250">
        <f t="shared" si="338"/>
        <v>0.30488093171216002</v>
      </c>
      <c r="E4153" s="250">
        <f t="shared" si="338"/>
        <v>0.30532303996028004</v>
      </c>
      <c r="F4153" s="250">
        <f t="shared" si="326"/>
        <v>0.30488093171216002</v>
      </c>
      <c r="G4153" s="250"/>
      <c r="H4153" s="250"/>
      <c r="I4153" s="250"/>
      <c r="J4153" s="250">
        <f t="shared" si="339"/>
        <v>0.29261652301856</v>
      </c>
      <c r="K4153" s="250">
        <f t="shared" si="339"/>
        <v>0.28152107330527998</v>
      </c>
      <c r="L4153" s="250">
        <f t="shared" si="327"/>
        <v>0.28152107330527998</v>
      </c>
      <c r="M4153" s="250"/>
      <c r="N4153" s="250"/>
      <c r="O4153" s="250"/>
      <c r="P4153" s="250">
        <f t="shared" si="340"/>
        <v>0.34907587506227999</v>
      </c>
      <c r="Q4153" s="250">
        <f t="shared" si="340"/>
        <v>0.33662177715408004</v>
      </c>
      <c r="R4153" s="250">
        <f t="shared" si="328"/>
        <v>0.33662177715408004</v>
      </c>
      <c r="S4153" s="250"/>
      <c r="T4153" s="250">
        <f t="shared" si="341"/>
        <v>0.50323948594419154</v>
      </c>
      <c r="U4153" s="250">
        <f t="shared" si="341"/>
        <v>0.50478600387963246</v>
      </c>
      <c r="V4153" s="250">
        <f t="shared" si="341"/>
        <v>0.49183375376597566</v>
      </c>
      <c r="W4153" s="250">
        <f t="shared" si="329"/>
        <v>0.49183375376597566</v>
      </c>
      <c r="X4153" s="250"/>
      <c r="Y4153" s="250"/>
      <c r="Z4153" s="250"/>
      <c r="AA4153" s="250"/>
    </row>
    <row r="4154" spans="1:27" ht="14.25" hidden="1" customHeight="1">
      <c r="A4154" s="120">
        <v>0.53</v>
      </c>
      <c r="B4154" s="120">
        <v>0.17</v>
      </c>
      <c r="C4154" s="120">
        <v>0.3</v>
      </c>
      <c r="D4154" s="250">
        <f t="shared" si="338"/>
        <v>0.30453366727292003</v>
      </c>
      <c r="E4154" s="250">
        <f t="shared" si="338"/>
        <v>0.30564202138028002</v>
      </c>
      <c r="F4154" s="250">
        <f t="shared" si="326"/>
        <v>0.30453366727292003</v>
      </c>
      <c r="G4154" s="250"/>
      <c r="H4154" s="250"/>
      <c r="I4154" s="250"/>
      <c r="J4154" s="250">
        <f t="shared" si="339"/>
        <v>0.29229924283280001</v>
      </c>
      <c r="K4154" s="250">
        <f t="shared" si="339"/>
        <v>0.28184005472528001</v>
      </c>
      <c r="L4154" s="250">
        <f t="shared" si="327"/>
        <v>0.28184005472528001</v>
      </c>
      <c r="M4154" s="250"/>
      <c r="N4154" s="250"/>
      <c r="O4154" s="250"/>
      <c r="P4154" s="250">
        <f t="shared" si="340"/>
        <v>0.34908204203639998</v>
      </c>
      <c r="Q4154" s="250">
        <f t="shared" si="340"/>
        <v>0.33661561017996</v>
      </c>
      <c r="R4154" s="250">
        <f t="shared" si="328"/>
        <v>0.33661561017996</v>
      </c>
      <c r="S4154" s="250"/>
      <c r="T4154" s="250">
        <f t="shared" si="341"/>
        <v>0.50280956270338051</v>
      </c>
      <c r="U4154" s="250">
        <f t="shared" si="341"/>
        <v>0.50499468258786795</v>
      </c>
      <c r="V4154" s="250">
        <f t="shared" si="341"/>
        <v>0.49204241804349158</v>
      </c>
      <c r="W4154" s="250">
        <f t="shared" si="329"/>
        <v>0.49204241804349158</v>
      </c>
      <c r="X4154" s="250"/>
      <c r="Y4154" s="250"/>
      <c r="Z4154" s="250"/>
      <c r="AA4154" s="250"/>
    </row>
    <row r="4155" spans="1:27" ht="14.25" hidden="1" customHeight="1">
      <c r="A4155" s="120">
        <v>0.53</v>
      </c>
      <c r="B4155" s="120">
        <v>0.18</v>
      </c>
      <c r="C4155" s="120">
        <v>0.28999999999999998</v>
      </c>
      <c r="D4155" s="250">
        <f t="shared" si="338"/>
        <v>0.30418640283367998</v>
      </c>
      <c r="E4155" s="250">
        <f t="shared" si="338"/>
        <v>0.30596100280027999</v>
      </c>
      <c r="F4155" s="250">
        <f t="shared" si="326"/>
        <v>0.30418640283367998</v>
      </c>
      <c r="G4155" s="250"/>
      <c r="H4155" s="250"/>
      <c r="I4155" s="250"/>
      <c r="J4155" s="250">
        <f t="shared" si="339"/>
        <v>0.29198196264704002</v>
      </c>
      <c r="K4155" s="250">
        <f t="shared" si="339"/>
        <v>0.28215903614527998</v>
      </c>
      <c r="L4155" s="250">
        <f t="shared" si="327"/>
        <v>0.28215903614527998</v>
      </c>
      <c r="M4155" s="250"/>
      <c r="N4155" s="250"/>
      <c r="O4155" s="250"/>
      <c r="P4155" s="250">
        <f t="shared" si="340"/>
        <v>0.34908820901051996</v>
      </c>
      <c r="Q4155" s="250">
        <f t="shared" si="340"/>
        <v>0.33660944320584002</v>
      </c>
      <c r="R4155" s="250">
        <f t="shared" si="328"/>
        <v>0.33660944320584002</v>
      </c>
      <c r="S4155" s="250"/>
      <c r="T4155" s="250">
        <f t="shared" si="341"/>
        <v>0.50237963946256925</v>
      </c>
      <c r="U4155" s="250">
        <f t="shared" si="341"/>
        <v>0.50520336129610333</v>
      </c>
      <c r="V4155" s="250">
        <f t="shared" si="341"/>
        <v>0.49225108232100756</v>
      </c>
      <c r="W4155" s="250">
        <f t="shared" si="329"/>
        <v>0.49225108232100756</v>
      </c>
      <c r="X4155" s="250"/>
      <c r="Y4155" s="250"/>
      <c r="Z4155" s="250"/>
      <c r="AA4155" s="250"/>
    </row>
    <row r="4156" spans="1:27" ht="14.25" hidden="1" customHeight="1">
      <c r="A4156" s="120">
        <v>0.53</v>
      </c>
      <c r="B4156" s="120">
        <v>0.19</v>
      </c>
      <c r="C4156" s="120">
        <v>0.28000000000000003</v>
      </c>
      <c r="D4156" s="250">
        <f t="shared" si="338"/>
        <v>0.30383913839443999</v>
      </c>
      <c r="E4156" s="250">
        <f t="shared" si="338"/>
        <v>0.30627998422028002</v>
      </c>
      <c r="F4156" s="250">
        <f t="shared" si="326"/>
        <v>0.30383913839443999</v>
      </c>
      <c r="G4156" s="250"/>
      <c r="H4156" s="250"/>
      <c r="I4156" s="250"/>
      <c r="J4156" s="250">
        <f t="shared" si="339"/>
        <v>0.29166468246128002</v>
      </c>
      <c r="K4156" s="250">
        <f t="shared" si="339"/>
        <v>0.28247801756528002</v>
      </c>
      <c r="L4156" s="250">
        <f t="shared" si="327"/>
        <v>0.28247801756528002</v>
      </c>
      <c r="M4156" s="250"/>
      <c r="N4156" s="250"/>
      <c r="O4156" s="250"/>
      <c r="P4156" s="250">
        <f t="shared" si="340"/>
        <v>0.34909437598463999</v>
      </c>
      <c r="Q4156" s="250">
        <f t="shared" si="340"/>
        <v>0.33660327623172004</v>
      </c>
      <c r="R4156" s="250">
        <f t="shared" si="328"/>
        <v>0.33660327623172004</v>
      </c>
      <c r="S4156" s="250"/>
      <c r="T4156" s="250">
        <f t="shared" si="341"/>
        <v>0.5019497162217581</v>
      </c>
      <c r="U4156" s="250">
        <f t="shared" si="341"/>
        <v>0.5054120400043387</v>
      </c>
      <c r="V4156" s="250">
        <f t="shared" si="341"/>
        <v>0.49245974659852354</v>
      </c>
      <c r="W4156" s="250">
        <f t="shared" si="329"/>
        <v>0.49245974659852354</v>
      </c>
      <c r="X4156" s="250"/>
      <c r="Y4156" s="250"/>
      <c r="Z4156" s="250"/>
      <c r="AA4156" s="250"/>
    </row>
    <row r="4157" spans="1:27" ht="14.25" hidden="1" customHeight="1">
      <c r="A4157" s="120">
        <v>0.53</v>
      </c>
      <c r="B4157" s="120">
        <v>0.2</v>
      </c>
      <c r="C4157" s="120">
        <v>0.27</v>
      </c>
      <c r="D4157" s="250">
        <f t="shared" si="338"/>
        <v>0.3034918739552</v>
      </c>
      <c r="E4157" s="250">
        <f t="shared" si="338"/>
        <v>0.30659896564028005</v>
      </c>
      <c r="F4157" s="250">
        <f t="shared" si="326"/>
        <v>0.3034918739552</v>
      </c>
      <c r="G4157" s="250"/>
      <c r="H4157" s="250"/>
      <c r="I4157" s="250"/>
      <c r="J4157" s="250">
        <f t="shared" si="339"/>
        <v>0.29134740227551997</v>
      </c>
      <c r="K4157" s="250">
        <f t="shared" si="339"/>
        <v>0.28279699898527999</v>
      </c>
      <c r="L4157" s="250">
        <f t="shared" si="327"/>
        <v>0.28279699898527999</v>
      </c>
      <c r="M4157" s="250"/>
      <c r="N4157" s="250"/>
      <c r="O4157" s="250"/>
      <c r="P4157" s="250">
        <f t="shared" si="340"/>
        <v>0.34910054295876003</v>
      </c>
      <c r="Q4157" s="250">
        <f t="shared" si="340"/>
        <v>0.3365971092576</v>
      </c>
      <c r="R4157" s="250">
        <f t="shared" si="328"/>
        <v>0.3365971092576</v>
      </c>
      <c r="S4157" s="250"/>
      <c r="T4157" s="250">
        <f t="shared" si="341"/>
        <v>0.50151979298094695</v>
      </c>
      <c r="U4157" s="250">
        <f t="shared" si="341"/>
        <v>0.50562071871257408</v>
      </c>
      <c r="V4157" s="250">
        <f t="shared" si="341"/>
        <v>0.49266841087603946</v>
      </c>
      <c r="W4157" s="250">
        <f t="shared" si="329"/>
        <v>0.49266841087603946</v>
      </c>
      <c r="X4157" s="250"/>
      <c r="Y4157" s="250"/>
      <c r="Z4157" s="250"/>
      <c r="AA4157" s="250"/>
    </row>
    <row r="4158" spans="1:27" ht="14.25" hidden="1" customHeight="1">
      <c r="A4158" s="120">
        <v>0.53</v>
      </c>
      <c r="B4158" s="120">
        <v>0.21</v>
      </c>
      <c r="C4158" s="120">
        <v>0.26</v>
      </c>
      <c r="D4158" s="250">
        <f t="shared" si="338"/>
        <v>0.30314460951596001</v>
      </c>
      <c r="E4158" s="250">
        <f t="shared" si="338"/>
        <v>0.30691794706028003</v>
      </c>
      <c r="F4158" s="250">
        <f t="shared" si="326"/>
        <v>0.30314460951596001</v>
      </c>
      <c r="G4158" s="250"/>
      <c r="H4158" s="250"/>
      <c r="I4158" s="250"/>
      <c r="J4158" s="250">
        <f t="shared" si="339"/>
        <v>0.29103012208975998</v>
      </c>
      <c r="K4158" s="250">
        <f t="shared" si="339"/>
        <v>0.28311598040527997</v>
      </c>
      <c r="L4158" s="250">
        <f t="shared" si="327"/>
        <v>0.28311598040527997</v>
      </c>
      <c r="M4158" s="250"/>
      <c r="N4158" s="250"/>
      <c r="O4158" s="250"/>
      <c r="P4158" s="250">
        <f t="shared" si="340"/>
        <v>0.34910670993288001</v>
      </c>
      <c r="Q4158" s="250">
        <f t="shared" si="340"/>
        <v>0.33659094228348002</v>
      </c>
      <c r="R4158" s="250">
        <f t="shared" si="328"/>
        <v>0.33659094228348002</v>
      </c>
      <c r="S4158" s="250"/>
      <c r="T4158" s="250">
        <f t="shared" si="341"/>
        <v>0.50108986974013581</v>
      </c>
      <c r="U4158" s="250">
        <f t="shared" si="341"/>
        <v>0.50582939742080946</v>
      </c>
      <c r="V4158" s="250">
        <f t="shared" si="341"/>
        <v>0.49287707515355539</v>
      </c>
      <c r="W4158" s="250">
        <f t="shared" si="329"/>
        <v>0.49287707515355539</v>
      </c>
      <c r="X4158" s="250"/>
      <c r="Y4158" s="250"/>
      <c r="Z4158" s="250"/>
      <c r="AA4158" s="250"/>
    </row>
    <row r="4159" spans="1:27" ht="14.25" hidden="1" customHeight="1">
      <c r="A4159" s="120">
        <v>0.53</v>
      </c>
      <c r="B4159" s="120">
        <v>0.22</v>
      </c>
      <c r="C4159" s="120">
        <v>0.25</v>
      </c>
      <c r="D4159" s="250">
        <f t="shared" si="338"/>
        <v>0.30279734507672001</v>
      </c>
      <c r="E4159" s="250">
        <f t="shared" si="338"/>
        <v>0.30723692848028</v>
      </c>
      <c r="F4159" s="250">
        <f t="shared" si="326"/>
        <v>0.30279734507672001</v>
      </c>
      <c r="G4159" s="250"/>
      <c r="H4159" s="250"/>
      <c r="I4159" s="250"/>
      <c r="J4159" s="250">
        <f t="shared" si="339"/>
        <v>0.29071284190399999</v>
      </c>
      <c r="K4159" s="250">
        <f t="shared" si="339"/>
        <v>0.28343496182528</v>
      </c>
      <c r="L4159" s="250">
        <f t="shared" si="327"/>
        <v>0.28343496182528</v>
      </c>
      <c r="M4159" s="250"/>
      <c r="N4159" s="250"/>
      <c r="O4159" s="250"/>
      <c r="P4159" s="250">
        <f t="shared" si="340"/>
        <v>0.34911287690699999</v>
      </c>
      <c r="Q4159" s="250">
        <f t="shared" si="340"/>
        <v>0.33658477530936004</v>
      </c>
      <c r="R4159" s="250">
        <f t="shared" si="328"/>
        <v>0.33658477530936004</v>
      </c>
      <c r="S4159" s="250"/>
      <c r="T4159" s="250">
        <f t="shared" si="341"/>
        <v>0.50065994649932466</v>
      </c>
      <c r="U4159" s="250">
        <f t="shared" si="341"/>
        <v>0.50603807612904483</v>
      </c>
      <c r="V4159" s="250">
        <f t="shared" si="341"/>
        <v>0.49308573943107137</v>
      </c>
      <c r="W4159" s="250">
        <f t="shared" si="329"/>
        <v>0.49308573943107137</v>
      </c>
      <c r="X4159" s="250"/>
      <c r="Y4159" s="250"/>
      <c r="Z4159" s="250"/>
      <c r="AA4159" s="250"/>
    </row>
    <row r="4160" spans="1:27" ht="14.25" hidden="1" customHeight="1">
      <c r="A4160" s="120">
        <v>0.53</v>
      </c>
      <c r="B4160" s="120">
        <v>0.23</v>
      </c>
      <c r="C4160" s="120">
        <v>0.24</v>
      </c>
      <c r="D4160" s="250">
        <f t="shared" si="338"/>
        <v>0.30245008063748002</v>
      </c>
      <c r="E4160" s="250">
        <f t="shared" si="338"/>
        <v>0.30755590990028003</v>
      </c>
      <c r="F4160" s="250">
        <f t="shared" si="326"/>
        <v>0.30245008063748002</v>
      </c>
      <c r="G4160" s="250"/>
      <c r="H4160" s="250"/>
      <c r="I4160" s="250"/>
      <c r="J4160" s="250">
        <f t="shared" si="339"/>
        <v>0.29039556171823999</v>
      </c>
      <c r="K4160" s="250">
        <f t="shared" si="339"/>
        <v>0.28375394324528003</v>
      </c>
      <c r="L4160" s="250">
        <f t="shared" si="327"/>
        <v>0.28375394324528003</v>
      </c>
      <c r="M4160" s="250"/>
      <c r="N4160" s="250"/>
      <c r="O4160" s="250"/>
      <c r="P4160" s="250">
        <f t="shared" si="340"/>
        <v>0.34911904388112003</v>
      </c>
      <c r="Q4160" s="250">
        <f t="shared" si="340"/>
        <v>0.33657860833524</v>
      </c>
      <c r="R4160" s="250">
        <f t="shared" si="328"/>
        <v>0.33657860833524</v>
      </c>
      <c r="S4160" s="250"/>
      <c r="T4160" s="250">
        <f t="shared" si="341"/>
        <v>0.5002300232585134</v>
      </c>
      <c r="U4160" s="250">
        <f t="shared" si="341"/>
        <v>0.50624675483728021</v>
      </c>
      <c r="V4160" s="250">
        <f t="shared" si="341"/>
        <v>0.49329440370858735</v>
      </c>
      <c r="W4160" s="250">
        <f t="shared" si="329"/>
        <v>0.49329440370858735</v>
      </c>
      <c r="X4160" s="250"/>
      <c r="Y4160" s="250"/>
      <c r="Z4160" s="250"/>
      <c r="AA4160" s="250"/>
    </row>
    <row r="4161" spans="1:27" ht="14.25" hidden="1" customHeight="1">
      <c r="A4161" s="120">
        <v>0.53</v>
      </c>
      <c r="B4161" s="120">
        <v>0.24</v>
      </c>
      <c r="C4161" s="120">
        <v>0.23</v>
      </c>
      <c r="D4161" s="250">
        <f t="shared" si="338"/>
        <v>0.30210281619824003</v>
      </c>
      <c r="E4161" s="250">
        <f t="shared" si="338"/>
        <v>0.30787489132028001</v>
      </c>
      <c r="F4161" s="250">
        <f t="shared" si="326"/>
        <v>0.30210281619824003</v>
      </c>
      <c r="G4161" s="250"/>
      <c r="H4161" s="250"/>
      <c r="I4161" s="250"/>
      <c r="J4161" s="250">
        <f t="shared" si="339"/>
        <v>0.29007828153248</v>
      </c>
      <c r="K4161" s="250">
        <f t="shared" si="339"/>
        <v>0.28407292466528</v>
      </c>
      <c r="L4161" s="250">
        <f t="shared" si="327"/>
        <v>0.28407292466528</v>
      </c>
      <c r="M4161" s="250"/>
      <c r="N4161" s="250"/>
      <c r="O4161" s="250"/>
      <c r="P4161" s="250">
        <f t="shared" si="340"/>
        <v>0.34912521085524001</v>
      </c>
      <c r="Q4161" s="250">
        <f t="shared" si="340"/>
        <v>0.33657244136111997</v>
      </c>
      <c r="R4161" s="250">
        <f t="shared" si="328"/>
        <v>0.33657244136111997</v>
      </c>
      <c r="S4161" s="250"/>
      <c r="T4161" s="250">
        <f t="shared" si="341"/>
        <v>0.49980010001770225</v>
      </c>
      <c r="U4161" s="250">
        <f t="shared" si="341"/>
        <v>0.5064554335455157</v>
      </c>
      <c r="V4161" s="250">
        <f t="shared" si="341"/>
        <v>0.49350306798610333</v>
      </c>
      <c r="W4161" s="250">
        <f t="shared" si="329"/>
        <v>0.49350306798610333</v>
      </c>
      <c r="X4161" s="250"/>
      <c r="Y4161" s="250"/>
      <c r="Z4161" s="250"/>
      <c r="AA4161" s="250"/>
    </row>
    <row r="4162" spans="1:27" ht="14.25" hidden="1" customHeight="1">
      <c r="A4162" s="120">
        <v>0.53</v>
      </c>
      <c r="B4162" s="120">
        <v>0.25</v>
      </c>
      <c r="C4162" s="120">
        <v>0.22</v>
      </c>
      <c r="D4162" s="250">
        <f t="shared" si="338"/>
        <v>0.30175555175899998</v>
      </c>
      <c r="E4162" s="250">
        <f t="shared" si="338"/>
        <v>0.30819387274028004</v>
      </c>
      <c r="F4162" s="250">
        <f t="shared" si="326"/>
        <v>0.30175555175899998</v>
      </c>
      <c r="G4162" s="250"/>
      <c r="H4162" s="250"/>
      <c r="I4162" s="250"/>
      <c r="J4162" s="250">
        <f t="shared" si="339"/>
        <v>0.28976100134672</v>
      </c>
      <c r="K4162" s="250">
        <f t="shared" si="339"/>
        <v>0.28439190608527998</v>
      </c>
      <c r="L4162" s="250">
        <f t="shared" si="327"/>
        <v>0.28439190608527998</v>
      </c>
      <c r="M4162" s="250"/>
      <c r="N4162" s="250"/>
      <c r="O4162" s="250"/>
      <c r="P4162" s="250">
        <f t="shared" si="340"/>
        <v>0.34913137782935999</v>
      </c>
      <c r="Q4162" s="250">
        <f t="shared" si="340"/>
        <v>0.33656627438700004</v>
      </c>
      <c r="R4162" s="250">
        <f t="shared" si="328"/>
        <v>0.33656627438700004</v>
      </c>
      <c r="S4162" s="250"/>
      <c r="T4162" s="250">
        <f t="shared" si="341"/>
        <v>0.49937017677689111</v>
      </c>
      <c r="U4162" s="250">
        <f t="shared" si="341"/>
        <v>0.50666411225375108</v>
      </c>
      <c r="V4162" s="250">
        <f t="shared" si="341"/>
        <v>0.49371173226361925</v>
      </c>
      <c r="W4162" s="250">
        <f t="shared" si="329"/>
        <v>0.49371173226361925</v>
      </c>
      <c r="X4162" s="250"/>
      <c r="Y4162" s="250"/>
      <c r="Z4162" s="250"/>
      <c r="AA4162" s="250"/>
    </row>
    <row r="4163" spans="1:27" ht="14.25" hidden="1" customHeight="1">
      <c r="A4163" s="120">
        <v>0.53</v>
      </c>
      <c r="B4163" s="120">
        <v>0.26</v>
      </c>
      <c r="C4163" s="120">
        <v>0.21</v>
      </c>
      <c r="D4163" s="250">
        <f t="shared" si="338"/>
        <v>0.30140828731975999</v>
      </c>
      <c r="E4163" s="250">
        <f t="shared" si="338"/>
        <v>0.30851285416028001</v>
      </c>
      <c r="F4163" s="250">
        <f t="shared" si="326"/>
        <v>0.30140828731975999</v>
      </c>
      <c r="G4163" s="250"/>
      <c r="H4163" s="250"/>
      <c r="I4163" s="250"/>
      <c r="J4163" s="250">
        <f t="shared" si="339"/>
        <v>0.28944372116096001</v>
      </c>
      <c r="K4163" s="250">
        <f t="shared" si="339"/>
        <v>0.28471088750527995</v>
      </c>
      <c r="L4163" s="250">
        <f t="shared" si="327"/>
        <v>0.28471088750527995</v>
      </c>
      <c r="M4163" s="250"/>
      <c r="N4163" s="250"/>
      <c r="O4163" s="250"/>
      <c r="P4163" s="250">
        <f t="shared" si="340"/>
        <v>0.34913754480348003</v>
      </c>
      <c r="Q4163" s="250">
        <f t="shared" si="340"/>
        <v>0.33656010741288001</v>
      </c>
      <c r="R4163" s="250">
        <f t="shared" si="328"/>
        <v>0.33656010741288001</v>
      </c>
      <c r="S4163" s="250"/>
      <c r="T4163" s="250">
        <f t="shared" si="341"/>
        <v>0.49894025353607996</v>
      </c>
      <c r="U4163" s="250">
        <f t="shared" si="341"/>
        <v>0.50687279096198645</v>
      </c>
      <c r="V4163" s="250">
        <f t="shared" si="341"/>
        <v>0.49392039654113523</v>
      </c>
      <c r="W4163" s="250">
        <f t="shared" si="329"/>
        <v>0.49392039654113523</v>
      </c>
      <c r="X4163" s="250"/>
      <c r="Y4163" s="250"/>
      <c r="Z4163" s="250"/>
      <c r="AA4163" s="250"/>
    </row>
    <row r="4164" spans="1:27" ht="14.25" hidden="1" customHeight="1">
      <c r="A4164" s="120">
        <v>0.53</v>
      </c>
      <c r="B4164" s="120">
        <v>0.27</v>
      </c>
      <c r="C4164" s="120">
        <v>0.2</v>
      </c>
      <c r="D4164" s="250">
        <f t="shared" si="338"/>
        <v>0.30106102288052</v>
      </c>
      <c r="E4164" s="250">
        <f t="shared" si="338"/>
        <v>0.30883183558028005</v>
      </c>
      <c r="F4164" s="250">
        <f t="shared" si="326"/>
        <v>0.30106102288052</v>
      </c>
      <c r="G4164" s="250"/>
      <c r="H4164" s="250"/>
      <c r="I4164" s="250"/>
      <c r="J4164" s="250">
        <f t="shared" si="339"/>
        <v>0.28912644097520002</v>
      </c>
      <c r="K4164" s="250">
        <f t="shared" si="339"/>
        <v>0.28502986892527998</v>
      </c>
      <c r="L4164" s="250">
        <f t="shared" si="327"/>
        <v>0.28502986892527998</v>
      </c>
      <c r="M4164" s="250"/>
      <c r="N4164" s="250"/>
      <c r="O4164" s="250"/>
      <c r="P4164" s="250">
        <f t="shared" si="340"/>
        <v>0.34914371177760001</v>
      </c>
      <c r="Q4164" s="250">
        <f t="shared" si="340"/>
        <v>0.33655394043876002</v>
      </c>
      <c r="R4164" s="250">
        <f t="shared" si="328"/>
        <v>0.33655394043876002</v>
      </c>
      <c r="S4164" s="250"/>
      <c r="T4164" s="250">
        <f t="shared" si="341"/>
        <v>0.49851033029526881</v>
      </c>
      <c r="U4164" s="250">
        <f t="shared" si="341"/>
        <v>0.50708146967022183</v>
      </c>
      <c r="V4164" s="250">
        <f t="shared" si="341"/>
        <v>0.49412906081865116</v>
      </c>
      <c r="W4164" s="250">
        <f t="shared" si="329"/>
        <v>0.49412906081865116</v>
      </c>
      <c r="X4164" s="250"/>
      <c r="Y4164" s="250"/>
      <c r="Z4164" s="250"/>
      <c r="AA4164" s="250"/>
    </row>
    <row r="4165" spans="1:27" ht="14.25" hidden="1" customHeight="1">
      <c r="A4165" s="120">
        <v>0.53</v>
      </c>
      <c r="B4165" s="120">
        <v>0.28000000000000003</v>
      </c>
      <c r="C4165" s="120">
        <v>0.19</v>
      </c>
      <c r="D4165" s="250">
        <f t="shared" si="338"/>
        <v>0.30071375844128001</v>
      </c>
      <c r="E4165" s="250">
        <f t="shared" si="338"/>
        <v>0.30915081700028002</v>
      </c>
      <c r="F4165" s="250">
        <f t="shared" si="326"/>
        <v>0.30071375844128001</v>
      </c>
      <c r="G4165" s="250"/>
      <c r="H4165" s="250"/>
      <c r="I4165" s="250"/>
      <c r="J4165" s="250">
        <f t="shared" si="339"/>
        <v>0.28880916078944002</v>
      </c>
      <c r="K4165" s="250">
        <f t="shared" si="339"/>
        <v>0.28534885034528001</v>
      </c>
      <c r="L4165" s="250">
        <f t="shared" si="327"/>
        <v>0.28534885034528001</v>
      </c>
      <c r="M4165" s="250"/>
      <c r="N4165" s="250"/>
      <c r="O4165" s="250"/>
      <c r="P4165" s="250">
        <f t="shared" si="340"/>
        <v>0.34914987875171999</v>
      </c>
      <c r="Q4165" s="250">
        <f t="shared" si="340"/>
        <v>0.33654777346464004</v>
      </c>
      <c r="R4165" s="250">
        <f t="shared" si="328"/>
        <v>0.33654777346464004</v>
      </c>
      <c r="S4165" s="250"/>
      <c r="T4165" s="250">
        <f t="shared" si="341"/>
        <v>0.49808040705445761</v>
      </c>
      <c r="U4165" s="250">
        <f t="shared" si="341"/>
        <v>0.50729014837845721</v>
      </c>
      <c r="V4165" s="250">
        <f t="shared" si="341"/>
        <v>0.49433772509616719</v>
      </c>
      <c r="W4165" s="250">
        <f t="shared" si="329"/>
        <v>0.49433772509616719</v>
      </c>
      <c r="X4165" s="250"/>
      <c r="Y4165" s="250"/>
      <c r="Z4165" s="250"/>
      <c r="AA4165" s="250"/>
    </row>
    <row r="4166" spans="1:27" ht="14.25" hidden="1" customHeight="1">
      <c r="A4166" s="120">
        <v>0.53</v>
      </c>
      <c r="B4166" s="120">
        <v>0.28999999999999998</v>
      </c>
      <c r="C4166" s="120">
        <v>0.18</v>
      </c>
      <c r="D4166" s="250">
        <f t="shared" si="338"/>
        <v>0.30036649400204002</v>
      </c>
      <c r="E4166" s="250">
        <f t="shared" si="338"/>
        <v>0.30946979842028</v>
      </c>
      <c r="F4166" s="250">
        <f t="shared" si="326"/>
        <v>0.30036649400204002</v>
      </c>
      <c r="G4166" s="250"/>
      <c r="H4166" s="250"/>
      <c r="I4166" s="250"/>
      <c r="J4166" s="250">
        <f t="shared" si="339"/>
        <v>0.28849188060367997</v>
      </c>
      <c r="K4166" s="250">
        <f t="shared" si="339"/>
        <v>0.28566783176527999</v>
      </c>
      <c r="L4166" s="250">
        <f t="shared" si="327"/>
        <v>0.28566783176527999</v>
      </c>
      <c r="M4166" s="250"/>
      <c r="N4166" s="250"/>
      <c r="O4166" s="250"/>
      <c r="P4166" s="250">
        <f t="shared" si="340"/>
        <v>0.34915604572584003</v>
      </c>
      <c r="Q4166" s="250">
        <f t="shared" si="340"/>
        <v>0.33654160649052001</v>
      </c>
      <c r="R4166" s="250">
        <f t="shared" si="328"/>
        <v>0.33654160649052001</v>
      </c>
      <c r="S4166" s="250"/>
      <c r="T4166" s="250">
        <f t="shared" si="341"/>
        <v>0.4976504838136464</v>
      </c>
      <c r="U4166" s="250">
        <f t="shared" si="341"/>
        <v>0.50749882708669269</v>
      </c>
      <c r="V4166" s="250">
        <f t="shared" si="341"/>
        <v>0.49454638937368306</v>
      </c>
      <c r="W4166" s="250">
        <f t="shared" si="329"/>
        <v>0.49454638937368306</v>
      </c>
      <c r="X4166" s="250"/>
      <c r="Y4166" s="250"/>
      <c r="Z4166" s="250"/>
      <c r="AA4166" s="250"/>
    </row>
    <row r="4167" spans="1:27" ht="14.25" hidden="1" customHeight="1">
      <c r="A4167" s="120">
        <v>0.53</v>
      </c>
      <c r="B4167" s="120">
        <v>0.3</v>
      </c>
      <c r="C4167" s="120">
        <v>0.17</v>
      </c>
      <c r="D4167" s="250">
        <f t="shared" si="338"/>
        <v>0.30001922956279997</v>
      </c>
      <c r="E4167" s="250">
        <f t="shared" si="338"/>
        <v>0.30978877984028003</v>
      </c>
      <c r="F4167" s="250">
        <f t="shared" si="326"/>
        <v>0.30001922956279997</v>
      </c>
      <c r="G4167" s="250"/>
      <c r="H4167" s="250"/>
      <c r="I4167" s="250"/>
      <c r="J4167" s="250">
        <f t="shared" si="339"/>
        <v>0.28817460041791998</v>
      </c>
      <c r="K4167" s="250">
        <f t="shared" si="339"/>
        <v>0.28598681318527996</v>
      </c>
      <c r="L4167" s="250">
        <f t="shared" si="327"/>
        <v>0.28598681318527996</v>
      </c>
      <c r="M4167" s="250"/>
      <c r="N4167" s="250"/>
      <c r="O4167" s="250"/>
      <c r="P4167" s="250">
        <f t="shared" si="340"/>
        <v>0.34916221269996001</v>
      </c>
      <c r="Q4167" s="250">
        <f t="shared" si="340"/>
        <v>0.33653543951640003</v>
      </c>
      <c r="R4167" s="250">
        <f t="shared" si="328"/>
        <v>0.33653543951640003</v>
      </c>
      <c r="S4167" s="250"/>
      <c r="T4167" s="250">
        <f t="shared" si="341"/>
        <v>0.49722056057283526</v>
      </c>
      <c r="U4167" s="250">
        <f t="shared" si="341"/>
        <v>0.50770750579492807</v>
      </c>
      <c r="V4167" s="250">
        <f t="shared" si="341"/>
        <v>0.49475505365119909</v>
      </c>
      <c r="W4167" s="250">
        <f t="shared" si="329"/>
        <v>0.49475505365119909</v>
      </c>
      <c r="X4167" s="250"/>
      <c r="Y4167" s="250"/>
      <c r="Z4167" s="250"/>
      <c r="AA4167" s="250"/>
    </row>
    <row r="4168" spans="1:27" ht="14.25" hidden="1" customHeight="1">
      <c r="A4168" s="120">
        <v>0.53</v>
      </c>
      <c r="B4168" s="120">
        <v>0.31</v>
      </c>
      <c r="C4168" s="120">
        <v>0.16</v>
      </c>
      <c r="D4168" s="250">
        <f t="shared" si="338"/>
        <v>0.29967196512355998</v>
      </c>
      <c r="E4168" s="250">
        <f t="shared" si="338"/>
        <v>0.31010776126028006</v>
      </c>
      <c r="F4168" s="250">
        <f t="shared" si="326"/>
        <v>0.29967196512355998</v>
      </c>
      <c r="G4168" s="250"/>
      <c r="H4168" s="250"/>
      <c r="I4168" s="250"/>
      <c r="J4168" s="250">
        <f t="shared" si="339"/>
        <v>0.28785732023215999</v>
      </c>
      <c r="K4168" s="250">
        <f t="shared" si="339"/>
        <v>0.28630579460528</v>
      </c>
      <c r="L4168" s="250">
        <f t="shared" si="327"/>
        <v>0.28630579460528</v>
      </c>
      <c r="M4168" s="250"/>
      <c r="N4168" s="250"/>
      <c r="O4168" s="250"/>
      <c r="P4168" s="250">
        <f t="shared" si="340"/>
        <v>0.34916837967407999</v>
      </c>
      <c r="Q4168" s="250">
        <f t="shared" si="340"/>
        <v>0.33652927254228004</v>
      </c>
      <c r="R4168" s="250">
        <f t="shared" si="328"/>
        <v>0.33652927254228004</v>
      </c>
      <c r="S4168" s="250"/>
      <c r="T4168" s="250">
        <f t="shared" si="341"/>
        <v>0.49679063733202411</v>
      </c>
      <c r="U4168" s="250">
        <f t="shared" si="341"/>
        <v>0.50791618450316345</v>
      </c>
      <c r="V4168" s="250">
        <f t="shared" si="341"/>
        <v>0.49496371792871502</v>
      </c>
      <c r="W4168" s="250">
        <f t="shared" si="329"/>
        <v>0.49496371792871502</v>
      </c>
      <c r="X4168" s="250"/>
      <c r="Y4168" s="250"/>
      <c r="Z4168" s="250"/>
      <c r="AA4168" s="250"/>
    </row>
    <row r="4169" spans="1:27" ht="14.25" hidden="1" customHeight="1">
      <c r="A4169" s="120">
        <v>0.53</v>
      </c>
      <c r="B4169" s="120">
        <v>0.32</v>
      </c>
      <c r="C4169" s="120">
        <v>0.15</v>
      </c>
      <c r="D4169" s="250">
        <f t="shared" si="338"/>
        <v>0.29932470068431999</v>
      </c>
      <c r="E4169" s="250">
        <f t="shared" si="338"/>
        <v>0.31042674268027998</v>
      </c>
      <c r="F4169" s="250">
        <f t="shared" si="326"/>
        <v>0.29932470068431999</v>
      </c>
      <c r="G4169" s="250"/>
      <c r="H4169" s="250"/>
      <c r="I4169" s="250"/>
      <c r="J4169" s="250">
        <f t="shared" si="339"/>
        <v>0.28754004004639999</v>
      </c>
      <c r="K4169" s="250">
        <f t="shared" si="339"/>
        <v>0.28662477602527997</v>
      </c>
      <c r="L4169" s="250">
        <f t="shared" si="327"/>
        <v>0.28662477602527997</v>
      </c>
      <c r="M4169" s="250"/>
      <c r="N4169" s="250"/>
      <c r="O4169" s="250"/>
      <c r="P4169" s="250">
        <f t="shared" si="340"/>
        <v>0.34917454664820002</v>
      </c>
      <c r="Q4169" s="250">
        <f t="shared" si="340"/>
        <v>0.33652310556816001</v>
      </c>
      <c r="R4169" s="250">
        <f t="shared" si="328"/>
        <v>0.33652310556816001</v>
      </c>
      <c r="S4169" s="250"/>
      <c r="T4169" s="250">
        <f t="shared" si="341"/>
        <v>0.49636071409121296</v>
      </c>
      <c r="U4169" s="250">
        <f t="shared" si="341"/>
        <v>0.50812486321139894</v>
      </c>
      <c r="V4169" s="250">
        <f t="shared" si="341"/>
        <v>0.49517238220623094</v>
      </c>
      <c r="W4169" s="250">
        <f t="shared" si="329"/>
        <v>0.49517238220623094</v>
      </c>
      <c r="X4169" s="250"/>
      <c r="Y4169" s="250"/>
      <c r="Z4169" s="250"/>
      <c r="AA4169" s="250"/>
    </row>
    <row r="4170" spans="1:27" ht="14.25" hidden="1" customHeight="1">
      <c r="A4170" s="120">
        <v>0.53</v>
      </c>
      <c r="B4170" s="120">
        <v>0.33</v>
      </c>
      <c r="C4170" s="120">
        <v>0.14000000000000001</v>
      </c>
      <c r="D4170" s="250">
        <f t="shared" si="338"/>
        <v>0.29897743624508</v>
      </c>
      <c r="E4170" s="250">
        <f t="shared" si="338"/>
        <v>0.31074572410028001</v>
      </c>
      <c r="F4170" s="250">
        <f t="shared" si="326"/>
        <v>0.29897743624508</v>
      </c>
      <c r="G4170" s="250"/>
      <c r="H4170" s="250"/>
      <c r="I4170" s="250"/>
      <c r="J4170" s="250">
        <f t="shared" si="339"/>
        <v>0.28722275986064</v>
      </c>
      <c r="K4170" s="250">
        <f t="shared" si="339"/>
        <v>0.28694375744528</v>
      </c>
      <c r="L4170" s="250">
        <f t="shared" si="327"/>
        <v>0.28694375744528</v>
      </c>
      <c r="M4170" s="250"/>
      <c r="N4170" s="250"/>
      <c r="O4170" s="250"/>
      <c r="P4170" s="250">
        <f t="shared" si="340"/>
        <v>0.34918071362232006</v>
      </c>
      <c r="Q4170" s="250">
        <f t="shared" si="340"/>
        <v>0.33651693859404003</v>
      </c>
      <c r="R4170" s="250">
        <f t="shared" si="328"/>
        <v>0.33651693859404003</v>
      </c>
      <c r="S4170" s="250"/>
      <c r="T4170" s="250">
        <f t="shared" si="341"/>
        <v>0.49593079085040181</v>
      </c>
      <c r="U4170" s="250">
        <f t="shared" si="341"/>
        <v>0.50833354191963431</v>
      </c>
      <c r="V4170" s="250">
        <f t="shared" si="341"/>
        <v>0.49538104648374698</v>
      </c>
      <c r="W4170" s="250">
        <f t="shared" si="329"/>
        <v>0.49538104648374698</v>
      </c>
      <c r="X4170" s="250"/>
      <c r="Y4170" s="250"/>
      <c r="Z4170" s="250"/>
      <c r="AA4170" s="250"/>
    </row>
    <row r="4171" spans="1:27" ht="14.25" hidden="1" customHeight="1">
      <c r="A4171" s="120">
        <v>0.53</v>
      </c>
      <c r="B4171" s="120">
        <v>0.34</v>
      </c>
      <c r="C4171" s="120">
        <v>0.13</v>
      </c>
      <c r="D4171" s="250">
        <f t="shared" si="338"/>
        <v>0.29863017180584006</v>
      </c>
      <c r="E4171" s="250">
        <f t="shared" si="338"/>
        <v>0.31106470552028004</v>
      </c>
      <c r="F4171" s="250">
        <f t="shared" si="326"/>
        <v>0.29863017180584006</v>
      </c>
      <c r="G4171" s="250"/>
      <c r="H4171" s="250"/>
      <c r="I4171" s="250"/>
      <c r="J4171" s="250">
        <f t="shared" si="339"/>
        <v>0.28690547967488</v>
      </c>
      <c r="K4171" s="250">
        <f t="shared" si="339"/>
        <v>0.28726273886528003</v>
      </c>
      <c r="L4171" s="250">
        <f t="shared" si="327"/>
        <v>0.28690547967488</v>
      </c>
      <c r="M4171" s="250"/>
      <c r="N4171" s="250"/>
      <c r="O4171" s="250"/>
      <c r="P4171" s="250">
        <f t="shared" si="340"/>
        <v>0.34918688059643999</v>
      </c>
      <c r="Q4171" s="250">
        <f t="shared" si="340"/>
        <v>0.33651077161992005</v>
      </c>
      <c r="R4171" s="250">
        <f t="shared" si="328"/>
        <v>0.33651077161992005</v>
      </c>
      <c r="S4171" s="250"/>
      <c r="T4171" s="250">
        <f t="shared" si="341"/>
        <v>0.49550086760959061</v>
      </c>
      <c r="U4171" s="250">
        <f t="shared" si="341"/>
        <v>0.50854222062786969</v>
      </c>
      <c r="V4171" s="250">
        <f t="shared" si="341"/>
        <v>0.4955897107612629</v>
      </c>
      <c r="W4171" s="250">
        <f t="shared" si="329"/>
        <v>0.49550086760959061</v>
      </c>
      <c r="X4171" s="250"/>
      <c r="Y4171" s="250"/>
      <c r="Z4171" s="250"/>
      <c r="AA4171" s="250"/>
    </row>
    <row r="4172" spans="1:27" ht="14.25" hidden="1" customHeight="1">
      <c r="A4172" s="120">
        <v>0.53</v>
      </c>
      <c r="B4172" s="120">
        <v>0.35</v>
      </c>
      <c r="C4172" s="120">
        <v>0.12</v>
      </c>
      <c r="D4172" s="250">
        <f t="shared" si="338"/>
        <v>0.29828290736660001</v>
      </c>
      <c r="E4172" s="250">
        <f t="shared" si="338"/>
        <v>0.31138368694028001</v>
      </c>
      <c r="F4172" s="250">
        <f t="shared" si="326"/>
        <v>0.29828290736660001</v>
      </c>
      <c r="G4172" s="250"/>
      <c r="H4172" s="250"/>
      <c r="I4172" s="250"/>
      <c r="J4172" s="250">
        <f t="shared" si="339"/>
        <v>0.28658819948912001</v>
      </c>
      <c r="K4172" s="250">
        <f t="shared" si="339"/>
        <v>0.28758172028527995</v>
      </c>
      <c r="L4172" s="250">
        <f t="shared" si="327"/>
        <v>0.28658819948912001</v>
      </c>
      <c r="M4172" s="250"/>
      <c r="N4172" s="250"/>
      <c r="O4172" s="250"/>
      <c r="P4172" s="250">
        <f t="shared" si="340"/>
        <v>0.34919304757055997</v>
      </c>
      <c r="Q4172" s="250">
        <f t="shared" si="340"/>
        <v>0.33650460464580001</v>
      </c>
      <c r="R4172" s="250">
        <f t="shared" si="328"/>
        <v>0.33650460464580001</v>
      </c>
      <c r="S4172" s="250"/>
      <c r="T4172" s="250">
        <f t="shared" si="341"/>
        <v>0.49507094436877941</v>
      </c>
      <c r="U4172" s="250">
        <f t="shared" si="341"/>
        <v>0.50875089933610507</v>
      </c>
      <c r="V4172" s="250">
        <f t="shared" si="341"/>
        <v>0.49579837503877888</v>
      </c>
      <c r="W4172" s="250">
        <f t="shared" si="329"/>
        <v>0.49507094436877941</v>
      </c>
      <c r="X4172" s="250"/>
      <c r="Y4172" s="250"/>
      <c r="Z4172" s="250"/>
      <c r="AA4172" s="250"/>
    </row>
    <row r="4173" spans="1:27" ht="14.25" hidden="1" customHeight="1">
      <c r="A4173" s="120">
        <v>0.53</v>
      </c>
      <c r="B4173" s="120">
        <v>0.36</v>
      </c>
      <c r="C4173" s="120">
        <v>0.11</v>
      </c>
      <c r="D4173" s="250">
        <f t="shared" si="338"/>
        <v>0.29793564292736002</v>
      </c>
      <c r="E4173" s="250">
        <f t="shared" si="338"/>
        <v>0.31170266836027999</v>
      </c>
      <c r="F4173" s="250">
        <f t="shared" si="326"/>
        <v>0.29793564292736002</v>
      </c>
      <c r="G4173" s="250"/>
      <c r="H4173" s="250"/>
      <c r="I4173" s="250"/>
      <c r="J4173" s="250">
        <f t="shared" si="339"/>
        <v>0.28627091930335996</v>
      </c>
      <c r="K4173" s="250">
        <f t="shared" si="339"/>
        <v>0.28790070170527998</v>
      </c>
      <c r="L4173" s="250">
        <f t="shared" si="327"/>
        <v>0.28627091930335996</v>
      </c>
      <c r="M4173" s="250"/>
      <c r="N4173" s="250"/>
      <c r="O4173" s="250"/>
      <c r="P4173" s="250">
        <f t="shared" si="340"/>
        <v>0.34919921454468</v>
      </c>
      <c r="Q4173" s="250">
        <f t="shared" si="340"/>
        <v>0.33649843767167997</v>
      </c>
      <c r="R4173" s="250">
        <f t="shared" si="328"/>
        <v>0.33649843767167997</v>
      </c>
      <c r="S4173" s="250"/>
      <c r="T4173" s="250">
        <f t="shared" si="341"/>
        <v>0.49464102112796826</v>
      </c>
      <c r="U4173" s="250">
        <f t="shared" si="341"/>
        <v>0.50895957804434044</v>
      </c>
      <c r="V4173" s="250">
        <f t="shared" si="341"/>
        <v>0.49600703931629481</v>
      </c>
      <c r="W4173" s="250">
        <f t="shared" si="329"/>
        <v>0.49464102112796826</v>
      </c>
      <c r="X4173" s="250"/>
      <c r="Y4173" s="250"/>
      <c r="Z4173" s="250"/>
      <c r="AA4173" s="250"/>
    </row>
    <row r="4174" spans="1:27" ht="14.25" hidden="1" customHeight="1">
      <c r="A4174" s="120">
        <v>0.53</v>
      </c>
      <c r="B4174" s="120">
        <v>0.37</v>
      </c>
      <c r="C4174" s="120">
        <v>0.1</v>
      </c>
      <c r="D4174" s="250">
        <f t="shared" si="338"/>
        <v>0.29758837848812003</v>
      </c>
      <c r="E4174" s="250">
        <f t="shared" si="338"/>
        <v>0.31202164978028002</v>
      </c>
      <c r="F4174" s="250">
        <f t="shared" si="326"/>
        <v>0.29758837848812003</v>
      </c>
      <c r="G4174" s="250"/>
      <c r="H4174" s="250"/>
      <c r="I4174" s="250"/>
      <c r="J4174" s="250">
        <f t="shared" si="339"/>
        <v>0.28595363911759997</v>
      </c>
      <c r="K4174" s="250">
        <f t="shared" si="339"/>
        <v>0.28821968312528001</v>
      </c>
      <c r="L4174" s="250">
        <f t="shared" si="327"/>
        <v>0.28595363911759997</v>
      </c>
      <c r="M4174" s="250"/>
      <c r="N4174" s="250"/>
      <c r="O4174" s="250"/>
      <c r="P4174" s="250">
        <f t="shared" si="340"/>
        <v>0.34920538151879998</v>
      </c>
      <c r="Q4174" s="250">
        <f t="shared" si="340"/>
        <v>0.33649227069755999</v>
      </c>
      <c r="R4174" s="250">
        <f t="shared" si="328"/>
        <v>0.33649227069755999</v>
      </c>
      <c r="S4174" s="250"/>
      <c r="T4174" s="250">
        <f t="shared" si="341"/>
        <v>0.49421109788715706</v>
      </c>
      <c r="U4174" s="250">
        <f t="shared" si="341"/>
        <v>0.50916825675257582</v>
      </c>
      <c r="V4174" s="250">
        <f t="shared" si="341"/>
        <v>0.49621570359381079</v>
      </c>
      <c r="W4174" s="250">
        <f t="shared" si="329"/>
        <v>0.49421109788715706</v>
      </c>
      <c r="X4174" s="250"/>
      <c r="Y4174" s="250"/>
      <c r="Z4174" s="250"/>
      <c r="AA4174" s="250"/>
    </row>
    <row r="4175" spans="1:27" ht="14.25" hidden="1" customHeight="1">
      <c r="A4175" s="120">
        <v>0.53</v>
      </c>
      <c r="B4175" s="120">
        <v>0.38</v>
      </c>
      <c r="C4175" s="120">
        <v>0.09</v>
      </c>
      <c r="D4175" s="250">
        <f t="shared" si="338"/>
        <v>0.29724111404888004</v>
      </c>
      <c r="E4175" s="250">
        <f t="shared" si="338"/>
        <v>0.31234063120027999</v>
      </c>
      <c r="F4175" s="250">
        <f t="shared" si="326"/>
        <v>0.29724111404888004</v>
      </c>
      <c r="G4175" s="250"/>
      <c r="H4175" s="250"/>
      <c r="I4175" s="250"/>
      <c r="J4175" s="250">
        <f t="shared" si="339"/>
        <v>0.28563635893183997</v>
      </c>
      <c r="K4175" s="250">
        <f t="shared" si="339"/>
        <v>0.28853866454527999</v>
      </c>
      <c r="L4175" s="250">
        <f t="shared" si="327"/>
        <v>0.28563635893183997</v>
      </c>
      <c r="M4175" s="250"/>
      <c r="N4175" s="250"/>
      <c r="O4175" s="250"/>
      <c r="P4175" s="250">
        <f t="shared" si="340"/>
        <v>0.34921154849292002</v>
      </c>
      <c r="Q4175" s="250">
        <f t="shared" si="340"/>
        <v>0.33648610372344001</v>
      </c>
      <c r="R4175" s="250">
        <f t="shared" si="328"/>
        <v>0.33648610372344001</v>
      </c>
      <c r="S4175" s="250"/>
      <c r="T4175" s="250">
        <f t="shared" si="341"/>
        <v>0.49378117464634591</v>
      </c>
      <c r="U4175" s="250">
        <f t="shared" si="341"/>
        <v>0.50937693546081131</v>
      </c>
      <c r="V4175" s="250">
        <f t="shared" si="341"/>
        <v>0.49642436787132671</v>
      </c>
      <c r="W4175" s="250">
        <f t="shared" si="329"/>
        <v>0.49378117464634591</v>
      </c>
      <c r="X4175" s="250"/>
      <c r="Y4175" s="250"/>
      <c r="Z4175" s="250"/>
      <c r="AA4175" s="250"/>
    </row>
    <row r="4176" spans="1:27" ht="14.25" hidden="1" customHeight="1">
      <c r="A4176" s="120">
        <v>0.53</v>
      </c>
      <c r="B4176" s="120">
        <v>0.39</v>
      </c>
      <c r="C4176" s="120">
        <v>0.08</v>
      </c>
      <c r="D4176" s="250">
        <f t="shared" si="338"/>
        <v>0.29689384960964005</v>
      </c>
      <c r="E4176" s="250">
        <f t="shared" si="338"/>
        <v>0.31265961262028003</v>
      </c>
      <c r="F4176" s="250">
        <f t="shared" si="326"/>
        <v>0.29689384960964005</v>
      </c>
      <c r="G4176" s="250"/>
      <c r="H4176" s="250"/>
      <c r="I4176" s="250"/>
      <c r="J4176" s="250">
        <f t="shared" si="339"/>
        <v>0.28531907874607998</v>
      </c>
      <c r="K4176" s="250">
        <f t="shared" si="339"/>
        <v>0.28885764596528002</v>
      </c>
      <c r="L4176" s="250">
        <f t="shared" si="327"/>
        <v>0.28531907874607998</v>
      </c>
      <c r="M4176" s="250"/>
      <c r="N4176" s="250"/>
      <c r="O4176" s="250"/>
      <c r="P4176" s="250">
        <f t="shared" si="340"/>
        <v>0.34921771546704</v>
      </c>
      <c r="Q4176" s="250">
        <f t="shared" si="340"/>
        <v>0.33647993674932003</v>
      </c>
      <c r="R4176" s="250">
        <f t="shared" si="328"/>
        <v>0.33647993674932003</v>
      </c>
      <c r="S4176" s="250"/>
      <c r="T4176" s="250">
        <f t="shared" si="341"/>
        <v>0.49335125140553471</v>
      </c>
      <c r="U4176" s="250">
        <f t="shared" si="341"/>
        <v>0.50958561416904669</v>
      </c>
      <c r="V4176" s="250">
        <f t="shared" si="341"/>
        <v>0.49663303214884269</v>
      </c>
      <c r="W4176" s="250">
        <f t="shared" si="329"/>
        <v>0.49335125140553471</v>
      </c>
      <c r="X4176" s="250"/>
      <c r="Y4176" s="250"/>
      <c r="Z4176" s="250"/>
      <c r="AA4176" s="250"/>
    </row>
    <row r="4177" spans="1:27" ht="14.25" hidden="1" customHeight="1">
      <c r="A4177" s="120">
        <v>0.53</v>
      </c>
      <c r="B4177" s="120">
        <v>0.4</v>
      </c>
      <c r="C4177" s="120">
        <v>7.0000000000000007E-2</v>
      </c>
      <c r="D4177" s="250">
        <f t="shared" si="338"/>
        <v>0.29654658517040006</v>
      </c>
      <c r="E4177" s="250">
        <f t="shared" si="338"/>
        <v>0.31297859404028</v>
      </c>
      <c r="F4177" s="250">
        <f t="shared" si="326"/>
        <v>0.29654658517040006</v>
      </c>
      <c r="G4177" s="250"/>
      <c r="H4177" s="250"/>
      <c r="I4177" s="250"/>
      <c r="J4177" s="250">
        <f t="shared" si="339"/>
        <v>0.28500179856031999</v>
      </c>
      <c r="K4177" s="250">
        <f t="shared" si="339"/>
        <v>0.28917662738528005</v>
      </c>
      <c r="L4177" s="250">
        <f t="shared" si="327"/>
        <v>0.28500179856031999</v>
      </c>
      <c r="M4177" s="250"/>
      <c r="N4177" s="250"/>
      <c r="O4177" s="250"/>
      <c r="P4177" s="250">
        <f t="shared" si="340"/>
        <v>0.34922388244116004</v>
      </c>
      <c r="Q4177" s="250">
        <f t="shared" si="340"/>
        <v>0.33647376977519999</v>
      </c>
      <c r="R4177" s="250">
        <f t="shared" si="328"/>
        <v>0.33647376977519999</v>
      </c>
      <c r="S4177" s="250"/>
      <c r="T4177" s="250">
        <f t="shared" si="341"/>
        <v>0.49292132816472362</v>
      </c>
      <c r="U4177" s="250">
        <f t="shared" si="341"/>
        <v>0.50979429287728206</v>
      </c>
      <c r="V4177" s="250">
        <f t="shared" si="341"/>
        <v>0.49684169642635873</v>
      </c>
      <c r="W4177" s="250">
        <f t="shared" si="329"/>
        <v>0.49292132816472362</v>
      </c>
      <c r="X4177" s="250"/>
      <c r="Y4177" s="250"/>
      <c r="Z4177" s="250"/>
      <c r="AA4177" s="250"/>
    </row>
    <row r="4178" spans="1:27" ht="14.25" hidden="1" customHeight="1">
      <c r="A4178" s="120">
        <v>0.53</v>
      </c>
      <c r="B4178" s="120">
        <v>0.41</v>
      </c>
      <c r="C4178" s="120">
        <v>0.06</v>
      </c>
      <c r="D4178" s="250">
        <f t="shared" si="338"/>
        <v>0.29619932073116001</v>
      </c>
      <c r="E4178" s="250">
        <f t="shared" si="338"/>
        <v>0.31329757546028003</v>
      </c>
      <c r="F4178" s="250">
        <f t="shared" si="326"/>
        <v>0.29619932073116001</v>
      </c>
      <c r="G4178" s="250"/>
      <c r="H4178" s="250"/>
      <c r="I4178" s="250"/>
      <c r="J4178" s="250">
        <f t="shared" si="339"/>
        <v>0.28468451837455999</v>
      </c>
      <c r="K4178" s="250">
        <f t="shared" si="339"/>
        <v>0.28949560880527997</v>
      </c>
      <c r="L4178" s="250">
        <f t="shared" si="327"/>
        <v>0.28468451837455999</v>
      </c>
      <c r="M4178" s="250"/>
      <c r="N4178" s="250"/>
      <c r="O4178" s="250"/>
      <c r="P4178" s="250">
        <f t="shared" si="340"/>
        <v>0.34923004941527996</v>
      </c>
      <c r="Q4178" s="250">
        <f t="shared" si="340"/>
        <v>0.33646760280108001</v>
      </c>
      <c r="R4178" s="250">
        <f t="shared" si="328"/>
        <v>0.33646760280108001</v>
      </c>
      <c r="S4178" s="250"/>
      <c r="T4178" s="250">
        <f t="shared" si="341"/>
        <v>0.49249140492391236</v>
      </c>
      <c r="U4178" s="250">
        <f t="shared" si="341"/>
        <v>0.51000297158551744</v>
      </c>
      <c r="V4178" s="250">
        <f t="shared" si="341"/>
        <v>0.49705036070387459</v>
      </c>
      <c r="W4178" s="250">
        <f t="shared" si="329"/>
        <v>0.49249140492391236</v>
      </c>
      <c r="X4178" s="250"/>
      <c r="Y4178" s="250"/>
      <c r="Z4178" s="250"/>
      <c r="AA4178" s="250"/>
    </row>
    <row r="4179" spans="1:27" ht="14.25" hidden="1" customHeight="1">
      <c r="A4179" s="120">
        <v>0.53</v>
      </c>
      <c r="B4179" s="120">
        <v>0.42</v>
      </c>
      <c r="C4179" s="120">
        <v>0.05</v>
      </c>
      <c r="D4179" s="250">
        <f t="shared" si="338"/>
        <v>0.29585205629192002</v>
      </c>
      <c r="E4179" s="250">
        <f t="shared" si="338"/>
        <v>0.31361655688028001</v>
      </c>
      <c r="F4179" s="250">
        <f t="shared" si="326"/>
        <v>0.29585205629192002</v>
      </c>
      <c r="G4179" s="250"/>
      <c r="H4179" s="250"/>
      <c r="I4179" s="250"/>
      <c r="J4179" s="250">
        <f t="shared" si="339"/>
        <v>0.2843672381888</v>
      </c>
      <c r="K4179" s="250">
        <f t="shared" si="339"/>
        <v>0.28981459022528</v>
      </c>
      <c r="L4179" s="250">
        <f t="shared" si="327"/>
        <v>0.2843672381888</v>
      </c>
      <c r="M4179" s="250"/>
      <c r="N4179" s="250"/>
      <c r="O4179" s="250"/>
      <c r="P4179" s="250">
        <f t="shared" si="340"/>
        <v>0.34923621638940006</v>
      </c>
      <c r="Q4179" s="250">
        <f t="shared" si="340"/>
        <v>0.33646143582696003</v>
      </c>
      <c r="R4179" s="250">
        <f t="shared" si="328"/>
        <v>0.33646143582696003</v>
      </c>
      <c r="S4179" s="250"/>
      <c r="T4179" s="250">
        <f t="shared" si="341"/>
        <v>0.49206148168310121</v>
      </c>
      <c r="U4179" s="250">
        <f t="shared" si="341"/>
        <v>0.51021165029375293</v>
      </c>
      <c r="V4179" s="250">
        <f t="shared" si="341"/>
        <v>0.49725902498139063</v>
      </c>
      <c r="W4179" s="250">
        <f t="shared" si="329"/>
        <v>0.49206148168310121</v>
      </c>
      <c r="X4179" s="250"/>
      <c r="Y4179" s="250"/>
      <c r="Z4179" s="250"/>
      <c r="AA4179" s="250"/>
    </row>
    <row r="4180" spans="1:27" ht="14.25" hidden="1" customHeight="1">
      <c r="A4180" s="120">
        <v>0.53</v>
      </c>
      <c r="B4180" s="120">
        <v>0.43</v>
      </c>
      <c r="C4180" s="120">
        <v>0.04</v>
      </c>
      <c r="D4180" s="250">
        <f t="shared" si="338"/>
        <v>0.29550479185268003</v>
      </c>
      <c r="E4180" s="250">
        <f t="shared" si="338"/>
        <v>0.31393553830027998</v>
      </c>
      <c r="F4180" s="250">
        <f t="shared" si="326"/>
        <v>0.29550479185268003</v>
      </c>
      <c r="G4180" s="250"/>
      <c r="H4180" s="250"/>
      <c r="I4180" s="250"/>
      <c r="J4180" s="250">
        <f t="shared" si="339"/>
        <v>0.28404995800304</v>
      </c>
      <c r="K4180" s="250">
        <f t="shared" si="339"/>
        <v>0.29013357164527998</v>
      </c>
      <c r="L4180" s="250">
        <f t="shared" si="327"/>
        <v>0.28404995800304</v>
      </c>
      <c r="M4180" s="250"/>
      <c r="N4180" s="250"/>
      <c r="O4180" s="250"/>
      <c r="P4180" s="250">
        <f t="shared" si="340"/>
        <v>0.34924238336351998</v>
      </c>
      <c r="Q4180" s="250">
        <f t="shared" si="340"/>
        <v>0.33645526885283999</v>
      </c>
      <c r="R4180" s="250">
        <f t="shared" si="328"/>
        <v>0.33645526885283999</v>
      </c>
      <c r="S4180" s="250"/>
      <c r="T4180" s="250">
        <f t="shared" si="341"/>
        <v>0.49163155844229006</v>
      </c>
      <c r="U4180" s="250">
        <f t="shared" si="341"/>
        <v>0.5104203290019883</v>
      </c>
      <c r="V4180" s="250">
        <f t="shared" si="341"/>
        <v>0.49746768925890655</v>
      </c>
      <c r="W4180" s="250">
        <f t="shared" si="329"/>
        <v>0.49163155844229006</v>
      </c>
      <c r="X4180" s="250"/>
      <c r="Y4180" s="250"/>
      <c r="Z4180" s="250"/>
      <c r="AA4180" s="250"/>
    </row>
    <row r="4181" spans="1:27" ht="14.25" hidden="1" customHeight="1">
      <c r="A4181" s="120">
        <v>0.53</v>
      </c>
      <c r="B4181" s="120">
        <v>0.44</v>
      </c>
      <c r="C4181" s="120">
        <v>0.03</v>
      </c>
      <c r="D4181" s="250">
        <f t="shared" si="338"/>
        <v>0.29515752741343998</v>
      </c>
      <c r="E4181" s="250">
        <f t="shared" si="338"/>
        <v>0.31425451972028001</v>
      </c>
      <c r="F4181" s="250">
        <f t="shared" si="326"/>
        <v>0.29515752741343998</v>
      </c>
      <c r="G4181" s="250"/>
      <c r="H4181" s="250"/>
      <c r="I4181" s="250"/>
      <c r="J4181" s="250">
        <f t="shared" si="339"/>
        <v>0.28373267781728001</v>
      </c>
      <c r="K4181" s="250">
        <f t="shared" si="339"/>
        <v>0.29045255306527995</v>
      </c>
      <c r="L4181" s="250">
        <f t="shared" si="327"/>
        <v>0.28373267781728001</v>
      </c>
      <c r="M4181" s="250"/>
      <c r="N4181" s="250"/>
      <c r="O4181" s="250"/>
      <c r="P4181" s="250">
        <f t="shared" si="340"/>
        <v>0.34924855033764002</v>
      </c>
      <c r="Q4181" s="250">
        <f t="shared" si="340"/>
        <v>0.33644910187872001</v>
      </c>
      <c r="R4181" s="250">
        <f t="shared" si="328"/>
        <v>0.33644910187872001</v>
      </c>
      <c r="S4181" s="250"/>
      <c r="T4181" s="250">
        <f t="shared" si="341"/>
        <v>0.49120163520147891</v>
      </c>
      <c r="U4181" s="250">
        <f t="shared" si="341"/>
        <v>0.51062900771022368</v>
      </c>
      <c r="V4181" s="250">
        <f t="shared" si="341"/>
        <v>0.49767635353642253</v>
      </c>
      <c r="W4181" s="250">
        <f t="shared" si="329"/>
        <v>0.49120163520147891</v>
      </c>
      <c r="X4181" s="250"/>
      <c r="Y4181" s="250"/>
      <c r="Z4181" s="250"/>
      <c r="AA4181" s="250"/>
    </row>
    <row r="4182" spans="1:27" ht="14.25" hidden="1" customHeight="1">
      <c r="A4182" s="120">
        <v>0.53</v>
      </c>
      <c r="B4182" s="120">
        <v>0.45</v>
      </c>
      <c r="C4182" s="120">
        <v>0.02</v>
      </c>
      <c r="D4182" s="250">
        <f t="shared" si="338"/>
        <v>0.29481026297419999</v>
      </c>
      <c r="E4182" s="250">
        <f t="shared" si="338"/>
        <v>0.31457350114028004</v>
      </c>
      <c r="F4182" s="250">
        <f t="shared" si="326"/>
        <v>0.29481026297419999</v>
      </c>
      <c r="G4182" s="250"/>
      <c r="H4182" s="250"/>
      <c r="I4182" s="250"/>
      <c r="J4182" s="250">
        <f t="shared" si="339"/>
        <v>0.28341539763152002</v>
      </c>
      <c r="K4182" s="250">
        <f t="shared" si="339"/>
        <v>0.29077153448527998</v>
      </c>
      <c r="L4182" s="250">
        <f t="shared" si="327"/>
        <v>0.28341539763152002</v>
      </c>
      <c r="M4182" s="250"/>
      <c r="N4182" s="250"/>
      <c r="O4182" s="250"/>
      <c r="P4182" s="250">
        <f t="shared" si="340"/>
        <v>0.34925471731176</v>
      </c>
      <c r="Q4182" s="250">
        <f t="shared" si="340"/>
        <v>0.33644293490460003</v>
      </c>
      <c r="R4182" s="250">
        <f t="shared" si="328"/>
        <v>0.33644293490460003</v>
      </c>
      <c r="S4182" s="250"/>
      <c r="T4182" s="250">
        <f t="shared" si="341"/>
        <v>0.49077171196066777</v>
      </c>
      <c r="U4182" s="250">
        <f t="shared" si="341"/>
        <v>0.51083768641845917</v>
      </c>
      <c r="V4182" s="250">
        <f t="shared" si="341"/>
        <v>0.49788501781393851</v>
      </c>
      <c r="W4182" s="250">
        <f t="shared" si="329"/>
        <v>0.49077171196066777</v>
      </c>
      <c r="X4182" s="250"/>
      <c r="Y4182" s="250"/>
      <c r="Z4182" s="250"/>
      <c r="AA4182" s="250"/>
    </row>
    <row r="4183" spans="1:27" ht="14.25" hidden="1" customHeight="1">
      <c r="A4183" s="120">
        <v>0.53</v>
      </c>
      <c r="B4183" s="120">
        <v>0.46</v>
      </c>
      <c r="C4183" s="120">
        <v>0.01</v>
      </c>
      <c r="D4183" s="250">
        <f t="shared" si="338"/>
        <v>0.29446299853496</v>
      </c>
      <c r="E4183" s="250">
        <f t="shared" si="338"/>
        <v>0.31489248256028002</v>
      </c>
      <c r="F4183" s="250">
        <f t="shared" si="326"/>
        <v>0.29446299853496</v>
      </c>
      <c r="G4183" s="250"/>
      <c r="H4183" s="250"/>
      <c r="I4183" s="250"/>
      <c r="J4183" s="250">
        <f t="shared" si="339"/>
        <v>0.28309811744576002</v>
      </c>
      <c r="K4183" s="250">
        <f t="shared" si="339"/>
        <v>0.29109051590527996</v>
      </c>
      <c r="L4183" s="250">
        <f t="shared" si="327"/>
        <v>0.28309811744576002</v>
      </c>
      <c r="M4183" s="250"/>
      <c r="N4183" s="250"/>
      <c r="O4183" s="250"/>
      <c r="P4183" s="250">
        <f t="shared" si="340"/>
        <v>0.34926088428588004</v>
      </c>
      <c r="Q4183" s="250">
        <f t="shared" si="340"/>
        <v>0.33643676793048005</v>
      </c>
      <c r="R4183" s="250">
        <f t="shared" si="328"/>
        <v>0.33643676793048005</v>
      </c>
      <c r="S4183" s="250"/>
      <c r="T4183" s="250">
        <f t="shared" si="341"/>
        <v>0.49034178871985662</v>
      </c>
      <c r="U4183" s="250">
        <f t="shared" si="341"/>
        <v>0.51104636512669455</v>
      </c>
      <c r="V4183" s="250">
        <f t="shared" si="341"/>
        <v>0.49809368209145444</v>
      </c>
      <c r="W4183" s="250">
        <f t="shared" si="329"/>
        <v>0.49034178871985662</v>
      </c>
      <c r="X4183" s="250"/>
      <c r="Y4183" s="250"/>
      <c r="Z4183" s="250"/>
      <c r="AA4183" s="250"/>
    </row>
    <row r="4184" spans="1:27" ht="14.25" hidden="1" customHeight="1">
      <c r="A4184" s="120">
        <v>0.53</v>
      </c>
      <c r="B4184" s="120">
        <v>0.47</v>
      </c>
      <c r="C4184" s="120">
        <v>0</v>
      </c>
      <c r="D4184" s="250">
        <f t="shared" si="338"/>
        <v>0.29411573409572001</v>
      </c>
      <c r="E4184" s="250">
        <f t="shared" si="338"/>
        <v>0.31521146398027999</v>
      </c>
      <c r="F4184" s="250">
        <f t="shared" si="326"/>
        <v>0.29411573409572001</v>
      </c>
      <c r="G4184" s="250"/>
      <c r="H4184" s="250"/>
      <c r="I4184" s="250"/>
      <c r="J4184" s="250">
        <f t="shared" si="339"/>
        <v>0.28278083725999997</v>
      </c>
      <c r="K4184" s="250">
        <f t="shared" si="339"/>
        <v>0.29140949732527999</v>
      </c>
      <c r="L4184" s="250">
        <f t="shared" si="327"/>
        <v>0.28278083725999997</v>
      </c>
      <c r="M4184" s="250"/>
      <c r="N4184" s="250"/>
      <c r="O4184" s="250"/>
      <c r="P4184" s="250">
        <f t="shared" si="340"/>
        <v>0.34926705126000002</v>
      </c>
      <c r="Q4184" s="250">
        <f t="shared" si="340"/>
        <v>0.33643060095636002</v>
      </c>
      <c r="R4184" s="250">
        <f t="shared" si="328"/>
        <v>0.33643060095636002</v>
      </c>
      <c r="S4184" s="250"/>
      <c r="T4184" s="250">
        <f t="shared" si="341"/>
        <v>0.48991186547904542</v>
      </c>
      <c r="U4184" s="250">
        <f t="shared" si="341"/>
        <v>0.51125504383492992</v>
      </c>
      <c r="V4184" s="250">
        <f t="shared" si="341"/>
        <v>0.49830234636897042</v>
      </c>
      <c r="W4184" s="250">
        <f t="shared" si="329"/>
        <v>0.48991186547904542</v>
      </c>
      <c r="X4184" s="250"/>
      <c r="Y4184" s="250"/>
      <c r="Z4184" s="250"/>
      <c r="AA4184" s="250"/>
    </row>
    <row r="4185" spans="1:27" ht="14.25" hidden="1" customHeight="1">
      <c r="A4185" s="120">
        <v>0.54</v>
      </c>
      <c r="B4185" s="120">
        <v>0</v>
      </c>
      <c r="C4185" s="120">
        <v>0.46</v>
      </c>
      <c r="D4185" s="250">
        <f t="shared" si="338"/>
        <v>0.31011818132000002</v>
      </c>
      <c r="E4185" s="250">
        <f t="shared" si="338"/>
        <v>0.30051003564104006</v>
      </c>
      <c r="F4185" s="250">
        <f t="shared" si="326"/>
        <v>0.30051003564104006</v>
      </c>
      <c r="G4185" s="250"/>
      <c r="H4185" s="250"/>
      <c r="I4185" s="250"/>
      <c r="J4185" s="250">
        <f t="shared" si="339"/>
        <v>0.29769470722496</v>
      </c>
      <c r="K4185" s="250">
        <f t="shared" si="339"/>
        <v>0.27641566935104001</v>
      </c>
      <c r="L4185" s="250">
        <f t="shared" si="327"/>
        <v>0.27641566935104001</v>
      </c>
      <c r="M4185" s="250"/>
      <c r="N4185" s="250"/>
      <c r="O4185" s="250"/>
      <c r="P4185" s="250">
        <f t="shared" si="340"/>
        <v>0.34930235187047998</v>
      </c>
      <c r="Q4185" s="250">
        <f t="shared" si="340"/>
        <v>0.33640146732000004</v>
      </c>
      <c r="R4185" s="250">
        <f t="shared" si="328"/>
        <v>0.33640146732000004</v>
      </c>
      <c r="S4185" s="250"/>
      <c r="T4185" s="250">
        <f t="shared" si="341"/>
        <v>0.50990171336437684</v>
      </c>
      <c r="U4185" s="250">
        <f t="shared" si="341"/>
        <v>0.50186918565996808</v>
      </c>
      <c r="V4185" s="250">
        <f t="shared" si="341"/>
        <v>0.48827858586053086</v>
      </c>
      <c r="W4185" s="250">
        <f t="shared" si="329"/>
        <v>0.48827858586053086</v>
      </c>
      <c r="X4185" s="250"/>
      <c r="Y4185" s="250"/>
      <c r="Z4185" s="250"/>
      <c r="AA4185" s="250"/>
    </row>
    <row r="4186" spans="1:27" ht="14.25" hidden="1" customHeight="1">
      <c r="A4186" s="120">
        <v>0.54</v>
      </c>
      <c r="B4186" s="120">
        <v>0.01</v>
      </c>
      <c r="C4186" s="120">
        <v>0.45</v>
      </c>
      <c r="D4186" s="250">
        <f t="shared" si="338"/>
        <v>0.30977091688076003</v>
      </c>
      <c r="E4186" s="250">
        <f t="shared" si="338"/>
        <v>0.30082901706104004</v>
      </c>
      <c r="F4186" s="250">
        <f t="shared" si="326"/>
        <v>0.30082901706104004</v>
      </c>
      <c r="G4186" s="250"/>
      <c r="H4186" s="250"/>
      <c r="I4186" s="250"/>
      <c r="J4186" s="250">
        <f t="shared" si="339"/>
        <v>0.2973774270392</v>
      </c>
      <c r="K4186" s="250">
        <f t="shared" si="339"/>
        <v>0.27673465077104004</v>
      </c>
      <c r="L4186" s="250">
        <f t="shared" si="327"/>
        <v>0.27673465077104004</v>
      </c>
      <c r="M4186" s="250"/>
      <c r="N4186" s="250"/>
      <c r="O4186" s="250"/>
      <c r="P4186" s="250">
        <f t="shared" si="340"/>
        <v>0.34930851884460001</v>
      </c>
      <c r="Q4186" s="250">
        <f t="shared" si="340"/>
        <v>0.33639530034588006</v>
      </c>
      <c r="R4186" s="250">
        <f t="shared" si="328"/>
        <v>0.33639530034588006</v>
      </c>
      <c r="S4186" s="250"/>
      <c r="T4186" s="250">
        <f t="shared" si="341"/>
        <v>0.50947179012356569</v>
      </c>
      <c r="U4186" s="250">
        <f t="shared" si="341"/>
        <v>0.50207786436820345</v>
      </c>
      <c r="V4186" s="250">
        <f t="shared" si="341"/>
        <v>0.48848725013804678</v>
      </c>
      <c r="W4186" s="250">
        <f t="shared" si="329"/>
        <v>0.48848725013804678</v>
      </c>
      <c r="X4186" s="250"/>
      <c r="Y4186" s="250"/>
      <c r="Z4186" s="250"/>
      <c r="AA4186" s="250"/>
    </row>
    <row r="4187" spans="1:27" ht="14.25" hidden="1" customHeight="1">
      <c r="A4187" s="120">
        <v>0.54</v>
      </c>
      <c r="B4187" s="120">
        <v>0.02</v>
      </c>
      <c r="C4187" s="120">
        <v>0.44</v>
      </c>
      <c r="D4187" s="250">
        <f t="shared" si="338"/>
        <v>0.30942365244152004</v>
      </c>
      <c r="E4187" s="250">
        <f t="shared" si="338"/>
        <v>0.30114799848104001</v>
      </c>
      <c r="F4187" s="250">
        <f t="shared" si="326"/>
        <v>0.30114799848104001</v>
      </c>
      <c r="G4187" s="250"/>
      <c r="H4187" s="250"/>
      <c r="I4187" s="250"/>
      <c r="J4187" s="250">
        <f t="shared" si="339"/>
        <v>0.29706014685344001</v>
      </c>
      <c r="K4187" s="250">
        <f t="shared" si="339"/>
        <v>0.27705363219104001</v>
      </c>
      <c r="L4187" s="250">
        <f t="shared" si="327"/>
        <v>0.27705363219104001</v>
      </c>
      <c r="M4187" s="250"/>
      <c r="N4187" s="250"/>
      <c r="O4187" s="250"/>
      <c r="P4187" s="250">
        <f t="shared" si="340"/>
        <v>0.34931468581872005</v>
      </c>
      <c r="Q4187" s="250">
        <f t="shared" si="340"/>
        <v>0.33638913337176002</v>
      </c>
      <c r="R4187" s="250">
        <f t="shared" si="328"/>
        <v>0.33638913337176002</v>
      </c>
      <c r="S4187" s="250"/>
      <c r="T4187" s="250">
        <f t="shared" si="341"/>
        <v>0.50904186688275455</v>
      </c>
      <c r="U4187" s="250">
        <f t="shared" si="341"/>
        <v>0.50228654307643883</v>
      </c>
      <c r="V4187" s="250">
        <f t="shared" si="341"/>
        <v>0.4886959144155627</v>
      </c>
      <c r="W4187" s="250">
        <f t="shared" si="329"/>
        <v>0.4886959144155627</v>
      </c>
      <c r="X4187" s="250"/>
      <c r="Y4187" s="250"/>
      <c r="Z4187" s="250"/>
      <c r="AA4187" s="250"/>
    </row>
    <row r="4188" spans="1:27" ht="14.25" hidden="1" customHeight="1">
      <c r="A4188" s="120">
        <v>0.54</v>
      </c>
      <c r="B4188" s="120">
        <v>0.03</v>
      </c>
      <c r="C4188" s="120">
        <v>0.43</v>
      </c>
      <c r="D4188" s="250">
        <f t="shared" si="338"/>
        <v>0.30907638800227999</v>
      </c>
      <c r="E4188" s="250">
        <f t="shared" si="338"/>
        <v>0.30146697990104004</v>
      </c>
      <c r="F4188" s="250">
        <f t="shared" si="326"/>
        <v>0.30146697990104004</v>
      </c>
      <c r="G4188" s="250"/>
      <c r="H4188" s="250"/>
      <c r="I4188" s="250"/>
      <c r="J4188" s="250">
        <f t="shared" si="339"/>
        <v>0.29674286666768002</v>
      </c>
      <c r="K4188" s="250">
        <f t="shared" si="339"/>
        <v>0.27737261361104004</v>
      </c>
      <c r="L4188" s="250">
        <f t="shared" si="327"/>
        <v>0.27737261361104004</v>
      </c>
      <c r="M4188" s="250"/>
      <c r="N4188" s="250"/>
      <c r="O4188" s="250"/>
      <c r="P4188" s="250">
        <f t="shared" si="340"/>
        <v>0.34932085279283998</v>
      </c>
      <c r="Q4188" s="250">
        <f t="shared" si="340"/>
        <v>0.33638296639763998</v>
      </c>
      <c r="R4188" s="250">
        <f t="shared" si="328"/>
        <v>0.33638296639763998</v>
      </c>
      <c r="S4188" s="250"/>
      <c r="T4188" s="250">
        <f t="shared" si="341"/>
        <v>0.5086119436419434</v>
      </c>
      <c r="U4188" s="250">
        <f t="shared" si="341"/>
        <v>0.50249522178467421</v>
      </c>
      <c r="V4188" s="250">
        <f t="shared" si="341"/>
        <v>0.48890457869307874</v>
      </c>
      <c r="W4188" s="250">
        <f t="shared" si="329"/>
        <v>0.48890457869307874</v>
      </c>
      <c r="X4188" s="250"/>
      <c r="Y4188" s="250"/>
      <c r="Z4188" s="250"/>
      <c r="AA4188" s="250"/>
    </row>
    <row r="4189" spans="1:27" ht="14.25" hidden="1" customHeight="1">
      <c r="A4189" s="120">
        <v>0.54</v>
      </c>
      <c r="B4189" s="120">
        <v>0.04</v>
      </c>
      <c r="C4189" s="120">
        <v>0.42</v>
      </c>
      <c r="D4189" s="250">
        <f t="shared" si="338"/>
        <v>0.30872912356304</v>
      </c>
      <c r="E4189" s="250">
        <f t="shared" si="338"/>
        <v>0.30178596132104002</v>
      </c>
      <c r="F4189" s="250">
        <f t="shared" si="326"/>
        <v>0.30178596132104002</v>
      </c>
      <c r="G4189" s="250"/>
      <c r="H4189" s="250"/>
      <c r="I4189" s="250"/>
      <c r="J4189" s="250">
        <f t="shared" si="339"/>
        <v>0.29642558648191997</v>
      </c>
      <c r="K4189" s="250">
        <f t="shared" si="339"/>
        <v>0.27769159503104002</v>
      </c>
      <c r="L4189" s="250">
        <f t="shared" si="327"/>
        <v>0.27769159503104002</v>
      </c>
      <c r="M4189" s="250"/>
      <c r="N4189" s="250"/>
      <c r="O4189" s="250"/>
      <c r="P4189" s="250">
        <f t="shared" si="340"/>
        <v>0.34932701976696001</v>
      </c>
      <c r="Q4189" s="250">
        <f t="shared" si="340"/>
        <v>0.33637679942352</v>
      </c>
      <c r="R4189" s="250">
        <f t="shared" si="328"/>
        <v>0.33637679942352</v>
      </c>
      <c r="S4189" s="250"/>
      <c r="T4189" s="250">
        <f t="shared" si="341"/>
        <v>0.50818202040113225</v>
      </c>
      <c r="U4189" s="250">
        <f t="shared" si="341"/>
        <v>0.50270390049290958</v>
      </c>
      <c r="V4189" s="250">
        <f t="shared" si="341"/>
        <v>0.48911324297059466</v>
      </c>
      <c r="W4189" s="250">
        <f t="shared" si="329"/>
        <v>0.48911324297059466</v>
      </c>
      <c r="X4189" s="250"/>
      <c r="Y4189" s="250"/>
      <c r="Z4189" s="250"/>
      <c r="AA4189" s="250"/>
    </row>
    <row r="4190" spans="1:27" ht="14.25" hidden="1" customHeight="1">
      <c r="A4190" s="120">
        <v>0.54</v>
      </c>
      <c r="B4190" s="120">
        <v>0.05</v>
      </c>
      <c r="C4190" s="120">
        <v>0.41</v>
      </c>
      <c r="D4190" s="250">
        <f t="shared" si="338"/>
        <v>0.30838185912380001</v>
      </c>
      <c r="E4190" s="250">
        <f t="shared" si="338"/>
        <v>0.30210494274104005</v>
      </c>
      <c r="F4190" s="250">
        <f t="shared" si="326"/>
        <v>0.30210494274104005</v>
      </c>
      <c r="G4190" s="250"/>
      <c r="H4190" s="250"/>
      <c r="I4190" s="250"/>
      <c r="J4190" s="250">
        <f t="shared" si="339"/>
        <v>0.29610830629616003</v>
      </c>
      <c r="K4190" s="250">
        <f t="shared" si="339"/>
        <v>0.27801057645103999</v>
      </c>
      <c r="L4190" s="250">
        <f t="shared" si="327"/>
        <v>0.27801057645103999</v>
      </c>
      <c r="M4190" s="250"/>
      <c r="N4190" s="250"/>
      <c r="O4190" s="250"/>
      <c r="P4190" s="250">
        <f t="shared" si="340"/>
        <v>0.34933318674107999</v>
      </c>
      <c r="Q4190" s="250">
        <f t="shared" si="340"/>
        <v>0.33637063244940002</v>
      </c>
      <c r="R4190" s="250">
        <f t="shared" si="328"/>
        <v>0.33637063244940002</v>
      </c>
      <c r="S4190" s="250"/>
      <c r="T4190" s="250">
        <f t="shared" si="341"/>
        <v>0.5077520971603211</v>
      </c>
      <c r="U4190" s="250">
        <f t="shared" si="341"/>
        <v>0.50291257920114507</v>
      </c>
      <c r="V4190" s="250">
        <f t="shared" si="341"/>
        <v>0.48932190724811064</v>
      </c>
      <c r="W4190" s="250">
        <f t="shared" si="329"/>
        <v>0.48932190724811064</v>
      </c>
      <c r="X4190" s="250"/>
      <c r="Y4190" s="250"/>
      <c r="Z4190" s="250"/>
      <c r="AA4190" s="250"/>
    </row>
    <row r="4191" spans="1:27" ht="14.25" hidden="1" customHeight="1">
      <c r="A4191" s="120">
        <v>0.54</v>
      </c>
      <c r="B4191" s="120">
        <v>0.06</v>
      </c>
      <c r="C4191" s="120">
        <v>0.4</v>
      </c>
      <c r="D4191" s="250">
        <f t="shared" si="338"/>
        <v>0.30803459468456001</v>
      </c>
      <c r="E4191" s="250">
        <f t="shared" si="338"/>
        <v>0.30242392416104003</v>
      </c>
      <c r="F4191" s="250">
        <f t="shared" si="326"/>
        <v>0.30242392416104003</v>
      </c>
      <c r="G4191" s="250"/>
      <c r="H4191" s="250"/>
      <c r="I4191" s="250"/>
      <c r="J4191" s="250">
        <f t="shared" si="339"/>
        <v>0.29579102611040003</v>
      </c>
      <c r="K4191" s="250">
        <f t="shared" si="339"/>
        <v>0.27832955787104002</v>
      </c>
      <c r="L4191" s="250">
        <f t="shared" si="327"/>
        <v>0.27832955787104002</v>
      </c>
      <c r="M4191" s="250"/>
      <c r="N4191" s="250"/>
      <c r="O4191" s="250"/>
      <c r="P4191" s="250">
        <f t="shared" si="340"/>
        <v>0.34933935371519997</v>
      </c>
      <c r="Q4191" s="250">
        <f t="shared" si="340"/>
        <v>0.33636446547527998</v>
      </c>
      <c r="R4191" s="250">
        <f t="shared" si="328"/>
        <v>0.33636446547527998</v>
      </c>
      <c r="S4191" s="250"/>
      <c r="T4191" s="250">
        <f t="shared" si="341"/>
        <v>0.50732217391950996</v>
      </c>
      <c r="U4191" s="250">
        <f t="shared" si="341"/>
        <v>0.50312125790938045</v>
      </c>
      <c r="V4191" s="250">
        <f t="shared" si="341"/>
        <v>0.48953057152562662</v>
      </c>
      <c r="W4191" s="250">
        <f t="shared" si="329"/>
        <v>0.48953057152562662</v>
      </c>
      <c r="X4191" s="250"/>
      <c r="Y4191" s="250"/>
      <c r="Z4191" s="250"/>
      <c r="AA4191" s="250"/>
    </row>
    <row r="4192" spans="1:27" ht="14.25" hidden="1" customHeight="1">
      <c r="A4192" s="120">
        <v>0.54</v>
      </c>
      <c r="B4192" s="120">
        <v>7.0000000000000007E-2</v>
      </c>
      <c r="C4192" s="120">
        <v>0.39</v>
      </c>
      <c r="D4192" s="250">
        <f t="shared" si="338"/>
        <v>0.30768733024532002</v>
      </c>
      <c r="E4192" s="250">
        <f t="shared" si="338"/>
        <v>0.30274290558104006</v>
      </c>
      <c r="F4192" s="250">
        <f t="shared" si="326"/>
        <v>0.30274290558104006</v>
      </c>
      <c r="G4192" s="250"/>
      <c r="H4192" s="250"/>
      <c r="I4192" s="250"/>
      <c r="J4192" s="250">
        <f t="shared" si="339"/>
        <v>0.29547374592463999</v>
      </c>
      <c r="K4192" s="250">
        <f t="shared" si="339"/>
        <v>0.27864853929104</v>
      </c>
      <c r="L4192" s="250">
        <f t="shared" si="327"/>
        <v>0.27864853929104</v>
      </c>
      <c r="M4192" s="250"/>
      <c r="N4192" s="250"/>
      <c r="O4192" s="250"/>
      <c r="P4192" s="250">
        <f t="shared" si="340"/>
        <v>0.34934552068932001</v>
      </c>
      <c r="Q4192" s="250">
        <f t="shared" si="340"/>
        <v>0.33635829850116006</v>
      </c>
      <c r="R4192" s="250">
        <f t="shared" si="328"/>
        <v>0.33635829850116006</v>
      </c>
      <c r="S4192" s="250"/>
      <c r="T4192" s="250">
        <f t="shared" si="341"/>
        <v>0.5068922506786987</v>
      </c>
      <c r="U4192" s="250">
        <f t="shared" si="341"/>
        <v>0.50332993661761583</v>
      </c>
      <c r="V4192" s="250">
        <f t="shared" si="341"/>
        <v>0.48973923580314255</v>
      </c>
      <c r="W4192" s="250">
        <f t="shared" si="329"/>
        <v>0.48973923580314255</v>
      </c>
      <c r="X4192" s="250"/>
      <c r="Y4192" s="250"/>
      <c r="Z4192" s="250"/>
      <c r="AA4192" s="250"/>
    </row>
    <row r="4193" spans="1:27" ht="14.25" hidden="1" customHeight="1">
      <c r="A4193" s="120">
        <v>0.54</v>
      </c>
      <c r="B4193" s="120">
        <v>0.08</v>
      </c>
      <c r="C4193" s="120">
        <v>0.38</v>
      </c>
      <c r="D4193" s="250">
        <f t="shared" si="338"/>
        <v>0.30734006580607998</v>
      </c>
      <c r="E4193" s="250">
        <f t="shared" si="338"/>
        <v>0.30306188700104003</v>
      </c>
      <c r="F4193" s="250">
        <f t="shared" si="326"/>
        <v>0.30306188700104003</v>
      </c>
      <c r="G4193" s="250"/>
      <c r="H4193" s="250"/>
      <c r="I4193" s="250"/>
      <c r="J4193" s="250">
        <f t="shared" si="339"/>
        <v>0.29515646573887999</v>
      </c>
      <c r="K4193" s="250">
        <f t="shared" si="339"/>
        <v>0.27896752071104003</v>
      </c>
      <c r="L4193" s="250">
        <f t="shared" si="327"/>
        <v>0.27896752071104003</v>
      </c>
      <c r="M4193" s="250"/>
      <c r="N4193" s="250"/>
      <c r="O4193" s="250"/>
      <c r="P4193" s="250">
        <f t="shared" si="340"/>
        <v>0.34935168766343999</v>
      </c>
      <c r="Q4193" s="250">
        <f t="shared" si="340"/>
        <v>0.33635213152704002</v>
      </c>
      <c r="R4193" s="250">
        <f t="shared" si="328"/>
        <v>0.33635213152704002</v>
      </c>
      <c r="S4193" s="250"/>
      <c r="T4193" s="250">
        <f t="shared" si="341"/>
        <v>0.50646232743788755</v>
      </c>
      <c r="U4193" s="250">
        <f t="shared" si="341"/>
        <v>0.5035386153258512</v>
      </c>
      <c r="V4193" s="250">
        <f t="shared" si="341"/>
        <v>0.48994790008065847</v>
      </c>
      <c r="W4193" s="250">
        <f t="shared" si="329"/>
        <v>0.48994790008065847</v>
      </c>
      <c r="X4193" s="250"/>
      <c r="Y4193" s="250"/>
      <c r="Z4193" s="250"/>
      <c r="AA4193" s="250"/>
    </row>
    <row r="4194" spans="1:27" ht="14.25" hidden="1" customHeight="1">
      <c r="A4194" s="120">
        <v>0.54</v>
      </c>
      <c r="B4194" s="120">
        <v>0.09</v>
      </c>
      <c r="C4194" s="120">
        <v>0.37</v>
      </c>
      <c r="D4194" s="250">
        <f t="shared" ref="D4194:E4257" si="342">$A4194*B$157+$B4194*B$158+$C4194*B$159</f>
        <v>0.30699280136684004</v>
      </c>
      <c r="E4194" s="250">
        <f t="shared" si="342"/>
        <v>0.30338086842104006</v>
      </c>
      <c r="F4194" s="250">
        <f t="shared" si="326"/>
        <v>0.30338086842104006</v>
      </c>
      <c r="G4194" s="250"/>
      <c r="H4194" s="250"/>
      <c r="I4194" s="250"/>
      <c r="J4194" s="250">
        <f t="shared" ref="J4194:K4257" si="343">$A4194*H$157+$B4194*H$158+$C4194*H$159</f>
        <v>0.29483918555312</v>
      </c>
      <c r="K4194" s="250">
        <f t="shared" si="343"/>
        <v>0.27928650213104</v>
      </c>
      <c r="L4194" s="250">
        <f t="shared" si="327"/>
        <v>0.27928650213104</v>
      </c>
      <c r="M4194" s="250"/>
      <c r="N4194" s="250"/>
      <c r="O4194" s="250"/>
      <c r="P4194" s="250">
        <f t="shared" ref="P4194:Q4257" si="344">$A4194*N$157+$B4194*N$158+$C4194*N$159</f>
        <v>0.34935785463755997</v>
      </c>
      <c r="Q4194" s="250">
        <f t="shared" si="344"/>
        <v>0.33634596455291998</v>
      </c>
      <c r="R4194" s="250">
        <f t="shared" si="328"/>
        <v>0.33634596455291998</v>
      </c>
      <c r="S4194" s="250"/>
      <c r="T4194" s="250">
        <f t="shared" ref="T4194:V4257" si="345">$A4194*I$3+$B4194*I$4+$C4194*I$5</f>
        <v>0.50603240419707629</v>
      </c>
      <c r="U4194" s="250">
        <f t="shared" si="345"/>
        <v>0.50374729403408658</v>
      </c>
      <c r="V4194" s="250">
        <f t="shared" si="345"/>
        <v>0.49015656435817445</v>
      </c>
      <c r="W4194" s="250">
        <f t="shared" si="329"/>
        <v>0.49015656435817445</v>
      </c>
      <c r="X4194" s="250"/>
      <c r="Y4194" s="250"/>
      <c r="Z4194" s="250"/>
      <c r="AA4194" s="250"/>
    </row>
    <row r="4195" spans="1:27" ht="14.25" hidden="1" customHeight="1">
      <c r="A4195" s="120">
        <v>0.54</v>
      </c>
      <c r="B4195" s="120">
        <v>0.1</v>
      </c>
      <c r="C4195" s="120">
        <v>0.36</v>
      </c>
      <c r="D4195" s="250">
        <f t="shared" si="342"/>
        <v>0.30664553692759999</v>
      </c>
      <c r="E4195" s="250">
        <f t="shared" si="342"/>
        <v>0.30369984984104004</v>
      </c>
      <c r="F4195" s="250">
        <f t="shared" si="326"/>
        <v>0.30369984984104004</v>
      </c>
      <c r="G4195" s="250"/>
      <c r="H4195" s="250"/>
      <c r="I4195" s="250"/>
      <c r="J4195" s="250">
        <f t="shared" si="343"/>
        <v>0.29452190536736</v>
      </c>
      <c r="K4195" s="250">
        <f t="shared" si="343"/>
        <v>0.27960548355103998</v>
      </c>
      <c r="L4195" s="250">
        <f t="shared" si="327"/>
        <v>0.27960548355103998</v>
      </c>
      <c r="M4195" s="250"/>
      <c r="N4195" s="250"/>
      <c r="O4195" s="250"/>
      <c r="P4195" s="250">
        <f t="shared" si="344"/>
        <v>0.34936402161168001</v>
      </c>
      <c r="Q4195" s="250">
        <f t="shared" si="344"/>
        <v>0.3363397975788</v>
      </c>
      <c r="R4195" s="250">
        <f t="shared" si="328"/>
        <v>0.3363397975788</v>
      </c>
      <c r="S4195" s="250"/>
      <c r="T4195" s="250">
        <f t="shared" si="345"/>
        <v>0.50560248095626514</v>
      </c>
      <c r="U4195" s="250">
        <f t="shared" si="345"/>
        <v>0.50395597274232207</v>
      </c>
      <c r="V4195" s="250">
        <f t="shared" si="345"/>
        <v>0.49036522863569043</v>
      </c>
      <c r="W4195" s="250">
        <f t="shared" si="329"/>
        <v>0.49036522863569043</v>
      </c>
      <c r="X4195" s="250"/>
      <c r="Y4195" s="250"/>
      <c r="Z4195" s="250"/>
      <c r="AA4195" s="250"/>
    </row>
    <row r="4196" spans="1:27" ht="14.25" hidden="1" customHeight="1">
      <c r="A4196" s="120">
        <v>0.54</v>
      </c>
      <c r="B4196" s="120">
        <v>0.11</v>
      </c>
      <c r="C4196" s="120">
        <v>0.35</v>
      </c>
      <c r="D4196" s="250">
        <f t="shared" si="342"/>
        <v>0.30629827248836</v>
      </c>
      <c r="E4196" s="250">
        <f t="shared" si="342"/>
        <v>0.30401883126104001</v>
      </c>
      <c r="F4196" s="250">
        <f t="shared" si="326"/>
        <v>0.30401883126104001</v>
      </c>
      <c r="G4196" s="250"/>
      <c r="H4196" s="250"/>
      <c r="I4196" s="250"/>
      <c r="J4196" s="250">
        <f t="shared" si="343"/>
        <v>0.29420462518159995</v>
      </c>
      <c r="K4196" s="250">
        <f t="shared" si="343"/>
        <v>0.27992446497104001</v>
      </c>
      <c r="L4196" s="250">
        <f t="shared" si="327"/>
        <v>0.27992446497104001</v>
      </c>
      <c r="M4196" s="250"/>
      <c r="N4196" s="250"/>
      <c r="O4196" s="250"/>
      <c r="P4196" s="250">
        <f t="shared" si="344"/>
        <v>0.34937018858579999</v>
      </c>
      <c r="Q4196" s="250">
        <f t="shared" si="344"/>
        <v>0.33633363060468002</v>
      </c>
      <c r="R4196" s="250">
        <f t="shared" si="328"/>
        <v>0.33633363060468002</v>
      </c>
      <c r="S4196" s="250"/>
      <c r="T4196" s="250">
        <f t="shared" si="345"/>
        <v>0.505172557715454</v>
      </c>
      <c r="U4196" s="250">
        <f t="shared" si="345"/>
        <v>0.50416465145055744</v>
      </c>
      <c r="V4196" s="250">
        <f t="shared" si="345"/>
        <v>0.49057389291320641</v>
      </c>
      <c r="W4196" s="250">
        <f t="shared" si="329"/>
        <v>0.49057389291320641</v>
      </c>
      <c r="X4196" s="250"/>
      <c r="Y4196" s="250"/>
      <c r="Z4196" s="250"/>
      <c r="AA4196" s="250"/>
    </row>
    <row r="4197" spans="1:27" ht="14.25" hidden="1" customHeight="1">
      <c r="A4197" s="120">
        <v>0.54</v>
      </c>
      <c r="B4197" s="120">
        <v>0.12</v>
      </c>
      <c r="C4197" s="120">
        <v>0.34</v>
      </c>
      <c r="D4197" s="250">
        <f t="shared" si="342"/>
        <v>0.30595100804912001</v>
      </c>
      <c r="E4197" s="250">
        <f t="shared" si="342"/>
        <v>0.30433781268104004</v>
      </c>
      <c r="F4197" s="250">
        <f t="shared" si="326"/>
        <v>0.30433781268104004</v>
      </c>
      <c r="G4197" s="250"/>
      <c r="H4197" s="250"/>
      <c r="I4197" s="250"/>
      <c r="J4197" s="250">
        <f t="shared" si="343"/>
        <v>0.29388734499584002</v>
      </c>
      <c r="K4197" s="250">
        <f t="shared" si="343"/>
        <v>0.28024344639103999</v>
      </c>
      <c r="L4197" s="250">
        <f t="shared" si="327"/>
        <v>0.28024344639103999</v>
      </c>
      <c r="M4197" s="250"/>
      <c r="N4197" s="250"/>
      <c r="O4197" s="250"/>
      <c r="P4197" s="250">
        <f t="shared" si="344"/>
        <v>0.34937635555992003</v>
      </c>
      <c r="Q4197" s="250">
        <f t="shared" si="344"/>
        <v>0.33632746363056004</v>
      </c>
      <c r="R4197" s="250">
        <f t="shared" si="328"/>
        <v>0.33632746363056004</v>
      </c>
      <c r="S4197" s="250"/>
      <c r="T4197" s="250">
        <f t="shared" si="345"/>
        <v>0.50474263447464285</v>
      </c>
      <c r="U4197" s="250">
        <f t="shared" si="345"/>
        <v>0.50437333015879282</v>
      </c>
      <c r="V4197" s="250">
        <f t="shared" si="345"/>
        <v>0.49078255719072239</v>
      </c>
      <c r="W4197" s="250">
        <f t="shared" si="329"/>
        <v>0.49078255719072239</v>
      </c>
      <c r="X4197" s="250"/>
      <c r="Y4197" s="250"/>
      <c r="Z4197" s="250"/>
      <c r="AA4197" s="250"/>
    </row>
    <row r="4198" spans="1:27" ht="14.25" hidden="1" customHeight="1">
      <c r="A4198" s="120">
        <v>0.54</v>
      </c>
      <c r="B4198" s="120">
        <v>0.13</v>
      </c>
      <c r="C4198" s="120">
        <v>0.33</v>
      </c>
      <c r="D4198" s="250">
        <f t="shared" si="342"/>
        <v>0.30560374360988002</v>
      </c>
      <c r="E4198" s="250">
        <f t="shared" si="342"/>
        <v>0.30465679410104002</v>
      </c>
      <c r="F4198" s="250">
        <f t="shared" si="326"/>
        <v>0.30465679410104002</v>
      </c>
      <c r="G4198" s="250"/>
      <c r="H4198" s="250"/>
      <c r="I4198" s="250"/>
      <c r="J4198" s="250">
        <f t="shared" si="343"/>
        <v>0.29357006481008002</v>
      </c>
      <c r="K4198" s="250">
        <f t="shared" si="343"/>
        <v>0.28056242781104002</v>
      </c>
      <c r="L4198" s="250">
        <f t="shared" si="327"/>
        <v>0.28056242781104002</v>
      </c>
      <c r="M4198" s="250"/>
      <c r="N4198" s="250"/>
      <c r="O4198" s="250"/>
      <c r="P4198" s="250">
        <f t="shared" si="344"/>
        <v>0.34938252253404001</v>
      </c>
      <c r="Q4198" s="250">
        <f t="shared" si="344"/>
        <v>0.33632129665644001</v>
      </c>
      <c r="R4198" s="250">
        <f t="shared" si="328"/>
        <v>0.33632129665644001</v>
      </c>
      <c r="S4198" s="250"/>
      <c r="T4198" s="250">
        <f t="shared" si="345"/>
        <v>0.5043127112338317</v>
      </c>
      <c r="U4198" s="250">
        <f t="shared" si="345"/>
        <v>0.5045820088670282</v>
      </c>
      <c r="V4198" s="250">
        <f t="shared" si="345"/>
        <v>0.49099122146823831</v>
      </c>
      <c r="W4198" s="250">
        <f t="shared" si="329"/>
        <v>0.49099122146823831</v>
      </c>
      <c r="X4198" s="250"/>
      <c r="Y4198" s="250"/>
      <c r="Z4198" s="250"/>
      <c r="AA4198" s="250"/>
    </row>
    <row r="4199" spans="1:27" ht="14.25" hidden="1" customHeight="1">
      <c r="A4199" s="120">
        <v>0.54</v>
      </c>
      <c r="B4199" s="120">
        <v>0.14000000000000001</v>
      </c>
      <c r="C4199" s="120">
        <v>0.32</v>
      </c>
      <c r="D4199" s="250">
        <f t="shared" si="342"/>
        <v>0.30525647917064003</v>
      </c>
      <c r="E4199" s="250">
        <f t="shared" si="342"/>
        <v>0.30497577552104005</v>
      </c>
      <c r="F4199" s="250">
        <f t="shared" si="326"/>
        <v>0.30497577552104005</v>
      </c>
      <c r="G4199" s="250"/>
      <c r="H4199" s="250"/>
      <c r="I4199" s="250"/>
      <c r="J4199" s="250">
        <f t="shared" si="343"/>
        <v>0.29325278462432003</v>
      </c>
      <c r="K4199" s="250">
        <f t="shared" si="343"/>
        <v>0.28088140923103999</v>
      </c>
      <c r="L4199" s="250">
        <f t="shared" si="327"/>
        <v>0.28088140923103999</v>
      </c>
      <c r="M4199" s="250"/>
      <c r="N4199" s="250"/>
      <c r="O4199" s="250"/>
      <c r="P4199" s="250">
        <f t="shared" si="344"/>
        <v>0.34938868950816004</v>
      </c>
      <c r="Q4199" s="250">
        <f t="shared" si="344"/>
        <v>0.33631512968232002</v>
      </c>
      <c r="R4199" s="250">
        <f t="shared" si="328"/>
        <v>0.33631512968232002</v>
      </c>
      <c r="S4199" s="250"/>
      <c r="T4199" s="250">
        <f t="shared" si="345"/>
        <v>0.50388278799302055</v>
      </c>
      <c r="U4199" s="250">
        <f t="shared" si="345"/>
        <v>0.50479068757526369</v>
      </c>
      <c r="V4199" s="250">
        <f t="shared" si="345"/>
        <v>0.49119988574575424</v>
      </c>
      <c r="W4199" s="250">
        <f t="shared" si="329"/>
        <v>0.49119988574575424</v>
      </c>
      <c r="X4199" s="250"/>
      <c r="Y4199" s="250"/>
      <c r="Z4199" s="250"/>
      <c r="AA4199" s="250"/>
    </row>
    <row r="4200" spans="1:27" ht="14.25" hidden="1" customHeight="1">
      <c r="A4200" s="120">
        <v>0.54</v>
      </c>
      <c r="B4200" s="120">
        <v>0.15</v>
      </c>
      <c r="C4200" s="120">
        <v>0.31</v>
      </c>
      <c r="D4200" s="250">
        <f t="shared" si="342"/>
        <v>0.30490921473139998</v>
      </c>
      <c r="E4200" s="250">
        <f t="shared" si="342"/>
        <v>0.30529475694104002</v>
      </c>
      <c r="F4200" s="250">
        <f t="shared" si="326"/>
        <v>0.30490921473139998</v>
      </c>
      <c r="G4200" s="250"/>
      <c r="H4200" s="250"/>
      <c r="I4200" s="250"/>
      <c r="J4200" s="250">
        <f t="shared" si="343"/>
        <v>0.29293550443855998</v>
      </c>
      <c r="K4200" s="250">
        <f t="shared" si="343"/>
        <v>0.28120039065104002</v>
      </c>
      <c r="L4200" s="250">
        <f t="shared" si="327"/>
        <v>0.28120039065104002</v>
      </c>
      <c r="M4200" s="250"/>
      <c r="N4200" s="250"/>
      <c r="O4200" s="250"/>
      <c r="P4200" s="250">
        <f t="shared" si="344"/>
        <v>0.34939485648227997</v>
      </c>
      <c r="Q4200" s="250">
        <f t="shared" si="344"/>
        <v>0.33630896270819999</v>
      </c>
      <c r="R4200" s="250">
        <f t="shared" si="328"/>
        <v>0.33630896270819999</v>
      </c>
      <c r="S4200" s="250"/>
      <c r="T4200" s="250">
        <f t="shared" si="345"/>
        <v>0.50345286475220941</v>
      </c>
      <c r="U4200" s="250">
        <f t="shared" si="345"/>
        <v>0.50499936628349906</v>
      </c>
      <c r="V4200" s="250">
        <f t="shared" si="345"/>
        <v>0.49140855002327022</v>
      </c>
      <c r="W4200" s="250">
        <f t="shared" si="329"/>
        <v>0.49140855002327022</v>
      </c>
      <c r="X4200" s="250"/>
      <c r="Y4200" s="250"/>
      <c r="Z4200" s="250"/>
      <c r="AA4200" s="250"/>
    </row>
    <row r="4201" spans="1:27" ht="14.25" hidden="1" customHeight="1">
      <c r="A4201" s="120">
        <v>0.54</v>
      </c>
      <c r="B4201" s="120">
        <v>0.16</v>
      </c>
      <c r="C4201" s="120">
        <v>0.3</v>
      </c>
      <c r="D4201" s="250">
        <f t="shared" si="342"/>
        <v>0.30456195029215999</v>
      </c>
      <c r="E4201" s="250">
        <f t="shared" si="342"/>
        <v>0.30561373836104005</v>
      </c>
      <c r="F4201" s="250">
        <f t="shared" si="326"/>
        <v>0.30456195029215999</v>
      </c>
      <c r="G4201" s="250"/>
      <c r="H4201" s="250"/>
      <c r="I4201" s="250"/>
      <c r="J4201" s="250">
        <f t="shared" si="343"/>
        <v>0.29261822425279999</v>
      </c>
      <c r="K4201" s="250">
        <f t="shared" si="343"/>
        <v>0.28151937207104</v>
      </c>
      <c r="L4201" s="250">
        <f t="shared" si="327"/>
        <v>0.28151937207104</v>
      </c>
      <c r="M4201" s="250"/>
      <c r="N4201" s="250"/>
      <c r="O4201" s="250"/>
      <c r="P4201" s="250">
        <f t="shared" si="344"/>
        <v>0.34940102345640001</v>
      </c>
      <c r="Q4201" s="250">
        <f t="shared" si="344"/>
        <v>0.33630279573408001</v>
      </c>
      <c r="R4201" s="250">
        <f t="shared" si="328"/>
        <v>0.33630279573408001</v>
      </c>
      <c r="S4201" s="250"/>
      <c r="T4201" s="250">
        <f t="shared" si="345"/>
        <v>0.50302294151139815</v>
      </c>
      <c r="U4201" s="250">
        <f t="shared" si="345"/>
        <v>0.50520804499173444</v>
      </c>
      <c r="V4201" s="250">
        <f t="shared" si="345"/>
        <v>0.49161721430078614</v>
      </c>
      <c r="W4201" s="250">
        <f t="shared" si="329"/>
        <v>0.49161721430078614</v>
      </c>
      <c r="X4201" s="250"/>
      <c r="Y4201" s="250"/>
      <c r="Z4201" s="250"/>
      <c r="AA4201" s="250"/>
    </row>
    <row r="4202" spans="1:27" ht="14.25" hidden="1" customHeight="1">
      <c r="A4202" s="120">
        <v>0.54</v>
      </c>
      <c r="B4202" s="120">
        <v>0.17</v>
      </c>
      <c r="C4202" s="120">
        <v>0.28999999999999998</v>
      </c>
      <c r="D4202" s="250">
        <f t="shared" si="342"/>
        <v>0.30421468585292</v>
      </c>
      <c r="E4202" s="250">
        <f t="shared" si="342"/>
        <v>0.30593271978104003</v>
      </c>
      <c r="F4202" s="250">
        <f t="shared" si="326"/>
        <v>0.30421468585292</v>
      </c>
      <c r="G4202" s="250"/>
      <c r="H4202" s="250"/>
      <c r="I4202" s="250"/>
      <c r="J4202" s="250">
        <f t="shared" si="343"/>
        <v>0.29230094406703999</v>
      </c>
      <c r="K4202" s="250">
        <f t="shared" si="343"/>
        <v>0.28183835349104003</v>
      </c>
      <c r="L4202" s="250">
        <f t="shared" si="327"/>
        <v>0.28183835349104003</v>
      </c>
      <c r="M4202" s="250"/>
      <c r="N4202" s="250"/>
      <c r="O4202" s="250"/>
      <c r="P4202" s="250">
        <f t="shared" si="344"/>
        <v>0.34940719043051999</v>
      </c>
      <c r="Q4202" s="250">
        <f t="shared" si="344"/>
        <v>0.33629662875996003</v>
      </c>
      <c r="R4202" s="250">
        <f t="shared" si="328"/>
        <v>0.33629662875996003</v>
      </c>
      <c r="S4202" s="250"/>
      <c r="T4202" s="250">
        <f t="shared" si="345"/>
        <v>0.50259301827058711</v>
      </c>
      <c r="U4202" s="250">
        <f t="shared" si="345"/>
        <v>0.50541672369996982</v>
      </c>
      <c r="V4202" s="250">
        <f t="shared" si="345"/>
        <v>0.49182587857830218</v>
      </c>
      <c r="W4202" s="250">
        <f t="shared" si="329"/>
        <v>0.49182587857830218</v>
      </c>
      <c r="X4202" s="250"/>
      <c r="Y4202" s="250"/>
      <c r="Z4202" s="250"/>
      <c r="AA4202" s="250"/>
    </row>
    <row r="4203" spans="1:27" ht="14.25" hidden="1" customHeight="1">
      <c r="A4203" s="120">
        <v>0.54</v>
      </c>
      <c r="B4203" s="120">
        <v>0.18</v>
      </c>
      <c r="C4203" s="120">
        <v>0.28000000000000003</v>
      </c>
      <c r="D4203" s="250">
        <f t="shared" si="342"/>
        <v>0.30386742141368001</v>
      </c>
      <c r="E4203" s="250">
        <f t="shared" si="342"/>
        <v>0.30625170120104006</v>
      </c>
      <c r="F4203" s="250">
        <f t="shared" si="326"/>
        <v>0.30386742141368001</v>
      </c>
      <c r="G4203" s="250"/>
      <c r="H4203" s="250"/>
      <c r="I4203" s="250"/>
      <c r="J4203" s="250">
        <f t="shared" si="343"/>
        <v>0.29198366388128</v>
      </c>
      <c r="K4203" s="250">
        <f t="shared" si="343"/>
        <v>0.28215733491104</v>
      </c>
      <c r="L4203" s="250">
        <f t="shared" si="327"/>
        <v>0.28215733491104</v>
      </c>
      <c r="M4203" s="250"/>
      <c r="N4203" s="250"/>
      <c r="O4203" s="250"/>
      <c r="P4203" s="250">
        <f t="shared" si="344"/>
        <v>0.34941335740464002</v>
      </c>
      <c r="Q4203" s="250">
        <f t="shared" si="344"/>
        <v>0.33629046178584004</v>
      </c>
      <c r="R4203" s="250">
        <f t="shared" si="328"/>
        <v>0.33629046178584004</v>
      </c>
      <c r="S4203" s="250"/>
      <c r="T4203" s="250">
        <f t="shared" si="345"/>
        <v>0.50216309502977596</v>
      </c>
      <c r="U4203" s="250">
        <f t="shared" si="345"/>
        <v>0.5056254024082053</v>
      </c>
      <c r="V4203" s="250">
        <f t="shared" si="345"/>
        <v>0.49203454285581816</v>
      </c>
      <c r="W4203" s="250">
        <f t="shared" si="329"/>
        <v>0.49203454285581816</v>
      </c>
      <c r="X4203" s="250"/>
      <c r="Y4203" s="250"/>
      <c r="Z4203" s="250"/>
      <c r="AA4203" s="250"/>
    </row>
    <row r="4204" spans="1:27" ht="14.25" hidden="1" customHeight="1">
      <c r="A4204" s="120">
        <v>0.54</v>
      </c>
      <c r="B4204" s="120">
        <v>0.19</v>
      </c>
      <c r="C4204" s="120">
        <v>0.27</v>
      </c>
      <c r="D4204" s="250">
        <f t="shared" si="342"/>
        <v>0.30352015697444001</v>
      </c>
      <c r="E4204" s="250">
        <f t="shared" si="342"/>
        <v>0.30657068262104004</v>
      </c>
      <c r="F4204" s="250">
        <f t="shared" si="326"/>
        <v>0.30352015697444001</v>
      </c>
      <c r="G4204" s="250"/>
      <c r="H4204" s="250"/>
      <c r="I4204" s="250"/>
      <c r="J4204" s="250">
        <f t="shared" si="343"/>
        <v>0.29166638369552</v>
      </c>
      <c r="K4204" s="250">
        <f t="shared" si="343"/>
        <v>0.28247631633104003</v>
      </c>
      <c r="L4204" s="250">
        <f t="shared" si="327"/>
        <v>0.28247631633104003</v>
      </c>
      <c r="M4204" s="250"/>
      <c r="N4204" s="250"/>
      <c r="O4204" s="250"/>
      <c r="P4204" s="250">
        <f t="shared" si="344"/>
        <v>0.34941952437876</v>
      </c>
      <c r="Q4204" s="250">
        <f t="shared" si="344"/>
        <v>0.33628429481172001</v>
      </c>
      <c r="R4204" s="250">
        <f t="shared" si="328"/>
        <v>0.33628429481172001</v>
      </c>
      <c r="S4204" s="250"/>
      <c r="T4204" s="250">
        <f t="shared" si="345"/>
        <v>0.5017331717889647</v>
      </c>
      <c r="U4204" s="250">
        <f t="shared" si="345"/>
        <v>0.50583408111644068</v>
      </c>
      <c r="V4204" s="250">
        <f t="shared" si="345"/>
        <v>0.49224320713333408</v>
      </c>
      <c r="W4204" s="250">
        <f t="shared" si="329"/>
        <v>0.49224320713333408</v>
      </c>
      <c r="X4204" s="250"/>
      <c r="Y4204" s="250"/>
      <c r="Z4204" s="250"/>
      <c r="AA4204" s="250"/>
    </row>
    <row r="4205" spans="1:27" ht="14.25" hidden="1" customHeight="1">
      <c r="A4205" s="120">
        <v>0.54</v>
      </c>
      <c r="B4205" s="120">
        <v>0.2</v>
      </c>
      <c r="C4205" s="120">
        <v>0.26</v>
      </c>
      <c r="D4205" s="250">
        <f t="shared" si="342"/>
        <v>0.30317289253520002</v>
      </c>
      <c r="E4205" s="250">
        <f t="shared" si="342"/>
        <v>0.30688966404104007</v>
      </c>
      <c r="F4205" s="250">
        <f t="shared" si="326"/>
        <v>0.30317289253520002</v>
      </c>
      <c r="G4205" s="250"/>
      <c r="H4205" s="250"/>
      <c r="I4205" s="250"/>
      <c r="J4205" s="250">
        <f t="shared" si="343"/>
        <v>0.29134910350976001</v>
      </c>
      <c r="K4205" s="250">
        <f t="shared" si="343"/>
        <v>0.28279529775104006</v>
      </c>
      <c r="L4205" s="250">
        <f t="shared" si="327"/>
        <v>0.28279529775104006</v>
      </c>
      <c r="M4205" s="250"/>
      <c r="N4205" s="250"/>
      <c r="O4205" s="250"/>
      <c r="P4205" s="250">
        <f t="shared" si="344"/>
        <v>0.34942569135288004</v>
      </c>
      <c r="Q4205" s="250">
        <f t="shared" si="344"/>
        <v>0.33627812783760003</v>
      </c>
      <c r="R4205" s="250">
        <f t="shared" si="328"/>
        <v>0.33627812783760003</v>
      </c>
      <c r="S4205" s="250"/>
      <c r="T4205" s="250">
        <f t="shared" si="345"/>
        <v>0.50130324854815356</v>
      </c>
      <c r="U4205" s="250">
        <f t="shared" si="345"/>
        <v>0.50604275982467606</v>
      </c>
      <c r="V4205" s="250">
        <f t="shared" si="345"/>
        <v>0.49245187141085001</v>
      </c>
      <c r="W4205" s="250">
        <f t="shared" si="329"/>
        <v>0.49245187141085001</v>
      </c>
      <c r="X4205" s="250"/>
      <c r="Y4205" s="250"/>
      <c r="Z4205" s="250"/>
      <c r="AA4205" s="250"/>
    </row>
    <row r="4206" spans="1:27" ht="14.25" hidden="1" customHeight="1">
      <c r="A4206" s="120">
        <v>0.54</v>
      </c>
      <c r="B4206" s="120">
        <v>0.21</v>
      </c>
      <c r="C4206" s="120">
        <v>0.25</v>
      </c>
      <c r="D4206" s="250">
        <f t="shared" si="342"/>
        <v>0.30282562809596003</v>
      </c>
      <c r="E4206" s="250">
        <f t="shared" si="342"/>
        <v>0.30720864546104004</v>
      </c>
      <c r="F4206" s="250">
        <f t="shared" si="326"/>
        <v>0.30282562809596003</v>
      </c>
      <c r="G4206" s="250"/>
      <c r="H4206" s="250"/>
      <c r="I4206" s="250"/>
      <c r="J4206" s="250">
        <f t="shared" si="343"/>
        <v>0.29103182332400002</v>
      </c>
      <c r="K4206" s="250">
        <f t="shared" si="343"/>
        <v>0.28311427917104004</v>
      </c>
      <c r="L4206" s="250">
        <f t="shared" si="327"/>
        <v>0.28311427917104004</v>
      </c>
      <c r="M4206" s="250"/>
      <c r="N4206" s="250"/>
      <c r="O4206" s="250"/>
      <c r="P4206" s="250">
        <f t="shared" si="344"/>
        <v>0.34943185832699997</v>
      </c>
      <c r="Q4206" s="250">
        <f t="shared" si="344"/>
        <v>0.33627196086347999</v>
      </c>
      <c r="R4206" s="250">
        <f t="shared" si="328"/>
        <v>0.33627196086347999</v>
      </c>
      <c r="S4206" s="250"/>
      <c r="T4206" s="250">
        <f t="shared" si="345"/>
        <v>0.5008733253073423</v>
      </c>
      <c r="U4206" s="250">
        <f t="shared" si="345"/>
        <v>0.50625143853291144</v>
      </c>
      <c r="V4206" s="250">
        <f t="shared" si="345"/>
        <v>0.49266053568836599</v>
      </c>
      <c r="W4206" s="250">
        <f t="shared" si="329"/>
        <v>0.49266053568836599</v>
      </c>
      <c r="X4206" s="250"/>
      <c r="Y4206" s="250"/>
      <c r="Z4206" s="250"/>
      <c r="AA4206" s="250"/>
    </row>
    <row r="4207" spans="1:27" ht="14.25" hidden="1" customHeight="1">
      <c r="A4207" s="120">
        <v>0.54</v>
      </c>
      <c r="B4207" s="120">
        <v>0.22</v>
      </c>
      <c r="C4207" s="120">
        <v>0.24</v>
      </c>
      <c r="D4207" s="250">
        <f t="shared" si="342"/>
        <v>0.30247836365671998</v>
      </c>
      <c r="E4207" s="250">
        <f t="shared" si="342"/>
        <v>0.30752762688104002</v>
      </c>
      <c r="F4207" s="250">
        <f t="shared" si="326"/>
        <v>0.30247836365671998</v>
      </c>
      <c r="G4207" s="250"/>
      <c r="H4207" s="250"/>
      <c r="I4207" s="250"/>
      <c r="J4207" s="250">
        <f t="shared" si="343"/>
        <v>0.29071454313824002</v>
      </c>
      <c r="K4207" s="250">
        <f t="shared" si="343"/>
        <v>0.28343326059104001</v>
      </c>
      <c r="L4207" s="250">
        <f t="shared" si="327"/>
        <v>0.28343326059104001</v>
      </c>
      <c r="M4207" s="250"/>
      <c r="N4207" s="250"/>
      <c r="O4207" s="250"/>
      <c r="P4207" s="250">
        <f t="shared" si="344"/>
        <v>0.34943802530112</v>
      </c>
      <c r="Q4207" s="250">
        <f t="shared" si="344"/>
        <v>0.33626579388936001</v>
      </c>
      <c r="R4207" s="250">
        <f t="shared" si="328"/>
        <v>0.33626579388936001</v>
      </c>
      <c r="S4207" s="250"/>
      <c r="T4207" s="250">
        <f t="shared" si="345"/>
        <v>0.50044340206653115</v>
      </c>
      <c r="U4207" s="250">
        <f t="shared" si="345"/>
        <v>0.50646011724114681</v>
      </c>
      <c r="V4207" s="250">
        <f t="shared" si="345"/>
        <v>0.49286919996588197</v>
      </c>
      <c r="W4207" s="250">
        <f t="shared" si="329"/>
        <v>0.49286919996588197</v>
      </c>
      <c r="X4207" s="250"/>
      <c r="Y4207" s="250"/>
      <c r="Z4207" s="250"/>
      <c r="AA4207" s="250"/>
    </row>
    <row r="4208" spans="1:27" ht="14.25" hidden="1" customHeight="1">
      <c r="A4208" s="120">
        <v>0.54</v>
      </c>
      <c r="B4208" s="120">
        <v>0.23</v>
      </c>
      <c r="C4208" s="120">
        <v>0.23</v>
      </c>
      <c r="D4208" s="250">
        <f t="shared" si="342"/>
        <v>0.30213109921747999</v>
      </c>
      <c r="E4208" s="250">
        <f t="shared" si="342"/>
        <v>0.30784660830104005</v>
      </c>
      <c r="F4208" s="250">
        <f t="shared" si="326"/>
        <v>0.30213109921747999</v>
      </c>
      <c r="G4208" s="250"/>
      <c r="H4208" s="250"/>
      <c r="I4208" s="250"/>
      <c r="J4208" s="250">
        <f t="shared" si="343"/>
        <v>0.29039726295248003</v>
      </c>
      <c r="K4208" s="250">
        <f t="shared" si="343"/>
        <v>0.28375224201103999</v>
      </c>
      <c r="L4208" s="250">
        <f t="shared" si="327"/>
        <v>0.28375224201103999</v>
      </c>
      <c r="M4208" s="250"/>
      <c r="N4208" s="250"/>
      <c r="O4208" s="250"/>
      <c r="P4208" s="250">
        <f t="shared" si="344"/>
        <v>0.34944419227523998</v>
      </c>
      <c r="Q4208" s="250">
        <f t="shared" si="344"/>
        <v>0.33625962691524003</v>
      </c>
      <c r="R4208" s="250">
        <f t="shared" si="328"/>
        <v>0.33625962691524003</v>
      </c>
      <c r="S4208" s="250"/>
      <c r="T4208" s="250">
        <f t="shared" si="345"/>
        <v>0.50001347882572</v>
      </c>
      <c r="U4208" s="250">
        <f t="shared" si="345"/>
        <v>0.5066687959493823</v>
      </c>
      <c r="V4208" s="250">
        <f t="shared" si="345"/>
        <v>0.49307786424339795</v>
      </c>
      <c r="W4208" s="250">
        <f t="shared" si="329"/>
        <v>0.49307786424339795</v>
      </c>
      <c r="X4208" s="250"/>
      <c r="Y4208" s="250"/>
      <c r="Z4208" s="250"/>
      <c r="AA4208" s="250"/>
    </row>
    <row r="4209" spans="1:27" ht="14.25" hidden="1" customHeight="1">
      <c r="A4209" s="120">
        <v>0.54</v>
      </c>
      <c r="B4209" s="120">
        <v>0.24</v>
      </c>
      <c r="C4209" s="120">
        <v>0.22</v>
      </c>
      <c r="D4209" s="250">
        <f t="shared" si="342"/>
        <v>0.30178383477824</v>
      </c>
      <c r="E4209" s="250">
        <f t="shared" si="342"/>
        <v>0.30816558972104002</v>
      </c>
      <c r="F4209" s="250">
        <f t="shared" si="326"/>
        <v>0.30178383477824</v>
      </c>
      <c r="G4209" s="250"/>
      <c r="H4209" s="250"/>
      <c r="I4209" s="250"/>
      <c r="J4209" s="250">
        <f t="shared" si="343"/>
        <v>0.29007998276671998</v>
      </c>
      <c r="K4209" s="250">
        <f t="shared" si="343"/>
        <v>0.28407122343104002</v>
      </c>
      <c r="L4209" s="250">
        <f t="shared" si="327"/>
        <v>0.28407122343104002</v>
      </c>
      <c r="M4209" s="250"/>
      <c r="N4209" s="250"/>
      <c r="O4209" s="250"/>
      <c r="P4209" s="250">
        <f t="shared" si="344"/>
        <v>0.34945035924936002</v>
      </c>
      <c r="Q4209" s="250">
        <f t="shared" si="344"/>
        <v>0.33625345994111999</v>
      </c>
      <c r="R4209" s="250">
        <f t="shared" si="328"/>
        <v>0.33625345994111999</v>
      </c>
      <c r="S4209" s="250"/>
      <c r="T4209" s="250">
        <f t="shared" si="345"/>
        <v>0.49958355558490886</v>
      </c>
      <c r="U4209" s="250">
        <f t="shared" si="345"/>
        <v>0.50687747465761768</v>
      </c>
      <c r="V4209" s="250">
        <f t="shared" si="345"/>
        <v>0.49328652852091387</v>
      </c>
      <c r="W4209" s="250">
        <f t="shared" si="329"/>
        <v>0.49328652852091387</v>
      </c>
      <c r="X4209" s="250"/>
      <c r="Y4209" s="250"/>
      <c r="Z4209" s="250"/>
      <c r="AA4209" s="250"/>
    </row>
    <row r="4210" spans="1:27" ht="14.25" hidden="1" customHeight="1">
      <c r="A4210" s="120">
        <v>0.54</v>
      </c>
      <c r="B4210" s="120">
        <v>0.25</v>
      </c>
      <c r="C4210" s="120">
        <v>0.21</v>
      </c>
      <c r="D4210" s="250">
        <f t="shared" si="342"/>
        <v>0.30143657033900001</v>
      </c>
      <c r="E4210" s="250">
        <f t="shared" si="342"/>
        <v>0.30848457114104005</v>
      </c>
      <c r="F4210" s="250">
        <f t="shared" si="326"/>
        <v>0.30143657033900001</v>
      </c>
      <c r="G4210" s="250"/>
      <c r="H4210" s="250"/>
      <c r="I4210" s="250"/>
      <c r="J4210" s="250">
        <f t="shared" si="343"/>
        <v>0.28976270258095999</v>
      </c>
      <c r="K4210" s="250">
        <f t="shared" si="343"/>
        <v>0.28439020485104005</v>
      </c>
      <c r="L4210" s="250">
        <f t="shared" si="327"/>
        <v>0.28439020485104005</v>
      </c>
      <c r="M4210" s="250"/>
      <c r="N4210" s="250"/>
      <c r="O4210" s="250"/>
      <c r="P4210" s="250">
        <f t="shared" si="344"/>
        <v>0.34945652622348</v>
      </c>
      <c r="Q4210" s="250">
        <f t="shared" si="344"/>
        <v>0.33624729296699996</v>
      </c>
      <c r="R4210" s="250">
        <f t="shared" si="328"/>
        <v>0.33624729296699996</v>
      </c>
      <c r="S4210" s="250"/>
      <c r="T4210" s="250">
        <f t="shared" si="345"/>
        <v>0.49915363234409765</v>
      </c>
      <c r="U4210" s="250">
        <f t="shared" si="345"/>
        <v>0.50708615336585305</v>
      </c>
      <c r="V4210" s="250">
        <f t="shared" si="345"/>
        <v>0.49349519279842985</v>
      </c>
      <c r="W4210" s="250">
        <f t="shared" si="329"/>
        <v>0.49349519279842985</v>
      </c>
      <c r="X4210" s="250"/>
      <c r="Y4210" s="250"/>
      <c r="Z4210" s="250"/>
      <c r="AA4210" s="250"/>
    </row>
    <row r="4211" spans="1:27" ht="14.25" hidden="1" customHeight="1">
      <c r="A4211" s="120">
        <v>0.54</v>
      </c>
      <c r="B4211" s="120">
        <v>0.26</v>
      </c>
      <c r="C4211" s="120">
        <v>0.2</v>
      </c>
      <c r="D4211" s="250">
        <f t="shared" si="342"/>
        <v>0.30108930589976002</v>
      </c>
      <c r="E4211" s="250">
        <f t="shared" si="342"/>
        <v>0.30880355256104003</v>
      </c>
      <c r="F4211" s="250">
        <f t="shared" si="326"/>
        <v>0.30108930589976002</v>
      </c>
      <c r="G4211" s="250"/>
      <c r="H4211" s="250"/>
      <c r="I4211" s="250"/>
      <c r="J4211" s="250">
        <f t="shared" si="343"/>
        <v>0.28944542239519999</v>
      </c>
      <c r="K4211" s="250">
        <f t="shared" si="343"/>
        <v>0.28470918627104003</v>
      </c>
      <c r="L4211" s="250">
        <f t="shared" si="327"/>
        <v>0.28470918627104003</v>
      </c>
      <c r="M4211" s="250"/>
      <c r="N4211" s="250"/>
      <c r="O4211" s="250"/>
      <c r="P4211" s="250">
        <f t="shared" si="344"/>
        <v>0.34946269319760004</v>
      </c>
      <c r="Q4211" s="250">
        <f t="shared" si="344"/>
        <v>0.33624112599288003</v>
      </c>
      <c r="R4211" s="250">
        <f t="shared" si="328"/>
        <v>0.33624112599288003</v>
      </c>
      <c r="S4211" s="250"/>
      <c r="T4211" s="250">
        <f t="shared" si="345"/>
        <v>0.49872370910328656</v>
      </c>
      <c r="U4211" s="250">
        <f t="shared" si="345"/>
        <v>0.50729483207408843</v>
      </c>
      <c r="V4211" s="250">
        <f t="shared" si="345"/>
        <v>0.49370385707594577</v>
      </c>
      <c r="W4211" s="250">
        <f t="shared" si="329"/>
        <v>0.49370385707594577</v>
      </c>
      <c r="X4211" s="250"/>
      <c r="Y4211" s="250"/>
      <c r="Z4211" s="250"/>
      <c r="AA4211" s="250"/>
    </row>
    <row r="4212" spans="1:27" ht="14.25" hidden="1" customHeight="1">
      <c r="A4212" s="120">
        <v>0.54</v>
      </c>
      <c r="B4212" s="120">
        <v>0.27</v>
      </c>
      <c r="C4212" s="120">
        <v>0.19</v>
      </c>
      <c r="D4212" s="250">
        <f t="shared" si="342"/>
        <v>0.30074204146052003</v>
      </c>
      <c r="E4212" s="250">
        <f t="shared" si="342"/>
        <v>0.30912253398104006</v>
      </c>
      <c r="F4212" s="250">
        <f t="shared" si="326"/>
        <v>0.30074204146052003</v>
      </c>
      <c r="G4212" s="250"/>
      <c r="H4212" s="250"/>
      <c r="I4212" s="250"/>
      <c r="J4212" s="250">
        <f t="shared" si="343"/>
        <v>0.28912814220944</v>
      </c>
      <c r="K4212" s="250">
        <f t="shared" si="343"/>
        <v>0.28502816769104</v>
      </c>
      <c r="L4212" s="250">
        <f t="shared" si="327"/>
        <v>0.28502816769104</v>
      </c>
      <c r="M4212" s="250"/>
      <c r="N4212" s="250"/>
      <c r="O4212" s="250"/>
      <c r="P4212" s="250">
        <f t="shared" si="344"/>
        <v>0.34946886017172002</v>
      </c>
      <c r="Q4212" s="250">
        <f t="shared" si="344"/>
        <v>0.33623495901876005</v>
      </c>
      <c r="R4212" s="250">
        <f t="shared" si="328"/>
        <v>0.33623495901876005</v>
      </c>
      <c r="S4212" s="250"/>
      <c r="T4212" s="250">
        <f t="shared" si="345"/>
        <v>0.49829378586247536</v>
      </c>
      <c r="U4212" s="250">
        <f t="shared" si="345"/>
        <v>0.50750351078232381</v>
      </c>
      <c r="V4212" s="250">
        <f t="shared" si="345"/>
        <v>0.49391252135346181</v>
      </c>
      <c r="W4212" s="250">
        <f t="shared" si="329"/>
        <v>0.49391252135346181</v>
      </c>
      <c r="X4212" s="250"/>
      <c r="Y4212" s="250"/>
      <c r="Z4212" s="250"/>
      <c r="AA4212" s="250"/>
    </row>
    <row r="4213" spans="1:27" ht="14.25" hidden="1" customHeight="1">
      <c r="A4213" s="120">
        <v>0.54</v>
      </c>
      <c r="B4213" s="120">
        <v>0.28000000000000003</v>
      </c>
      <c r="C4213" s="120">
        <v>0.18</v>
      </c>
      <c r="D4213" s="250">
        <f t="shared" si="342"/>
        <v>0.30039477702127998</v>
      </c>
      <c r="E4213" s="250">
        <f t="shared" si="342"/>
        <v>0.30944151540104003</v>
      </c>
      <c r="F4213" s="250">
        <f t="shared" si="326"/>
        <v>0.30039477702127998</v>
      </c>
      <c r="G4213" s="250"/>
      <c r="H4213" s="250"/>
      <c r="I4213" s="250"/>
      <c r="J4213" s="250">
        <f t="shared" si="343"/>
        <v>0.28881086202368</v>
      </c>
      <c r="K4213" s="250">
        <f t="shared" si="343"/>
        <v>0.28534714911103998</v>
      </c>
      <c r="L4213" s="250">
        <f t="shared" si="327"/>
        <v>0.28534714911103998</v>
      </c>
      <c r="M4213" s="250"/>
      <c r="N4213" s="250"/>
      <c r="O4213" s="250"/>
      <c r="P4213" s="250">
        <f t="shared" si="344"/>
        <v>0.34947502714584</v>
      </c>
      <c r="Q4213" s="250">
        <f t="shared" si="344"/>
        <v>0.33622879204464001</v>
      </c>
      <c r="R4213" s="250">
        <f t="shared" si="328"/>
        <v>0.33622879204464001</v>
      </c>
      <c r="S4213" s="250"/>
      <c r="T4213" s="250">
        <f t="shared" si="345"/>
        <v>0.49786386262166415</v>
      </c>
      <c r="U4213" s="250">
        <f t="shared" si="345"/>
        <v>0.50771218949055918</v>
      </c>
      <c r="V4213" s="250">
        <f t="shared" si="345"/>
        <v>0.49412118563097768</v>
      </c>
      <c r="W4213" s="250">
        <f t="shared" si="329"/>
        <v>0.49412118563097768</v>
      </c>
      <c r="X4213" s="250"/>
      <c r="Y4213" s="250"/>
      <c r="Z4213" s="250"/>
      <c r="AA4213" s="250"/>
    </row>
    <row r="4214" spans="1:27" ht="14.25" hidden="1" customHeight="1">
      <c r="A4214" s="120">
        <v>0.54</v>
      </c>
      <c r="B4214" s="120">
        <v>0.28999999999999998</v>
      </c>
      <c r="C4214" s="120">
        <v>0.17</v>
      </c>
      <c r="D4214" s="250">
        <f t="shared" si="342"/>
        <v>0.30004751258203999</v>
      </c>
      <c r="E4214" s="250">
        <f t="shared" si="342"/>
        <v>0.30976049682104007</v>
      </c>
      <c r="F4214" s="250">
        <f t="shared" si="326"/>
        <v>0.30004751258203999</v>
      </c>
      <c r="G4214" s="250"/>
      <c r="H4214" s="250"/>
      <c r="I4214" s="250"/>
      <c r="J4214" s="250">
        <f t="shared" si="343"/>
        <v>0.28849358183792001</v>
      </c>
      <c r="K4214" s="250">
        <f t="shared" si="343"/>
        <v>0.28566613053104001</v>
      </c>
      <c r="L4214" s="250">
        <f t="shared" si="327"/>
        <v>0.28566613053104001</v>
      </c>
      <c r="M4214" s="250"/>
      <c r="N4214" s="250"/>
      <c r="O4214" s="250"/>
      <c r="P4214" s="250">
        <f t="shared" si="344"/>
        <v>0.34948119411996004</v>
      </c>
      <c r="Q4214" s="250">
        <f t="shared" si="344"/>
        <v>0.33622262507051998</v>
      </c>
      <c r="R4214" s="250">
        <f t="shared" si="328"/>
        <v>0.33622262507051998</v>
      </c>
      <c r="S4214" s="250"/>
      <c r="T4214" s="250">
        <f t="shared" si="345"/>
        <v>0.49743393938085301</v>
      </c>
      <c r="U4214" s="250">
        <f t="shared" si="345"/>
        <v>0.50792086819879467</v>
      </c>
      <c r="V4214" s="250">
        <f t="shared" si="345"/>
        <v>0.49432984990849371</v>
      </c>
      <c r="W4214" s="250">
        <f t="shared" si="329"/>
        <v>0.49432984990849371</v>
      </c>
      <c r="X4214" s="250"/>
      <c r="Y4214" s="250"/>
      <c r="Z4214" s="250"/>
      <c r="AA4214" s="250"/>
    </row>
    <row r="4215" spans="1:27" ht="14.25" hidden="1" customHeight="1">
      <c r="A4215" s="120">
        <v>0.54</v>
      </c>
      <c r="B4215" s="120">
        <v>0.3</v>
      </c>
      <c r="C4215" s="120">
        <v>0.16</v>
      </c>
      <c r="D4215" s="250">
        <f t="shared" si="342"/>
        <v>0.2997002481428</v>
      </c>
      <c r="E4215" s="250">
        <f t="shared" si="342"/>
        <v>0.31007947824103999</v>
      </c>
      <c r="F4215" s="250">
        <f t="shared" si="326"/>
        <v>0.2997002481428</v>
      </c>
      <c r="G4215" s="250"/>
      <c r="H4215" s="250"/>
      <c r="I4215" s="250"/>
      <c r="J4215" s="250">
        <f t="shared" si="343"/>
        <v>0.28817630165216002</v>
      </c>
      <c r="K4215" s="250">
        <f t="shared" si="343"/>
        <v>0.28598511195104004</v>
      </c>
      <c r="L4215" s="250">
        <f t="shared" si="327"/>
        <v>0.28598511195104004</v>
      </c>
      <c r="M4215" s="250"/>
      <c r="N4215" s="250"/>
      <c r="O4215" s="250"/>
      <c r="P4215" s="250">
        <f t="shared" si="344"/>
        <v>0.34948736109407996</v>
      </c>
      <c r="Q4215" s="250">
        <f t="shared" si="344"/>
        <v>0.33621645809639999</v>
      </c>
      <c r="R4215" s="250">
        <f t="shared" si="328"/>
        <v>0.33621645809639999</v>
      </c>
      <c r="S4215" s="250"/>
      <c r="T4215" s="250">
        <f t="shared" si="345"/>
        <v>0.4970040161400418</v>
      </c>
      <c r="U4215" s="250">
        <f t="shared" si="345"/>
        <v>0.50812954690703005</v>
      </c>
      <c r="V4215" s="250">
        <f t="shared" si="345"/>
        <v>0.49453851418600958</v>
      </c>
      <c r="W4215" s="250">
        <f t="shared" si="329"/>
        <v>0.49453851418600958</v>
      </c>
      <c r="X4215" s="250"/>
      <c r="Y4215" s="250"/>
      <c r="Z4215" s="250"/>
      <c r="AA4215" s="250"/>
    </row>
    <row r="4216" spans="1:27" ht="14.25" hidden="1" customHeight="1">
      <c r="A4216" s="120">
        <v>0.54</v>
      </c>
      <c r="B4216" s="120">
        <v>0.31</v>
      </c>
      <c r="C4216" s="120">
        <v>0.15</v>
      </c>
      <c r="D4216" s="250">
        <f t="shared" si="342"/>
        <v>0.29935298370356</v>
      </c>
      <c r="E4216" s="250">
        <f t="shared" si="342"/>
        <v>0.31039845966104002</v>
      </c>
      <c r="F4216" s="250">
        <f t="shared" si="326"/>
        <v>0.29935298370356</v>
      </c>
      <c r="G4216" s="250"/>
      <c r="H4216" s="250"/>
      <c r="I4216" s="250"/>
      <c r="J4216" s="250">
        <f t="shared" si="343"/>
        <v>0.28785902146640002</v>
      </c>
      <c r="K4216" s="250">
        <f t="shared" si="343"/>
        <v>0.28630409337104001</v>
      </c>
      <c r="L4216" s="250">
        <f t="shared" si="327"/>
        <v>0.28630409337104001</v>
      </c>
      <c r="M4216" s="250"/>
      <c r="N4216" s="250"/>
      <c r="O4216" s="250"/>
      <c r="P4216" s="250">
        <f t="shared" si="344"/>
        <v>0.3494935280682</v>
      </c>
      <c r="Q4216" s="250">
        <f t="shared" si="344"/>
        <v>0.33621029112228007</v>
      </c>
      <c r="R4216" s="250">
        <f t="shared" si="328"/>
        <v>0.33621029112228007</v>
      </c>
      <c r="S4216" s="250"/>
      <c r="T4216" s="250">
        <f t="shared" si="345"/>
        <v>0.49657409289923071</v>
      </c>
      <c r="U4216" s="250">
        <f t="shared" si="345"/>
        <v>0.50833822561526543</v>
      </c>
      <c r="V4216" s="250">
        <f t="shared" si="345"/>
        <v>0.49474717846352556</v>
      </c>
      <c r="W4216" s="250">
        <f t="shared" si="329"/>
        <v>0.49474717846352556</v>
      </c>
      <c r="X4216" s="250"/>
      <c r="Y4216" s="250"/>
      <c r="Z4216" s="250"/>
      <c r="AA4216" s="250"/>
    </row>
    <row r="4217" spans="1:27" ht="14.25" hidden="1" customHeight="1">
      <c r="A4217" s="120">
        <v>0.54</v>
      </c>
      <c r="B4217" s="120">
        <v>0.32</v>
      </c>
      <c r="C4217" s="120">
        <v>0.14000000000000001</v>
      </c>
      <c r="D4217" s="250">
        <f t="shared" si="342"/>
        <v>0.29900571926432007</v>
      </c>
      <c r="E4217" s="250">
        <f t="shared" si="342"/>
        <v>0.31071744108104005</v>
      </c>
      <c r="F4217" s="250">
        <f t="shared" si="326"/>
        <v>0.29900571926432007</v>
      </c>
      <c r="G4217" s="250"/>
      <c r="H4217" s="250"/>
      <c r="I4217" s="250"/>
      <c r="J4217" s="250">
        <f t="shared" si="343"/>
        <v>0.28754174128064003</v>
      </c>
      <c r="K4217" s="250">
        <f t="shared" si="343"/>
        <v>0.28662307479104004</v>
      </c>
      <c r="L4217" s="250">
        <f t="shared" si="327"/>
        <v>0.28662307479104004</v>
      </c>
      <c r="M4217" s="250"/>
      <c r="N4217" s="250"/>
      <c r="O4217" s="250"/>
      <c r="P4217" s="250">
        <f t="shared" si="344"/>
        <v>0.34949969504232004</v>
      </c>
      <c r="Q4217" s="250">
        <f t="shared" si="344"/>
        <v>0.33620412414816003</v>
      </c>
      <c r="R4217" s="250">
        <f t="shared" si="328"/>
        <v>0.33620412414816003</v>
      </c>
      <c r="S4217" s="250"/>
      <c r="T4217" s="250">
        <f t="shared" si="345"/>
        <v>0.49614416965841956</v>
      </c>
      <c r="U4217" s="250">
        <f t="shared" si="345"/>
        <v>0.50854690432350091</v>
      </c>
      <c r="V4217" s="250">
        <f t="shared" si="345"/>
        <v>0.49495584274104154</v>
      </c>
      <c r="W4217" s="250">
        <f t="shared" si="329"/>
        <v>0.49495584274104154</v>
      </c>
      <c r="X4217" s="250"/>
      <c r="Y4217" s="250"/>
      <c r="Z4217" s="250"/>
      <c r="AA4217" s="250"/>
    </row>
    <row r="4218" spans="1:27" ht="14.25" hidden="1" customHeight="1">
      <c r="A4218" s="120">
        <v>0.54</v>
      </c>
      <c r="B4218" s="120">
        <v>0.33</v>
      </c>
      <c r="C4218" s="120">
        <v>0.13</v>
      </c>
      <c r="D4218" s="250">
        <f t="shared" si="342"/>
        <v>0.29865845482508002</v>
      </c>
      <c r="E4218" s="250">
        <f t="shared" si="342"/>
        <v>0.31103642250104002</v>
      </c>
      <c r="F4218" s="250">
        <f t="shared" si="326"/>
        <v>0.29865845482508002</v>
      </c>
      <c r="G4218" s="250"/>
      <c r="H4218" s="250"/>
      <c r="I4218" s="250"/>
      <c r="J4218" s="250">
        <f t="shared" si="343"/>
        <v>0.28722446109487998</v>
      </c>
      <c r="K4218" s="250">
        <f t="shared" si="343"/>
        <v>0.28694205621104002</v>
      </c>
      <c r="L4218" s="250">
        <f t="shared" si="327"/>
        <v>0.28694205621104002</v>
      </c>
      <c r="M4218" s="250"/>
      <c r="N4218" s="250"/>
      <c r="O4218" s="250"/>
      <c r="P4218" s="250">
        <f t="shared" si="344"/>
        <v>0.34950586201644002</v>
      </c>
      <c r="Q4218" s="250">
        <f t="shared" si="344"/>
        <v>0.33619795717404</v>
      </c>
      <c r="R4218" s="250">
        <f t="shared" si="328"/>
        <v>0.33619795717404</v>
      </c>
      <c r="S4218" s="250"/>
      <c r="T4218" s="250">
        <f t="shared" si="345"/>
        <v>0.49571424641760836</v>
      </c>
      <c r="U4218" s="250">
        <f t="shared" si="345"/>
        <v>0.50875558303173629</v>
      </c>
      <c r="V4218" s="250">
        <f t="shared" si="345"/>
        <v>0.49516450701855752</v>
      </c>
      <c r="W4218" s="250">
        <f t="shared" si="329"/>
        <v>0.49516450701855752</v>
      </c>
      <c r="X4218" s="250"/>
      <c r="Y4218" s="250"/>
      <c r="Z4218" s="250"/>
      <c r="AA4218" s="250"/>
    </row>
    <row r="4219" spans="1:27" ht="14.25" hidden="1" customHeight="1">
      <c r="A4219" s="120">
        <v>0.54</v>
      </c>
      <c r="B4219" s="120">
        <v>0.34</v>
      </c>
      <c r="C4219" s="120">
        <v>0.12</v>
      </c>
      <c r="D4219" s="250">
        <f t="shared" si="342"/>
        <v>0.29831119038583997</v>
      </c>
      <c r="E4219" s="250">
        <f t="shared" si="342"/>
        <v>0.31135540392104</v>
      </c>
      <c r="F4219" s="250">
        <f t="shared" si="326"/>
        <v>0.29831119038583997</v>
      </c>
      <c r="G4219" s="250"/>
      <c r="H4219" s="250"/>
      <c r="I4219" s="250"/>
      <c r="J4219" s="250">
        <f t="shared" si="343"/>
        <v>0.28690718090912004</v>
      </c>
      <c r="K4219" s="250">
        <f t="shared" si="343"/>
        <v>0.28726103763103999</v>
      </c>
      <c r="L4219" s="250">
        <f t="shared" si="327"/>
        <v>0.28690718090912004</v>
      </c>
      <c r="M4219" s="250"/>
      <c r="N4219" s="250"/>
      <c r="O4219" s="250"/>
      <c r="P4219" s="250">
        <f t="shared" si="344"/>
        <v>0.34951202899056</v>
      </c>
      <c r="Q4219" s="250">
        <f t="shared" si="344"/>
        <v>0.33619179019992002</v>
      </c>
      <c r="R4219" s="250">
        <f t="shared" si="328"/>
        <v>0.33619179019992002</v>
      </c>
      <c r="S4219" s="250"/>
      <c r="T4219" s="250">
        <f t="shared" si="345"/>
        <v>0.49528432317679716</v>
      </c>
      <c r="U4219" s="250">
        <f t="shared" si="345"/>
        <v>0.50896426173997167</v>
      </c>
      <c r="V4219" s="250">
        <f t="shared" si="345"/>
        <v>0.4953731712960735</v>
      </c>
      <c r="W4219" s="250">
        <f t="shared" si="329"/>
        <v>0.49528432317679716</v>
      </c>
      <c r="X4219" s="250"/>
      <c r="Y4219" s="250"/>
      <c r="Z4219" s="250"/>
      <c r="AA4219" s="250"/>
    </row>
    <row r="4220" spans="1:27" ht="14.25" hidden="1" customHeight="1">
      <c r="A4220" s="120">
        <v>0.54</v>
      </c>
      <c r="B4220" s="120">
        <v>0.35</v>
      </c>
      <c r="C4220" s="120">
        <v>0.11</v>
      </c>
      <c r="D4220" s="250">
        <f t="shared" si="342"/>
        <v>0.29796392594660004</v>
      </c>
      <c r="E4220" s="250">
        <f t="shared" si="342"/>
        <v>0.31167438534104003</v>
      </c>
      <c r="F4220" s="250">
        <f t="shared" si="326"/>
        <v>0.29796392594660004</v>
      </c>
      <c r="G4220" s="250"/>
      <c r="H4220" s="250"/>
      <c r="I4220" s="250"/>
      <c r="J4220" s="250">
        <f t="shared" si="343"/>
        <v>0.28658990072335999</v>
      </c>
      <c r="K4220" s="250">
        <f t="shared" si="343"/>
        <v>0.28758001905104003</v>
      </c>
      <c r="L4220" s="250">
        <f t="shared" si="327"/>
        <v>0.28658990072335999</v>
      </c>
      <c r="M4220" s="250"/>
      <c r="N4220" s="250"/>
      <c r="O4220" s="250"/>
      <c r="P4220" s="250">
        <f t="shared" si="344"/>
        <v>0.34951819596468003</v>
      </c>
      <c r="Q4220" s="250">
        <f t="shared" si="344"/>
        <v>0.33618562322579998</v>
      </c>
      <c r="R4220" s="250">
        <f t="shared" si="328"/>
        <v>0.33618562322579998</v>
      </c>
      <c r="S4220" s="250"/>
      <c r="T4220" s="250">
        <f t="shared" si="345"/>
        <v>0.49485439993598601</v>
      </c>
      <c r="U4220" s="250">
        <f t="shared" si="345"/>
        <v>0.50917294044820705</v>
      </c>
      <c r="V4220" s="250">
        <f t="shared" si="345"/>
        <v>0.49558183557358942</v>
      </c>
      <c r="W4220" s="250">
        <f t="shared" si="329"/>
        <v>0.49485439993598601</v>
      </c>
      <c r="X4220" s="250"/>
      <c r="Y4220" s="250"/>
      <c r="Z4220" s="250"/>
      <c r="AA4220" s="250"/>
    </row>
    <row r="4221" spans="1:27" ht="14.25" hidden="1" customHeight="1">
      <c r="A4221" s="120">
        <v>0.54</v>
      </c>
      <c r="B4221" s="120">
        <v>0.36</v>
      </c>
      <c r="C4221" s="120">
        <v>0.1</v>
      </c>
      <c r="D4221" s="250">
        <f t="shared" si="342"/>
        <v>0.29761666150735999</v>
      </c>
      <c r="E4221" s="250">
        <f t="shared" si="342"/>
        <v>0.31199336676104</v>
      </c>
      <c r="F4221" s="250">
        <f t="shared" si="326"/>
        <v>0.29761666150735999</v>
      </c>
      <c r="G4221" s="250"/>
      <c r="H4221" s="250"/>
      <c r="I4221" s="250"/>
      <c r="J4221" s="250">
        <f t="shared" si="343"/>
        <v>0.2862726205376</v>
      </c>
      <c r="K4221" s="250">
        <f t="shared" si="343"/>
        <v>0.28789900047104</v>
      </c>
      <c r="L4221" s="250">
        <f t="shared" si="327"/>
        <v>0.2862726205376</v>
      </c>
      <c r="M4221" s="250"/>
      <c r="N4221" s="250"/>
      <c r="O4221" s="250"/>
      <c r="P4221" s="250">
        <f t="shared" si="344"/>
        <v>0.34952436293880002</v>
      </c>
      <c r="Q4221" s="250">
        <f t="shared" si="344"/>
        <v>0.33617945625168</v>
      </c>
      <c r="R4221" s="250">
        <f t="shared" si="328"/>
        <v>0.33617945625168</v>
      </c>
      <c r="S4221" s="250"/>
      <c r="T4221" s="250">
        <f t="shared" si="345"/>
        <v>0.49442447669517481</v>
      </c>
      <c r="U4221" s="250">
        <f t="shared" si="345"/>
        <v>0.50938161915644242</v>
      </c>
      <c r="V4221" s="250">
        <f t="shared" si="345"/>
        <v>0.4957904998511054</v>
      </c>
      <c r="W4221" s="250">
        <f t="shared" si="329"/>
        <v>0.49442447669517481</v>
      </c>
      <c r="X4221" s="250"/>
      <c r="Y4221" s="250"/>
      <c r="Z4221" s="250"/>
      <c r="AA4221" s="250"/>
    </row>
    <row r="4222" spans="1:27" ht="14.25" hidden="1" customHeight="1">
      <c r="A4222" s="120">
        <v>0.54</v>
      </c>
      <c r="B4222" s="120">
        <v>0.37</v>
      </c>
      <c r="C4222" s="120">
        <v>0.09</v>
      </c>
      <c r="D4222" s="250">
        <f t="shared" si="342"/>
        <v>0.29726939706812</v>
      </c>
      <c r="E4222" s="250">
        <f t="shared" si="342"/>
        <v>0.31231234818104003</v>
      </c>
      <c r="F4222" s="250">
        <f t="shared" si="326"/>
        <v>0.29726939706812</v>
      </c>
      <c r="G4222" s="250"/>
      <c r="H4222" s="250"/>
      <c r="I4222" s="250"/>
      <c r="J4222" s="250">
        <f t="shared" si="343"/>
        <v>0.28595534035184</v>
      </c>
      <c r="K4222" s="250">
        <f t="shared" si="343"/>
        <v>0.28821798189103998</v>
      </c>
      <c r="L4222" s="250">
        <f t="shared" si="327"/>
        <v>0.28595534035184</v>
      </c>
      <c r="M4222" s="250"/>
      <c r="N4222" s="250"/>
      <c r="O4222" s="250"/>
      <c r="P4222" s="250">
        <f t="shared" si="344"/>
        <v>0.34953052991292</v>
      </c>
      <c r="Q4222" s="250">
        <f t="shared" si="344"/>
        <v>0.33617328927755996</v>
      </c>
      <c r="R4222" s="250">
        <f t="shared" si="328"/>
        <v>0.33617328927755996</v>
      </c>
      <c r="S4222" s="250"/>
      <c r="T4222" s="250">
        <f t="shared" si="345"/>
        <v>0.49399455345436366</v>
      </c>
      <c r="U4222" s="250">
        <f t="shared" si="345"/>
        <v>0.5095902978646778</v>
      </c>
      <c r="V4222" s="250">
        <f t="shared" si="345"/>
        <v>0.49599916412862133</v>
      </c>
      <c r="W4222" s="250">
        <f t="shared" si="329"/>
        <v>0.49399455345436366</v>
      </c>
      <c r="X4222" s="250"/>
      <c r="Y4222" s="250"/>
      <c r="Z4222" s="250"/>
      <c r="AA4222" s="250"/>
    </row>
    <row r="4223" spans="1:27" ht="14.25" hidden="1" customHeight="1">
      <c r="A4223" s="120">
        <v>0.54</v>
      </c>
      <c r="B4223" s="120">
        <v>0.38</v>
      </c>
      <c r="C4223" s="120">
        <v>0.08</v>
      </c>
      <c r="D4223" s="250">
        <f t="shared" si="342"/>
        <v>0.29692213262888001</v>
      </c>
      <c r="E4223" s="250">
        <f t="shared" si="342"/>
        <v>0.31263132960104001</v>
      </c>
      <c r="F4223" s="250">
        <f t="shared" si="326"/>
        <v>0.29692213262888001</v>
      </c>
      <c r="G4223" s="250"/>
      <c r="H4223" s="250"/>
      <c r="I4223" s="250"/>
      <c r="J4223" s="250">
        <f t="shared" si="343"/>
        <v>0.28563806016608001</v>
      </c>
      <c r="K4223" s="250">
        <f t="shared" si="343"/>
        <v>0.28853696331104001</v>
      </c>
      <c r="L4223" s="250">
        <f t="shared" si="327"/>
        <v>0.28563806016608001</v>
      </c>
      <c r="M4223" s="250"/>
      <c r="N4223" s="250"/>
      <c r="O4223" s="250"/>
      <c r="P4223" s="250">
        <f t="shared" si="344"/>
        <v>0.34953669688704003</v>
      </c>
      <c r="Q4223" s="250">
        <f t="shared" si="344"/>
        <v>0.33616712230344004</v>
      </c>
      <c r="R4223" s="250">
        <f t="shared" si="328"/>
        <v>0.33616712230344004</v>
      </c>
      <c r="S4223" s="250"/>
      <c r="T4223" s="250">
        <f t="shared" si="345"/>
        <v>0.49356463021355246</v>
      </c>
      <c r="U4223" s="250">
        <f t="shared" si="345"/>
        <v>0.50979897657291329</v>
      </c>
      <c r="V4223" s="250">
        <f t="shared" si="345"/>
        <v>0.49620782840613731</v>
      </c>
      <c r="W4223" s="250">
        <f t="shared" si="329"/>
        <v>0.49356463021355246</v>
      </c>
      <c r="X4223" s="250"/>
      <c r="Y4223" s="250"/>
      <c r="Z4223" s="250"/>
      <c r="AA4223" s="250"/>
    </row>
    <row r="4224" spans="1:27" ht="14.25" hidden="1" customHeight="1">
      <c r="A4224" s="120">
        <v>0.54</v>
      </c>
      <c r="B4224" s="120">
        <v>0.39</v>
      </c>
      <c r="C4224" s="120">
        <v>7.0000000000000007E-2</v>
      </c>
      <c r="D4224" s="250">
        <f t="shared" si="342"/>
        <v>0.29657486818964002</v>
      </c>
      <c r="E4224" s="250">
        <f t="shared" si="342"/>
        <v>0.31295031102104004</v>
      </c>
      <c r="F4224" s="250">
        <f t="shared" si="326"/>
        <v>0.29657486818964002</v>
      </c>
      <c r="G4224" s="250"/>
      <c r="H4224" s="250"/>
      <c r="I4224" s="250"/>
      <c r="J4224" s="250">
        <f t="shared" si="343"/>
        <v>0.28532077998032002</v>
      </c>
      <c r="K4224" s="250">
        <f t="shared" si="343"/>
        <v>0.28885594473104004</v>
      </c>
      <c r="L4224" s="250">
        <f t="shared" si="327"/>
        <v>0.28532077998032002</v>
      </c>
      <c r="M4224" s="250"/>
      <c r="N4224" s="250"/>
      <c r="O4224" s="250"/>
      <c r="P4224" s="250">
        <f t="shared" si="344"/>
        <v>0.34954286386116001</v>
      </c>
      <c r="Q4224" s="250">
        <f t="shared" si="344"/>
        <v>0.33616095532932005</v>
      </c>
      <c r="R4224" s="250">
        <f t="shared" si="328"/>
        <v>0.33616095532932005</v>
      </c>
      <c r="S4224" s="250"/>
      <c r="T4224" s="250">
        <f t="shared" si="345"/>
        <v>0.49313470697274131</v>
      </c>
      <c r="U4224" s="250">
        <f t="shared" si="345"/>
        <v>0.51000765528114866</v>
      </c>
      <c r="V4224" s="250">
        <f t="shared" si="345"/>
        <v>0.49641649268365334</v>
      </c>
      <c r="W4224" s="250">
        <f t="shared" si="329"/>
        <v>0.49313470697274131</v>
      </c>
      <c r="X4224" s="250"/>
      <c r="Y4224" s="250"/>
      <c r="Z4224" s="250"/>
      <c r="AA4224" s="250"/>
    </row>
    <row r="4225" spans="1:27" ht="14.25" hidden="1" customHeight="1">
      <c r="A4225" s="120">
        <v>0.54</v>
      </c>
      <c r="B4225" s="120">
        <v>0.4</v>
      </c>
      <c r="C4225" s="120">
        <v>0.06</v>
      </c>
      <c r="D4225" s="250">
        <f t="shared" si="342"/>
        <v>0.29622760375040003</v>
      </c>
      <c r="E4225" s="250">
        <f t="shared" si="342"/>
        <v>0.31326929244104007</v>
      </c>
      <c r="F4225" s="250">
        <f t="shared" si="326"/>
        <v>0.29622760375040003</v>
      </c>
      <c r="G4225" s="250"/>
      <c r="H4225" s="250"/>
      <c r="I4225" s="250"/>
      <c r="J4225" s="250">
        <f t="shared" si="343"/>
        <v>0.28500349979456002</v>
      </c>
      <c r="K4225" s="250">
        <f t="shared" si="343"/>
        <v>0.28917492615104001</v>
      </c>
      <c r="L4225" s="250">
        <f t="shared" si="327"/>
        <v>0.28500349979456002</v>
      </c>
      <c r="M4225" s="250"/>
      <c r="N4225" s="250"/>
      <c r="O4225" s="250"/>
      <c r="P4225" s="250">
        <f t="shared" si="344"/>
        <v>0.34954903083528005</v>
      </c>
      <c r="Q4225" s="250">
        <f t="shared" si="344"/>
        <v>0.33615478835520002</v>
      </c>
      <c r="R4225" s="250">
        <f t="shared" si="328"/>
        <v>0.33615478835520002</v>
      </c>
      <c r="S4225" s="250"/>
      <c r="T4225" s="250">
        <f t="shared" si="345"/>
        <v>0.49270478373193016</v>
      </c>
      <c r="U4225" s="250">
        <f t="shared" si="345"/>
        <v>0.51021633398938404</v>
      </c>
      <c r="V4225" s="250">
        <f t="shared" si="345"/>
        <v>0.49662515696116921</v>
      </c>
      <c r="W4225" s="250">
        <f t="shared" si="329"/>
        <v>0.49270478373193016</v>
      </c>
      <c r="X4225" s="250"/>
      <c r="Y4225" s="250"/>
      <c r="Z4225" s="250"/>
      <c r="AA4225" s="250"/>
    </row>
    <row r="4226" spans="1:27" ht="14.25" hidden="1" customHeight="1">
      <c r="A4226" s="120">
        <v>0.54</v>
      </c>
      <c r="B4226" s="120">
        <v>0.41</v>
      </c>
      <c r="C4226" s="120">
        <v>0.05</v>
      </c>
      <c r="D4226" s="250">
        <f t="shared" si="342"/>
        <v>0.29588033931116003</v>
      </c>
      <c r="E4226" s="250">
        <f t="shared" si="342"/>
        <v>0.31358827386103999</v>
      </c>
      <c r="F4226" s="250">
        <f t="shared" si="326"/>
        <v>0.29588033931116003</v>
      </c>
      <c r="G4226" s="250"/>
      <c r="H4226" s="250"/>
      <c r="I4226" s="250"/>
      <c r="J4226" s="250">
        <f t="shared" si="343"/>
        <v>0.28468621960879997</v>
      </c>
      <c r="K4226" s="250">
        <f t="shared" si="343"/>
        <v>0.28949390757104004</v>
      </c>
      <c r="L4226" s="250">
        <f t="shared" si="327"/>
        <v>0.28468621960879997</v>
      </c>
      <c r="M4226" s="250"/>
      <c r="N4226" s="250"/>
      <c r="O4226" s="250"/>
      <c r="P4226" s="250">
        <f t="shared" si="344"/>
        <v>0.34955519780940003</v>
      </c>
      <c r="Q4226" s="250">
        <f t="shared" si="344"/>
        <v>0.33614862138107998</v>
      </c>
      <c r="R4226" s="250">
        <f t="shared" si="328"/>
        <v>0.33614862138107998</v>
      </c>
      <c r="S4226" s="250"/>
      <c r="T4226" s="250">
        <f t="shared" si="345"/>
        <v>0.49227486049111896</v>
      </c>
      <c r="U4226" s="250">
        <f t="shared" si="345"/>
        <v>0.51042501269761953</v>
      </c>
      <c r="V4226" s="250">
        <f t="shared" si="345"/>
        <v>0.49683382123868525</v>
      </c>
      <c r="W4226" s="250">
        <f t="shared" si="329"/>
        <v>0.49227486049111896</v>
      </c>
      <c r="X4226" s="250"/>
      <c r="Y4226" s="250"/>
      <c r="Z4226" s="250"/>
      <c r="AA4226" s="250"/>
    </row>
    <row r="4227" spans="1:27" ht="14.25" hidden="1" customHeight="1">
      <c r="A4227" s="120">
        <v>0.54</v>
      </c>
      <c r="B4227" s="120">
        <v>0.42</v>
      </c>
      <c r="C4227" s="120">
        <v>0.04</v>
      </c>
      <c r="D4227" s="250">
        <f t="shared" si="342"/>
        <v>0.29553307487192004</v>
      </c>
      <c r="E4227" s="250">
        <f t="shared" si="342"/>
        <v>0.31390725528104002</v>
      </c>
      <c r="F4227" s="250">
        <f t="shared" si="326"/>
        <v>0.29553307487192004</v>
      </c>
      <c r="G4227" s="250"/>
      <c r="H4227" s="250"/>
      <c r="I4227" s="250"/>
      <c r="J4227" s="250">
        <f t="shared" si="343"/>
        <v>0.28436893942303998</v>
      </c>
      <c r="K4227" s="250">
        <f t="shared" si="343"/>
        <v>0.28981288899104002</v>
      </c>
      <c r="L4227" s="250">
        <f t="shared" si="327"/>
        <v>0.28436893942303998</v>
      </c>
      <c r="M4227" s="250"/>
      <c r="N4227" s="250"/>
      <c r="O4227" s="250"/>
      <c r="P4227" s="250">
        <f t="shared" si="344"/>
        <v>0.34956136478352001</v>
      </c>
      <c r="Q4227" s="250">
        <f t="shared" si="344"/>
        <v>0.33614245440696</v>
      </c>
      <c r="R4227" s="250">
        <f t="shared" si="328"/>
        <v>0.33614245440696</v>
      </c>
      <c r="S4227" s="250"/>
      <c r="T4227" s="250">
        <f t="shared" si="345"/>
        <v>0.49184493725030776</v>
      </c>
      <c r="U4227" s="250">
        <f t="shared" si="345"/>
        <v>0.51063369140585491</v>
      </c>
      <c r="V4227" s="250">
        <f t="shared" si="345"/>
        <v>0.49704248551620112</v>
      </c>
      <c r="W4227" s="250">
        <f t="shared" si="329"/>
        <v>0.49184493725030776</v>
      </c>
      <c r="X4227" s="250"/>
      <c r="Y4227" s="250"/>
      <c r="Z4227" s="250"/>
      <c r="AA4227" s="250"/>
    </row>
    <row r="4228" spans="1:27" ht="14.25" hidden="1" customHeight="1">
      <c r="A4228" s="120">
        <v>0.54</v>
      </c>
      <c r="B4228" s="120">
        <v>0.43</v>
      </c>
      <c r="C4228" s="120">
        <v>0.03</v>
      </c>
      <c r="D4228" s="250">
        <f t="shared" si="342"/>
        <v>0.29518581043268005</v>
      </c>
      <c r="E4228" s="250">
        <f t="shared" si="342"/>
        <v>0.31422623670104005</v>
      </c>
      <c r="F4228" s="250">
        <f t="shared" si="326"/>
        <v>0.29518581043268005</v>
      </c>
      <c r="G4228" s="250"/>
      <c r="H4228" s="250"/>
      <c r="I4228" s="250"/>
      <c r="J4228" s="250">
        <f t="shared" si="343"/>
        <v>0.28405165923727999</v>
      </c>
      <c r="K4228" s="250">
        <f t="shared" si="343"/>
        <v>0.29013187041104005</v>
      </c>
      <c r="L4228" s="250">
        <f t="shared" si="327"/>
        <v>0.28405165923727999</v>
      </c>
      <c r="M4228" s="250"/>
      <c r="N4228" s="250"/>
      <c r="O4228" s="250"/>
      <c r="P4228" s="250">
        <f t="shared" si="344"/>
        <v>0.34956753175764005</v>
      </c>
      <c r="Q4228" s="250">
        <f t="shared" si="344"/>
        <v>0.33613628743284008</v>
      </c>
      <c r="R4228" s="250">
        <f t="shared" si="328"/>
        <v>0.33613628743284008</v>
      </c>
      <c r="S4228" s="250"/>
      <c r="T4228" s="250">
        <f t="shared" si="345"/>
        <v>0.49141501400949666</v>
      </c>
      <c r="U4228" s="250">
        <f t="shared" si="345"/>
        <v>0.51084237011409028</v>
      </c>
      <c r="V4228" s="250">
        <f t="shared" si="345"/>
        <v>0.49725114979371715</v>
      </c>
      <c r="W4228" s="250">
        <f t="shared" si="329"/>
        <v>0.49141501400949666</v>
      </c>
      <c r="X4228" s="250"/>
      <c r="Y4228" s="250"/>
      <c r="Z4228" s="250"/>
      <c r="AA4228" s="250"/>
    </row>
    <row r="4229" spans="1:27" ht="14.25" hidden="1" customHeight="1">
      <c r="A4229" s="120">
        <v>0.54</v>
      </c>
      <c r="B4229" s="120">
        <v>0.44</v>
      </c>
      <c r="C4229" s="120">
        <v>0.02</v>
      </c>
      <c r="D4229" s="250">
        <f t="shared" si="342"/>
        <v>0.29483854599344</v>
      </c>
      <c r="E4229" s="250">
        <f t="shared" si="342"/>
        <v>0.31454521812104003</v>
      </c>
      <c r="F4229" s="250">
        <f t="shared" si="326"/>
        <v>0.29483854599344</v>
      </c>
      <c r="G4229" s="250"/>
      <c r="H4229" s="250"/>
      <c r="I4229" s="250"/>
      <c r="J4229" s="250">
        <f t="shared" si="343"/>
        <v>0.28373437905151999</v>
      </c>
      <c r="K4229" s="250">
        <f t="shared" si="343"/>
        <v>0.29045085183104002</v>
      </c>
      <c r="L4229" s="250">
        <f t="shared" si="327"/>
        <v>0.28373437905151999</v>
      </c>
      <c r="M4229" s="250"/>
      <c r="N4229" s="250"/>
      <c r="O4229" s="250"/>
      <c r="P4229" s="250">
        <f t="shared" si="344"/>
        <v>0.34957369873175997</v>
      </c>
      <c r="Q4229" s="250">
        <f t="shared" si="344"/>
        <v>0.33613012045872004</v>
      </c>
      <c r="R4229" s="250">
        <f t="shared" si="328"/>
        <v>0.33613012045872004</v>
      </c>
      <c r="S4229" s="250"/>
      <c r="T4229" s="250">
        <f t="shared" si="345"/>
        <v>0.49098509076868546</v>
      </c>
      <c r="U4229" s="250">
        <f t="shared" si="345"/>
        <v>0.51105104882232566</v>
      </c>
      <c r="V4229" s="250">
        <f t="shared" si="345"/>
        <v>0.49745981407123308</v>
      </c>
      <c r="W4229" s="250">
        <f t="shared" si="329"/>
        <v>0.49098509076868546</v>
      </c>
      <c r="X4229" s="250"/>
      <c r="Y4229" s="250"/>
      <c r="Z4229" s="250"/>
      <c r="AA4229" s="250"/>
    </row>
    <row r="4230" spans="1:27" ht="14.25" hidden="1" customHeight="1">
      <c r="A4230" s="120">
        <v>0.54</v>
      </c>
      <c r="B4230" s="120">
        <v>0.45</v>
      </c>
      <c r="C4230" s="120">
        <v>0.01</v>
      </c>
      <c r="D4230" s="250">
        <f t="shared" si="342"/>
        <v>0.29449128155420001</v>
      </c>
      <c r="E4230" s="250">
        <f t="shared" si="342"/>
        <v>0.31486419954104</v>
      </c>
      <c r="F4230" s="250">
        <f t="shared" si="326"/>
        <v>0.29449128155420001</v>
      </c>
      <c r="G4230" s="250"/>
      <c r="H4230" s="250"/>
      <c r="I4230" s="250"/>
      <c r="J4230" s="250">
        <f t="shared" si="343"/>
        <v>0.28341709886576</v>
      </c>
      <c r="K4230" s="250">
        <f t="shared" si="343"/>
        <v>0.29076983325104</v>
      </c>
      <c r="L4230" s="250">
        <f t="shared" si="327"/>
        <v>0.28341709886576</v>
      </c>
      <c r="M4230" s="250"/>
      <c r="N4230" s="250"/>
      <c r="O4230" s="250"/>
      <c r="P4230" s="250">
        <f t="shared" si="344"/>
        <v>0.34957986570588007</v>
      </c>
      <c r="Q4230" s="250">
        <f t="shared" si="344"/>
        <v>0.3361239534846</v>
      </c>
      <c r="R4230" s="250">
        <f t="shared" si="328"/>
        <v>0.3361239534846</v>
      </c>
      <c r="S4230" s="250"/>
      <c r="T4230" s="250">
        <f t="shared" si="345"/>
        <v>0.49055516752787437</v>
      </c>
      <c r="U4230" s="250">
        <f t="shared" si="345"/>
        <v>0.51125972753056104</v>
      </c>
      <c r="V4230" s="250">
        <f t="shared" si="345"/>
        <v>0.49766847834874905</v>
      </c>
      <c r="W4230" s="250">
        <f t="shared" si="329"/>
        <v>0.49055516752787437</v>
      </c>
      <c r="X4230" s="250"/>
      <c r="Y4230" s="250"/>
      <c r="Z4230" s="250"/>
      <c r="AA4230" s="250"/>
    </row>
    <row r="4231" spans="1:27" ht="14.25" hidden="1" customHeight="1">
      <c r="A4231" s="120">
        <v>0.54</v>
      </c>
      <c r="B4231" s="120">
        <v>0.46</v>
      </c>
      <c r="C4231" s="120">
        <v>0</v>
      </c>
      <c r="D4231" s="250">
        <f t="shared" si="342"/>
        <v>0.29414401711496002</v>
      </c>
      <c r="E4231" s="250">
        <f t="shared" si="342"/>
        <v>0.31518318096104003</v>
      </c>
      <c r="F4231" s="250">
        <f t="shared" si="326"/>
        <v>0.29414401711496002</v>
      </c>
      <c r="G4231" s="250"/>
      <c r="H4231" s="250"/>
      <c r="I4231" s="250"/>
      <c r="J4231" s="250">
        <f t="shared" si="343"/>
        <v>0.28309981868</v>
      </c>
      <c r="K4231" s="250">
        <f t="shared" si="343"/>
        <v>0.29108881467104003</v>
      </c>
      <c r="L4231" s="250">
        <f t="shared" si="327"/>
        <v>0.28309981868</v>
      </c>
      <c r="M4231" s="250"/>
      <c r="N4231" s="250"/>
      <c r="O4231" s="250"/>
      <c r="P4231" s="250">
        <f t="shared" si="344"/>
        <v>0.34958603267999999</v>
      </c>
      <c r="Q4231" s="250">
        <f t="shared" si="344"/>
        <v>0.33611778651048002</v>
      </c>
      <c r="R4231" s="250">
        <f t="shared" si="328"/>
        <v>0.33611778651048002</v>
      </c>
      <c r="S4231" s="250"/>
      <c r="T4231" s="250">
        <f t="shared" si="345"/>
        <v>0.49012524428706317</v>
      </c>
      <c r="U4231" s="250">
        <f t="shared" si="345"/>
        <v>0.51146840623879641</v>
      </c>
      <c r="V4231" s="250">
        <f t="shared" si="345"/>
        <v>0.49787714262626503</v>
      </c>
      <c r="W4231" s="250">
        <f t="shared" si="329"/>
        <v>0.49012524428706317</v>
      </c>
      <c r="X4231" s="250"/>
      <c r="Y4231" s="250"/>
      <c r="Z4231" s="250"/>
      <c r="AA4231" s="250"/>
    </row>
    <row r="4232" spans="1:27" ht="14.25" hidden="1" customHeight="1">
      <c r="A4232" s="120">
        <v>0.55000000000000004</v>
      </c>
      <c r="B4232" s="120">
        <v>0</v>
      </c>
      <c r="C4232" s="120">
        <v>0.45</v>
      </c>
      <c r="D4232" s="250">
        <f t="shared" si="342"/>
        <v>0.30979919990000004</v>
      </c>
      <c r="E4232" s="250">
        <f t="shared" si="342"/>
        <v>0.30080073404180002</v>
      </c>
      <c r="F4232" s="250">
        <f t="shared" si="326"/>
        <v>0.30080073404180002</v>
      </c>
      <c r="G4232" s="250"/>
      <c r="H4232" s="250"/>
      <c r="I4232" s="250"/>
      <c r="J4232" s="250">
        <f t="shared" si="343"/>
        <v>0.29769640845919998</v>
      </c>
      <c r="K4232" s="250">
        <f t="shared" si="343"/>
        <v>0.27641396811680002</v>
      </c>
      <c r="L4232" s="250">
        <f t="shared" si="327"/>
        <v>0.27641396811680002</v>
      </c>
      <c r="M4232" s="250"/>
      <c r="N4232" s="250"/>
      <c r="O4232" s="250"/>
      <c r="P4232" s="250">
        <f t="shared" si="344"/>
        <v>0.34962750026459999</v>
      </c>
      <c r="Q4232" s="250">
        <f t="shared" si="344"/>
        <v>0.33608248590000001</v>
      </c>
      <c r="R4232" s="250">
        <f t="shared" si="328"/>
        <v>0.33608248590000001</v>
      </c>
      <c r="S4232" s="250"/>
      <c r="T4232" s="250">
        <f t="shared" si="345"/>
        <v>0.50968516893158344</v>
      </c>
      <c r="U4232" s="250">
        <f t="shared" si="345"/>
        <v>0.50229122677207005</v>
      </c>
      <c r="V4232" s="250">
        <f t="shared" si="345"/>
        <v>0.48806204639534145</v>
      </c>
      <c r="W4232" s="250">
        <f t="shared" si="329"/>
        <v>0.48806204639534145</v>
      </c>
      <c r="X4232" s="250"/>
      <c r="Y4232" s="250"/>
      <c r="Z4232" s="250"/>
      <c r="AA4232" s="250"/>
    </row>
    <row r="4233" spans="1:27" ht="14.25" hidden="1" customHeight="1">
      <c r="A4233" s="120">
        <v>0.55000000000000004</v>
      </c>
      <c r="B4233" s="120">
        <v>0.01</v>
      </c>
      <c r="C4233" s="120">
        <v>0.44</v>
      </c>
      <c r="D4233" s="250">
        <f t="shared" si="342"/>
        <v>0.30945193546076005</v>
      </c>
      <c r="E4233" s="250">
        <f t="shared" si="342"/>
        <v>0.30111971546180005</v>
      </c>
      <c r="F4233" s="250">
        <f t="shared" si="326"/>
        <v>0.30111971546180005</v>
      </c>
      <c r="G4233" s="250"/>
      <c r="H4233" s="250"/>
      <c r="I4233" s="250"/>
      <c r="J4233" s="250">
        <f t="shared" si="343"/>
        <v>0.29737912827344004</v>
      </c>
      <c r="K4233" s="250">
        <f t="shared" si="343"/>
        <v>0.2767329495368</v>
      </c>
      <c r="L4233" s="250">
        <f t="shared" si="327"/>
        <v>0.2767329495368</v>
      </c>
      <c r="M4233" s="250"/>
      <c r="N4233" s="250"/>
      <c r="O4233" s="250"/>
      <c r="P4233" s="250">
        <f t="shared" si="344"/>
        <v>0.34963366723872003</v>
      </c>
      <c r="Q4233" s="250">
        <f t="shared" si="344"/>
        <v>0.33607631892588002</v>
      </c>
      <c r="R4233" s="250">
        <f t="shared" si="328"/>
        <v>0.33607631892588002</v>
      </c>
      <c r="S4233" s="250"/>
      <c r="T4233" s="250">
        <f t="shared" si="345"/>
        <v>0.5092552456907723</v>
      </c>
      <c r="U4233" s="250">
        <f t="shared" si="345"/>
        <v>0.50249990548030543</v>
      </c>
      <c r="V4233" s="250">
        <f t="shared" si="345"/>
        <v>0.48827071067285743</v>
      </c>
      <c r="W4233" s="250">
        <f t="shared" si="329"/>
        <v>0.48827071067285743</v>
      </c>
      <c r="X4233" s="250"/>
      <c r="Y4233" s="250"/>
      <c r="Z4233" s="250"/>
      <c r="AA4233" s="250"/>
    </row>
    <row r="4234" spans="1:27" ht="14.25" hidden="1" customHeight="1">
      <c r="A4234" s="120">
        <v>0.55000000000000004</v>
      </c>
      <c r="B4234" s="120">
        <v>0.02</v>
      </c>
      <c r="C4234" s="120">
        <v>0.43</v>
      </c>
      <c r="D4234" s="250">
        <f t="shared" si="342"/>
        <v>0.30910467102152001</v>
      </c>
      <c r="E4234" s="250">
        <f t="shared" si="342"/>
        <v>0.30143869688180003</v>
      </c>
      <c r="F4234" s="250">
        <f t="shared" si="326"/>
        <v>0.30143869688180003</v>
      </c>
      <c r="G4234" s="250"/>
      <c r="H4234" s="250"/>
      <c r="I4234" s="250"/>
      <c r="J4234" s="250">
        <f t="shared" si="343"/>
        <v>0.29706184808767999</v>
      </c>
      <c r="K4234" s="250">
        <f t="shared" si="343"/>
        <v>0.27705193095680003</v>
      </c>
      <c r="L4234" s="250">
        <f t="shared" si="327"/>
        <v>0.27705193095680003</v>
      </c>
      <c r="M4234" s="250"/>
      <c r="N4234" s="250"/>
      <c r="O4234" s="250"/>
      <c r="P4234" s="250">
        <f t="shared" si="344"/>
        <v>0.34963983421284006</v>
      </c>
      <c r="Q4234" s="250">
        <f t="shared" si="344"/>
        <v>0.33607015195176004</v>
      </c>
      <c r="R4234" s="250">
        <f t="shared" si="328"/>
        <v>0.33607015195176004</v>
      </c>
      <c r="S4234" s="250"/>
      <c r="T4234" s="250">
        <f t="shared" si="345"/>
        <v>0.50882532244996115</v>
      </c>
      <c r="U4234" s="250">
        <f t="shared" si="345"/>
        <v>0.50270858418854092</v>
      </c>
      <c r="V4234" s="250">
        <f t="shared" si="345"/>
        <v>0.48847937495037336</v>
      </c>
      <c r="W4234" s="250">
        <f t="shared" si="329"/>
        <v>0.48847937495037336</v>
      </c>
      <c r="X4234" s="250"/>
      <c r="Y4234" s="250"/>
      <c r="Z4234" s="250"/>
      <c r="AA4234" s="250"/>
    </row>
    <row r="4235" spans="1:27" ht="14.25" hidden="1" customHeight="1">
      <c r="A4235" s="120">
        <v>0.55000000000000004</v>
      </c>
      <c r="B4235" s="120">
        <v>0.03</v>
      </c>
      <c r="C4235" s="120">
        <v>0.42</v>
      </c>
      <c r="D4235" s="250">
        <f t="shared" si="342"/>
        <v>0.30875740658228001</v>
      </c>
      <c r="E4235" s="250">
        <f t="shared" si="342"/>
        <v>0.3017576783018</v>
      </c>
      <c r="F4235" s="250">
        <f t="shared" si="326"/>
        <v>0.3017576783018</v>
      </c>
      <c r="G4235" s="250"/>
      <c r="H4235" s="250"/>
      <c r="I4235" s="250"/>
      <c r="J4235" s="250">
        <f t="shared" si="343"/>
        <v>0.29674456790192</v>
      </c>
      <c r="K4235" s="250">
        <f t="shared" si="343"/>
        <v>0.27737091237680001</v>
      </c>
      <c r="L4235" s="250">
        <f t="shared" si="327"/>
        <v>0.27737091237680001</v>
      </c>
      <c r="M4235" s="250"/>
      <c r="N4235" s="250"/>
      <c r="O4235" s="250"/>
      <c r="P4235" s="250">
        <f t="shared" si="344"/>
        <v>0.34964600118695999</v>
      </c>
      <c r="Q4235" s="250">
        <f t="shared" si="344"/>
        <v>0.33606398497764001</v>
      </c>
      <c r="R4235" s="250">
        <f t="shared" si="328"/>
        <v>0.33606398497764001</v>
      </c>
      <c r="S4235" s="250"/>
      <c r="T4235" s="250">
        <f t="shared" si="345"/>
        <v>0.50839539920914989</v>
      </c>
      <c r="U4235" s="250">
        <f t="shared" si="345"/>
        <v>0.5029172628967763</v>
      </c>
      <c r="V4235" s="250">
        <f t="shared" si="345"/>
        <v>0.48868803922788939</v>
      </c>
      <c r="W4235" s="250">
        <f t="shared" si="329"/>
        <v>0.48868803922788939</v>
      </c>
      <c r="X4235" s="250"/>
      <c r="Y4235" s="250"/>
      <c r="Z4235" s="250"/>
      <c r="AA4235" s="250"/>
    </row>
    <row r="4236" spans="1:27" ht="14.25" hidden="1" customHeight="1">
      <c r="A4236" s="120">
        <v>0.55000000000000004</v>
      </c>
      <c r="B4236" s="120">
        <v>0.04</v>
      </c>
      <c r="C4236" s="120">
        <v>0.41</v>
      </c>
      <c r="D4236" s="250">
        <f t="shared" si="342"/>
        <v>0.30841014214304002</v>
      </c>
      <c r="E4236" s="250">
        <f t="shared" si="342"/>
        <v>0.30207665972179998</v>
      </c>
      <c r="F4236" s="250">
        <f t="shared" si="326"/>
        <v>0.30207665972179998</v>
      </c>
      <c r="G4236" s="250"/>
      <c r="H4236" s="250"/>
      <c r="I4236" s="250"/>
      <c r="J4236" s="250">
        <f t="shared" si="343"/>
        <v>0.29642728771616</v>
      </c>
      <c r="K4236" s="250">
        <f t="shared" si="343"/>
        <v>0.27768989379680004</v>
      </c>
      <c r="L4236" s="250">
        <f t="shared" si="327"/>
        <v>0.27768989379680004</v>
      </c>
      <c r="M4236" s="250"/>
      <c r="N4236" s="250"/>
      <c r="O4236" s="250"/>
      <c r="P4236" s="250">
        <f t="shared" si="344"/>
        <v>0.34965216816108002</v>
      </c>
      <c r="Q4236" s="250">
        <f t="shared" si="344"/>
        <v>0.33605781800352003</v>
      </c>
      <c r="R4236" s="250">
        <f t="shared" si="328"/>
        <v>0.33605781800352003</v>
      </c>
      <c r="S4236" s="250"/>
      <c r="T4236" s="250">
        <f t="shared" si="345"/>
        <v>0.50796547596833874</v>
      </c>
      <c r="U4236" s="250">
        <f t="shared" si="345"/>
        <v>0.50312594160501167</v>
      </c>
      <c r="V4236" s="250">
        <f t="shared" si="345"/>
        <v>0.48889670350540526</v>
      </c>
      <c r="W4236" s="250">
        <f t="shared" si="329"/>
        <v>0.48889670350540526</v>
      </c>
      <c r="X4236" s="250"/>
      <c r="Y4236" s="250"/>
      <c r="Z4236" s="250"/>
      <c r="AA4236" s="250"/>
    </row>
    <row r="4237" spans="1:27" ht="14.25" hidden="1" customHeight="1">
      <c r="A4237" s="120">
        <v>0.55000000000000004</v>
      </c>
      <c r="B4237" s="120">
        <v>0.05</v>
      </c>
      <c r="C4237" s="120">
        <v>0.4</v>
      </c>
      <c r="D4237" s="250">
        <f t="shared" si="342"/>
        <v>0.30806287770380003</v>
      </c>
      <c r="E4237" s="250">
        <f t="shared" si="342"/>
        <v>0.30239564114180001</v>
      </c>
      <c r="F4237" s="250">
        <f t="shared" si="326"/>
        <v>0.30239564114180001</v>
      </c>
      <c r="G4237" s="250"/>
      <c r="H4237" s="250"/>
      <c r="I4237" s="250"/>
      <c r="J4237" s="250">
        <f t="shared" si="343"/>
        <v>0.29611000753040001</v>
      </c>
      <c r="K4237" s="250">
        <f t="shared" si="343"/>
        <v>0.27800887521680001</v>
      </c>
      <c r="L4237" s="250">
        <f t="shared" si="327"/>
        <v>0.27800887521680001</v>
      </c>
      <c r="M4237" s="250"/>
      <c r="N4237" s="250"/>
      <c r="O4237" s="250"/>
      <c r="P4237" s="250">
        <f t="shared" si="344"/>
        <v>0.34965833513520006</v>
      </c>
      <c r="Q4237" s="250">
        <f t="shared" si="344"/>
        <v>0.33605165102940004</v>
      </c>
      <c r="R4237" s="250">
        <f t="shared" si="328"/>
        <v>0.33605165102940004</v>
      </c>
      <c r="S4237" s="250"/>
      <c r="T4237" s="250">
        <f t="shared" si="345"/>
        <v>0.50753555272752759</v>
      </c>
      <c r="U4237" s="250">
        <f t="shared" si="345"/>
        <v>0.50333462031324705</v>
      </c>
      <c r="V4237" s="250">
        <f t="shared" si="345"/>
        <v>0.48910536778292124</v>
      </c>
      <c r="W4237" s="250">
        <f t="shared" si="329"/>
        <v>0.48910536778292124</v>
      </c>
      <c r="X4237" s="250"/>
      <c r="Y4237" s="250"/>
      <c r="Z4237" s="250"/>
      <c r="AA4237" s="250"/>
    </row>
    <row r="4238" spans="1:27" ht="14.25" hidden="1" customHeight="1">
      <c r="A4238" s="120">
        <v>0.55000000000000004</v>
      </c>
      <c r="B4238" s="120">
        <v>0.06</v>
      </c>
      <c r="C4238" s="120">
        <v>0.39</v>
      </c>
      <c r="D4238" s="250">
        <f t="shared" si="342"/>
        <v>0.30771561326456004</v>
      </c>
      <c r="E4238" s="250">
        <f t="shared" si="342"/>
        <v>0.30271462256180004</v>
      </c>
      <c r="F4238" s="250">
        <f t="shared" si="326"/>
        <v>0.30271462256180004</v>
      </c>
      <c r="G4238" s="250"/>
      <c r="H4238" s="250"/>
      <c r="I4238" s="250"/>
      <c r="J4238" s="250">
        <f t="shared" si="343"/>
        <v>0.29579272734464002</v>
      </c>
      <c r="K4238" s="250">
        <f t="shared" si="343"/>
        <v>0.27832785663680004</v>
      </c>
      <c r="L4238" s="250">
        <f t="shared" si="327"/>
        <v>0.27832785663680004</v>
      </c>
      <c r="M4238" s="250"/>
      <c r="N4238" s="250"/>
      <c r="O4238" s="250"/>
      <c r="P4238" s="250">
        <f t="shared" si="344"/>
        <v>0.34966450210931999</v>
      </c>
      <c r="Q4238" s="250">
        <f t="shared" si="344"/>
        <v>0.33604548405528001</v>
      </c>
      <c r="R4238" s="250">
        <f t="shared" si="328"/>
        <v>0.33604548405528001</v>
      </c>
      <c r="S4238" s="250"/>
      <c r="T4238" s="250">
        <f t="shared" si="345"/>
        <v>0.50710562948671645</v>
      </c>
      <c r="U4238" s="250">
        <f t="shared" si="345"/>
        <v>0.50354329902148254</v>
      </c>
      <c r="V4238" s="250">
        <f t="shared" si="345"/>
        <v>0.48931403206043722</v>
      </c>
      <c r="W4238" s="250">
        <f t="shared" si="329"/>
        <v>0.48931403206043722</v>
      </c>
      <c r="X4238" s="250"/>
      <c r="Y4238" s="250"/>
      <c r="Z4238" s="250"/>
      <c r="AA4238" s="250"/>
    </row>
    <row r="4239" spans="1:27" ht="14.25" hidden="1" customHeight="1">
      <c r="A4239" s="120">
        <v>0.55000000000000004</v>
      </c>
      <c r="B4239" s="120">
        <v>7.0000000000000007E-2</v>
      </c>
      <c r="C4239" s="120">
        <v>0.38</v>
      </c>
      <c r="D4239" s="250">
        <f t="shared" si="342"/>
        <v>0.30736834882532005</v>
      </c>
      <c r="E4239" s="250">
        <f t="shared" si="342"/>
        <v>0.30303360398180001</v>
      </c>
      <c r="F4239" s="250">
        <f t="shared" si="326"/>
        <v>0.30303360398180001</v>
      </c>
      <c r="G4239" s="250"/>
      <c r="H4239" s="250"/>
      <c r="I4239" s="250"/>
      <c r="J4239" s="250">
        <f t="shared" si="343"/>
        <v>0.29547544715888002</v>
      </c>
      <c r="K4239" s="250">
        <f t="shared" si="343"/>
        <v>0.27864683805680002</v>
      </c>
      <c r="L4239" s="250">
        <f t="shared" si="327"/>
        <v>0.27864683805680002</v>
      </c>
      <c r="M4239" s="250"/>
      <c r="N4239" s="250"/>
      <c r="O4239" s="250"/>
      <c r="P4239" s="250">
        <f t="shared" si="344"/>
        <v>0.34967066908344002</v>
      </c>
      <c r="Q4239" s="250">
        <f t="shared" si="344"/>
        <v>0.33603931708116003</v>
      </c>
      <c r="R4239" s="250">
        <f t="shared" si="328"/>
        <v>0.33603931708116003</v>
      </c>
      <c r="S4239" s="250"/>
      <c r="T4239" s="250">
        <f t="shared" si="345"/>
        <v>0.5066757062459053</v>
      </c>
      <c r="U4239" s="250">
        <f t="shared" si="345"/>
        <v>0.50375197772971791</v>
      </c>
      <c r="V4239" s="250">
        <f t="shared" si="345"/>
        <v>0.4895226963379532</v>
      </c>
      <c r="W4239" s="250">
        <f t="shared" si="329"/>
        <v>0.4895226963379532</v>
      </c>
      <c r="X4239" s="250"/>
      <c r="Y4239" s="250"/>
      <c r="Z4239" s="250"/>
      <c r="AA4239" s="250"/>
    </row>
    <row r="4240" spans="1:27" ht="14.25" hidden="1" customHeight="1">
      <c r="A4240" s="120">
        <v>0.55000000000000004</v>
      </c>
      <c r="B4240" s="120">
        <v>0.08</v>
      </c>
      <c r="C4240" s="120">
        <v>0.37</v>
      </c>
      <c r="D4240" s="250">
        <f t="shared" si="342"/>
        <v>0.30702108438608</v>
      </c>
      <c r="E4240" s="250">
        <f t="shared" si="342"/>
        <v>0.30335258540179999</v>
      </c>
      <c r="F4240" s="250">
        <f t="shared" si="326"/>
        <v>0.30335258540179999</v>
      </c>
      <c r="G4240" s="250"/>
      <c r="H4240" s="250"/>
      <c r="I4240" s="250"/>
      <c r="J4240" s="250">
        <f t="shared" si="343"/>
        <v>0.29515816697312003</v>
      </c>
      <c r="K4240" s="250">
        <f t="shared" si="343"/>
        <v>0.27896581947679999</v>
      </c>
      <c r="L4240" s="250">
        <f t="shared" si="327"/>
        <v>0.27896581947679999</v>
      </c>
      <c r="M4240" s="250"/>
      <c r="N4240" s="250"/>
      <c r="O4240" s="250"/>
      <c r="P4240" s="250">
        <f t="shared" si="344"/>
        <v>0.34967683605756</v>
      </c>
      <c r="Q4240" s="250">
        <f t="shared" si="344"/>
        <v>0.33603315010704005</v>
      </c>
      <c r="R4240" s="250">
        <f t="shared" si="328"/>
        <v>0.33603315010704005</v>
      </c>
      <c r="S4240" s="250"/>
      <c r="T4240" s="250">
        <f t="shared" si="345"/>
        <v>0.50624578300509415</v>
      </c>
      <c r="U4240" s="250">
        <f t="shared" si="345"/>
        <v>0.50396065643795329</v>
      </c>
      <c r="V4240" s="250">
        <f t="shared" si="345"/>
        <v>0.48973136061546912</v>
      </c>
      <c r="W4240" s="250">
        <f t="shared" si="329"/>
        <v>0.48973136061546912</v>
      </c>
      <c r="X4240" s="250"/>
      <c r="Y4240" s="250"/>
      <c r="Z4240" s="250"/>
      <c r="AA4240" s="250"/>
    </row>
    <row r="4241" spans="1:27" ht="14.25" hidden="1" customHeight="1">
      <c r="A4241" s="120">
        <v>0.55000000000000004</v>
      </c>
      <c r="B4241" s="120">
        <v>0.09</v>
      </c>
      <c r="C4241" s="120">
        <v>0.36</v>
      </c>
      <c r="D4241" s="250">
        <f t="shared" si="342"/>
        <v>0.30667381994684006</v>
      </c>
      <c r="E4241" s="250">
        <f t="shared" si="342"/>
        <v>0.30367156682180002</v>
      </c>
      <c r="F4241" s="250">
        <f t="shared" si="326"/>
        <v>0.30367156682180002</v>
      </c>
      <c r="G4241" s="250"/>
      <c r="H4241" s="250"/>
      <c r="I4241" s="250"/>
      <c r="J4241" s="250">
        <f t="shared" si="343"/>
        <v>0.29484088678735998</v>
      </c>
      <c r="K4241" s="250">
        <f t="shared" si="343"/>
        <v>0.27928480089680002</v>
      </c>
      <c r="L4241" s="250">
        <f t="shared" si="327"/>
        <v>0.27928480089680002</v>
      </c>
      <c r="M4241" s="250"/>
      <c r="N4241" s="250"/>
      <c r="O4241" s="250"/>
      <c r="P4241" s="250">
        <f t="shared" si="344"/>
        <v>0.34968300303167998</v>
      </c>
      <c r="Q4241" s="250">
        <f t="shared" si="344"/>
        <v>0.33602698313292001</v>
      </c>
      <c r="R4241" s="250">
        <f t="shared" si="328"/>
        <v>0.33602698313292001</v>
      </c>
      <c r="S4241" s="250"/>
      <c r="T4241" s="250">
        <f t="shared" si="345"/>
        <v>0.50581585976428289</v>
      </c>
      <c r="U4241" s="250">
        <f t="shared" si="345"/>
        <v>0.50416933514618867</v>
      </c>
      <c r="V4241" s="250">
        <f t="shared" si="345"/>
        <v>0.48994002489298505</v>
      </c>
      <c r="W4241" s="250">
        <f t="shared" si="329"/>
        <v>0.48994002489298505</v>
      </c>
      <c r="X4241" s="250"/>
      <c r="Y4241" s="250"/>
      <c r="Z4241" s="250"/>
      <c r="AA4241" s="250"/>
    </row>
    <row r="4242" spans="1:27" ht="14.25" hidden="1" customHeight="1">
      <c r="A4242" s="120">
        <v>0.55000000000000004</v>
      </c>
      <c r="B4242" s="120">
        <v>0.1</v>
      </c>
      <c r="C4242" s="120">
        <v>0.35</v>
      </c>
      <c r="D4242" s="250">
        <f t="shared" si="342"/>
        <v>0.30632655550760002</v>
      </c>
      <c r="E4242" s="250">
        <f t="shared" si="342"/>
        <v>0.30399054824180005</v>
      </c>
      <c r="F4242" s="250">
        <f t="shared" ref="F4242:F4496" si="346">MIN(D4242:E4242)</f>
        <v>0.30399054824180005</v>
      </c>
      <c r="G4242" s="250"/>
      <c r="H4242" s="250"/>
      <c r="I4242" s="250"/>
      <c r="J4242" s="250">
        <f t="shared" si="343"/>
        <v>0.29452360660160004</v>
      </c>
      <c r="K4242" s="250">
        <f t="shared" si="343"/>
        <v>0.2796037823168</v>
      </c>
      <c r="L4242" s="250">
        <f t="shared" ref="L4242:L4496" si="347">MIN(J4242:K4242)</f>
        <v>0.2796037823168</v>
      </c>
      <c r="M4242" s="250"/>
      <c r="N4242" s="250"/>
      <c r="O4242" s="250"/>
      <c r="P4242" s="250">
        <f t="shared" si="344"/>
        <v>0.34968917000580002</v>
      </c>
      <c r="Q4242" s="250">
        <f t="shared" si="344"/>
        <v>0.33602081615880003</v>
      </c>
      <c r="R4242" s="250">
        <f t="shared" ref="R4242:R4496" si="348">MIN(P4242:Q4242)</f>
        <v>0.33602081615880003</v>
      </c>
      <c r="S4242" s="250"/>
      <c r="T4242" s="250">
        <f t="shared" si="345"/>
        <v>0.50538593652347175</v>
      </c>
      <c r="U4242" s="250">
        <f t="shared" si="345"/>
        <v>0.50437801385442405</v>
      </c>
      <c r="V4242" s="250">
        <f t="shared" si="345"/>
        <v>0.49014868917050103</v>
      </c>
      <c r="W4242" s="250">
        <f t="shared" ref="W4242:W4496" si="349">MIN(T4242:V4242)</f>
        <v>0.49014868917050103</v>
      </c>
      <c r="X4242" s="250"/>
      <c r="Y4242" s="250"/>
      <c r="Z4242" s="250"/>
      <c r="AA4242" s="250"/>
    </row>
    <row r="4243" spans="1:27" ht="14.25" hidden="1" customHeight="1">
      <c r="A4243" s="120">
        <v>0.55000000000000004</v>
      </c>
      <c r="B4243" s="120">
        <v>0.11</v>
      </c>
      <c r="C4243" s="120">
        <v>0.34</v>
      </c>
      <c r="D4243" s="250">
        <f t="shared" si="342"/>
        <v>0.30597929106836003</v>
      </c>
      <c r="E4243" s="250">
        <f t="shared" si="342"/>
        <v>0.30430952966180003</v>
      </c>
      <c r="F4243" s="250">
        <f t="shared" si="346"/>
        <v>0.30430952966180003</v>
      </c>
      <c r="G4243" s="250"/>
      <c r="H4243" s="250"/>
      <c r="I4243" s="250"/>
      <c r="J4243" s="250">
        <f t="shared" si="343"/>
        <v>0.29420632641583999</v>
      </c>
      <c r="K4243" s="250">
        <f t="shared" si="343"/>
        <v>0.27992276373680003</v>
      </c>
      <c r="L4243" s="250">
        <f t="shared" si="347"/>
        <v>0.27992276373680003</v>
      </c>
      <c r="M4243" s="250"/>
      <c r="N4243" s="250"/>
      <c r="O4243" s="250"/>
      <c r="P4243" s="250">
        <f t="shared" si="344"/>
        <v>0.34969533697992</v>
      </c>
      <c r="Q4243" s="250">
        <f t="shared" si="344"/>
        <v>0.33601464918468005</v>
      </c>
      <c r="R4243" s="250">
        <f t="shared" si="348"/>
        <v>0.33601464918468005</v>
      </c>
      <c r="S4243" s="250"/>
      <c r="T4243" s="250">
        <f t="shared" si="345"/>
        <v>0.5049560132826606</v>
      </c>
      <c r="U4243" s="250">
        <f t="shared" si="345"/>
        <v>0.50458669256265953</v>
      </c>
      <c r="V4243" s="250">
        <f t="shared" si="345"/>
        <v>0.49035735344801701</v>
      </c>
      <c r="W4243" s="250">
        <f t="shared" si="349"/>
        <v>0.49035735344801701</v>
      </c>
      <c r="X4243" s="250"/>
      <c r="Y4243" s="250"/>
      <c r="Z4243" s="250"/>
      <c r="AA4243" s="250"/>
    </row>
    <row r="4244" spans="1:27" ht="14.25" hidden="1" customHeight="1">
      <c r="A4244" s="120">
        <v>0.55000000000000004</v>
      </c>
      <c r="B4244" s="120">
        <v>0.12</v>
      </c>
      <c r="C4244" s="120">
        <v>0.33</v>
      </c>
      <c r="D4244" s="250">
        <f t="shared" si="342"/>
        <v>0.30563202662912003</v>
      </c>
      <c r="E4244" s="250">
        <f t="shared" si="342"/>
        <v>0.3046285110818</v>
      </c>
      <c r="F4244" s="250">
        <f t="shared" si="346"/>
        <v>0.3046285110818</v>
      </c>
      <c r="G4244" s="250"/>
      <c r="H4244" s="250"/>
      <c r="I4244" s="250"/>
      <c r="J4244" s="250">
        <f t="shared" si="343"/>
        <v>0.29388904623008</v>
      </c>
      <c r="K4244" s="250">
        <f t="shared" si="343"/>
        <v>0.2802417451568</v>
      </c>
      <c r="L4244" s="250">
        <f t="shared" si="347"/>
        <v>0.2802417451568</v>
      </c>
      <c r="M4244" s="250"/>
      <c r="N4244" s="250"/>
      <c r="O4244" s="250"/>
      <c r="P4244" s="250">
        <f t="shared" si="344"/>
        <v>0.34970150395403998</v>
      </c>
      <c r="Q4244" s="250">
        <f t="shared" si="344"/>
        <v>0.33600848221056001</v>
      </c>
      <c r="R4244" s="250">
        <f t="shared" si="348"/>
        <v>0.33600848221056001</v>
      </c>
      <c r="S4244" s="250"/>
      <c r="T4244" s="250">
        <f t="shared" si="345"/>
        <v>0.50452609004184945</v>
      </c>
      <c r="U4244" s="250">
        <f t="shared" si="345"/>
        <v>0.50479537127089491</v>
      </c>
      <c r="V4244" s="250">
        <f t="shared" si="345"/>
        <v>0.49056601772553299</v>
      </c>
      <c r="W4244" s="250">
        <f t="shared" si="349"/>
        <v>0.49056601772553299</v>
      </c>
      <c r="X4244" s="250"/>
      <c r="Y4244" s="250"/>
      <c r="Z4244" s="250"/>
      <c r="AA4244" s="250"/>
    </row>
    <row r="4245" spans="1:27" ht="14.25" hidden="1" customHeight="1">
      <c r="A4245" s="120">
        <v>0.55000000000000004</v>
      </c>
      <c r="B4245" s="120">
        <v>0.13</v>
      </c>
      <c r="C4245" s="120">
        <v>0.32</v>
      </c>
      <c r="D4245" s="250">
        <f t="shared" si="342"/>
        <v>0.30528476218988004</v>
      </c>
      <c r="E4245" s="250">
        <f t="shared" si="342"/>
        <v>0.30494749250180003</v>
      </c>
      <c r="F4245" s="250">
        <f t="shared" si="346"/>
        <v>0.30494749250180003</v>
      </c>
      <c r="G4245" s="250"/>
      <c r="H4245" s="250"/>
      <c r="I4245" s="250"/>
      <c r="J4245" s="250">
        <f t="shared" si="343"/>
        <v>0.29357176604432</v>
      </c>
      <c r="K4245" s="250">
        <f t="shared" si="343"/>
        <v>0.28056072657679998</v>
      </c>
      <c r="L4245" s="250">
        <f t="shared" si="347"/>
        <v>0.28056072657679998</v>
      </c>
      <c r="M4245" s="250"/>
      <c r="N4245" s="250"/>
      <c r="O4245" s="250"/>
      <c r="P4245" s="250">
        <f t="shared" si="344"/>
        <v>0.34970767092816002</v>
      </c>
      <c r="Q4245" s="250">
        <f t="shared" si="344"/>
        <v>0.33600231523644003</v>
      </c>
      <c r="R4245" s="250">
        <f t="shared" si="348"/>
        <v>0.33600231523644003</v>
      </c>
      <c r="S4245" s="250"/>
      <c r="T4245" s="250">
        <f t="shared" si="345"/>
        <v>0.5040961668010383</v>
      </c>
      <c r="U4245" s="250">
        <f t="shared" si="345"/>
        <v>0.50500404997913029</v>
      </c>
      <c r="V4245" s="250">
        <f t="shared" si="345"/>
        <v>0.49077468200304897</v>
      </c>
      <c r="W4245" s="250">
        <f t="shared" si="349"/>
        <v>0.49077468200304897</v>
      </c>
      <c r="X4245" s="250"/>
      <c r="Y4245" s="250"/>
      <c r="Z4245" s="250"/>
      <c r="AA4245" s="250"/>
    </row>
    <row r="4246" spans="1:27" ht="14.25" hidden="1" customHeight="1">
      <c r="A4246" s="120">
        <v>0.55000000000000004</v>
      </c>
      <c r="B4246" s="120">
        <v>0.14000000000000001</v>
      </c>
      <c r="C4246" s="120">
        <v>0.31</v>
      </c>
      <c r="D4246" s="250">
        <f t="shared" si="342"/>
        <v>0.30493749775064005</v>
      </c>
      <c r="E4246" s="250">
        <f t="shared" si="342"/>
        <v>0.30526647392180001</v>
      </c>
      <c r="F4246" s="250">
        <f t="shared" si="346"/>
        <v>0.30493749775064005</v>
      </c>
      <c r="G4246" s="250"/>
      <c r="H4246" s="250"/>
      <c r="I4246" s="250"/>
      <c r="J4246" s="250">
        <f t="shared" si="343"/>
        <v>0.29325448585856001</v>
      </c>
      <c r="K4246" s="250">
        <f t="shared" si="343"/>
        <v>0.28087970799680001</v>
      </c>
      <c r="L4246" s="250">
        <f t="shared" si="347"/>
        <v>0.28087970799680001</v>
      </c>
      <c r="M4246" s="250"/>
      <c r="N4246" s="250"/>
      <c r="O4246" s="250"/>
      <c r="P4246" s="250">
        <f t="shared" si="344"/>
        <v>0.34971383790228006</v>
      </c>
      <c r="Q4246" s="250">
        <f t="shared" si="344"/>
        <v>0.33599614826232005</v>
      </c>
      <c r="R4246" s="250">
        <f t="shared" si="348"/>
        <v>0.33599614826232005</v>
      </c>
      <c r="S4246" s="250"/>
      <c r="T4246" s="250">
        <f t="shared" si="345"/>
        <v>0.50366624356022704</v>
      </c>
      <c r="U4246" s="250">
        <f t="shared" si="345"/>
        <v>0.50521272868736566</v>
      </c>
      <c r="V4246" s="250">
        <f t="shared" si="345"/>
        <v>0.49098334628056489</v>
      </c>
      <c r="W4246" s="250">
        <f t="shared" si="349"/>
        <v>0.49098334628056489</v>
      </c>
      <c r="X4246" s="250"/>
      <c r="Y4246" s="250"/>
      <c r="Z4246" s="250"/>
      <c r="AA4246" s="250"/>
    </row>
    <row r="4247" spans="1:27" ht="14.25" hidden="1" customHeight="1">
      <c r="A4247" s="120">
        <v>0.55000000000000004</v>
      </c>
      <c r="B4247" s="120">
        <v>0.15</v>
      </c>
      <c r="C4247" s="120">
        <v>0.3</v>
      </c>
      <c r="D4247" s="250">
        <f t="shared" si="342"/>
        <v>0.3045902333114</v>
      </c>
      <c r="E4247" s="250">
        <f t="shared" si="342"/>
        <v>0.30558545534179998</v>
      </c>
      <c r="F4247" s="250">
        <f t="shared" si="346"/>
        <v>0.3045902333114</v>
      </c>
      <c r="G4247" s="250"/>
      <c r="H4247" s="250"/>
      <c r="I4247" s="250"/>
      <c r="J4247" s="250">
        <f t="shared" si="343"/>
        <v>0.29293720567280002</v>
      </c>
      <c r="K4247" s="250">
        <f t="shared" si="343"/>
        <v>0.28119868941679999</v>
      </c>
      <c r="L4247" s="250">
        <f t="shared" si="347"/>
        <v>0.28119868941679999</v>
      </c>
      <c r="M4247" s="250"/>
      <c r="N4247" s="250"/>
      <c r="O4247" s="250"/>
      <c r="P4247" s="250">
        <f t="shared" si="344"/>
        <v>0.34972000487640004</v>
      </c>
      <c r="Q4247" s="250">
        <f t="shared" si="344"/>
        <v>0.33598998128820001</v>
      </c>
      <c r="R4247" s="250">
        <f t="shared" si="348"/>
        <v>0.33598998128820001</v>
      </c>
      <c r="S4247" s="250"/>
      <c r="T4247" s="250">
        <f t="shared" si="345"/>
        <v>0.5032363203194159</v>
      </c>
      <c r="U4247" s="250">
        <f t="shared" si="345"/>
        <v>0.50542140739560115</v>
      </c>
      <c r="V4247" s="250">
        <f t="shared" si="345"/>
        <v>0.49119201055808082</v>
      </c>
      <c r="W4247" s="250">
        <f t="shared" si="349"/>
        <v>0.49119201055808082</v>
      </c>
      <c r="X4247" s="250"/>
      <c r="Y4247" s="250"/>
      <c r="Z4247" s="250"/>
      <c r="AA4247" s="250"/>
    </row>
    <row r="4248" spans="1:27" ht="14.25" hidden="1" customHeight="1">
      <c r="A4248" s="120">
        <v>0.55000000000000004</v>
      </c>
      <c r="B4248" s="120">
        <v>0.16</v>
      </c>
      <c r="C4248" s="120">
        <v>0.28999999999999998</v>
      </c>
      <c r="D4248" s="250">
        <f t="shared" si="342"/>
        <v>0.30424296887216001</v>
      </c>
      <c r="E4248" s="250">
        <f t="shared" si="342"/>
        <v>0.30590443676180001</v>
      </c>
      <c r="F4248" s="250">
        <f t="shared" si="346"/>
        <v>0.30424296887216001</v>
      </c>
      <c r="G4248" s="250"/>
      <c r="H4248" s="250"/>
      <c r="I4248" s="250"/>
      <c r="J4248" s="250">
        <f t="shared" si="343"/>
        <v>0.29261992548703997</v>
      </c>
      <c r="K4248" s="250">
        <f t="shared" si="343"/>
        <v>0.28151767083680002</v>
      </c>
      <c r="L4248" s="250">
        <f t="shared" si="347"/>
        <v>0.28151767083680002</v>
      </c>
      <c r="M4248" s="250"/>
      <c r="N4248" s="250"/>
      <c r="O4248" s="250"/>
      <c r="P4248" s="250">
        <f t="shared" si="344"/>
        <v>0.34972617185052002</v>
      </c>
      <c r="Q4248" s="250">
        <f t="shared" si="344"/>
        <v>0.33598381431408003</v>
      </c>
      <c r="R4248" s="250">
        <f t="shared" si="348"/>
        <v>0.33598381431408003</v>
      </c>
      <c r="S4248" s="250"/>
      <c r="T4248" s="250">
        <f t="shared" si="345"/>
        <v>0.50280639707860475</v>
      </c>
      <c r="U4248" s="250">
        <f t="shared" si="345"/>
        <v>0.50563008610383653</v>
      </c>
      <c r="V4248" s="250">
        <f t="shared" si="345"/>
        <v>0.4914006748355968</v>
      </c>
      <c r="W4248" s="250">
        <f t="shared" si="349"/>
        <v>0.4914006748355968</v>
      </c>
      <c r="X4248" s="250"/>
      <c r="Y4248" s="250"/>
      <c r="Z4248" s="250"/>
      <c r="AA4248" s="250"/>
    </row>
    <row r="4249" spans="1:27" ht="14.25" hidden="1" customHeight="1">
      <c r="A4249" s="120">
        <v>0.55000000000000004</v>
      </c>
      <c r="B4249" s="120">
        <v>0.17</v>
      </c>
      <c r="C4249" s="120">
        <v>0.28000000000000003</v>
      </c>
      <c r="D4249" s="250">
        <f t="shared" si="342"/>
        <v>0.30389570443292002</v>
      </c>
      <c r="E4249" s="250">
        <f t="shared" si="342"/>
        <v>0.30622341818180004</v>
      </c>
      <c r="F4249" s="250">
        <f t="shared" si="346"/>
        <v>0.30389570443292002</v>
      </c>
      <c r="G4249" s="250"/>
      <c r="H4249" s="250"/>
      <c r="I4249" s="250"/>
      <c r="J4249" s="250">
        <f t="shared" si="343"/>
        <v>0.29230264530128003</v>
      </c>
      <c r="K4249" s="250">
        <f t="shared" si="343"/>
        <v>0.28183665225680005</v>
      </c>
      <c r="L4249" s="250">
        <f t="shared" si="347"/>
        <v>0.28183665225680005</v>
      </c>
      <c r="M4249" s="250"/>
      <c r="N4249" s="250"/>
      <c r="O4249" s="250"/>
      <c r="P4249" s="250">
        <f t="shared" si="344"/>
        <v>0.34973233882464</v>
      </c>
      <c r="Q4249" s="250">
        <f t="shared" si="344"/>
        <v>0.33597764733996005</v>
      </c>
      <c r="R4249" s="250">
        <f t="shared" si="348"/>
        <v>0.33597764733996005</v>
      </c>
      <c r="S4249" s="250"/>
      <c r="T4249" s="250">
        <f t="shared" si="345"/>
        <v>0.5023764738377936</v>
      </c>
      <c r="U4249" s="250">
        <f t="shared" si="345"/>
        <v>0.50583876481207191</v>
      </c>
      <c r="V4249" s="250">
        <f t="shared" si="345"/>
        <v>0.49160933911311278</v>
      </c>
      <c r="W4249" s="250">
        <f t="shared" si="349"/>
        <v>0.49160933911311278</v>
      </c>
      <c r="X4249" s="250"/>
      <c r="Y4249" s="250"/>
      <c r="Z4249" s="250"/>
      <c r="AA4249" s="250"/>
    </row>
    <row r="4250" spans="1:27" ht="14.25" hidden="1" customHeight="1">
      <c r="A4250" s="120">
        <v>0.55000000000000004</v>
      </c>
      <c r="B4250" s="120">
        <v>0.18</v>
      </c>
      <c r="C4250" s="120">
        <v>0.27</v>
      </c>
      <c r="D4250" s="250">
        <f t="shared" si="342"/>
        <v>0.30354843999368003</v>
      </c>
      <c r="E4250" s="250">
        <f t="shared" si="342"/>
        <v>0.30654239960180002</v>
      </c>
      <c r="F4250" s="250">
        <f t="shared" si="346"/>
        <v>0.30354843999368003</v>
      </c>
      <c r="G4250" s="250"/>
      <c r="H4250" s="250"/>
      <c r="I4250" s="250"/>
      <c r="J4250" s="250">
        <f t="shared" si="343"/>
        <v>0.29198536511552003</v>
      </c>
      <c r="K4250" s="250">
        <f t="shared" si="343"/>
        <v>0.28215563367680002</v>
      </c>
      <c r="L4250" s="250">
        <f t="shared" si="347"/>
        <v>0.28215563367680002</v>
      </c>
      <c r="M4250" s="250"/>
      <c r="N4250" s="250"/>
      <c r="O4250" s="250"/>
      <c r="P4250" s="250">
        <f t="shared" si="344"/>
        <v>0.34973850579875998</v>
      </c>
      <c r="Q4250" s="250">
        <f t="shared" si="344"/>
        <v>0.33597148036584001</v>
      </c>
      <c r="R4250" s="250">
        <f t="shared" si="348"/>
        <v>0.33597148036584001</v>
      </c>
      <c r="S4250" s="250"/>
      <c r="T4250" s="250">
        <f t="shared" si="345"/>
        <v>0.50194655059698245</v>
      </c>
      <c r="U4250" s="250">
        <f t="shared" si="345"/>
        <v>0.50604744352030728</v>
      </c>
      <c r="V4250" s="250">
        <f t="shared" si="345"/>
        <v>0.49181800339062876</v>
      </c>
      <c r="W4250" s="250">
        <f t="shared" si="349"/>
        <v>0.49181800339062876</v>
      </c>
      <c r="X4250" s="250"/>
      <c r="Y4250" s="250"/>
      <c r="Z4250" s="250"/>
      <c r="AA4250" s="250"/>
    </row>
    <row r="4251" spans="1:27" ht="14.25" hidden="1" customHeight="1">
      <c r="A4251" s="120">
        <v>0.55000000000000004</v>
      </c>
      <c r="B4251" s="120">
        <v>0.19</v>
      </c>
      <c r="C4251" s="120">
        <v>0.26</v>
      </c>
      <c r="D4251" s="250">
        <f t="shared" si="342"/>
        <v>0.30320117555444004</v>
      </c>
      <c r="E4251" s="250">
        <f t="shared" si="342"/>
        <v>0.30686138102179999</v>
      </c>
      <c r="F4251" s="250">
        <f t="shared" si="346"/>
        <v>0.30320117555444004</v>
      </c>
      <c r="G4251" s="250"/>
      <c r="H4251" s="250"/>
      <c r="I4251" s="250"/>
      <c r="J4251" s="250">
        <f t="shared" si="343"/>
        <v>0.29166808492976004</v>
      </c>
      <c r="K4251" s="250">
        <f t="shared" si="343"/>
        <v>0.28247461509680005</v>
      </c>
      <c r="L4251" s="250">
        <f t="shared" si="347"/>
        <v>0.28247461509680005</v>
      </c>
      <c r="M4251" s="250"/>
      <c r="N4251" s="250"/>
      <c r="O4251" s="250"/>
      <c r="P4251" s="250">
        <f t="shared" si="344"/>
        <v>0.34974467277288002</v>
      </c>
      <c r="Q4251" s="250">
        <f t="shared" si="344"/>
        <v>0.33596531339172003</v>
      </c>
      <c r="R4251" s="250">
        <f t="shared" si="348"/>
        <v>0.33596531339172003</v>
      </c>
      <c r="S4251" s="250"/>
      <c r="T4251" s="250">
        <f t="shared" si="345"/>
        <v>0.50151662735617131</v>
      </c>
      <c r="U4251" s="250">
        <f t="shared" si="345"/>
        <v>0.50625612222854266</v>
      </c>
      <c r="V4251" s="250">
        <f t="shared" si="345"/>
        <v>0.49202666766814473</v>
      </c>
      <c r="W4251" s="250">
        <f t="shared" si="349"/>
        <v>0.49202666766814473</v>
      </c>
      <c r="X4251" s="250"/>
      <c r="Y4251" s="250"/>
      <c r="Z4251" s="250"/>
      <c r="AA4251" s="250"/>
    </row>
    <row r="4252" spans="1:27" ht="14.25" hidden="1" customHeight="1">
      <c r="A4252" s="120">
        <v>0.55000000000000004</v>
      </c>
      <c r="B4252" s="120">
        <v>0.2</v>
      </c>
      <c r="C4252" s="120">
        <v>0.25</v>
      </c>
      <c r="D4252" s="250">
        <f t="shared" si="342"/>
        <v>0.30285391111520005</v>
      </c>
      <c r="E4252" s="250">
        <f t="shared" si="342"/>
        <v>0.30718036244180003</v>
      </c>
      <c r="F4252" s="250">
        <f t="shared" si="346"/>
        <v>0.30285391111520005</v>
      </c>
      <c r="G4252" s="250"/>
      <c r="H4252" s="250"/>
      <c r="I4252" s="250"/>
      <c r="J4252" s="250">
        <f t="shared" si="343"/>
        <v>0.29135080474399999</v>
      </c>
      <c r="K4252" s="250">
        <f t="shared" si="343"/>
        <v>0.28279359651680003</v>
      </c>
      <c r="L4252" s="250">
        <f t="shared" si="347"/>
        <v>0.28279359651680003</v>
      </c>
      <c r="M4252" s="250"/>
      <c r="N4252" s="250"/>
      <c r="O4252" s="250"/>
      <c r="P4252" s="250">
        <f t="shared" si="344"/>
        <v>0.349750839747</v>
      </c>
      <c r="Q4252" s="250">
        <f t="shared" si="344"/>
        <v>0.33595914641760005</v>
      </c>
      <c r="R4252" s="250">
        <f t="shared" si="348"/>
        <v>0.33595914641760005</v>
      </c>
      <c r="S4252" s="250"/>
      <c r="T4252" s="250">
        <f t="shared" si="345"/>
        <v>0.50108670411536016</v>
      </c>
      <c r="U4252" s="250">
        <f t="shared" si="345"/>
        <v>0.50646480093677804</v>
      </c>
      <c r="V4252" s="250">
        <f t="shared" si="345"/>
        <v>0.49223533194566066</v>
      </c>
      <c r="W4252" s="250">
        <f t="shared" si="349"/>
        <v>0.49223533194566066</v>
      </c>
      <c r="X4252" s="250"/>
      <c r="Y4252" s="250"/>
      <c r="Z4252" s="250"/>
      <c r="AA4252" s="250"/>
    </row>
    <row r="4253" spans="1:27" ht="14.25" hidden="1" customHeight="1">
      <c r="A4253" s="120">
        <v>0.55000000000000004</v>
      </c>
      <c r="B4253" s="120">
        <v>0.21</v>
      </c>
      <c r="C4253" s="120">
        <v>0.24</v>
      </c>
      <c r="D4253" s="250">
        <f t="shared" si="342"/>
        <v>0.30250664667596006</v>
      </c>
      <c r="E4253" s="250">
        <f t="shared" si="342"/>
        <v>0.3074993438618</v>
      </c>
      <c r="F4253" s="250">
        <f t="shared" si="346"/>
        <v>0.30250664667596006</v>
      </c>
      <c r="G4253" s="250"/>
      <c r="H4253" s="250"/>
      <c r="I4253" s="250"/>
      <c r="J4253" s="250">
        <f t="shared" si="343"/>
        <v>0.29103352455824</v>
      </c>
      <c r="K4253" s="250">
        <f t="shared" si="343"/>
        <v>0.2831125779368</v>
      </c>
      <c r="L4253" s="250">
        <f t="shared" si="347"/>
        <v>0.2831125779368</v>
      </c>
      <c r="M4253" s="250"/>
      <c r="N4253" s="250"/>
      <c r="O4253" s="250"/>
      <c r="P4253" s="250">
        <f t="shared" si="344"/>
        <v>0.34975700672112003</v>
      </c>
      <c r="Q4253" s="250">
        <f t="shared" si="344"/>
        <v>0.33595297944348002</v>
      </c>
      <c r="R4253" s="250">
        <f t="shared" si="348"/>
        <v>0.33595297944348002</v>
      </c>
      <c r="S4253" s="250"/>
      <c r="T4253" s="250">
        <f t="shared" si="345"/>
        <v>0.5006567808745489</v>
      </c>
      <c r="U4253" s="250">
        <f t="shared" si="345"/>
        <v>0.50667347964501352</v>
      </c>
      <c r="V4253" s="250">
        <f t="shared" si="345"/>
        <v>0.49244399622317658</v>
      </c>
      <c r="W4253" s="250">
        <f t="shared" si="349"/>
        <v>0.49244399622317658</v>
      </c>
      <c r="X4253" s="250"/>
      <c r="Y4253" s="250"/>
      <c r="Z4253" s="250"/>
      <c r="AA4253" s="250"/>
    </row>
    <row r="4254" spans="1:27" ht="14.25" hidden="1" customHeight="1">
      <c r="A4254" s="120">
        <v>0.55000000000000004</v>
      </c>
      <c r="B4254" s="120">
        <v>0.22</v>
      </c>
      <c r="C4254" s="120">
        <v>0.23</v>
      </c>
      <c r="D4254" s="250">
        <f t="shared" si="342"/>
        <v>0.30215938223672001</v>
      </c>
      <c r="E4254" s="250">
        <f t="shared" si="342"/>
        <v>0.30781832528180003</v>
      </c>
      <c r="F4254" s="250">
        <f t="shared" si="346"/>
        <v>0.30215938223672001</v>
      </c>
      <c r="G4254" s="250"/>
      <c r="H4254" s="250"/>
      <c r="I4254" s="250"/>
      <c r="J4254" s="250">
        <f t="shared" si="343"/>
        <v>0.29071624437248</v>
      </c>
      <c r="K4254" s="250">
        <f t="shared" si="343"/>
        <v>0.28343155935679998</v>
      </c>
      <c r="L4254" s="250">
        <f t="shared" si="347"/>
        <v>0.28343155935679998</v>
      </c>
      <c r="M4254" s="250"/>
      <c r="N4254" s="250"/>
      <c r="O4254" s="250"/>
      <c r="P4254" s="250">
        <f t="shared" si="344"/>
        <v>0.34976317369524001</v>
      </c>
      <c r="Q4254" s="250">
        <f t="shared" si="344"/>
        <v>0.33594681246935998</v>
      </c>
      <c r="R4254" s="250">
        <f t="shared" si="348"/>
        <v>0.33594681246935998</v>
      </c>
      <c r="S4254" s="250"/>
      <c r="T4254" s="250">
        <f t="shared" si="345"/>
        <v>0.50022685763373775</v>
      </c>
      <c r="U4254" s="250">
        <f t="shared" si="345"/>
        <v>0.5068821583532489</v>
      </c>
      <c r="V4254" s="250">
        <f t="shared" si="345"/>
        <v>0.49265266050069262</v>
      </c>
      <c r="W4254" s="250">
        <f t="shared" si="349"/>
        <v>0.49265266050069262</v>
      </c>
      <c r="X4254" s="250"/>
      <c r="Y4254" s="250"/>
      <c r="Z4254" s="250"/>
      <c r="AA4254" s="250"/>
    </row>
    <row r="4255" spans="1:27" ht="14.25" hidden="1" customHeight="1">
      <c r="A4255" s="120">
        <v>0.55000000000000004</v>
      </c>
      <c r="B4255" s="120">
        <v>0.23</v>
      </c>
      <c r="C4255" s="120">
        <v>0.22</v>
      </c>
      <c r="D4255" s="250">
        <f t="shared" si="342"/>
        <v>0.30181211779748002</v>
      </c>
      <c r="E4255" s="250">
        <f t="shared" si="342"/>
        <v>0.30813730670180001</v>
      </c>
      <c r="F4255" s="250">
        <f t="shared" si="346"/>
        <v>0.30181211779748002</v>
      </c>
      <c r="G4255" s="250"/>
      <c r="H4255" s="250"/>
      <c r="I4255" s="250"/>
      <c r="J4255" s="250">
        <f t="shared" si="343"/>
        <v>0.29039896418672001</v>
      </c>
      <c r="K4255" s="250">
        <f t="shared" si="343"/>
        <v>0.28375054077680001</v>
      </c>
      <c r="L4255" s="250">
        <f t="shared" si="347"/>
        <v>0.28375054077680001</v>
      </c>
      <c r="M4255" s="250"/>
      <c r="N4255" s="250"/>
      <c r="O4255" s="250"/>
      <c r="P4255" s="250">
        <f t="shared" si="344"/>
        <v>0.34976934066936005</v>
      </c>
      <c r="Q4255" s="250">
        <f t="shared" si="344"/>
        <v>0.33594064549524005</v>
      </c>
      <c r="R4255" s="250">
        <f t="shared" si="348"/>
        <v>0.33594064549524005</v>
      </c>
      <c r="S4255" s="250"/>
      <c r="T4255" s="250">
        <f t="shared" si="345"/>
        <v>0.49979693439292661</v>
      </c>
      <c r="U4255" s="250">
        <f t="shared" si="345"/>
        <v>0.50709083706148428</v>
      </c>
      <c r="V4255" s="250">
        <f t="shared" si="345"/>
        <v>0.49286132477820854</v>
      </c>
      <c r="W4255" s="250">
        <f t="shared" si="349"/>
        <v>0.49286132477820854</v>
      </c>
      <c r="X4255" s="250"/>
      <c r="Y4255" s="250"/>
      <c r="Z4255" s="250"/>
      <c r="AA4255" s="250"/>
    </row>
    <row r="4256" spans="1:27" ht="14.25" hidden="1" customHeight="1">
      <c r="A4256" s="120">
        <v>0.55000000000000004</v>
      </c>
      <c r="B4256" s="120">
        <v>0.24</v>
      </c>
      <c r="C4256" s="120">
        <v>0.21</v>
      </c>
      <c r="D4256" s="250">
        <f t="shared" si="342"/>
        <v>0.30146485335824003</v>
      </c>
      <c r="E4256" s="250">
        <f t="shared" si="342"/>
        <v>0.30845628812180004</v>
      </c>
      <c r="F4256" s="250">
        <f t="shared" si="346"/>
        <v>0.30146485335824003</v>
      </c>
      <c r="G4256" s="250"/>
      <c r="H4256" s="250"/>
      <c r="I4256" s="250"/>
      <c r="J4256" s="250">
        <f t="shared" si="343"/>
        <v>0.29008168400096002</v>
      </c>
      <c r="K4256" s="250">
        <f t="shared" si="343"/>
        <v>0.28406952219680004</v>
      </c>
      <c r="L4256" s="250">
        <f t="shared" si="347"/>
        <v>0.28406952219680004</v>
      </c>
      <c r="M4256" s="250"/>
      <c r="N4256" s="250"/>
      <c r="O4256" s="250"/>
      <c r="P4256" s="250">
        <f t="shared" si="344"/>
        <v>0.34977550764347998</v>
      </c>
      <c r="Q4256" s="250">
        <f t="shared" si="344"/>
        <v>0.33593447852112002</v>
      </c>
      <c r="R4256" s="250">
        <f t="shared" si="348"/>
        <v>0.33593447852112002</v>
      </c>
      <c r="S4256" s="250"/>
      <c r="T4256" s="250">
        <f t="shared" si="345"/>
        <v>0.4993670111521154</v>
      </c>
      <c r="U4256" s="250">
        <f t="shared" si="345"/>
        <v>0.50729951576971966</v>
      </c>
      <c r="V4256" s="250">
        <f t="shared" si="345"/>
        <v>0.49306998905572452</v>
      </c>
      <c r="W4256" s="250">
        <f t="shared" si="349"/>
        <v>0.49306998905572452</v>
      </c>
      <c r="X4256" s="250"/>
      <c r="Y4256" s="250"/>
      <c r="Z4256" s="250"/>
      <c r="AA4256" s="250"/>
    </row>
    <row r="4257" spans="1:27" ht="14.25" hidden="1" customHeight="1">
      <c r="A4257" s="120">
        <v>0.55000000000000004</v>
      </c>
      <c r="B4257" s="120">
        <v>0.25</v>
      </c>
      <c r="C4257" s="120">
        <v>0.2</v>
      </c>
      <c r="D4257" s="250">
        <f t="shared" si="342"/>
        <v>0.30111758891900003</v>
      </c>
      <c r="E4257" s="250">
        <f t="shared" si="342"/>
        <v>0.30877526954180007</v>
      </c>
      <c r="F4257" s="250">
        <f t="shared" si="346"/>
        <v>0.30111758891900003</v>
      </c>
      <c r="G4257" s="250"/>
      <c r="H4257" s="250"/>
      <c r="I4257" s="250"/>
      <c r="J4257" s="250">
        <f t="shared" si="343"/>
        <v>0.28976440381520002</v>
      </c>
      <c r="K4257" s="250">
        <f t="shared" si="343"/>
        <v>0.28438850361680001</v>
      </c>
      <c r="L4257" s="250">
        <f t="shared" si="347"/>
        <v>0.28438850361680001</v>
      </c>
      <c r="M4257" s="250"/>
      <c r="N4257" s="250"/>
      <c r="O4257" s="250"/>
      <c r="P4257" s="250">
        <f t="shared" si="344"/>
        <v>0.34978167461760007</v>
      </c>
      <c r="Q4257" s="250">
        <f t="shared" si="344"/>
        <v>0.33592831154700004</v>
      </c>
      <c r="R4257" s="250">
        <f t="shared" si="348"/>
        <v>0.33592831154700004</v>
      </c>
      <c r="S4257" s="250"/>
      <c r="T4257" s="250">
        <f t="shared" si="345"/>
        <v>0.4989370879113042</v>
      </c>
      <c r="U4257" s="250">
        <f t="shared" si="345"/>
        <v>0.50750819447795503</v>
      </c>
      <c r="V4257" s="250">
        <f t="shared" si="345"/>
        <v>0.49327865333324045</v>
      </c>
      <c r="W4257" s="250">
        <f t="shared" si="349"/>
        <v>0.49327865333324045</v>
      </c>
      <c r="X4257" s="250"/>
      <c r="Y4257" s="250"/>
      <c r="Z4257" s="250"/>
      <c r="AA4257" s="250"/>
    </row>
    <row r="4258" spans="1:27" ht="14.25" hidden="1" customHeight="1">
      <c r="A4258" s="120">
        <v>0.55000000000000004</v>
      </c>
      <c r="B4258" s="120">
        <v>0.26</v>
      </c>
      <c r="C4258" s="120">
        <v>0.19</v>
      </c>
      <c r="D4258" s="250">
        <f t="shared" ref="D4258:E4321" si="350">$A4258*B$157+$B4258*B$158+$C4258*B$159</f>
        <v>0.30077032447976004</v>
      </c>
      <c r="E4258" s="250">
        <f t="shared" si="350"/>
        <v>0.30909425096180004</v>
      </c>
      <c r="F4258" s="250">
        <f t="shared" si="346"/>
        <v>0.30077032447976004</v>
      </c>
      <c r="G4258" s="250"/>
      <c r="H4258" s="250"/>
      <c r="I4258" s="250"/>
      <c r="J4258" s="250">
        <f t="shared" ref="J4258:K4321" si="351">$A4258*H$157+$B4258*H$158+$C4258*H$159</f>
        <v>0.28944712362944003</v>
      </c>
      <c r="K4258" s="250">
        <f t="shared" si="351"/>
        <v>0.28470748503679999</v>
      </c>
      <c r="L4258" s="250">
        <f t="shared" si="347"/>
        <v>0.28470748503679999</v>
      </c>
      <c r="M4258" s="250"/>
      <c r="N4258" s="250"/>
      <c r="O4258" s="250"/>
      <c r="P4258" s="250">
        <f t="shared" ref="P4258:Q4321" si="352">$A4258*N$157+$B4258*N$158+$C4258*N$159</f>
        <v>0.34978784159171999</v>
      </c>
      <c r="Q4258" s="250">
        <f t="shared" si="352"/>
        <v>0.33592214457288</v>
      </c>
      <c r="R4258" s="250">
        <f t="shared" si="348"/>
        <v>0.33592214457288</v>
      </c>
      <c r="S4258" s="250"/>
      <c r="T4258" s="250">
        <f t="shared" ref="T4258:V4321" si="353">$A4258*I$3+$B4258*I$4+$C4258*I$5</f>
        <v>0.49850716467049311</v>
      </c>
      <c r="U4258" s="250">
        <f t="shared" si="353"/>
        <v>0.50771687318619052</v>
      </c>
      <c r="V4258" s="250">
        <f t="shared" si="353"/>
        <v>0.49348731761075643</v>
      </c>
      <c r="W4258" s="250">
        <f t="shared" si="349"/>
        <v>0.49348731761075643</v>
      </c>
      <c r="X4258" s="250"/>
      <c r="Y4258" s="250"/>
      <c r="Z4258" s="250"/>
      <c r="AA4258" s="250"/>
    </row>
    <row r="4259" spans="1:27" ht="14.25" hidden="1" customHeight="1">
      <c r="A4259" s="120">
        <v>0.55000000000000004</v>
      </c>
      <c r="B4259" s="120">
        <v>0.27</v>
      </c>
      <c r="C4259" s="120">
        <v>0.18</v>
      </c>
      <c r="D4259" s="250">
        <f t="shared" si="350"/>
        <v>0.30042306004052005</v>
      </c>
      <c r="E4259" s="250">
        <f t="shared" si="350"/>
        <v>0.30941323238179996</v>
      </c>
      <c r="F4259" s="250">
        <f t="shared" si="346"/>
        <v>0.30042306004052005</v>
      </c>
      <c r="G4259" s="250"/>
      <c r="H4259" s="250"/>
      <c r="I4259" s="250"/>
      <c r="J4259" s="250">
        <f t="shared" si="351"/>
        <v>0.28912984344368003</v>
      </c>
      <c r="K4259" s="250">
        <f t="shared" si="351"/>
        <v>0.28502646645680002</v>
      </c>
      <c r="L4259" s="250">
        <f t="shared" si="347"/>
        <v>0.28502646645680002</v>
      </c>
      <c r="M4259" s="250"/>
      <c r="N4259" s="250"/>
      <c r="O4259" s="250"/>
      <c r="P4259" s="250">
        <f t="shared" si="352"/>
        <v>0.34979400856583998</v>
      </c>
      <c r="Q4259" s="250">
        <f t="shared" si="352"/>
        <v>0.33591597759876002</v>
      </c>
      <c r="R4259" s="250">
        <f t="shared" si="348"/>
        <v>0.33591597759876002</v>
      </c>
      <c r="S4259" s="250"/>
      <c r="T4259" s="250">
        <f t="shared" si="353"/>
        <v>0.49807724142968191</v>
      </c>
      <c r="U4259" s="250">
        <f t="shared" si="353"/>
        <v>0.5079255518944259</v>
      </c>
      <c r="V4259" s="250">
        <f t="shared" si="353"/>
        <v>0.49369598188827241</v>
      </c>
      <c r="W4259" s="250">
        <f t="shared" si="349"/>
        <v>0.49369598188827241</v>
      </c>
      <c r="X4259" s="250"/>
      <c r="Y4259" s="250"/>
      <c r="Z4259" s="250"/>
      <c r="AA4259" s="250"/>
    </row>
    <row r="4260" spans="1:27" ht="14.25" hidden="1" customHeight="1">
      <c r="A4260" s="120">
        <v>0.55000000000000004</v>
      </c>
      <c r="B4260" s="120">
        <v>0.28000000000000003</v>
      </c>
      <c r="C4260" s="120">
        <v>0.17</v>
      </c>
      <c r="D4260" s="250">
        <f t="shared" si="350"/>
        <v>0.30007579560128</v>
      </c>
      <c r="E4260" s="250">
        <f t="shared" si="350"/>
        <v>0.30973221380180005</v>
      </c>
      <c r="F4260" s="250">
        <f t="shared" si="346"/>
        <v>0.30007579560128</v>
      </c>
      <c r="G4260" s="250"/>
      <c r="H4260" s="250"/>
      <c r="I4260" s="250"/>
      <c r="J4260" s="250">
        <f t="shared" si="351"/>
        <v>0.28881256325792004</v>
      </c>
      <c r="K4260" s="250">
        <f t="shared" si="351"/>
        <v>0.2853454478768</v>
      </c>
      <c r="L4260" s="250">
        <f t="shared" si="347"/>
        <v>0.2853454478768</v>
      </c>
      <c r="M4260" s="250"/>
      <c r="N4260" s="250"/>
      <c r="O4260" s="250"/>
      <c r="P4260" s="250">
        <f t="shared" si="352"/>
        <v>0.34980017553996001</v>
      </c>
      <c r="Q4260" s="250">
        <f t="shared" si="352"/>
        <v>0.33590981062464004</v>
      </c>
      <c r="R4260" s="250">
        <f t="shared" si="348"/>
        <v>0.33590981062464004</v>
      </c>
      <c r="S4260" s="250"/>
      <c r="T4260" s="250">
        <f t="shared" si="353"/>
        <v>0.49764731818887076</v>
      </c>
      <c r="U4260" s="250">
        <f t="shared" si="353"/>
        <v>0.50813423060266139</v>
      </c>
      <c r="V4260" s="250">
        <f t="shared" si="353"/>
        <v>0.49390464616578833</v>
      </c>
      <c r="W4260" s="250">
        <f t="shared" si="349"/>
        <v>0.49390464616578833</v>
      </c>
      <c r="X4260" s="250"/>
      <c r="Y4260" s="250"/>
      <c r="Z4260" s="250"/>
      <c r="AA4260" s="250"/>
    </row>
    <row r="4261" spans="1:27" ht="14.25" hidden="1" customHeight="1">
      <c r="A4261" s="120">
        <v>0.55000000000000004</v>
      </c>
      <c r="B4261" s="120">
        <v>0.28999999999999998</v>
      </c>
      <c r="C4261" s="120">
        <v>0.16</v>
      </c>
      <c r="D4261" s="250">
        <f t="shared" si="350"/>
        <v>0.29972853116204001</v>
      </c>
      <c r="E4261" s="250">
        <f t="shared" si="350"/>
        <v>0.31005119522180002</v>
      </c>
      <c r="F4261" s="250">
        <f t="shared" si="346"/>
        <v>0.29972853116204001</v>
      </c>
      <c r="G4261" s="250"/>
      <c r="H4261" s="250"/>
      <c r="I4261" s="250"/>
      <c r="J4261" s="250">
        <f t="shared" si="351"/>
        <v>0.28849528307215999</v>
      </c>
      <c r="K4261" s="250">
        <f t="shared" si="351"/>
        <v>0.28566442929680003</v>
      </c>
      <c r="L4261" s="250">
        <f t="shared" si="347"/>
        <v>0.28566442929680003</v>
      </c>
      <c r="M4261" s="250"/>
      <c r="N4261" s="250"/>
      <c r="O4261" s="250"/>
      <c r="P4261" s="250">
        <f t="shared" si="352"/>
        <v>0.34980634251408005</v>
      </c>
      <c r="Q4261" s="250">
        <f t="shared" si="352"/>
        <v>0.33590364365052006</v>
      </c>
      <c r="R4261" s="250">
        <f t="shared" si="348"/>
        <v>0.33590364365052006</v>
      </c>
      <c r="S4261" s="250"/>
      <c r="T4261" s="250">
        <f t="shared" si="353"/>
        <v>0.49721739494805955</v>
      </c>
      <c r="U4261" s="250">
        <f t="shared" si="353"/>
        <v>0.50834290931089676</v>
      </c>
      <c r="V4261" s="250">
        <f t="shared" si="353"/>
        <v>0.49411331044330431</v>
      </c>
      <c r="W4261" s="250">
        <f t="shared" si="349"/>
        <v>0.49411331044330431</v>
      </c>
      <c r="X4261" s="250"/>
      <c r="Y4261" s="250"/>
      <c r="Z4261" s="250"/>
      <c r="AA4261" s="250"/>
    </row>
    <row r="4262" spans="1:27" ht="14.25" hidden="1" customHeight="1">
      <c r="A4262" s="120">
        <v>0.55000000000000004</v>
      </c>
      <c r="B4262" s="120">
        <v>0.3</v>
      </c>
      <c r="C4262" s="120">
        <v>0.15</v>
      </c>
      <c r="D4262" s="250">
        <f t="shared" si="350"/>
        <v>0.29938126672280002</v>
      </c>
      <c r="E4262" s="250">
        <f t="shared" si="350"/>
        <v>0.3103701766418</v>
      </c>
      <c r="F4262" s="250">
        <f t="shared" si="346"/>
        <v>0.29938126672280002</v>
      </c>
      <c r="G4262" s="250"/>
      <c r="H4262" s="250"/>
      <c r="I4262" s="250"/>
      <c r="J4262" s="250">
        <f t="shared" si="351"/>
        <v>0.2881780028864</v>
      </c>
      <c r="K4262" s="250">
        <f t="shared" si="351"/>
        <v>0.2859834107168</v>
      </c>
      <c r="L4262" s="250">
        <f t="shared" si="347"/>
        <v>0.2859834107168</v>
      </c>
      <c r="M4262" s="250"/>
      <c r="N4262" s="250"/>
      <c r="O4262" s="250"/>
      <c r="P4262" s="250">
        <f t="shared" si="352"/>
        <v>0.34981250948820003</v>
      </c>
      <c r="Q4262" s="250">
        <f t="shared" si="352"/>
        <v>0.33589747667640002</v>
      </c>
      <c r="R4262" s="250">
        <f t="shared" si="348"/>
        <v>0.33589747667640002</v>
      </c>
      <c r="S4262" s="250"/>
      <c r="T4262" s="250">
        <f t="shared" si="353"/>
        <v>0.49678747170724841</v>
      </c>
      <c r="U4262" s="250">
        <f t="shared" si="353"/>
        <v>0.50855158801913214</v>
      </c>
      <c r="V4262" s="250">
        <f t="shared" si="353"/>
        <v>0.49432197472082018</v>
      </c>
      <c r="W4262" s="250">
        <f t="shared" si="349"/>
        <v>0.49432197472082018</v>
      </c>
      <c r="X4262" s="250"/>
      <c r="Y4262" s="250"/>
      <c r="Z4262" s="250"/>
      <c r="AA4262" s="250"/>
    </row>
    <row r="4263" spans="1:27" ht="14.25" hidden="1" customHeight="1">
      <c r="A4263" s="120">
        <v>0.55000000000000004</v>
      </c>
      <c r="B4263" s="120">
        <v>0.31</v>
      </c>
      <c r="C4263" s="120">
        <v>0.14000000000000001</v>
      </c>
      <c r="D4263" s="250">
        <f t="shared" si="350"/>
        <v>0.29903400228356003</v>
      </c>
      <c r="E4263" s="250">
        <f t="shared" si="350"/>
        <v>0.31068915806179997</v>
      </c>
      <c r="F4263" s="250">
        <f t="shared" si="346"/>
        <v>0.29903400228356003</v>
      </c>
      <c r="G4263" s="250"/>
      <c r="H4263" s="250"/>
      <c r="I4263" s="250"/>
      <c r="J4263" s="250">
        <f t="shared" si="351"/>
        <v>0.28786072270064</v>
      </c>
      <c r="K4263" s="250">
        <f t="shared" si="351"/>
        <v>0.28630239213680003</v>
      </c>
      <c r="L4263" s="250">
        <f t="shared" si="347"/>
        <v>0.28630239213680003</v>
      </c>
      <c r="M4263" s="250"/>
      <c r="N4263" s="250"/>
      <c r="O4263" s="250"/>
      <c r="P4263" s="250">
        <f t="shared" si="352"/>
        <v>0.34981867646232001</v>
      </c>
      <c r="Q4263" s="250">
        <f t="shared" si="352"/>
        <v>0.33589130970228004</v>
      </c>
      <c r="R4263" s="250">
        <f t="shared" si="348"/>
        <v>0.33589130970228004</v>
      </c>
      <c r="S4263" s="250"/>
      <c r="T4263" s="250">
        <f t="shared" si="353"/>
        <v>0.49635754846643731</v>
      </c>
      <c r="U4263" s="250">
        <f t="shared" si="353"/>
        <v>0.50876026672736752</v>
      </c>
      <c r="V4263" s="250">
        <f t="shared" si="353"/>
        <v>0.49453063899833621</v>
      </c>
      <c r="W4263" s="250">
        <f t="shared" si="349"/>
        <v>0.49453063899833621</v>
      </c>
      <c r="X4263" s="250"/>
      <c r="Y4263" s="250"/>
      <c r="Z4263" s="250"/>
      <c r="AA4263" s="250"/>
    </row>
    <row r="4264" spans="1:27" ht="14.25" hidden="1" customHeight="1">
      <c r="A4264" s="120">
        <v>0.55000000000000004</v>
      </c>
      <c r="B4264" s="120">
        <v>0.32</v>
      </c>
      <c r="C4264" s="120">
        <v>0.13</v>
      </c>
      <c r="D4264" s="250">
        <f t="shared" si="350"/>
        <v>0.29868673784431998</v>
      </c>
      <c r="E4264" s="250">
        <f t="shared" si="350"/>
        <v>0.31100813948180001</v>
      </c>
      <c r="F4264" s="250">
        <f t="shared" si="346"/>
        <v>0.29868673784431998</v>
      </c>
      <c r="G4264" s="250"/>
      <c r="H4264" s="250"/>
      <c r="I4264" s="250"/>
      <c r="J4264" s="250">
        <f t="shared" si="351"/>
        <v>0.28754344251488001</v>
      </c>
      <c r="K4264" s="250">
        <f t="shared" si="351"/>
        <v>0.28662137355680006</v>
      </c>
      <c r="L4264" s="250">
        <f t="shared" si="347"/>
        <v>0.28662137355680006</v>
      </c>
      <c r="M4264" s="250"/>
      <c r="N4264" s="250"/>
      <c r="O4264" s="250"/>
      <c r="P4264" s="250">
        <f t="shared" si="352"/>
        <v>0.34982484343644005</v>
      </c>
      <c r="Q4264" s="250">
        <f t="shared" si="352"/>
        <v>0.33588514272816006</v>
      </c>
      <c r="R4264" s="250">
        <f t="shared" si="348"/>
        <v>0.33588514272816006</v>
      </c>
      <c r="S4264" s="250"/>
      <c r="T4264" s="250">
        <f t="shared" si="353"/>
        <v>0.49592762522562611</v>
      </c>
      <c r="U4264" s="250">
        <f t="shared" si="353"/>
        <v>0.50896894543560289</v>
      </c>
      <c r="V4264" s="250">
        <f t="shared" si="353"/>
        <v>0.49473930327585219</v>
      </c>
      <c r="W4264" s="250">
        <f t="shared" si="349"/>
        <v>0.49473930327585219</v>
      </c>
      <c r="X4264" s="250"/>
      <c r="Y4264" s="250"/>
      <c r="Z4264" s="250"/>
      <c r="AA4264" s="250"/>
    </row>
    <row r="4265" spans="1:27" ht="14.25" hidden="1" customHeight="1">
      <c r="A4265" s="120">
        <v>0.55000000000000004</v>
      </c>
      <c r="B4265" s="120">
        <v>0.33</v>
      </c>
      <c r="C4265" s="120">
        <v>0.12</v>
      </c>
      <c r="D4265" s="250">
        <f t="shared" si="350"/>
        <v>0.29833947340508005</v>
      </c>
      <c r="E4265" s="250">
        <f t="shared" si="350"/>
        <v>0.31132712090180004</v>
      </c>
      <c r="F4265" s="250">
        <f t="shared" si="346"/>
        <v>0.29833947340508005</v>
      </c>
      <c r="G4265" s="250"/>
      <c r="H4265" s="250"/>
      <c r="I4265" s="250"/>
      <c r="J4265" s="250">
        <f t="shared" si="351"/>
        <v>0.28722616232912002</v>
      </c>
      <c r="K4265" s="250">
        <f t="shared" si="351"/>
        <v>0.28694035497679998</v>
      </c>
      <c r="L4265" s="250">
        <f t="shared" si="347"/>
        <v>0.28694035497679998</v>
      </c>
      <c r="M4265" s="250"/>
      <c r="N4265" s="250"/>
      <c r="O4265" s="250"/>
      <c r="P4265" s="250">
        <f t="shared" si="352"/>
        <v>0.34983101041056003</v>
      </c>
      <c r="Q4265" s="250">
        <f t="shared" si="352"/>
        <v>0.33587897575404002</v>
      </c>
      <c r="R4265" s="250">
        <f t="shared" si="348"/>
        <v>0.33587897575404002</v>
      </c>
      <c r="S4265" s="250"/>
      <c r="T4265" s="250">
        <f t="shared" si="353"/>
        <v>0.49549770198481491</v>
      </c>
      <c r="U4265" s="250">
        <f t="shared" si="353"/>
        <v>0.50917762414383827</v>
      </c>
      <c r="V4265" s="250">
        <f t="shared" si="353"/>
        <v>0.49494796755336812</v>
      </c>
      <c r="W4265" s="250">
        <f t="shared" si="349"/>
        <v>0.49494796755336812</v>
      </c>
      <c r="X4265" s="250"/>
      <c r="Y4265" s="250"/>
      <c r="Z4265" s="250"/>
      <c r="AA4265" s="250"/>
    </row>
    <row r="4266" spans="1:27" ht="14.25" hidden="1" customHeight="1">
      <c r="A4266" s="120">
        <v>0.55000000000000004</v>
      </c>
      <c r="B4266" s="120">
        <v>0.34</v>
      </c>
      <c r="C4266" s="120">
        <v>0.11</v>
      </c>
      <c r="D4266" s="250">
        <f t="shared" si="350"/>
        <v>0.29799220896584006</v>
      </c>
      <c r="E4266" s="250">
        <f t="shared" si="350"/>
        <v>0.31164610232180001</v>
      </c>
      <c r="F4266" s="250">
        <f t="shared" si="346"/>
        <v>0.29799220896584006</v>
      </c>
      <c r="G4266" s="250"/>
      <c r="H4266" s="250"/>
      <c r="I4266" s="250"/>
      <c r="J4266" s="250">
        <f t="shared" si="351"/>
        <v>0.28690888214336002</v>
      </c>
      <c r="K4266" s="250">
        <f t="shared" si="351"/>
        <v>0.28725933639680001</v>
      </c>
      <c r="L4266" s="250">
        <f t="shared" si="347"/>
        <v>0.28690888214336002</v>
      </c>
      <c r="M4266" s="250"/>
      <c r="N4266" s="250"/>
      <c r="O4266" s="250"/>
      <c r="P4266" s="250">
        <f t="shared" si="352"/>
        <v>0.34983717738468006</v>
      </c>
      <c r="Q4266" s="250">
        <f t="shared" si="352"/>
        <v>0.33587280877992004</v>
      </c>
      <c r="R4266" s="250">
        <f t="shared" si="348"/>
        <v>0.33587280877992004</v>
      </c>
      <c r="S4266" s="250"/>
      <c r="T4266" s="250">
        <f t="shared" si="353"/>
        <v>0.49506777874400376</v>
      </c>
      <c r="U4266" s="250">
        <f t="shared" si="353"/>
        <v>0.50938630285207376</v>
      </c>
      <c r="V4266" s="250">
        <f t="shared" si="353"/>
        <v>0.49515663183088415</v>
      </c>
      <c r="W4266" s="250">
        <f t="shared" si="349"/>
        <v>0.49506777874400376</v>
      </c>
      <c r="X4266" s="250"/>
      <c r="Y4266" s="250"/>
      <c r="Z4266" s="250"/>
      <c r="AA4266" s="250"/>
    </row>
    <row r="4267" spans="1:27" ht="14.25" hidden="1" customHeight="1">
      <c r="A4267" s="120">
        <v>0.55000000000000004</v>
      </c>
      <c r="B4267" s="120">
        <v>0.35</v>
      </c>
      <c r="C4267" s="120">
        <v>0.1</v>
      </c>
      <c r="D4267" s="250">
        <f t="shared" si="350"/>
        <v>0.29764494452660006</v>
      </c>
      <c r="E4267" s="250">
        <f t="shared" si="350"/>
        <v>0.31196508374179999</v>
      </c>
      <c r="F4267" s="250">
        <f t="shared" si="346"/>
        <v>0.29764494452660006</v>
      </c>
      <c r="G4267" s="250"/>
      <c r="H4267" s="250"/>
      <c r="I4267" s="250"/>
      <c r="J4267" s="250">
        <f t="shared" si="351"/>
        <v>0.28659160195760003</v>
      </c>
      <c r="K4267" s="250">
        <f t="shared" si="351"/>
        <v>0.28757831781680004</v>
      </c>
      <c r="L4267" s="250">
        <f t="shared" si="347"/>
        <v>0.28659160195760003</v>
      </c>
      <c r="M4267" s="250"/>
      <c r="N4267" s="250"/>
      <c r="O4267" s="250"/>
      <c r="P4267" s="250">
        <f t="shared" si="352"/>
        <v>0.34984334435879999</v>
      </c>
      <c r="Q4267" s="250">
        <f t="shared" si="352"/>
        <v>0.3358666418058</v>
      </c>
      <c r="R4267" s="250">
        <f t="shared" si="348"/>
        <v>0.3358666418058</v>
      </c>
      <c r="S4267" s="250"/>
      <c r="T4267" s="250">
        <f t="shared" si="353"/>
        <v>0.49463785550319256</v>
      </c>
      <c r="U4267" s="250">
        <f t="shared" si="353"/>
        <v>0.50959498156030913</v>
      </c>
      <c r="V4267" s="250">
        <f t="shared" si="353"/>
        <v>0.49536529610840002</v>
      </c>
      <c r="W4267" s="250">
        <f t="shared" si="349"/>
        <v>0.49463785550319256</v>
      </c>
      <c r="X4267" s="250"/>
      <c r="Y4267" s="250"/>
      <c r="Z4267" s="250"/>
      <c r="AA4267" s="250"/>
    </row>
    <row r="4268" spans="1:27" ht="14.25" hidden="1" customHeight="1">
      <c r="A4268" s="120">
        <v>0.55000000000000004</v>
      </c>
      <c r="B4268" s="120">
        <v>0.36</v>
      </c>
      <c r="C4268" s="120">
        <v>0.09</v>
      </c>
      <c r="D4268" s="250">
        <f t="shared" si="350"/>
        <v>0.29729768008736007</v>
      </c>
      <c r="E4268" s="250">
        <f t="shared" si="350"/>
        <v>0.31228406516180002</v>
      </c>
      <c r="F4268" s="250">
        <f t="shared" si="346"/>
        <v>0.29729768008736007</v>
      </c>
      <c r="G4268" s="250"/>
      <c r="H4268" s="250"/>
      <c r="I4268" s="250"/>
      <c r="J4268" s="250">
        <f t="shared" si="351"/>
        <v>0.28627432177184003</v>
      </c>
      <c r="K4268" s="250">
        <f t="shared" si="351"/>
        <v>0.28789729923679996</v>
      </c>
      <c r="L4268" s="250">
        <f t="shared" si="347"/>
        <v>0.28627432177184003</v>
      </c>
      <c r="M4268" s="250"/>
      <c r="N4268" s="250"/>
      <c r="O4268" s="250"/>
      <c r="P4268" s="250">
        <f t="shared" si="352"/>
        <v>0.34984951133292003</v>
      </c>
      <c r="Q4268" s="250">
        <f t="shared" si="352"/>
        <v>0.33586047483168002</v>
      </c>
      <c r="R4268" s="250">
        <f t="shared" si="348"/>
        <v>0.33586047483168002</v>
      </c>
      <c r="S4268" s="250"/>
      <c r="T4268" s="250">
        <f t="shared" si="353"/>
        <v>0.49420793226238141</v>
      </c>
      <c r="U4268" s="250">
        <f t="shared" si="353"/>
        <v>0.50980366026854451</v>
      </c>
      <c r="V4268" s="250">
        <f t="shared" si="353"/>
        <v>0.49557396038591606</v>
      </c>
      <c r="W4268" s="250">
        <f t="shared" si="349"/>
        <v>0.49420793226238141</v>
      </c>
      <c r="X4268" s="250"/>
      <c r="Y4268" s="250"/>
      <c r="Z4268" s="250"/>
      <c r="AA4268" s="250"/>
    </row>
    <row r="4269" spans="1:27" ht="14.25" hidden="1" customHeight="1">
      <c r="A4269" s="120">
        <v>0.55000000000000004</v>
      </c>
      <c r="B4269" s="120">
        <v>0.37</v>
      </c>
      <c r="C4269" s="120">
        <v>0.08</v>
      </c>
      <c r="D4269" s="250">
        <f t="shared" si="350"/>
        <v>0.29695041564812008</v>
      </c>
      <c r="E4269" s="250">
        <f t="shared" si="350"/>
        <v>0.31260304658179999</v>
      </c>
      <c r="F4269" s="250">
        <f t="shared" si="346"/>
        <v>0.29695041564812008</v>
      </c>
      <c r="G4269" s="250"/>
      <c r="H4269" s="250"/>
      <c r="I4269" s="250"/>
      <c r="J4269" s="250">
        <f t="shared" si="351"/>
        <v>0.28595704158608004</v>
      </c>
      <c r="K4269" s="250">
        <f t="shared" si="351"/>
        <v>0.28821628065679999</v>
      </c>
      <c r="L4269" s="250">
        <f t="shared" si="347"/>
        <v>0.28595704158608004</v>
      </c>
      <c r="M4269" s="250"/>
      <c r="N4269" s="250"/>
      <c r="O4269" s="250"/>
      <c r="P4269" s="250">
        <f t="shared" si="352"/>
        <v>0.34985567830704001</v>
      </c>
      <c r="Q4269" s="250">
        <f t="shared" si="352"/>
        <v>0.33585430785756004</v>
      </c>
      <c r="R4269" s="250">
        <f t="shared" si="348"/>
        <v>0.33585430785756004</v>
      </c>
      <c r="S4269" s="250"/>
      <c r="T4269" s="250">
        <f t="shared" si="353"/>
        <v>0.49377800902157021</v>
      </c>
      <c r="U4269" s="250">
        <f t="shared" si="353"/>
        <v>0.51001233897677989</v>
      </c>
      <c r="V4269" s="250">
        <f t="shared" si="353"/>
        <v>0.49578262466343198</v>
      </c>
      <c r="W4269" s="250">
        <f t="shared" si="349"/>
        <v>0.49377800902157021</v>
      </c>
      <c r="X4269" s="250"/>
      <c r="Y4269" s="250"/>
      <c r="Z4269" s="250"/>
      <c r="AA4269" s="250"/>
    </row>
    <row r="4270" spans="1:27" ht="14.25" hidden="1" customHeight="1">
      <c r="A4270" s="120">
        <v>0.55000000000000004</v>
      </c>
      <c r="B4270" s="120">
        <v>0.38</v>
      </c>
      <c r="C4270" s="120">
        <v>7.0000000000000007E-2</v>
      </c>
      <c r="D4270" s="250">
        <f t="shared" si="350"/>
        <v>0.29660315120888003</v>
      </c>
      <c r="E4270" s="250">
        <f t="shared" si="350"/>
        <v>0.31292202800180002</v>
      </c>
      <c r="F4270" s="250">
        <f t="shared" si="346"/>
        <v>0.29660315120888003</v>
      </c>
      <c r="G4270" s="250"/>
      <c r="H4270" s="250"/>
      <c r="I4270" s="250"/>
      <c r="J4270" s="250">
        <f t="shared" si="351"/>
        <v>0.28563976140032005</v>
      </c>
      <c r="K4270" s="250">
        <f t="shared" si="351"/>
        <v>0.28853526207680003</v>
      </c>
      <c r="L4270" s="250">
        <f t="shared" si="347"/>
        <v>0.28563976140032005</v>
      </c>
      <c r="M4270" s="250"/>
      <c r="N4270" s="250"/>
      <c r="O4270" s="250"/>
      <c r="P4270" s="250">
        <f t="shared" si="352"/>
        <v>0.34986184528116004</v>
      </c>
      <c r="Q4270" s="250">
        <f t="shared" si="352"/>
        <v>0.33584814088344001</v>
      </c>
      <c r="R4270" s="250">
        <f t="shared" si="348"/>
        <v>0.33584814088344001</v>
      </c>
      <c r="S4270" s="250"/>
      <c r="T4270" s="250">
        <f t="shared" si="353"/>
        <v>0.49334808578075906</v>
      </c>
      <c r="U4270" s="250">
        <f t="shared" si="353"/>
        <v>0.51022101768501527</v>
      </c>
      <c r="V4270" s="250">
        <f t="shared" si="353"/>
        <v>0.49599128894094796</v>
      </c>
      <c r="W4270" s="250">
        <f t="shared" si="349"/>
        <v>0.49334808578075906</v>
      </c>
      <c r="X4270" s="250"/>
      <c r="Y4270" s="250"/>
      <c r="Z4270" s="250"/>
      <c r="AA4270" s="250"/>
    </row>
    <row r="4271" spans="1:27" ht="14.25" hidden="1" customHeight="1">
      <c r="A4271" s="120">
        <v>0.55000000000000004</v>
      </c>
      <c r="B4271" s="120">
        <v>0.39</v>
      </c>
      <c r="C4271" s="120">
        <v>0.06</v>
      </c>
      <c r="D4271" s="250">
        <f t="shared" si="350"/>
        <v>0.29625588676964004</v>
      </c>
      <c r="E4271" s="250">
        <f t="shared" si="350"/>
        <v>0.3132410094218</v>
      </c>
      <c r="F4271" s="250">
        <f t="shared" si="346"/>
        <v>0.29625588676964004</v>
      </c>
      <c r="G4271" s="250"/>
      <c r="H4271" s="250"/>
      <c r="I4271" s="250"/>
      <c r="J4271" s="250">
        <f t="shared" si="351"/>
        <v>0.28532248121456005</v>
      </c>
      <c r="K4271" s="250">
        <f t="shared" si="351"/>
        <v>0.2888542434968</v>
      </c>
      <c r="L4271" s="250">
        <f t="shared" si="347"/>
        <v>0.28532248121456005</v>
      </c>
      <c r="M4271" s="250"/>
      <c r="N4271" s="250"/>
      <c r="O4271" s="250"/>
      <c r="P4271" s="250">
        <f t="shared" si="352"/>
        <v>0.34986801225528003</v>
      </c>
      <c r="Q4271" s="250">
        <f t="shared" si="352"/>
        <v>0.33584197390932002</v>
      </c>
      <c r="R4271" s="250">
        <f t="shared" si="348"/>
        <v>0.33584197390932002</v>
      </c>
      <c r="S4271" s="250"/>
      <c r="T4271" s="250">
        <f t="shared" si="353"/>
        <v>0.49291816253994786</v>
      </c>
      <c r="U4271" s="250">
        <f t="shared" si="353"/>
        <v>0.51042969639325064</v>
      </c>
      <c r="V4271" s="250">
        <f t="shared" si="353"/>
        <v>0.49619995321846394</v>
      </c>
      <c r="W4271" s="250">
        <f t="shared" si="349"/>
        <v>0.49291816253994786</v>
      </c>
      <c r="X4271" s="250"/>
      <c r="Y4271" s="250"/>
      <c r="Z4271" s="250"/>
      <c r="AA4271" s="250"/>
    </row>
    <row r="4272" spans="1:27" ht="14.25" hidden="1" customHeight="1">
      <c r="A4272" s="120">
        <v>0.55000000000000004</v>
      </c>
      <c r="B4272" s="120">
        <v>0.4</v>
      </c>
      <c r="C4272" s="120">
        <v>0.05</v>
      </c>
      <c r="D4272" s="250">
        <f t="shared" si="350"/>
        <v>0.29590862233040005</v>
      </c>
      <c r="E4272" s="250">
        <f t="shared" si="350"/>
        <v>0.31355999084180003</v>
      </c>
      <c r="F4272" s="250">
        <f t="shared" si="346"/>
        <v>0.29590862233040005</v>
      </c>
      <c r="G4272" s="250"/>
      <c r="H4272" s="250"/>
      <c r="I4272" s="250"/>
      <c r="J4272" s="250">
        <f t="shared" si="351"/>
        <v>0.2850052010288</v>
      </c>
      <c r="K4272" s="250">
        <f t="shared" si="351"/>
        <v>0.28917322491680003</v>
      </c>
      <c r="L4272" s="250">
        <f t="shared" si="347"/>
        <v>0.2850052010288</v>
      </c>
      <c r="M4272" s="250"/>
      <c r="N4272" s="250"/>
      <c r="O4272" s="250"/>
      <c r="P4272" s="250">
        <f t="shared" si="352"/>
        <v>0.34987417922940006</v>
      </c>
      <c r="Q4272" s="250">
        <f t="shared" si="352"/>
        <v>0.33583580693520004</v>
      </c>
      <c r="R4272" s="250">
        <f t="shared" si="348"/>
        <v>0.33583580693520004</v>
      </c>
      <c r="S4272" s="250"/>
      <c r="T4272" s="250">
        <f t="shared" si="353"/>
        <v>0.49248823929913677</v>
      </c>
      <c r="U4272" s="250">
        <f t="shared" si="353"/>
        <v>0.51063837510148613</v>
      </c>
      <c r="V4272" s="250">
        <f t="shared" si="353"/>
        <v>0.49640861749597986</v>
      </c>
      <c r="W4272" s="250">
        <f t="shared" si="349"/>
        <v>0.49248823929913677</v>
      </c>
      <c r="X4272" s="250"/>
      <c r="Y4272" s="250"/>
      <c r="Z4272" s="250"/>
      <c r="AA4272" s="250"/>
    </row>
    <row r="4273" spans="1:27" ht="14.25" hidden="1" customHeight="1">
      <c r="A4273" s="120">
        <v>0.55000000000000004</v>
      </c>
      <c r="B4273" s="120">
        <v>0.41</v>
      </c>
      <c r="C4273" s="120">
        <v>0.04</v>
      </c>
      <c r="D4273" s="250">
        <f t="shared" si="350"/>
        <v>0.29556135789116</v>
      </c>
      <c r="E4273" s="250">
        <f t="shared" si="350"/>
        <v>0.3138789722618</v>
      </c>
      <c r="F4273" s="250">
        <f t="shared" si="346"/>
        <v>0.29556135789116</v>
      </c>
      <c r="G4273" s="250"/>
      <c r="H4273" s="250"/>
      <c r="I4273" s="250"/>
      <c r="J4273" s="250">
        <f t="shared" si="351"/>
        <v>0.28468792084304001</v>
      </c>
      <c r="K4273" s="250">
        <f t="shared" si="351"/>
        <v>0.28949220633680001</v>
      </c>
      <c r="L4273" s="250">
        <f t="shared" si="347"/>
        <v>0.28468792084304001</v>
      </c>
      <c r="M4273" s="250"/>
      <c r="N4273" s="250"/>
      <c r="O4273" s="250"/>
      <c r="P4273" s="250">
        <f t="shared" si="352"/>
        <v>0.34988034620352004</v>
      </c>
      <c r="Q4273" s="250">
        <f t="shared" si="352"/>
        <v>0.33582963996108001</v>
      </c>
      <c r="R4273" s="250">
        <f t="shared" si="348"/>
        <v>0.33582963996108001</v>
      </c>
      <c r="S4273" s="250"/>
      <c r="T4273" s="250">
        <f t="shared" si="353"/>
        <v>0.49205831605832551</v>
      </c>
      <c r="U4273" s="250">
        <f t="shared" si="353"/>
        <v>0.51084705380972151</v>
      </c>
      <c r="V4273" s="250">
        <f t="shared" si="353"/>
        <v>0.49661728177349584</v>
      </c>
      <c r="W4273" s="250">
        <f t="shared" si="349"/>
        <v>0.49205831605832551</v>
      </c>
      <c r="X4273" s="250"/>
      <c r="Y4273" s="250"/>
      <c r="Z4273" s="250"/>
      <c r="AA4273" s="250"/>
    </row>
    <row r="4274" spans="1:27" ht="14.25" hidden="1" customHeight="1">
      <c r="A4274" s="120">
        <v>0.55000000000000004</v>
      </c>
      <c r="B4274" s="120">
        <v>0.42</v>
      </c>
      <c r="C4274" s="120">
        <v>0.03</v>
      </c>
      <c r="D4274" s="250">
        <f t="shared" si="350"/>
        <v>0.29521409345192001</v>
      </c>
      <c r="E4274" s="250">
        <f t="shared" si="350"/>
        <v>0.31419795368179998</v>
      </c>
      <c r="F4274" s="250">
        <f t="shared" si="346"/>
        <v>0.29521409345192001</v>
      </c>
      <c r="G4274" s="250"/>
      <c r="H4274" s="250"/>
      <c r="I4274" s="250"/>
      <c r="J4274" s="250">
        <f t="shared" si="351"/>
        <v>0.28437064065728002</v>
      </c>
      <c r="K4274" s="250">
        <f t="shared" si="351"/>
        <v>0.28981118775680004</v>
      </c>
      <c r="L4274" s="250">
        <f t="shared" si="347"/>
        <v>0.28437064065728002</v>
      </c>
      <c r="M4274" s="250"/>
      <c r="N4274" s="250"/>
      <c r="O4274" s="250"/>
      <c r="P4274" s="250">
        <f t="shared" si="352"/>
        <v>0.34988651317764002</v>
      </c>
      <c r="Q4274" s="250">
        <f t="shared" si="352"/>
        <v>0.33582347298696003</v>
      </c>
      <c r="R4274" s="250">
        <f t="shared" si="348"/>
        <v>0.33582347298696003</v>
      </c>
      <c r="S4274" s="250"/>
      <c r="T4274" s="250">
        <f t="shared" si="353"/>
        <v>0.49162839281751436</v>
      </c>
      <c r="U4274" s="250">
        <f t="shared" si="353"/>
        <v>0.51105573251795688</v>
      </c>
      <c r="V4274" s="250">
        <f t="shared" si="353"/>
        <v>0.49682594605101177</v>
      </c>
      <c r="W4274" s="250">
        <f t="shared" si="349"/>
        <v>0.49162839281751436</v>
      </c>
      <c r="X4274" s="250"/>
      <c r="Y4274" s="250"/>
      <c r="Z4274" s="250"/>
      <c r="AA4274" s="250"/>
    </row>
    <row r="4275" spans="1:27" ht="14.25" hidden="1" customHeight="1">
      <c r="A4275" s="120">
        <v>0.55000000000000004</v>
      </c>
      <c r="B4275" s="120">
        <v>0.43</v>
      </c>
      <c r="C4275" s="120">
        <v>0.02</v>
      </c>
      <c r="D4275" s="250">
        <f t="shared" si="350"/>
        <v>0.29486682901268002</v>
      </c>
      <c r="E4275" s="250">
        <f t="shared" si="350"/>
        <v>0.31451693510180001</v>
      </c>
      <c r="F4275" s="250">
        <f t="shared" si="346"/>
        <v>0.29486682901268002</v>
      </c>
      <c r="G4275" s="250"/>
      <c r="H4275" s="250"/>
      <c r="I4275" s="250"/>
      <c r="J4275" s="250">
        <f t="shared" si="351"/>
        <v>0.28405336047152002</v>
      </c>
      <c r="K4275" s="250">
        <f t="shared" si="351"/>
        <v>0.29013016917680007</v>
      </c>
      <c r="L4275" s="250">
        <f t="shared" si="347"/>
        <v>0.28405336047152002</v>
      </c>
      <c r="M4275" s="250"/>
      <c r="N4275" s="250"/>
      <c r="O4275" s="250"/>
      <c r="P4275" s="250">
        <f t="shared" si="352"/>
        <v>0.34989268015176006</v>
      </c>
      <c r="Q4275" s="250">
        <f t="shared" si="352"/>
        <v>0.33581730601284004</v>
      </c>
      <c r="R4275" s="250">
        <f t="shared" si="348"/>
        <v>0.33581730601284004</v>
      </c>
      <c r="S4275" s="250"/>
      <c r="T4275" s="250">
        <f t="shared" si="353"/>
        <v>0.49119846957670321</v>
      </c>
      <c r="U4275" s="250">
        <f t="shared" si="353"/>
        <v>0.51126441122619237</v>
      </c>
      <c r="V4275" s="250">
        <f t="shared" si="353"/>
        <v>0.49703461032852775</v>
      </c>
      <c r="W4275" s="250">
        <f t="shared" si="349"/>
        <v>0.49119846957670321</v>
      </c>
      <c r="X4275" s="250"/>
      <c r="Y4275" s="250"/>
      <c r="Z4275" s="250"/>
      <c r="AA4275" s="250"/>
    </row>
    <row r="4276" spans="1:27" ht="14.25" hidden="1" customHeight="1">
      <c r="A4276" s="120">
        <v>0.55000000000000004</v>
      </c>
      <c r="B4276" s="120">
        <v>0.44</v>
      </c>
      <c r="C4276" s="120">
        <v>0.01</v>
      </c>
      <c r="D4276" s="250">
        <f t="shared" si="350"/>
        <v>0.29451956457344003</v>
      </c>
      <c r="E4276" s="250">
        <f t="shared" si="350"/>
        <v>0.31483591652180004</v>
      </c>
      <c r="F4276" s="250">
        <f t="shared" si="346"/>
        <v>0.29451956457344003</v>
      </c>
      <c r="G4276" s="250"/>
      <c r="H4276" s="250"/>
      <c r="I4276" s="250"/>
      <c r="J4276" s="250">
        <f t="shared" si="351"/>
        <v>0.28373608028576003</v>
      </c>
      <c r="K4276" s="250">
        <f t="shared" si="351"/>
        <v>0.29044915059679999</v>
      </c>
      <c r="L4276" s="250">
        <f t="shared" si="347"/>
        <v>0.28373608028576003</v>
      </c>
      <c r="M4276" s="250"/>
      <c r="N4276" s="250"/>
      <c r="O4276" s="250"/>
      <c r="P4276" s="250">
        <f t="shared" si="352"/>
        <v>0.34989884712588004</v>
      </c>
      <c r="Q4276" s="250">
        <f t="shared" si="352"/>
        <v>0.33581113903872006</v>
      </c>
      <c r="R4276" s="250">
        <f t="shared" si="348"/>
        <v>0.33581113903872006</v>
      </c>
      <c r="S4276" s="250"/>
      <c r="T4276" s="250">
        <f t="shared" si="353"/>
        <v>0.49076854633589206</v>
      </c>
      <c r="U4276" s="250">
        <f t="shared" si="353"/>
        <v>0.51147308993442775</v>
      </c>
      <c r="V4276" s="250">
        <f t="shared" si="353"/>
        <v>0.49724327460604373</v>
      </c>
      <c r="W4276" s="250">
        <f t="shared" si="349"/>
        <v>0.49076854633589206</v>
      </c>
      <c r="X4276" s="250"/>
      <c r="Y4276" s="250"/>
      <c r="Z4276" s="250"/>
      <c r="AA4276" s="250"/>
    </row>
    <row r="4277" spans="1:27" ht="14.25" hidden="1" customHeight="1">
      <c r="A4277" s="120">
        <v>0.55000000000000004</v>
      </c>
      <c r="B4277" s="120">
        <v>0.45</v>
      </c>
      <c r="C4277" s="120">
        <v>0</v>
      </c>
      <c r="D4277" s="250">
        <f t="shared" si="350"/>
        <v>0.29417230013420004</v>
      </c>
      <c r="E4277" s="250">
        <f t="shared" si="350"/>
        <v>0.31515489794180002</v>
      </c>
      <c r="F4277" s="250">
        <f t="shared" si="346"/>
        <v>0.29417230013420004</v>
      </c>
      <c r="G4277" s="250"/>
      <c r="H4277" s="250"/>
      <c r="I4277" s="250"/>
      <c r="J4277" s="250">
        <f t="shared" si="351"/>
        <v>0.28341880010000003</v>
      </c>
      <c r="K4277" s="250">
        <f t="shared" si="351"/>
        <v>0.29076813201680002</v>
      </c>
      <c r="L4277" s="250">
        <f t="shared" si="347"/>
        <v>0.28341880010000003</v>
      </c>
      <c r="M4277" s="250"/>
      <c r="N4277" s="250"/>
      <c r="O4277" s="250"/>
      <c r="P4277" s="250">
        <f t="shared" si="352"/>
        <v>0.34990501410000002</v>
      </c>
      <c r="Q4277" s="250">
        <f t="shared" si="352"/>
        <v>0.33580497206460003</v>
      </c>
      <c r="R4277" s="250">
        <f t="shared" si="348"/>
        <v>0.33580497206460003</v>
      </c>
      <c r="S4277" s="250"/>
      <c r="T4277" s="250">
        <f t="shared" si="353"/>
        <v>0.49033862309508092</v>
      </c>
      <c r="U4277" s="250">
        <f t="shared" si="353"/>
        <v>0.51168176864266313</v>
      </c>
      <c r="V4277" s="250">
        <f t="shared" si="353"/>
        <v>0.49745193888355965</v>
      </c>
      <c r="W4277" s="250">
        <f t="shared" si="349"/>
        <v>0.49033862309508092</v>
      </c>
      <c r="X4277" s="250"/>
      <c r="Y4277" s="250"/>
      <c r="Z4277" s="250"/>
      <c r="AA4277" s="250"/>
    </row>
    <row r="4278" spans="1:27" ht="14.25" hidden="1" customHeight="1">
      <c r="A4278" s="120">
        <v>0.56000000000000005</v>
      </c>
      <c r="B4278" s="120">
        <v>0</v>
      </c>
      <c r="C4278" s="120">
        <v>0.44</v>
      </c>
      <c r="D4278" s="250">
        <f t="shared" si="350"/>
        <v>0.30948021848000007</v>
      </c>
      <c r="E4278" s="250">
        <f t="shared" si="350"/>
        <v>0.30109143244256004</v>
      </c>
      <c r="F4278" s="250">
        <f t="shared" si="346"/>
        <v>0.30109143244256004</v>
      </c>
      <c r="G4278" s="250"/>
      <c r="H4278" s="250"/>
      <c r="I4278" s="250"/>
      <c r="J4278" s="250">
        <f t="shared" si="351"/>
        <v>0.29769810969344002</v>
      </c>
      <c r="K4278" s="250">
        <f t="shared" si="351"/>
        <v>0.27641226688255999</v>
      </c>
      <c r="L4278" s="250">
        <f t="shared" si="347"/>
        <v>0.27641226688255999</v>
      </c>
      <c r="M4278" s="250"/>
      <c r="N4278" s="250"/>
      <c r="O4278" s="250"/>
      <c r="P4278" s="250">
        <f t="shared" si="352"/>
        <v>0.34995264865872</v>
      </c>
      <c r="Q4278" s="250">
        <f t="shared" si="352"/>
        <v>0.33576350448000003</v>
      </c>
      <c r="R4278" s="250">
        <f t="shared" si="348"/>
        <v>0.33576350448000003</v>
      </c>
      <c r="S4278" s="250"/>
      <c r="T4278" s="250">
        <f t="shared" si="353"/>
        <v>0.50946862449879005</v>
      </c>
      <c r="U4278" s="250">
        <f t="shared" si="353"/>
        <v>0.50271326788417203</v>
      </c>
      <c r="V4278" s="250">
        <f t="shared" si="353"/>
        <v>0.48784550693015205</v>
      </c>
      <c r="W4278" s="250">
        <f t="shared" si="349"/>
        <v>0.48784550693015205</v>
      </c>
      <c r="X4278" s="250"/>
      <c r="Y4278" s="250"/>
      <c r="Z4278" s="250"/>
      <c r="AA4278" s="250"/>
    </row>
    <row r="4279" spans="1:27" ht="14.25" hidden="1" customHeight="1">
      <c r="A4279" s="120">
        <v>0.56000000000000005</v>
      </c>
      <c r="B4279" s="120">
        <v>0.01</v>
      </c>
      <c r="C4279" s="120">
        <v>0.43</v>
      </c>
      <c r="D4279" s="250">
        <f t="shared" si="350"/>
        <v>0.30913295404076002</v>
      </c>
      <c r="E4279" s="250">
        <f t="shared" si="350"/>
        <v>0.30141041386256001</v>
      </c>
      <c r="F4279" s="250">
        <f t="shared" si="346"/>
        <v>0.30141041386256001</v>
      </c>
      <c r="G4279" s="250"/>
      <c r="H4279" s="250"/>
      <c r="I4279" s="250"/>
      <c r="J4279" s="250">
        <f t="shared" si="351"/>
        <v>0.29738082950767997</v>
      </c>
      <c r="K4279" s="250">
        <f t="shared" si="351"/>
        <v>0.27673124830256002</v>
      </c>
      <c r="L4279" s="250">
        <f t="shared" si="347"/>
        <v>0.27673124830256002</v>
      </c>
      <c r="M4279" s="250"/>
      <c r="N4279" s="250"/>
      <c r="O4279" s="250"/>
      <c r="P4279" s="250">
        <f t="shared" si="352"/>
        <v>0.34995881563284004</v>
      </c>
      <c r="Q4279" s="250">
        <f t="shared" si="352"/>
        <v>0.33575733750587999</v>
      </c>
      <c r="R4279" s="250">
        <f t="shared" si="348"/>
        <v>0.33575733750587999</v>
      </c>
      <c r="S4279" s="250"/>
      <c r="T4279" s="250">
        <f t="shared" si="353"/>
        <v>0.5090387012579789</v>
      </c>
      <c r="U4279" s="250">
        <f t="shared" si="353"/>
        <v>0.50292194659240741</v>
      </c>
      <c r="V4279" s="250">
        <f t="shared" si="353"/>
        <v>0.48805417120766798</v>
      </c>
      <c r="W4279" s="250">
        <f t="shared" si="349"/>
        <v>0.48805417120766798</v>
      </c>
      <c r="X4279" s="250"/>
      <c r="Y4279" s="250"/>
      <c r="Z4279" s="250"/>
      <c r="AA4279" s="250"/>
    </row>
    <row r="4280" spans="1:27" ht="14.25" hidden="1" customHeight="1">
      <c r="A4280" s="120">
        <v>0.56000000000000005</v>
      </c>
      <c r="B4280" s="120">
        <v>0.02</v>
      </c>
      <c r="C4280" s="120">
        <v>0.42</v>
      </c>
      <c r="D4280" s="250">
        <f t="shared" si="350"/>
        <v>0.30878568960151997</v>
      </c>
      <c r="E4280" s="250">
        <f t="shared" si="350"/>
        <v>0.30172939528256004</v>
      </c>
      <c r="F4280" s="250">
        <f t="shared" si="346"/>
        <v>0.30172939528256004</v>
      </c>
      <c r="G4280" s="250"/>
      <c r="H4280" s="250"/>
      <c r="I4280" s="250"/>
      <c r="J4280" s="250">
        <f t="shared" si="351"/>
        <v>0.29706354932192003</v>
      </c>
      <c r="K4280" s="250">
        <f t="shared" si="351"/>
        <v>0.27705022972255999</v>
      </c>
      <c r="L4280" s="250">
        <f t="shared" si="347"/>
        <v>0.27705022972255999</v>
      </c>
      <c r="M4280" s="250"/>
      <c r="N4280" s="250"/>
      <c r="O4280" s="250"/>
      <c r="P4280" s="250">
        <f t="shared" si="352"/>
        <v>0.34996498260696002</v>
      </c>
      <c r="Q4280" s="250">
        <f t="shared" si="352"/>
        <v>0.33575117053175996</v>
      </c>
      <c r="R4280" s="250">
        <f t="shared" si="348"/>
        <v>0.33575117053175996</v>
      </c>
      <c r="S4280" s="250"/>
      <c r="T4280" s="250">
        <f t="shared" si="353"/>
        <v>0.50860877801716775</v>
      </c>
      <c r="U4280" s="250">
        <f t="shared" si="353"/>
        <v>0.5031306253006429</v>
      </c>
      <c r="V4280" s="250">
        <f t="shared" si="353"/>
        <v>0.4882628354851839</v>
      </c>
      <c r="W4280" s="250">
        <f t="shared" si="349"/>
        <v>0.4882628354851839</v>
      </c>
      <c r="X4280" s="250"/>
      <c r="Y4280" s="250"/>
      <c r="Z4280" s="250"/>
      <c r="AA4280" s="250"/>
    </row>
    <row r="4281" spans="1:27" ht="14.25" hidden="1" customHeight="1">
      <c r="A4281" s="120">
        <v>0.56000000000000005</v>
      </c>
      <c r="B4281" s="120">
        <v>0.03</v>
      </c>
      <c r="C4281" s="120">
        <v>0.41</v>
      </c>
      <c r="D4281" s="250">
        <f t="shared" si="350"/>
        <v>0.30843842516228004</v>
      </c>
      <c r="E4281" s="250">
        <f t="shared" si="350"/>
        <v>0.30204837670256002</v>
      </c>
      <c r="F4281" s="250">
        <f t="shared" si="346"/>
        <v>0.30204837670256002</v>
      </c>
      <c r="G4281" s="250"/>
      <c r="H4281" s="250"/>
      <c r="I4281" s="250"/>
      <c r="J4281" s="250">
        <f t="shared" si="351"/>
        <v>0.29674626913615998</v>
      </c>
      <c r="K4281" s="250">
        <f t="shared" si="351"/>
        <v>0.27736921114256002</v>
      </c>
      <c r="L4281" s="250">
        <f t="shared" si="347"/>
        <v>0.27736921114256002</v>
      </c>
      <c r="M4281" s="250"/>
      <c r="N4281" s="250"/>
      <c r="O4281" s="250"/>
      <c r="P4281" s="250">
        <f t="shared" si="352"/>
        <v>0.34997114958108</v>
      </c>
      <c r="Q4281" s="250">
        <f t="shared" si="352"/>
        <v>0.33574500355764003</v>
      </c>
      <c r="R4281" s="250">
        <f t="shared" si="348"/>
        <v>0.33574500355764003</v>
      </c>
      <c r="S4281" s="250"/>
      <c r="T4281" s="250">
        <f t="shared" si="353"/>
        <v>0.5081788547763566</v>
      </c>
      <c r="U4281" s="250">
        <f t="shared" si="353"/>
        <v>0.50333930400887827</v>
      </c>
      <c r="V4281" s="250">
        <f t="shared" si="353"/>
        <v>0.48847149976269988</v>
      </c>
      <c r="W4281" s="250">
        <f t="shared" si="349"/>
        <v>0.48847149976269988</v>
      </c>
      <c r="X4281" s="250"/>
      <c r="Y4281" s="250"/>
      <c r="Z4281" s="250"/>
      <c r="AA4281" s="250"/>
    </row>
    <row r="4282" spans="1:27" ht="14.25" hidden="1" customHeight="1">
      <c r="A4282" s="120">
        <v>0.56000000000000005</v>
      </c>
      <c r="B4282" s="120">
        <v>0.04</v>
      </c>
      <c r="C4282" s="120">
        <v>0.4</v>
      </c>
      <c r="D4282" s="250">
        <f t="shared" si="350"/>
        <v>0.30809116072303999</v>
      </c>
      <c r="E4282" s="250">
        <f t="shared" si="350"/>
        <v>0.30236735812256005</v>
      </c>
      <c r="F4282" s="250">
        <f t="shared" si="346"/>
        <v>0.30236735812256005</v>
      </c>
      <c r="G4282" s="250"/>
      <c r="H4282" s="250"/>
      <c r="I4282" s="250"/>
      <c r="J4282" s="250">
        <f t="shared" si="351"/>
        <v>0.29642898895039999</v>
      </c>
      <c r="K4282" s="250">
        <f t="shared" si="351"/>
        <v>0.27768819256256005</v>
      </c>
      <c r="L4282" s="250">
        <f t="shared" si="347"/>
        <v>0.27768819256256005</v>
      </c>
      <c r="M4282" s="250"/>
      <c r="N4282" s="250"/>
      <c r="O4282" s="250"/>
      <c r="P4282" s="250">
        <f t="shared" si="352"/>
        <v>0.34997731655520004</v>
      </c>
      <c r="Q4282" s="250">
        <f t="shared" si="352"/>
        <v>0.33573883658352</v>
      </c>
      <c r="R4282" s="250">
        <f t="shared" si="348"/>
        <v>0.33573883658352</v>
      </c>
      <c r="S4282" s="250"/>
      <c r="T4282" s="250">
        <f t="shared" si="353"/>
        <v>0.50774893153554546</v>
      </c>
      <c r="U4282" s="250">
        <f t="shared" si="353"/>
        <v>0.50354798271711365</v>
      </c>
      <c r="V4282" s="250">
        <f t="shared" si="353"/>
        <v>0.48868016404021586</v>
      </c>
      <c r="W4282" s="250">
        <f t="shared" si="349"/>
        <v>0.48868016404021586</v>
      </c>
      <c r="X4282" s="250"/>
      <c r="Y4282" s="250"/>
      <c r="Z4282" s="250"/>
      <c r="AA4282" s="250"/>
    </row>
    <row r="4283" spans="1:27" ht="14.25" hidden="1" customHeight="1">
      <c r="A4283" s="120">
        <v>0.56000000000000005</v>
      </c>
      <c r="B4283" s="120">
        <v>0.05</v>
      </c>
      <c r="C4283" s="120">
        <v>0.39</v>
      </c>
      <c r="D4283" s="250">
        <f t="shared" si="350"/>
        <v>0.30774389628380006</v>
      </c>
      <c r="E4283" s="250">
        <f t="shared" si="350"/>
        <v>0.30268633954256002</v>
      </c>
      <c r="F4283" s="250">
        <f t="shared" si="346"/>
        <v>0.30268633954256002</v>
      </c>
      <c r="G4283" s="250"/>
      <c r="H4283" s="250"/>
      <c r="I4283" s="250"/>
      <c r="J4283" s="250">
        <f t="shared" si="351"/>
        <v>0.29611170876463999</v>
      </c>
      <c r="K4283" s="250">
        <f t="shared" si="351"/>
        <v>0.27800717398256003</v>
      </c>
      <c r="L4283" s="250">
        <f t="shared" si="347"/>
        <v>0.27800717398256003</v>
      </c>
      <c r="M4283" s="250"/>
      <c r="N4283" s="250"/>
      <c r="O4283" s="250"/>
      <c r="P4283" s="250">
        <f t="shared" si="352"/>
        <v>0.34998348352932002</v>
      </c>
      <c r="Q4283" s="250">
        <f t="shared" si="352"/>
        <v>0.33573266960940001</v>
      </c>
      <c r="R4283" s="250">
        <f t="shared" si="348"/>
        <v>0.33573266960940001</v>
      </c>
      <c r="S4283" s="250"/>
      <c r="T4283" s="250">
        <f t="shared" si="353"/>
        <v>0.50731900829473431</v>
      </c>
      <c r="U4283" s="250">
        <f t="shared" si="353"/>
        <v>0.50375666142534903</v>
      </c>
      <c r="V4283" s="250">
        <f t="shared" si="353"/>
        <v>0.48888882831773184</v>
      </c>
      <c r="W4283" s="250">
        <f t="shared" si="349"/>
        <v>0.48888882831773184</v>
      </c>
      <c r="X4283" s="250"/>
      <c r="Y4283" s="250"/>
      <c r="Z4283" s="250"/>
      <c r="AA4283" s="250"/>
    </row>
    <row r="4284" spans="1:27" ht="14.25" hidden="1" customHeight="1">
      <c r="A4284" s="120">
        <v>0.56000000000000005</v>
      </c>
      <c r="B4284" s="120">
        <v>0.06</v>
      </c>
      <c r="C4284" s="120">
        <v>0.38</v>
      </c>
      <c r="D4284" s="250">
        <f t="shared" si="350"/>
        <v>0.30739663184456001</v>
      </c>
      <c r="E4284" s="250">
        <f t="shared" si="350"/>
        <v>0.30300532096256005</v>
      </c>
      <c r="F4284" s="250">
        <f t="shared" si="346"/>
        <v>0.30300532096256005</v>
      </c>
      <c r="G4284" s="250"/>
      <c r="H4284" s="250"/>
      <c r="I4284" s="250"/>
      <c r="J4284" s="250">
        <f t="shared" si="351"/>
        <v>0.29579442857888</v>
      </c>
      <c r="K4284" s="250">
        <f t="shared" si="351"/>
        <v>0.27832615540256</v>
      </c>
      <c r="L4284" s="250">
        <f t="shared" si="347"/>
        <v>0.27832615540256</v>
      </c>
      <c r="M4284" s="250"/>
      <c r="N4284" s="250"/>
      <c r="O4284" s="250"/>
      <c r="P4284" s="250">
        <f t="shared" si="352"/>
        <v>0.34998965050344</v>
      </c>
      <c r="Q4284" s="250">
        <f t="shared" si="352"/>
        <v>0.33572650263528003</v>
      </c>
      <c r="R4284" s="250">
        <f t="shared" si="348"/>
        <v>0.33572650263528003</v>
      </c>
      <c r="S4284" s="250"/>
      <c r="T4284" s="250">
        <f t="shared" si="353"/>
        <v>0.50688908505392316</v>
      </c>
      <c r="U4284" s="250">
        <f t="shared" si="353"/>
        <v>0.50396534013358452</v>
      </c>
      <c r="V4284" s="250">
        <f t="shared" si="353"/>
        <v>0.48909749259524782</v>
      </c>
      <c r="W4284" s="250">
        <f t="shared" si="349"/>
        <v>0.48909749259524782</v>
      </c>
      <c r="X4284" s="250"/>
      <c r="Y4284" s="250"/>
      <c r="Z4284" s="250"/>
      <c r="AA4284" s="250"/>
    </row>
    <row r="4285" spans="1:27" ht="14.25" hidden="1" customHeight="1">
      <c r="A4285" s="120">
        <v>0.56000000000000005</v>
      </c>
      <c r="B4285" s="120">
        <v>7.0000000000000007E-2</v>
      </c>
      <c r="C4285" s="120">
        <v>0.37</v>
      </c>
      <c r="D4285" s="250">
        <f t="shared" si="350"/>
        <v>0.30704936740532002</v>
      </c>
      <c r="E4285" s="250">
        <f t="shared" si="350"/>
        <v>0.30332430238256003</v>
      </c>
      <c r="F4285" s="250">
        <f t="shared" si="346"/>
        <v>0.30332430238256003</v>
      </c>
      <c r="G4285" s="250"/>
      <c r="H4285" s="250"/>
      <c r="I4285" s="250"/>
      <c r="J4285" s="250">
        <f t="shared" si="351"/>
        <v>0.29547714839312</v>
      </c>
      <c r="K4285" s="250">
        <f t="shared" si="351"/>
        <v>0.27864513682255998</v>
      </c>
      <c r="L4285" s="250">
        <f t="shared" si="347"/>
        <v>0.27864513682255998</v>
      </c>
      <c r="M4285" s="250"/>
      <c r="N4285" s="250"/>
      <c r="O4285" s="250"/>
      <c r="P4285" s="250">
        <f t="shared" si="352"/>
        <v>0.34999581747756003</v>
      </c>
      <c r="Q4285" s="250">
        <f t="shared" si="352"/>
        <v>0.33572033566116</v>
      </c>
      <c r="R4285" s="250">
        <f t="shared" si="348"/>
        <v>0.33572033566116</v>
      </c>
      <c r="S4285" s="250"/>
      <c r="T4285" s="250">
        <f t="shared" si="353"/>
        <v>0.5064591618131119</v>
      </c>
      <c r="U4285" s="250">
        <f t="shared" si="353"/>
        <v>0.50417401884181989</v>
      </c>
      <c r="V4285" s="250">
        <f t="shared" si="353"/>
        <v>0.48930615687276374</v>
      </c>
      <c r="W4285" s="250">
        <f t="shared" si="349"/>
        <v>0.48930615687276374</v>
      </c>
      <c r="X4285" s="250"/>
      <c r="Y4285" s="250"/>
      <c r="Z4285" s="250"/>
      <c r="AA4285" s="250"/>
    </row>
    <row r="4286" spans="1:27" ht="14.25" hidden="1" customHeight="1">
      <c r="A4286" s="120">
        <v>0.56000000000000005</v>
      </c>
      <c r="B4286" s="120">
        <v>0.08</v>
      </c>
      <c r="C4286" s="120">
        <v>0.36</v>
      </c>
      <c r="D4286" s="250">
        <f t="shared" si="350"/>
        <v>0.30670210296608003</v>
      </c>
      <c r="E4286" s="250">
        <f t="shared" si="350"/>
        <v>0.30364328380256</v>
      </c>
      <c r="F4286" s="250">
        <f t="shared" si="346"/>
        <v>0.30364328380256</v>
      </c>
      <c r="G4286" s="250"/>
      <c r="H4286" s="250"/>
      <c r="I4286" s="250"/>
      <c r="J4286" s="250">
        <f t="shared" si="351"/>
        <v>0.29515986820735995</v>
      </c>
      <c r="K4286" s="250">
        <f t="shared" si="351"/>
        <v>0.27896411824256001</v>
      </c>
      <c r="L4286" s="250">
        <f t="shared" si="347"/>
        <v>0.27896411824256001</v>
      </c>
      <c r="M4286" s="250"/>
      <c r="N4286" s="250"/>
      <c r="O4286" s="250"/>
      <c r="P4286" s="250">
        <f t="shared" si="352"/>
        <v>0.35000198445168001</v>
      </c>
      <c r="Q4286" s="250">
        <f t="shared" si="352"/>
        <v>0.33571416868703996</v>
      </c>
      <c r="R4286" s="250">
        <f t="shared" si="348"/>
        <v>0.33571416868703996</v>
      </c>
      <c r="S4286" s="250"/>
      <c r="T4286" s="250">
        <f t="shared" si="353"/>
        <v>0.50602923857230075</v>
      </c>
      <c r="U4286" s="250">
        <f t="shared" si="353"/>
        <v>0.50438269755005527</v>
      </c>
      <c r="V4286" s="250">
        <f t="shared" si="353"/>
        <v>0.48951482115027967</v>
      </c>
      <c r="W4286" s="250">
        <f t="shared" si="349"/>
        <v>0.48951482115027967</v>
      </c>
      <c r="X4286" s="250"/>
      <c r="Y4286" s="250"/>
      <c r="Z4286" s="250"/>
      <c r="AA4286" s="250"/>
    </row>
    <row r="4287" spans="1:27" ht="14.25" hidden="1" customHeight="1">
      <c r="A4287" s="120">
        <v>0.56000000000000005</v>
      </c>
      <c r="B4287" s="120">
        <v>0.09</v>
      </c>
      <c r="C4287" s="120">
        <v>0.35</v>
      </c>
      <c r="D4287" s="250">
        <f t="shared" si="350"/>
        <v>0.30635483852683998</v>
      </c>
      <c r="E4287" s="250">
        <f t="shared" si="350"/>
        <v>0.30396226522256004</v>
      </c>
      <c r="F4287" s="250">
        <f t="shared" si="346"/>
        <v>0.30396226522256004</v>
      </c>
      <c r="G4287" s="250"/>
      <c r="H4287" s="250"/>
      <c r="I4287" s="250"/>
      <c r="J4287" s="250">
        <f t="shared" si="351"/>
        <v>0.29484258802160002</v>
      </c>
      <c r="K4287" s="250">
        <f t="shared" si="351"/>
        <v>0.27928309966256004</v>
      </c>
      <c r="L4287" s="250">
        <f t="shared" si="347"/>
        <v>0.27928309966256004</v>
      </c>
      <c r="M4287" s="250"/>
      <c r="N4287" s="250"/>
      <c r="O4287" s="250"/>
      <c r="P4287" s="250">
        <f t="shared" si="352"/>
        <v>0.3500081514258</v>
      </c>
      <c r="Q4287" s="250">
        <f t="shared" si="352"/>
        <v>0.33570800171291998</v>
      </c>
      <c r="R4287" s="250">
        <f t="shared" si="348"/>
        <v>0.33570800171291998</v>
      </c>
      <c r="S4287" s="250"/>
      <c r="T4287" s="250">
        <f t="shared" si="353"/>
        <v>0.5055993153314895</v>
      </c>
      <c r="U4287" s="250">
        <f t="shared" si="353"/>
        <v>0.50459137625829065</v>
      </c>
      <c r="V4287" s="250">
        <f t="shared" si="353"/>
        <v>0.48972348542779565</v>
      </c>
      <c r="W4287" s="250">
        <f t="shared" si="349"/>
        <v>0.48972348542779565</v>
      </c>
      <c r="X4287" s="250"/>
      <c r="Y4287" s="250"/>
      <c r="Z4287" s="250"/>
      <c r="AA4287" s="250"/>
    </row>
    <row r="4288" spans="1:27" ht="14.25" hidden="1" customHeight="1">
      <c r="A4288" s="120">
        <v>0.56000000000000005</v>
      </c>
      <c r="B4288" s="120">
        <v>0.1</v>
      </c>
      <c r="C4288" s="120">
        <v>0.34</v>
      </c>
      <c r="D4288" s="250">
        <f t="shared" si="350"/>
        <v>0.30600757408760004</v>
      </c>
      <c r="E4288" s="250">
        <f t="shared" si="350"/>
        <v>0.30428124664256007</v>
      </c>
      <c r="F4288" s="250">
        <f t="shared" si="346"/>
        <v>0.30428124664256007</v>
      </c>
      <c r="G4288" s="250"/>
      <c r="H4288" s="250"/>
      <c r="I4288" s="250"/>
      <c r="J4288" s="250">
        <f t="shared" si="351"/>
        <v>0.29452530783584002</v>
      </c>
      <c r="K4288" s="250">
        <f t="shared" si="351"/>
        <v>0.27960208108256002</v>
      </c>
      <c r="L4288" s="250">
        <f t="shared" si="347"/>
        <v>0.27960208108256002</v>
      </c>
      <c r="M4288" s="250"/>
      <c r="N4288" s="250"/>
      <c r="O4288" s="250"/>
      <c r="P4288" s="250">
        <f t="shared" si="352"/>
        <v>0.35001431839992003</v>
      </c>
      <c r="Q4288" s="250">
        <f t="shared" si="352"/>
        <v>0.3357018347388</v>
      </c>
      <c r="R4288" s="250">
        <f t="shared" si="348"/>
        <v>0.3357018347388</v>
      </c>
      <c r="S4288" s="250"/>
      <c r="T4288" s="250">
        <f t="shared" si="353"/>
        <v>0.50516939209067846</v>
      </c>
      <c r="U4288" s="250">
        <f t="shared" si="353"/>
        <v>0.50480005496652613</v>
      </c>
      <c r="V4288" s="250">
        <f t="shared" si="353"/>
        <v>0.48993214970531163</v>
      </c>
      <c r="W4288" s="250">
        <f t="shared" si="349"/>
        <v>0.48993214970531163</v>
      </c>
      <c r="X4288" s="250"/>
      <c r="Y4288" s="250"/>
      <c r="Z4288" s="250"/>
      <c r="AA4288" s="250"/>
    </row>
    <row r="4289" spans="1:27" ht="14.25" hidden="1" customHeight="1">
      <c r="A4289" s="120">
        <v>0.56000000000000005</v>
      </c>
      <c r="B4289" s="120">
        <v>0.11</v>
      </c>
      <c r="C4289" s="120">
        <v>0.33</v>
      </c>
      <c r="D4289" s="250">
        <f t="shared" si="350"/>
        <v>0.30566030964836005</v>
      </c>
      <c r="E4289" s="250">
        <f t="shared" si="350"/>
        <v>0.30460022806256004</v>
      </c>
      <c r="F4289" s="250">
        <f t="shared" si="346"/>
        <v>0.30460022806256004</v>
      </c>
      <c r="G4289" s="250"/>
      <c r="H4289" s="250"/>
      <c r="I4289" s="250"/>
      <c r="J4289" s="250">
        <f t="shared" si="351"/>
        <v>0.29420802765007997</v>
      </c>
      <c r="K4289" s="250">
        <f t="shared" si="351"/>
        <v>0.27992106250255999</v>
      </c>
      <c r="L4289" s="250">
        <f t="shared" si="347"/>
        <v>0.27992106250255999</v>
      </c>
      <c r="M4289" s="250"/>
      <c r="N4289" s="250"/>
      <c r="O4289" s="250"/>
      <c r="P4289" s="250">
        <f t="shared" si="352"/>
        <v>0.35002048537404001</v>
      </c>
      <c r="Q4289" s="250">
        <f t="shared" si="352"/>
        <v>0.33569566776468002</v>
      </c>
      <c r="R4289" s="250">
        <f t="shared" si="348"/>
        <v>0.33569566776468002</v>
      </c>
      <c r="S4289" s="250"/>
      <c r="T4289" s="250">
        <f t="shared" si="353"/>
        <v>0.50473946884986731</v>
      </c>
      <c r="U4289" s="250">
        <f t="shared" si="353"/>
        <v>0.50500873367476151</v>
      </c>
      <c r="V4289" s="250">
        <f t="shared" si="353"/>
        <v>0.49014081398282761</v>
      </c>
      <c r="W4289" s="250">
        <f t="shared" si="349"/>
        <v>0.49014081398282761</v>
      </c>
      <c r="X4289" s="250"/>
      <c r="Y4289" s="250"/>
      <c r="Z4289" s="250"/>
      <c r="AA4289" s="250"/>
    </row>
    <row r="4290" spans="1:27" ht="14.25" hidden="1" customHeight="1">
      <c r="A4290" s="120">
        <v>0.56000000000000005</v>
      </c>
      <c r="B4290" s="120">
        <v>0.12</v>
      </c>
      <c r="C4290" s="120">
        <v>0.32</v>
      </c>
      <c r="D4290" s="250">
        <f t="shared" si="350"/>
        <v>0.30531304520912006</v>
      </c>
      <c r="E4290" s="250">
        <f t="shared" si="350"/>
        <v>0.30491920948256002</v>
      </c>
      <c r="F4290" s="250">
        <f t="shared" si="346"/>
        <v>0.30491920948256002</v>
      </c>
      <c r="G4290" s="250"/>
      <c r="H4290" s="250"/>
      <c r="I4290" s="250"/>
      <c r="J4290" s="250">
        <f t="shared" si="351"/>
        <v>0.29389074746431998</v>
      </c>
      <c r="K4290" s="250">
        <f t="shared" si="351"/>
        <v>0.28024004392255997</v>
      </c>
      <c r="L4290" s="250">
        <f t="shared" si="347"/>
        <v>0.28024004392255997</v>
      </c>
      <c r="M4290" s="250"/>
      <c r="N4290" s="250"/>
      <c r="O4290" s="250"/>
      <c r="P4290" s="250">
        <f t="shared" si="352"/>
        <v>0.35002665234815999</v>
      </c>
      <c r="Q4290" s="250">
        <f t="shared" si="352"/>
        <v>0.33568950079056004</v>
      </c>
      <c r="R4290" s="250">
        <f t="shared" si="348"/>
        <v>0.33568950079056004</v>
      </c>
      <c r="S4290" s="250"/>
      <c r="T4290" s="250">
        <f t="shared" si="353"/>
        <v>0.50430954560905605</v>
      </c>
      <c r="U4290" s="250">
        <f t="shared" si="353"/>
        <v>0.50521741238299689</v>
      </c>
      <c r="V4290" s="250">
        <f t="shared" si="353"/>
        <v>0.49034947826034359</v>
      </c>
      <c r="W4290" s="250">
        <f t="shared" si="349"/>
        <v>0.49034947826034359</v>
      </c>
      <c r="X4290" s="250"/>
      <c r="Y4290" s="250"/>
      <c r="Z4290" s="250"/>
      <c r="AA4290" s="250"/>
    </row>
    <row r="4291" spans="1:27" ht="14.25" hidden="1" customHeight="1">
      <c r="A4291" s="120">
        <v>0.56000000000000005</v>
      </c>
      <c r="B4291" s="120">
        <v>0.13</v>
      </c>
      <c r="C4291" s="120">
        <v>0.31</v>
      </c>
      <c r="D4291" s="250">
        <f t="shared" si="350"/>
        <v>0.30496578076988001</v>
      </c>
      <c r="E4291" s="250">
        <f t="shared" si="350"/>
        <v>0.30523819090256005</v>
      </c>
      <c r="F4291" s="250">
        <f t="shared" si="346"/>
        <v>0.30496578076988001</v>
      </c>
      <c r="G4291" s="250"/>
      <c r="H4291" s="250"/>
      <c r="I4291" s="250"/>
      <c r="J4291" s="250">
        <f t="shared" si="351"/>
        <v>0.29357346727855999</v>
      </c>
      <c r="K4291" s="250">
        <f t="shared" si="351"/>
        <v>0.28055902534256</v>
      </c>
      <c r="L4291" s="250">
        <f t="shared" si="347"/>
        <v>0.28055902534256</v>
      </c>
      <c r="M4291" s="250"/>
      <c r="N4291" s="250"/>
      <c r="O4291" s="250"/>
      <c r="P4291" s="250">
        <f t="shared" si="352"/>
        <v>0.35003281932228003</v>
      </c>
      <c r="Q4291" s="250">
        <f t="shared" si="352"/>
        <v>0.33568333381644</v>
      </c>
      <c r="R4291" s="250">
        <f t="shared" si="348"/>
        <v>0.33568333381644</v>
      </c>
      <c r="S4291" s="250"/>
      <c r="T4291" s="250">
        <f t="shared" si="353"/>
        <v>0.50387962236824491</v>
      </c>
      <c r="U4291" s="250">
        <f t="shared" si="353"/>
        <v>0.50542609109123227</v>
      </c>
      <c r="V4291" s="250">
        <f t="shared" si="353"/>
        <v>0.49055814253785951</v>
      </c>
      <c r="W4291" s="250">
        <f t="shared" si="349"/>
        <v>0.49055814253785951</v>
      </c>
      <c r="X4291" s="250"/>
      <c r="Y4291" s="250"/>
      <c r="Z4291" s="250"/>
      <c r="AA4291" s="250"/>
    </row>
    <row r="4292" spans="1:27" ht="14.25" hidden="1" customHeight="1">
      <c r="A4292" s="120">
        <v>0.56000000000000005</v>
      </c>
      <c r="B4292" s="120">
        <v>0.14000000000000001</v>
      </c>
      <c r="C4292" s="120">
        <v>0.3</v>
      </c>
      <c r="D4292" s="250">
        <f t="shared" si="350"/>
        <v>0.30461851633064002</v>
      </c>
      <c r="E4292" s="250">
        <f t="shared" si="350"/>
        <v>0.30555717232256002</v>
      </c>
      <c r="F4292" s="250">
        <f t="shared" si="346"/>
        <v>0.30461851633064002</v>
      </c>
      <c r="G4292" s="250"/>
      <c r="H4292" s="250"/>
      <c r="I4292" s="250"/>
      <c r="J4292" s="250">
        <f t="shared" si="351"/>
        <v>0.29325618709279999</v>
      </c>
      <c r="K4292" s="250">
        <f t="shared" si="351"/>
        <v>0.28087800676256003</v>
      </c>
      <c r="L4292" s="250">
        <f t="shared" si="347"/>
        <v>0.28087800676256003</v>
      </c>
      <c r="M4292" s="250"/>
      <c r="N4292" s="250"/>
      <c r="O4292" s="250"/>
      <c r="P4292" s="250">
        <f t="shared" si="352"/>
        <v>0.35003898629640001</v>
      </c>
      <c r="Q4292" s="250">
        <f t="shared" si="352"/>
        <v>0.33567716684232002</v>
      </c>
      <c r="R4292" s="250">
        <f t="shared" si="348"/>
        <v>0.33567716684232002</v>
      </c>
      <c r="S4292" s="250"/>
      <c r="T4292" s="250">
        <f t="shared" si="353"/>
        <v>0.50344969912743376</v>
      </c>
      <c r="U4292" s="250">
        <f t="shared" si="353"/>
        <v>0.50563476979946764</v>
      </c>
      <c r="V4292" s="250">
        <f t="shared" si="353"/>
        <v>0.49076680681537543</v>
      </c>
      <c r="W4292" s="250">
        <f t="shared" si="349"/>
        <v>0.49076680681537543</v>
      </c>
      <c r="X4292" s="250"/>
      <c r="Y4292" s="250"/>
      <c r="Z4292" s="250"/>
      <c r="AA4292" s="250"/>
    </row>
    <row r="4293" spans="1:27" ht="14.25" hidden="1" customHeight="1">
      <c r="A4293" s="120">
        <v>0.56000000000000005</v>
      </c>
      <c r="B4293" s="120">
        <v>0.15</v>
      </c>
      <c r="C4293" s="120">
        <v>0.28999999999999998</v>
      </c>
      <c r="D4293" s="250">
        <f t="shared" si="350"/>
        <v>0.30427125189140003</v>
      </c>
      <c r="E4293" s="250">
        <f t="shared" si="350"/>
        <v>0.30587615374256</v>
      </c>
      <c r="F4293" s="250">
        <f t="shared" si="346"/>
        <v>0.30427125189140003</v>
      </c>
      <c r="G4293" s="250"/>
      <c r="H4293" s="250"/>
      <c r="I4293" s="250"/>
      <c r="J4293" s="250">
        <f t="shared" si="351"/>
        <v>0.29293890690703994</v>
      </c>
      <c r="K4293" s="250">
        <f t="shared" si="351"/>
        <v>0.28119698818256</v>
      </c>
      <c r="L4293" s="250">
        <f t="shared" si="347"/>
        <v>0.28119698818256</v>
      </c>
      <c r="M4293" s="250"/>
      <c r="N4293" s="250"/>
      <c r="O4293" s="250"/>
      <c r="P4293" s="250">
        <f t="shared" si="352"/>
        <v>0.35004515327051999</v>
      </c>
      <c r="Q4293" s="250">
        <f t="shared" si="352"/>
        <v>0.33567099986819998</v>
      </c>
      <c r="R4293" s="250">
        <f t="shared" si="348"/>
        <v>0.33567099986819998</v>
      </c>
      <c r="S4293" s="250"/>
      <c r="T4293" s="250">
        <f t="shared" si="353"/>
        <v>0.50301977588662261</v>
      </c>
      <c r="U4293" s="250">
        <f t="shared" si="353"/>
        <v>0.50584344850770302</v>
      </c>
      <c r="V4293" s="250">
        <f t="shared" si="353"/>
        <v>0.49097547109289141</v>
      </c>
      <c r="W4293" s="250">
        <f t="shared" si="349"/>
        <v>0.49097547109289141</v>
      </c>
      <c r="X4293" s="250"/>
      <c r="Y4293" s="250"/>
      <c r="Z4293" s="250"/>
      <c r="AA4293" s="250"/>
    </row>
    <row r="4294" spans="1:27" ht="14.25" hidden="1" customHeight="1">
      <c r="A4294" s="120">
        <v>0.56000000000000005</v>
      </c>
      <c r="B4294" s="120">
        <v>0.16</v>
      </c>
      <c r="C4294" s="120">
        <v>0.28000000000000003</v>
      </c>
      <c r="D4294" s="250">
        <f t="shared" si="350"/>
        <v>0.30392398745216004</v>
      </c>
      <c r="E4294" s="250">
        <f t="shared" si="350"/>
        <v>0.30619513516256003</v>
      </c>
      <c r="F4294" s="250">
        <f t="shared" si="346"/>
        <v>0.30392398745216004</v>
      </c>
      <c r="G4294" s="250"/>
      <c r="H4294" s="250"/>
      <c r="I4294" s="250"/>
      <c r="J4294" s="250">
        <f t="shared" si="351"/>
        <v>0.29262162672128</v>
      </c>
      <c r="K4294" s="250">
        <f t="shared" si="351"/>
        <v>0.28151596960256003</v>
      </c>
      <c r="L4294" s="250">
        <f t="shared" si="347"/>
        <v>0.28151596960256003</v>
      </c>
      <c r="M4294" s="250"/>
      <c r="N4294" s="250"/>
      <c r="O4294" s="250"/>
      <c r="P4294" s="250">
        <f t="shared" si="352"/>
        <v>0.35005132024464003</v>
      </c>
      <c r="Q4294" s="250">
        <f t="shared" si="352"/>
        <v>0.33566483289408</v>
      </c>
      <c r="R4294" s="250">
        <f t="shared" si="348"/>
        <v>0.33566483289408</v>
      </c>
      <c r="S4294" s="250"/>
      <c r="T4294" s="250">
        <f t="shared" si="353"/>
        <v>0.50258985264581146</v>
      </c>
      <c r="U4294" s="250">
        <f t="shared" si="353"/>
        <v>0.50605212721593851</v>
      </c>
      <c r="V4294" s="250">
        <f t="shared" si="353"/>
        <v>0.49118413537040739</v>
      </c>
      <c r="W4294" s="250">
        <f t="shared" si="349"/>
        <v>0.49118413537040739</v>
      </c>
      <c r="X4294" s="250"/>
      <c r="Y4294" s="250"/>
      <c r="Z4294" s="250"/>
      <c r="AA4294" s="250"/>
    </row>
    <row r="4295" spans="1:27" ht="14.25" hidden="1" customHeight="1">
      <c r="A4295" s="120">
        <v>0.56000000000000005</v>
      </c>
      <c r="B4295" s="120">
        <v>0.17</v>
      </c>
      <c r="C4295" s="120">
        <v>0.27</v>
      </c>
      <c r="D4295" s="250">
        <f t="shared" si="350"/>
        <v>0.30357672301292005</v>
      </c>
      <c r="E4295" s="250">
        <f t="shared" si="350"/>
        <v>0.30651411658256006</v>
      </c>
      <c r="F4295" s="250">
        <f t="shared" si="346"/>
        <v>0.30357672301292005</v>
      </c>
      <c r="G4295" s="250"/>
      <c r="H4295" s="250"/>
      <c r="I4295" s="250"/>
      <c r="J4295" s="250">
        <f t="shared" si="351"/>
        <v>0.29230434653552001</v>
      </c>
      <c r="K4295" s="250">
        <f t="shared" si="351"/>
        <v>0.28183495102256001</v>
      </c>
      <c r="L4295" s="250">
        <f t="shared" si="347"/>
        <v>0.28183495102256001</v>
      </c>
      <c r="M4295" s="250"/>
      <c r="N4295" s="250"/>
      <c r="O4295" s="250"/>
      <c r="P4295" s="250">
        <f t="shared" si="352"/>
        <v>0.35005748721876007</v>
      </c>
      <c r="Q4295" s="250">
        <f t="shared" si="352"/>
        <v>0.33565866591996002</v>
      </c>
      <c r="R4295" s="250">
        <f t="shared" si="348"/>
        <v>0.33565866591996002</v>
      </c>
      <c r="S4295" s="250"/>
      <c r="T4295" s="250">
        <f t="shared" si="353"/>
        <v>0.5021599294050002</v>
      </c>
      <c r="U4295" s="250">
        <f t="shared" si="353"/>
        <v>0.50626080592417388</v>
      </c>
      <c r="V4295" s="250">
        <f t="shared" si="353"/>
        <v>0.49139279964792337</v>
      </c>
      <c r="W4295" s="250">
        <f t="shared" si="349"/>
        <v>0.49139279964792337</v>
      </c>
      <c r="X4295" s="250"/>
      <c r="Y4295" s="250"/>
      <c r="Z4295" s="250"/>
      <c r="AA4295" s="250"/>
    </row>
    <row r="4296" spans="1:27" ht="14.25" hidden="1" customHeight="1">
      <c r="A4296" s="120">
        <v>0.56000000000000005</v>
      </c>
      <c r="B4296" s="120">
        <v>0.18</v>
      </c>
      <c r="C4296" s="120">
        <v>0.26</v>
      </c>
      <c r="D4296" s="250">
        <f t="shared" si="350"/>
        <v>0.30322945857368</v>
      </c>
      <c r="E4296" s="250">
        <f t="shared" si="350"/>
        <v>0.30683309800256003</v>
      </c>
      <c r="F4296" s="250">
        <f t="shared" si="346"/>
        <v>0.30322945857368</v>
      </c>
      <c r="G4296" s="250"/>
      <c r="H4296" s="250"/>
      <c r="I4296" s="250"/>
      <c r="J4296" s="250">
        <f t="shared" si="351"/>
        <v>0.29198706634976002</v>
      </c>
      <c r="K4296" s="250">
        <f t="shared" si="351"/>
        <v>0.28215393244256004</v>
      </c>
      <c r="L4296" s="250">
        <f t="shared" si="347"/>
        <v>0.28215393244256004</v>
      </c>
      <c r="M4296" s="250"/>
      <c r="N4296" s="250"/>
      <c r="O4296" s="250"/>
      <c r="P4296" s="250">
        <f t="shared" si="352"/>
        <v>0.35006365419288005</v>
      </c>
      <c r="Q4296" s="250">
        <f t="shared" si="352"/>
        <v>0.33565249894584004</v>
      </c>
      <c r="R4296" s="250">
        <f t="shared" si="348"/>
        <v>0.33565249894584004</v>
      </c>
      <c r="S4296" s="250"/>
      <c r="T4296" s="250">
        <f t="shared" si="353"/>
        <v>0.50173000616418906</v>
      </c>
      <c r="U4296" s="250">
        <f t="shared" si="353"/>
        <v>0.50646948463240926</v>
      </c>
      <c r="V4296" s="250">
        <f t="shared" si="353"/>
        <v>0.49160146392543935</v>
      </c>
      <c r="W4296" s="250">
        <f t="shared" si="349"/>
        <v>0.49160146392543935</v>
      </c>
      <c r="X4296" s="250"/>
      <c r="Y4296" s="250"/>
      <c r="Z4296" s="250"/>
      <c r="AA4296" s="250"/>
    </row>
    <row r="4297" spans="1:27" ht="14.25" hidden="1" customHeight="1">
      <c r="A4297" s="120">
        <v>0.56000000000000005</v>
      </c>
      <c r="B4297" s="120">
        <v>0.19</v>
      </c>
      <c r="C4297" s="120">
        <v>0.25</v>
      </c>
      <c r="D4297" s="250">
        <f t="shared" si="350"/>
        <v>0.30288219413444006</v>
      </c>
      <c r="E4297" s="250">
        <f t="shared" si="350"/>
        <v>0.30715207942256001</v>
      </c>
      <c r="F4297" s="250">
        <f t="shared" si="346"/>
        <v>0.30288219413444006</v>
      </c>
      <c r="G4297" s="250"/>
      <c r="H4297" s="250"/>
      <c r="I4297" s="250"/>
      <c r="J4297" s="250">
        <f t="shared" si="351"/>
        <v>0.29166978616400002</v>
      </c>
      <c r="K4297" s="250">
        <f t="shared" si="351"/>
        <v>0.28247291386256002</v>
      </c>
      <c r="L4297" s="250">
        <f t="shared" si="347"/>
        <v>0.28247291386256002</v>
      </c>
      <c r="M4297" s="250"/>
      <c r="N4297" s="250"/>
      <c r="O4297" s="250"/>
      <c r="P4297" s="250">
        <f t="shared" si="352"/>
        <v>0.35006982116700003</v>
      </c>
      <c r="Q4297" s="250">
        <f t="shared" si="352"/>
        <v>0.33564633197172</v>
      </c>
      <c r="R4297" s="250">
        <f t="shared" si="348"/>
        <v>0.33564633197172</v>
      </c>
      <c r="S4297" s="250"/>
      <c r="T4297" s="250">
        <f t="shared" si="353"/>
        <v>0.50130008292337791</v>
      </c>
      <c r="U4297" s="250">
        <f t="shared" si="353"/>
        <v>0.50667816334064464</v>
      </c>
      <c r="V4297" s="250">
        <f t="shared" si="353"/>
        <v>0.49181012820295528</v>
      </c>
      <c r="W4297" s="250">
        <f t="shared" si="349"/>
        <v>0.49181012820295528</v>
      </c>
      <c r="X4297" s="250"/>
      <c r="Y4297" s="250"/>
      <c r="Z4297" s="250"/>
      <c r="AA4297" s="250"/>
    </row>
    <row r="4298" spans="1:27" ht="14.25" hidden="1" customHeight="1">
      <c r="A4298" s="120">
        <v>0.56000000000000005</v>
      </c>
      <c r="B4298" s="120">
        <v>0.2</v>
      </c>
      <c r="C4298" s="120">
        <v>0.24</v>
      </c>
      <c r="D4298" s="250">
        <f t="shared" si="350"/>
        <v>0.30253492969520002</v>
      </c>
      <c r="E4298" s="250">
        <f t="shared" si="350"/>
        <v>0.30747106084256004</v>
      </c>
      <c r="F4298" s="250">
        <f t="shared" si="346"/>
        <v>0.30253492969520002</v>
      </c>
      <c r="G4298" s="250"/>
      <c r="H4298" s="250"/>
      <c r="I4298" s="250"/>
      <c r="J4298" s="250">
        <f t="shared" si="351"/>
        <v>0.29135250597823997</v>
      </c>
      <c r="K4298" s="250">
        <f t="shared" si="351"/>
        <v>0.28279189528255999</v>
      </c>
      <c r="L4298" s="250">
        <f t="shared" si="347"/>
        <v>0.28279189528255999</v>
      </c>
      <c r="M4298" s="250"/>
      <c r="N4298" s="250"/>
      <c r="O4298" s="250"/>
      <c r="P4298" s="250">
        <f t="shared" si="352"/>
        <v>0.35007598814112006</v>
      </c>
      <c r="Q4298" s="250">
        <f t="shared" si="352"/>
        <v>0.33564016499759997</v>
      </c>
      <c r="R4298" s="250">
        <f t="shared" si="348"/>
        <v>0.33564016499759997</v>
      </c>
      <c r="S4298" s="250"/>
      <c r="T4298" s="250">
        <f t="shared" si="353"/>
        <v>0.50087015968256676</v>
      </c>
      <c r="U4298" s="250">
        <f t="shared" si="353"/>
        <v>0.50688684204888002</v>
      </c>
      <c r="V4298" s="250">
        <f t="shared" si="353"/>
        <v>0.4920187924804712</v>
      </c>
      <c r="W4298" s="250">
        <f t="shared" si="349"/>
        <v>0.4920187924804712</v>
      </c>
      <c r="X4298" s="250"/>
      <c r="Y4298" s="250"/>
      <c r="Z4298" s="250"/>
      <c r="AA4298" s="250"/>
    </row>
    <row r="4299" spans="1:27" ht="14.25" hidden="1" customHeight="1">
      <c r="A4299" s="120">
        <v>0.56000000000000005</v>
      </c>
      <c r="B4299" s="120">
        <v>0.21</v>
      </c>
      <c r="C4299" s="120">
        <v>0.23</v>
      </c>
      <c r="D4299" s="250">
        <f t="shared" si="350"/>
        <v>0.30218766525596003</v>
      </c>
      <c r="E4299" s="250">
        <f t="shared" si="350"/>
        <v>0.30779004226256002</v>
      </c>
      <c r="F4299" s="250">
        <f t="shared" si="346"/>
        <v>0.30218766525596003</v>
      </c>
      <c r="G4299" s="250"/>
      <c r="H4299" s="250"/>
      <c r="I4299" s="250"/>
      <c r="J4299" s="250">
        <f t="shared" si="351"/>
        <v>0.29103522579247998</v>
      </c>
      <c r="K4299" s="250">
        <f t="shared" si="351"/>
        <v>0.28311087670256002</v>
      </c>
      <c r="L4299" s="250">
        <f t="shared" si="347"/>
        <v>0.28311087670256002</v>
      </c>
      <c r="M4299" s="250"/>
      <c r="N4299" s="250"/>
      <c r="O4299" s="250"/>
      <c r="P4299" s="250">
        <f t="shared" si="352"/>
        <v>0.35008215511524005</v>
      </c>
      <c r="Q4299" s="250">
        <f t="shared" si="352"/>
        <v>0.33563399802348004</v>
      </c>
      <c r="R4299" s="250">
        <f t="shared" si="348"/>
        <v>0.33563399802348004</v>
      </c>
      <c r="S4299" s="250"/>
      <c r="T4299" s="250">
        <f t="shared" si="353"/>
        <v>0.5004402364417555</v>
      </c>
      <c r="U4299" s="250">
        <f t="shared" si="353"/>
        <v>0.5070955207571155</v>
      </c>
      <c r="V4299" s="250">
        <f t="shared" si="353"/>
        <v>0.49222745675798718</v>
      </c>
      <c r="W4299" s="250">
        <f t="shared" si="349"/>
        <v>0.49222745675798718</v>
      </c>
      <c r="X4299" s="250"/>
      <c r="Y4299" s="250"/>
      <c r="Z4299" s="250"/>
      <c r="AA4299" s="250"/>
    </row>
    <row r="4300" spans="1:27" ht="14.25" hidden="1" customHeight="1">
      <c r="A4300" s="120">
        <v>0.56000000000000005</v>
      </c>
      <c r="B4300" s="120">
        <v>0.22</v>
      </c>
      <c r="C4300" s="120">
        <v>0.22</v>
      </c>
      <c r="D4300" s="250">
        <f t="shared" si="350"/>
        <v>0.30184040081672003</v>
      </c>
      <c r="E4300" s="250">
        <f t="shared" si="350"/>
        <v>0.30810902368256005</v>
      </c>
      <c r="F4300" s="250">
        <f t="shared" si="346"/>
        <v>0.30184040081672003</v>
      </c>
      <c r="G4300" s="250"/>
      <c r="H4300" s="250"/>
      <c r="I4300" s="250"/>
      <c r="J4300" s="250">
        <f t="shared" si="351"/>
        <v>0.29071794560671999</v>
      </c>
      <c r="K4300" s="250">
        <f t="shared" si="351"/>
        <v>0.28342985812256</v>
      </c>
      <c r="L4300" s="250">
        <f t="shared" si="347"/>
        <v>0.28342985812256</v>
      </c>
      <c r="M4300" s="250"/>
      <c r="N4300" s="250"/>
      <c r="O4300" s="250"/>
      <c r="P4300" s="250">
        <f t="shared" si="352"/>
        <v>0.35008832208936003</v>
      </c>
      <c r="Q4300" s="250">
        <f t="shared" si="352"/>
        <v>0.33562783104936</v>
      </c>
      <c r="R4300" s="250">
        <f t="shared" si="348"/>
        <v>0.33562783104936</v>
      </c>
      <c r="S4300" s="250"/>
      <c r="T4300" s="250">
        <f t="shared" si="353"/>
        <v>0.50001031320094436</v>
      </c>
      <c r="U4300" s="250">
        <f t="shared" si="353"/>
        <v>0.50730419946535088</v>
      </c>
      <c r="V4300" s="250">
        <f t="shared" si="353"/>
        <v>0.4924361210355031</v>
      </c>
      <c r="W4300" s="250">
        <f t="shared" si="349"/>
        <v>0.4924361210355031</v>
      </c>
      <c r="X4300" s="250"/>
      <c r="Y4300" s="250"/>
      <c r="Z4300" s="250"/>
      <c r="AA4300" s="250"/>
    </row>
    <row r="4301" spans="1:27" ht="14.25" hidden="1" customHeight="1">
      <c r="A4301" s="120">
        <v>0.56000000000000005</v>
      </c>
      <c r="B4301" s="120">
        <v>0.23</v>
      </c>
      <c r="C4301" s="120">
        <v>0.21</v>
      </c>
      <c r="D4301" s="250">
        <f t="shared" si="350"/>
        <v>0.30149313637748004</v>
      </c>
      <c r="E4301" s="250">
        <f t="shared" si="350"/>
        <v>0.30842800510256002</v>
      </c>
      <c r="F4301" s="250">
        <f t="shared" si="346"/>
        <v>0.30149313637748004</v>
      </c>
      <c r="G4301" s="250"/>
      <c r="H4301" s="250"/>
      <c r="I4301" s="250"/>
      <c r="J4301" s="250">
        <f t="shared" si="351"/>
        <v>0.29040066542095999</v>
      </c>
      <c r="K4301" s="250">
        <f t="shared" si="351"/>
        <v>0.28374883954256003</v>
      </c>
      <c r="L4301" s="250">
        <f t="shared" si="347"/>
        <v>0.28374883954256003</v>
      </c>
      <c r="M4301" s="250"/>
      <c r="N4301" s="250"/>
      <c r="O4301" s="250"/>
      <c r="P4301" s="250">
        <f t="shared" si="352"/>
        <v>0.35009448906348001</v>
      </c>
      <c r="Q4301" s="250">
        <f t="shared" si="352"/>
        <v>0.33562166407523997</v>
      </c>
      <c r="R4301" s="250">
        <f t="shared" si="348"/>
        <v>0.33562166407523997</v>
      </c>
      <c r="S4301" s="250"/>
      <c r="T4301" s="250">
        <f t="shared" si="353"/>
        <v>0.49958038996013321</v>
      </c>
      <c r="U4301" s="250">
        <f t="shared" si="353"/>
        <v>0.50751287817358626</v>
      </c>
      <c r="V4301" s="250">
        <f t="shared" si="353"/>
        <v>0.49264478531301914</v>
      </c>
      <c r="W4301" s="250">
        <f t="shared" si="349"/>
        <v>0.49264478531301914</v>
      </c>
      <c r="X4301" s="250"/>
      <c r="Y4301" s="250"/>
      <c r="Z4301" s="250"/>
      <c r="AA4301" s="250"/>
    </row>
    <row r="4302" spans="1:27" ht="14.25" hidden="1" customHeight="1">
      <c r="A4302" s="120">
        <v>0.56000000000000005</v>
      </c>
      <c r="B4302" s="120">
        <v>0.24</v>
      </c>
      <c r="C4302" s="120">
        <v>0.2</v>
      </c>
      <c r="D4302" s="250">
        <f t="shared" si="350"/>
        <v>0.30114587193824005</v>
      </c>
      <c r="E4302" s="250">
        <f t="shared" si="350"/>
        <v>0.30874698652256005</v>
      </c>
      <c r="F4302" s="250">
        <f t="shared" si="346"/>
        <v>0.30114587193824005</v>
      </c>
      <c r="G4302" s="250"/>
      <c r="H4302" s="250"/>
      <c r="I4302" s="250"/>
      <c r="J4302" s="250">
        <f t="shared" si="351"/>
        <v>0.2900833852352</v>
      </c>
      <c r="K4302" s="250">
        <f t="shared" si="351"/>
        <v>0.28406782096256</v>
      </c>
      <c r="L4302" s="250">
        <f t="shared" si="347"/>
        <v>0.28406782096256</v>
      </c>
      <c r="M4302" s="250"/>
      <c r="N4302" s="250"/>
      <c r="O4302" s="250"/>
      <c r="P4302" s="250">
        <f t="shared" si="352"/>
        <v>0.35010065603760004</v>
      </c>
      <c r="Q4302" s="250">
        <f t="shared" si="352"/>
        <v>0.33561549710111999</v>
      </c>
      <c r="R4302" s="250">
        <f t="shared" si="348"/>
        <v>0.33561549710111999</v>
      </c>
      <c r="S4302" s="250"/>
      <c r="T4302" s="250">
        <f t="shared" si="353"/>
        <v>0.49915046671932206</v>
      </c>
      <c r="U4302" s="250">
        <f t="shared" si="353"/>
        <v>0.50772155688182163</v>
      </c>
      <c r="V4302" s="250">
        <f t="shared" si="353"/>
        <v>0.49285344959053506</v>
      </c>
      <c r="W4302" s="250">
        <f t="shared" si="349"/>
        <v>0.49285344959053506</v>
      </c>
      <c r="X4302" s="250"/>
      <c r="Y4302" s="250"/>
      <c r="Z4302" s="250"/>
      <c r="AA4302" s="250"/>
    </row>
    <row r="4303" spans="1:27" ht="14.25" hidden="1" customHeight="1">
      <c r="A4303" s="120">
        <v>0.56000000000000005</v>
      </c>
      <c r="B4303" s="120">
        <v>0.25</v>
      </c>
      <c r="C4303" s="120">
        <v>0.19</v>
      </c>
      <c r="D4303" s="250">
        <f t="shared" si="350"/>
        <v>0.300798607499</v>
      </c>
      <c r="E4303" s="250">
        <f t="shared" si="350"/>
        <v>0.30906596794256003</v>
      </c>
      <c r="F4303" s="250">
        <f t="shared" si="346"/>
        <v>0.300798607499</v>
      </c>
      <c r="G4303" s="250"/>
      <c r="H4303" s="250"/>
      <c r="I4303" s="250"/>
      <c r="J4303" s="250">
        <f t="shared" si="351"/>
        <v>0.28976610504944</v>
      </c>
      <c r="K4303" s="250">
        <f t="shared" si="351"/>
        <v>0.28438680238256003</v>
      </c>
      <c r="L4303" s="250">
        <f t="shared" si="347"/>
        <v>0.28438680238256003</v>
      </c>
      <c r="M4303" s="250"/>
      <c r="N4303" s="250"/>
      <c r="O4303" s="250"/>
      <c r="P4303" s="250">
        <f t="shared" si="352"/>
        <v>0.35010682301172003</v>
      </c>
      <c r="Q4303" s="250">
        <f t="shared" si="352"/>
        <v>0.33560933012700001</v>
      </c>
      <c r="R4303" s="250">
        <f t="shared" si="348"/>
        <v>0.33560933012700001</v>
      </c>
      <c r="S4303" s="250"/>
      <c r="T4303" s="250">
        <f t="shared" si="353"/>
        <v>0.49872054347851091</v>
      </c>
      <c r="U4303" s="250">
        <f t="shared" si="353"/>
        <v>0.50793023559005701</v>
      </c>
      <c r="V4303" s="250">
        <f t="shared" si="353"/>
        <v>0.49306211386805104</v>
      </c>
      <c r="W4303" s="250">
        <f t="shared" si="349"/>
        <v>0.49306211386805104</v>
      </c>
      <c r="X4303" s="250"/>
      <c r="Y4303" s="250"/>
      <c r="Z4303" s="250"/>
      <c r="AA4303" s="250"/>
    </row>
    <row r="4304" spans="1:27" ht="14.25" hidden="1" customHeight="1">
      <c r="A4304" s="120">
        <v>0.56000000000000005</v>
      </c>
      <c r="B4304" s="120">
        <v>0.26</v>
      </c>
      <c r="C4304" s="120">
        <v>0.18</v>
      </c>
      <c r="D4304" s="250">
        <f t="shared" si="350"/>
        <v>0.30045134305976001</v>
      </c>
      <c r="E4304" s="250">
        <f t="shared" si="350"/>
        <v>0.30938494936256</v>
      </c>
      <c r="F4304" s="250">
        <f t="shared" si="346"/>
        <v>0.30045134305976001</v>
      </c>
      <c r="G4304" s="250"/>
      <c r="H4304" s="250"/>
      <c r="I4304" s="250"/>
      <c r="J4304" s="250">
        <f t="shared" si="351"/>
        <v>0.28944882486368001</v>
      </c>
      <c r="K4304" s="250">
        <f t="shared" si="351"/>
        <v>0.28470578380256001</v>
      </c>
      <c r="L4304" s="250">
        <f t="shared" si="347"/>
        <v>0.28470578380256001</v>
      </c>
      <c r="M4304" s="250"/>
      <c r="N4304" s="250"/>
      <c r="O4304" s="250"/>
      <c r="P4304" s="250">
        <f t="shared" si="352"/>
        <v>0.35011298998584006</v>
      </c>
      <c r="Q4304" s="250">
        <f t="shared" si="352"/>
        <v>0.33560316315288002</v>
      </c>
      <c r="R4304" s="250">
        <f t="shared" si="348"/>
        <v>0.33560316315288002</v>
      </c>
      <c r="S4304" s="250"/>
      <c r="T4304" s="250">
        <f t="shared" si="353"/>
        <v>0.49829062023769971</v>
      </c>
      <c r="U4304" s="250">
        <f t="shared" si="353"/>
        <v>0.5081389142982925</v>
      </c>
      <c r="V4304" s="250">
        <f t="shared" si="353"/>
        <v>0.49327077814556697</v>
      </c>
      <c r="W4304" s="250">
        <f t="shared" si="349"/>
        <v>0.49327077814556697</v>
      </c>
      <c r="X4304" s="250"/>
      <c r="Y4304" s="250"/>
      <c r="Z4304" s="250"/>
      <c r="AA4304" s="250"/>
    </row>
    <row r="4305" spans="1:27" ht="14.25" hidden="1" customHeight="1">
      <c r="A4305" s="120">
        <v>0.56000000000000005</v>
      </c>
      <c r="B4305" s="120">
        <v>0.27</v>
      </c>
      <c r="C4305" s="120">
        <v>0.17</v>
      </c>
      <c r="D4305" s="250">
        <f t="shared" si="350"/>
        <v>0.30010407862052002</v>
      </c>
      <c r="E4305" s="250">
        <f t="shared" si="350"/>
        <v>0.30970393078256009</v>
      </c>
      <c r="F4305" s="250">
        <f t="shared" si="346"/>
        <v>0.30010407862052002</v>
      </c>
      <c r="G4305" s="250"/>
      <c r="H4305" s="250"/>
      <c r="I4305" s="250"/>
      <c r="J4305" s="250">
        <f t="shared" si="351"/>
        <v>0.28913154467792002</v>
      </c>
      <c r="K4305" s="250">
        <f t="shared" si="351"/>
        <v>0.28502476522256004</v>
      </c>
      <c r="L4305" s="250">
        <f t="shared" si="347"/>
        <v>0.28502476522256004</v>
      </c>
      <c r="M4305" s="250"/>
      <c r="N4305" s="250"/>
      <c r="O4305" s="250"/>
      <c r="P4305" s="250">
        <f t="shared" si="352"/>
        <v>0.35011915695996004</v>
      </c>
      <c r="Q4305" s="250">
        <f t="shared" si="352"/>
        <v>0.33559699617875999</v>
      </c>
      <c r="R4305" s="250">
        <f t="shared" si="348"/>
        <v>0.33559699617875999</v>
      </c>
      <c r="S4305" s="250"/>
      <c r="T4305" s="250">
        <f t="shared" si="353"/>
        <v>0.49786069699688856</v>
      </c>
      <c r="U4305" s="250">
        <f t="shared" si="353"/>
        <v>0.50834759300652788</v>
      </c>
      <c r="V4305" s="250">
        <f t="shared" si="353"/>
        <v>0.49347944242308295</v>
      </c>
      <c r="W4305" s="250">
        <f t="shared" si="349"/>
        <v>0.49347944242308295</v>
      </c>
      <c r="X4305" s="250"/>
      <c r="Y4305" s="250"/>
      <c r="Z4305" s="250"/>
      <c r="AA4305" s="250"/>
    </row>
    <row r="4306" spans="1:27" ht="14.25" hidden="1" customHeight="1">
      <c r="A4306" s="120">
        <v>0.56000000000000005</v>
      </c>
      <c r="B4306" s="120">
        <v>0.28000000000000003</v>
      </c>
      <c r="C4306" s="120">
        <v>0.16</v>
      </c>
      <c r="D4306" s="250">
        <f t="shared" si="350"/>
        <v>0.29975681418128003</v>
      </c>
      <c r="E4306" s="250">
        <f t="shared" si="350"/>
        <v>0.31002291220256006</v>
      </c>
      <c r="F4306" s="250">
        <f t="shared" si="346"/>
        <v>0.29975681418128003</v>
      </c>
      <c r="G4306" s="250"/>
      <c r="H4306" s="250"/>
      <c r="I4306" s="250"/>
      <c r="J4306" s="250">
        <f t="shared" si="351"/>
        <v>0.28881426449216002</v>
      </c>
      <c r="K4306" s="250">
        <f t="shared" si="351"/>
        <v>0.28534374664256001</v>
      </c>
      <c r="L4306" s="250">
        <f t="shared" si="347"/>
        <v>0.28534374664256001</v>
      </c>
      <c r="M4306" s="250"/>
      <c r="N4306" s="250"/>
      <c r="O4306" s="250"/>
      <c r="P4306" s="250">
        <f t="shared" si="352"/>
        <v>0.35012532393408002</v>
      </c>
      <c r="Q4306" s="250">
        <f t="shared" si="352"/>
        <v>0.33559082920464001</v>
      </c>
      <c r="R4306" s="250">
        <f t="shared" si="348"/>
        <v>0.33559082920464001</v>
      </c>
      <c r="S4306" s="250"/>
      <c r="T4306" s="250">
        <f t="shared" si="353"/>
        <v>0.49743077375607736</v>
      </c>
      <c r="U4306" s="250">
        <f t="shared" si="353"/>
        <v>0.50855627171476336</v>
      </c>
      <c r="V4306" s="250">
        <f t="shared" si="353"/>
        <v>0.49368810670059893</v>
      </c>
      <c r="W4306" s="250">
        <f t="shared" si="349"/>
        <v>0.49368810670059893</v>
      </c>
      <c r="X4306" s="250"/>
      <c r="Y4306" s="250"/>
      <c r="Z4306" s="250"/>
      <c r="AA4306" s="250"/>
    </row>
    <row r="4307" spans="1:27" ht="14.25" hidden="1" customHeight="1">
      <c r="A4307" s="120">
        <v>0.56000000000000005</v>
      </c>
      <c r="B4307" s="120">
        <v>0.28999999999999998</v>
      </c>
      <c r="C4307" s="120">
        <v>0.15</v>
      </c>
      <c r="D4307" s="250">
        <f t="shared" si="350"/>
        <v>0.29940954974204004</v>
      </c>
      <c r="E4307" s="250">
        <f t="shared" si="350"/>
        <v>0.31034189362255998</v>
      </c>
      <c r="F4307" s="250">
        <f t="shared" si="346"/>
        <v>0.29940954974204004</v>
      </c>
      <c r="G4307" s="250"/>
      <c r="H4307" s="250"/>
      <c r="I4307" s="250"/>
      <c r="J4307" s="250">
        <f t="shared" si="351"/>
        <v>0.28849698430639997</v>
      </c>
      <c r="K4307" s="250">
        <f t="shared" si="351"/>
        <v>0.28566272806255999</v>
      </c>
      <c r="L4307" s="250">
        <f t="shared" si="347"/>
        <v>0.28566272806255999</v>
      </c>
      <c r="M4307" s="250"/>
      <c r="N4307" s="250"/>
      <c r="O4307" s="250"/>
      <c r="P4307" s="250">
        <f t="shared" si="352"/>
        <v>0.3501314909082</v>
      </c>
      <c r="Q4307" s="250">
        <f t="shared" si="352"/>
        <v>0.33558466223052003</v>
      </c>
      <c r="R4307" s="250">
        <f t="shared" si="348"/>
        <v>0.33558466223052003</v>
      </c>
      <c r="S4307" s="250"/>
      <c r="T4307" s="250">
        <f t="shared" si="353"/>
        <v>0.49700085051526621</v>
      </c>
      <c r="U4307" s="250">
        <f t="shared" si="353"/>
        <v>0.50876495042299874</v>
      </c>
      <c r="V4307" s="250">
        <f t="shared" si="353"/>
        <v>0.4938967709781148</v>
      </c>
      <c r="W4307" s="250">
        <f t="shared" si="349"/>
        <v>0.4938967709781148</v>
      </c>
      <c r="X4307" s="250"/>
      <c r="Y4307" s="250"/>
      <c r="Z4307" s="250"/>
      <c r="AA4307" s="250"/>
    </row>
    <row r="4308" spans="1:27" ht="14.25" hidden="1" customHeight="1">
      <c r="A4308" s="120">
        <v>0.56000000000000005</v>
      </c>
      <c r="B4308" s="120">
        <v>0.3</v>
      </c>
      <c r="C4308" s="120">
        <v>0.14000000000000001</v>
      </c>
      <c r="D4308" s="250">
        <f t="shared" si="350"/>
        <v>0.29906228530279999</v>
      </c>
      <c r="E4308" s="250">
        <f t="shared" si="350"/>
        <v>0.31066087504256001</v>
      </c>
      <c r="F4308" s="250">
        <f t="shared" si="346"/>
        <v>0.29906228530279999</v>
      </c>
      <c r="G4308" s="250"/>
      <c r="H4308" s="250"/>
      <c r="I4308" s="250"/>
      <c r="J4308" s="250">
        <f t="shared" si="351"/>
        <v>0.28817970412063998</v>
      </c>
      <c r="K4308" s="250">
        <f t="shared" si="351"/>
        <v>0.28598170948256002</v>
      </c>
      <c r="L4308" s="250">
        <f t="shared" si="347"/>
        <v>0.28598170948256002</v>
      </c>
      <c r="M4308" s="250"/>
      <c r="N4308" s="250"/>
      <c r="O4308" s="250"/>
      <c r="P4308" s="250">
        <f t="shared" si="352"/>
        <v>0.35013765788231999</v>
      </c>
      <c r="Q4308" s="250">
        <f t="shared" si="352"/>
        <v>0.33557849525640004</v>
      </c>
      <c r="R4308" s="250">
        <f t="shared" si="348"/>
        <v>0.33557849525640004</v>
      </c>
      <c r="S4308" s="250"/>
      <c r="T4308" s="250">
        <f t="shared" si="353"/>
        <v>0.49657092727445507</v>
      </c>
      <c r="U4308" s="250">
        <f t="shared" si="353"/>
        <v>0.50897362913123412</v>
      </c>
      <c r="V4308" s="250">
        <f t="shared" si="353"/>
        <v>0.49410543525563083</v>
      </c>
      <c r="W4308" s="250">
        <f t="shared" si="349"/>
        <v>0.49410543525563083</v>
      </c>
      <c r="X4308" s="250"/>
      <c r="Y4308" s="250"/>
      <c r="Z4308" s="250"/>
      <c r="AA4308" s="250"/>
    </row>
    <row r="4309" spans="1:27" ht="14.25" hidden="1" customHeight="1">
      <c r="A4309" s="120">
        <v>0.56000000000000005</v>
      </c>
      <c r="B4309" s="120">
        <v>0.31</v>
      </c>
      <c r="C4309" s="120">
        <v>0.13</v>
      </c>
      <c r="D4309" s="250">
        <f t="shared" si="350"/>
        <v>0.29871502086356005</v>
      </c>
      <c r="E4309" s="250">
        <f t="shared" si="350"/>
        <v>0.31097985646255999</v>
      </c>
      <c r="F4309" s="250">
        <f t="shared" si="346"/>
        <v>0.29871502086356005</v>
      </c>
      <c r="G4309" s="250"/>
      <c r="H4309" s="250"/>
      <c r="I4309" s="250"/>
      <c r="J4309" s="250">
        <f t="shared" si="351"/>
        <v>0.28786242393487999</v>
      </c>
      <c r="K4309" s="250">
        <f t="shared" si="351"/>
        <v>0.28630069090256005</v>
      </c>
      <c r="L4309" s="250">
        <f t="shared" si="347"/>
        <v>0.28630069090256005</v>
      </c>
      <c r="M4309" s="250"/>
      <c r="N4309" s="250"/>
      <c r="O4309" s="250"/>
      <c r="P4309" s="250">
        <f t="shared" si="352"/>
        <v>0.35014382485644002</v>
      </c>
      <c r="Q4309" s="250">
        <f t="shared" si="352"/>
        <v>0.33557232828228001</v>
      </c>
      <c r="R4309" s="250">
        <f t="shared" si="348"/>
        <v>0.33557232828228001</v>
      </c>
      <c r="S4309" s="250"/>
      <c r="T4309" s="250">
        <f t="shared" si="353"/>
        <v>0.49614100403364386</v>
      </c>
      <c r="U4309" s="250">
        <f t="shared" si="353"/>
        <v>0.50918230783946949</v>
      </c>
      <c r="V4309" s="250">
        <f t="shared" si="353"/>
        <v>0.49431409953314681</v>
      </c>
      <c r="W4309" s="250">
        <f t="shared" si="349"/>
        <v>0.49431409953314681</v>
      </c>
      <c r="X4309" s="250"/>
      <c r="Y4309" s="250"/>
      <c r="Z4309" s="250"/>
      <c r="AA4309" s="250"/>
    </row>
    <row r="4310" spans="1:27" ht="14.25" hidden="1" customHeight="1">
      <c r="A4310" s="120">
        <v>0.56000000000000005</v>
      </c>
      <c r="B4310" s="120">
        <v>0.32</v>
      </c>
      <c r="C4310" s="120">
        <v>0.12</v>
      </c>
      <c r="D4310" s="250">
        <f t="shared" si="350"/>
        <v>0.29836775642432001</v>
      </c>
      <c r="E4310" s="250">
        <f t="shared" si="350"/>
        <v>0.31129883788256002</v>
      </c>
      <c r="F4310" s="250">
        <f t="shared" si="346"/>
        <v>0.29836775642432001</v>
      </c>
      <c r="G4310" s="250"/>
      <c r="H4310" s="250"/>
      <c r="I4310" s="250"/>
      <c r="J4310" s="250">
        <f t="shared" si="351"/>
        <v>0.28754514374911999</v>
      </c>
      <c r="K4310" s="250">
        <f t="shared" si="351"/>
        <v>0.28661967232256003</v>
      </c>
      <c r="L4310" s="250">
        <f t="shared" si="347"/>
        <v>0.28661967232256003</v>
      </c>
      <c r="M4310" s="250"/>
      <c r="N4310" s="250"/>
      <c r="O4310" s="250"/>
      <c r="P4310" s="250">
        <f t="shared" si="352"/>
        <v>0.35014999183056</v>
      </c>
      <c r="Q4310" s="250">
        <f t="shared" si="352"/>
        <v>0.33556616130815997</v>
      </c>
      <c r="R4310" s="250">
        <f t="shared" si="348"/>
        <v>0.33556616130815997</v>
      </c>
      <c r="S4310" s="250"/>
      <c r="T4310" s="250">
        <f t="shared" si="353"/>
        <v>0.49571108079283266</v>
      </c>
      <c r="U4310" s="250">
        <f t="shared" si="353"/>
        <v>0.50939098654770487</v>
      </c>
      <c r="V4310" s="250">
        <f t="shared" si="353"/>
        <v>0.49452276381066274</v>
      </c>
      <c r="W4310" s="250">
        <f t="shared" si="349"/>
        <v>0.49452276381066274</v>
      </c>
      <c r="X4310" s="250"/>
      <c r="Y4310" s="250"/>
      <c r="Z4310" s="250"/>
      <c r="AA4310" s="250"/>
    </row>
    <row r="4311" spans="1:27" ht="14.25" hidden="1" customHeight="1">
      <c r="A4311" s="120">
        <v>0.56000000000000005</v>
      </c>
      <c r="B4311" s="120">
        <v>0.33</v>
      </c>
      <c r="C4311" s="120">
        <v>0.11</v>
      </c>
      <c r="D4311" s="250">
        <f t="shared" si="350"/>
        <v>0.29802049198508007</v>
      </c>
      <c r="E4311" s="250">
        <f t="shared" si="350"/>
        <v>0.31161781930256</v>
      </c>
      <c r="F4311" s="250">
        <f t="shared" si="346"/>
        <v>0.29802049198508007</v>
      </c>
      <c r="G4311" s="250"/>
      <c r="H4311" s="250"/>
      <c r="I4311" s="250"/>
      <c r="J4311" s="250">
        <f t="shared" si="351"/>
        <v>0.28722786356336</v>
      </c>
      <c r="K4311" s="250">
        <f t="shared" si="351"/>
        <v>0.28693865374256</v>
      </c>
      <c r="L4311" s="250">
        <f t="shared" si="347"/>
        <v>0.28693865374256</v>
      </c>
      <c r="M4311" s="250"/>
      <c r="N4311" s="250"/>
      <c r="O4311" s="250"/>
      <c r="P4311" s="250">
        <f t="shared" si="352"/>
        <v>0.35015615880468004</v>
      </c>
      <c r="Q4311" s="250">
        <f t="shared" si="352"/>
        <v>0.33555999433403999</v>
      </c>
      <c r="R4311" s="250">
        <f t="shared" si="348"/>
        <v>0.33555999433403999</v>
      </c>
      <c r="S4311" s="250"/>
      <c r="T4311" s="250">
        <f t="shared" si="353"/>
        <v>0.49528115755202157</v>
      </c>
      <c r="U4311" s="250">
        <f t="shared" si="353"/>
        <v>0.50959966525594025</v>
      </c>
      <c r="V4311" s="250">
        <f t="shared" si="353"/>
        <v>0.49473142808817877</v>
      </c>
      <c r="W4311" s="250">
        <f t="shared" si="349"/>
        <v>0.49473142808817877</v>
      </c>
      <c r="X4311" s="250"/>
      <c r="Y4311" s="250"/>
      <c r="Z4311" s="250"/>
      <c r="AA4311" s="250"/>
    </row>
    <row r="4312" spans="1:27" ht="14.25" hidden="1" customHeight="1">
      <c r="A4312" s="120">
        <v>0.56000000000000005</v>
      </c>
      <c r="B4312" s="120">
        <v>0.34</v>
      </c>
      <c r="C4312" s="120">
        <v>0.1</v>
      </c>
      <c r="D4312" s="250">
        <f t="shared" si="350"/>
        <v>0.29767322754584008</v>
      </c>
      <c r="E4312" s="250">
        <f t="shared" si="350"/>
        <v>0.31193680072256003</v>
      </c>
      <c r="F4312" s="250">
        <f t="shared" si="346"/>
        <v>0.29767322754584008</v>
      </c>
      <c r="G4312" s="250"/>
      <c r="H4312" s="250"/>
      <c r="I4312" s="250"/>
      <c r="J4312" s="250">
        <f t="shared" si="351"/>
        <v>0.2869105833776</v>
      </c>
      <c r="K4312" s="250">
        <f t="shared" si="351"/>
        <v>0.28725763516256003</v>
      </c>
      <c r="L4312" s="250">
        <f t="shared" si="347"/>
        <v>0.2869105833776</v>
      </c>
      <c r="M4312" s="250"/>
      <c r="N4312" s="250"/>
      <c r="O4312" s="250"/>
      <c r="P4312" s="250">
        <f t="shared" si="352"/>
        <v>0.35016232577880002</v>
      </c>
      <c r="Q4312" s="250">
        <f t="shared" si="352"/>
        <v>0.33555382735992001</v>
      </c>
      <c r="R4312" s="250">
        <f t="shared" si="348"/>
        <v>0.33555382735992001</v>
      </c>
      <c r="S4312" s="250"/>
      <c r="T4312" s="250">
        <f t="shared" si="353"/>
        <v>0.49485123431121036</v>
      </c>
      <c r="U4312" s="250">
        <f t="shared" si="353"/>
        <v>0.50980834396417574</v>
      </c>
      <c r="V4312" s="250">
        <f t="shared" si="353"/>
        <v>0.49494009236569464</v>
      </c>
      <c r="W4312" s="250">
        <f t="shared" si="349"/>
        <v>0.49485123431121036</v>
      </c>
      <c r="X4312" s="250"/>
      <c r="Y4312" s="250"/>
      <c r="Z4312" s="250"/>
      <c r="AA4312" s="250"/>
    </row>
    <row r="4313" spans="1:27" ht="14.25" hidden="1" customHeight="1">
      <c r="A4313" s="120">
        <v>0.56000000000000005</v>
      </c>
      <c r="B4313" s="120">
        <v>0.35</v>
      </c>
      <c r="C4313" s="120">
        <v>0.09</v>
      </c>
      <c r="D4313" s="250">
        <f t="shared" si="350"/>
        <v>0.29732596310660003</v>
      </c>
      <c r="E4313" s="250">
        <f t="shared" si="350"/>
        <v>0.31225578214256</v>
      </c>
      <c r="F4313" s="250">
        <f t="shared" si="346"/>
        <v>0.29732596310660003</v>
      </c>
      <c r="G4313" s="250"/>
      <c r="H4313" s="250"/>
      <c r="I4313" s="250"/>
      <c r="J4313" s="250">
        <f t="shared" si="351"/>
        <v>0.28659330319184001</v>
      </c>
      <c r="K4313" s="250">
        <f t="shared" si="351"/>
        <v>0.28757661658256001</v>
      </c>
      <c r="L4313" s="250">
        <f t="shared" si="347"/>
        <v>0.28659330319184001</v>
      </c>
      <c r="M4313" s="250"/>
      <c r="N4313" s="250"/>
      <c r="O4313" s="250"/>
      <c r="P4313" s="250">
        <f t="shared" si="352"/>
        <v>0.35016849275292006</v>
      </c>
      <c r="Q4313" s="250">
        <f t="shared" si="352"/>
        <v>0.33554766038579997</v>
      </c>
      <c r="R4313" s="250">
        <f t="shared" si="348"/>
        <v>0.33554766038579997</v>
      </c>
      <c r="S4313" s="250"/>
      <c r="T4313" s="250">
        <f t="shared" si="353"/>
        <v>0.49442131107039916</v>
      </c>
      <c r="U4313" s="250">
        <f t="shared" si="353"/>
        <v>0.51001702267241111</v>
      </c>
      <c r="V4313" s="250">
        <f t="shared" si="353"/>
        <v>0.49514875664321067</v>
      </c>
      <c r="W4313" s="250">
        <f t="shared" si="349"/>
        <v>0.49442131107039916</v>
      </c>
      <c r="X4313" s="250"/>
      <c r="Y4313" s="250"/>
      <c r="Z4313" s="250"/>
      <c r="AA4313" s="250"/>
    </row>
    <row r="4314" spans="1:27" ht="14.25" hidden="1" customHeight="1">
      <c r="A4314" s="120">
        <v>0.56000000000000005</v>
      </c>
      <c r="B4314" s="120">
        <v>0.36</v>
      </c>
      <c r="C4314" s="120">
        <v>0.08</v>
      </c>
      <c r="D4314" s="250">
        <f t="shared" si="350"/>
        <v>0.29697869866736004</v>
      </c>
      <c r="E4314" s="250">
        <f t="shared" si="350"/>
        <v>0.31257476356256003</v>
      </c>
      <c r="F4314" s="250">
        <f t="shared" si="346"/>
        <v>0.29697869866736004</v>
      </c>
      <c r="G4314" s="250"/>
      <c r="H4314" s="250"/>
      <c r="I4314" s="250"/>
      <c r="J4314" s="250">
        <f t="shared" si="351"/>
        <v>0.28627602300608002</v>
      </c>
      <c r="K4314" s="250">
        <f t="shared" si="351"/>
        <v>0.28789559800255998</v>
      </c>
      <c r="L4314" s="250">
        <f t="shared" si="347"/>
        <v>0.28627602300608002</v>
      </c>
      <c r="M4314" s="250"/>
      <c r="N4314" s="250"/>
      <c r="O4314" s="250"/>
      <c r="P4314" s="250">
        <f t="shared" si="352"/>
        <v>0.35017465972703998</v>
      </c>
      <c r="Q4314" s="250">
        <f t="shared" si="352"/>
        <v>0.33554149341167999</v>
      </c>
      <c r="R4314" s="250">
        <f t="shared" si="348"/>
        <v>0.33554149341167999</v>
      </c>
      <c r="S4314" s="250"/>
      <c r="T4314" s="250">
        <f t="shared" si="353"/>
        <v>0.49399138782958801</v>
      </c>
      <c r="U4314" s="250">
        <f t="shared" si="353"/>
        <v>0.51022570138064649</v>
      </c>
      <c r="V4314" s="250">
        <f t="shared" si="353"/>
        <v>0.49535742092072654</v>
      </c>
      <c r="W4314" s="250">
        <f t="shared" si="349"/>
        <v>0.49399138782958801</v>
      </c>
      <c r="X4314" s="250"/>
      <c r="Y4314" s="250"/>
      <c r="Z4314" s="250"/>
      <c r="AA4314" s="250"/>
    </row>
    <row r="4315" spans="1:27" ht="14.25" hidden="1" customHeight="1">
      <c r="A4315" s="120">
        <v>0.56000000000000005</v>
      </c>
      <c r="B4315" s="120">
        <v>0.37</v>
      </c>
      <c r="C4315" s="120">
        <v>7.0000000000000007E-2</v>
      </c>
      <c r="D4315" s="250">
        <f t="shared" si="350"/>
        <v>0.29663143422812005</v>
      </c>
      <c r="E4315" s="250">
        <f t="shared" si="350"/>
        <v>0.31289374498256001</v>
      </c>
      <c r="F4315" s="250">
        <f t="shared" si="346"/>
        <v>0.29663143422812005</v>
      </c>
      <c r="G4315" s="250"/>
      <c r="H4315" s="250"/>
      <c r="I4315" s="250"/>
      <c r="J4315" s="250">
        <f t="shared" si="351"/>
        <v>0.28595874282032002</v>
      </c>
      <c r="K4315" s="250">
        <f t="shared" si="351"/>
        <v>0.28821457942256001</v>
      </c>
      <c r="L4315" s="250">
        <f t="shared" si="347"/>
        <v>0.28595874282032002</v>
      </c>
      <c r="M4315" s="250"/>
      <c r="N4315" s="250"/>
      <c r="O4315" s="250"/>
      <c r="P4315" s="250">
        <f t="shared" si="352"/>
        <v>0.35018082670116008</v>
      </c>
      <c r="Q4315" s="250">
        <f t="shared" si="352"/>
        <v>0.33553532643756001</v>
      </c>
      <c r="R4315" s="250">
        <f t="shared" si="348"/>
        <v>0.33553532643756001</v>
      </c>
      <c r="S4315" s="250"/>
      <c r="T4315" s="250">
        <f t="shared" si="353"/>
        <v>0.49356146458877687</v>
      </c>
      <c r="U4315" s="250">
        <f t="shared" si="353"/>
        <v>0.51043438008888187</v>
      </c>
      <c r="V4315" s="250">
        <f t="shared" si="353"/>
        <v>0.49556608519824258</v>
      </c>
      <c r="W4315" s="250">
        <f t="shared" si="349"/>
        <v>0.49356146458877687</v>
      </c>
      <c r="X4315" s="250"/>
      <c r="Y4315" s="250"/>
      <c r="Z4315" s="250"/>
      <c r="AA4315" s="250"/>
    </row>
    <row r="4316" spans="1:27" ht="14.25" hidden="1" customHeight="1">
      <c r="A4316" s="120">
        <v>0.56000000000000005</v>
      </c>
      <c r="B4316" s="120">
        <v>0.38</v>
      </c>
      <c r="C4316" s="120">
        <v>0.06</v>
      </c>
      <c r="D4316" s="250">
        <f t="shared" si="350"/>
        <v>0.29628416978888006</v>
      </c>
      <c r="E4316" s="250">
        <f t="shared" si="350"/>
        <v>0.31321272640256004</v>
      </c>
      <c r="F4316" s="250">
        <f t="shared" si="346"/>
        <v>0.29628416978888006</v>
      </c>
      <c r="G4316" s="250"/>
      <c r="H4316" s="250"/>
      <c r="I4316" s="250"/>
      <c r="J4316" s="250">
        <f t="shared" si="351"/>
        <v>0.28564146263456003</v>
      </c>
      <c r="K4316" s="250">
        <f t="shared" si="351"/>
        <v>0.28853356084255999</v>
      </c>
      <c r="L4316" s="250">
        <f t="shared" si="347"/>
        <v>0.28564146263456003</v>
      </c>
      <c r="M4316" s="250"/>
      <c r="N4316" s="250"/>
      <c r="O4316" s="250"/>
      <c r="P4316" s="250">
        <f t="shared" si="352"/>
        <v>0.35018699367528</v>
      </c>
      <c r="Q4316" s="250">
        <f t="shared" si="352"/>
        <v>0.33552915946344003</v>
      </c>
      <c r="R4316" s="250">
        <f t="shared" si="348"/>
        <v>0.33552915946344003</v>
      </c>
      <c r="S4316" s="250"/>
      <c r="T4316" s="250">
        <f t="shared" si="353"/>
        <v>0.49313154134796572</v>
      </c>
      <c r="U4316" s="250">
        <f t="shared" si="353"/>
        <v>0.51064305879711724</v>
      </c>
      <c r="V4316" s="250">
        <f t="shared" si="353"/>
        <v>0.4957747494757585</v>
      </c>
      <c r="W4316" s="250">
        <f t="shared" si="349"/>
        <v>0.49313154134796572</v>
      </c>
      <c r="X4316" s="250"/>
      <c r="Y4316" s="250"/>
      <c r="Z4316" s="250"/>
      <c r="AA4316" s="250"/>
    </row>
    <row r="4317" spans="1:27" ht="14.25" hidden="1" customHeight="1">
      <c r="A4317" s="120">
        <v>0.56000000000000005</v>
      </c>
      <c r="B4317" s="120">
        <v>0.39</v>
      </c>
      <c r="C4317" s="120">
        <v>0.05</v>
      </c>
      <c r="D4317" s="250">
        <f t="shared" si="350"/>
        <v>0.29593690534964007</v>
      </c>
      <c r="E4317" s="250">
        <f t="shared" si="350"/>
        <v>0.31353170782256001</v>
      </c>
      <c r="F4317" s="250">
        <f t="shared" si="346"/>
        <v>0.29593690534964007</v>
      </c>
      <c r="G4317" s="250"/>
      <c r="H4317" s="250"/>
      <c r="I4317" s="250"/>
      <c r="J4317" s="250">
        <f t="shared" si="351"/>
        <v>0.28532418244880003</v>
      </c>
      <c r="K4317" s="250">
        <f t="shared" si="351"/>
        <v>0.28885254226256002</v>
      </c>
      <c r="L4317" s="250">
        <f t="shared" si="347"/>
        <v>0.28532418244880003</v>
      </c>
      <c r="M4317" s="250"/>
      <c r="N4317" s="250"/>
      <c r="O4317" s="250"/>
      <c r="P4317" s="250">
        <f t="shared" si="352"/>
        <v>0.35019316064940009</v>
      </c>
      <c r="Q4317" s="250">
        <f t="shared" si="352"/>
        <v>0.33552299248931999</v>
      </c>
      <c r="R4317" s="250">
        <f t="shared" si="348"/>
        <v>0.33552299248931999</v>
      </c>
      <c r="S4317" s="250"/>
      <c r="T4317" s="250">
        <f t="shared" si="353"/>
        <v>0.49270161810715457</v>
      </c>
      <c r="U4317" s="250">
        <f t="shared" si="353"/>
        <v>0.51085173750535273</v>
      </c>
      <c r="V4317" s="250">
        <f t="shared" si="353"/>
        <v>0.49598341375327448</v>
      </c>
      <c r="W4317" s="250">
        <f t="shared" si="349"/>
        <v>0.49270161810715457</v>
      </c>
      <c r="X4317" s="250"/>
      <c r="Y4317" s="250"/>
      <c r="Z4317" s="250"/>
      <c r="AA4317" s="250"/>
    </row>
    <row r="4318" spans="1:27" ht="14.25" hidden="1" customHeight="1">
      <c r="A4318" s="120">
        <v>0.56000000000000005</v>
      </c>
      <c r="B4318" s="120">
        <v>0.4</v>
      </c>
      <c r="C4318" s="120">
        <v>0.04</v>
      </c>
      <c r="D4318" s="250">
        <f t="shared" si="350"/>
        <v>0.29558964091040008</v>
      </c>
      <c r="E4318" s="250">
        <f t="shared" si="350"/>
        <v>0.31385068924256004</v>
      </c>
      <c r="F4318" s="250">
        <f t="shared" si="346"/>
        <v>0.29558964091040008</v>
      </c>
      <c r="G4318" s="250"/>
      <c r="H4318" s="250"/>
      <c r="I4318" s="250"/>
      <c r="J4318" s="250">
        <f t="shared" si="351"/>
        <v>0.28500690226303999</v>
      </c>
      <c r="K4318" s="250">
        <f t="shared" si="351"/>
        <v>0.28917152368255999</v>
      </c>
      <c r="L4318" s="250">
        <f t="shared" si="347"/>
        <v>0.28500690226303999</v>
      </c>
      <c r="M4318" s="250"/>
      <c r="N4318" s="250"/>
      <c r="O4318" s="250"/>
      <c r="P4318" s="250">
        <f t="shared" si="352"/>
        <v>0.35019932762352002</v>
      </c>
      <c r="Q4318" s="250">
        <f t="shared" si="352"/>
        <v>0.33551682551519996</v>
      </c>
      <c r="R4318" s="250">
        <f t="shared" si="348"/>
        <v>0.33551682551519996</v>
      </c>
      <c r="S4318" s="250"/>
      <c r="T4318" s="250">
        <f t="shared" si="353"/>
        <v>0.49227169486634337</v>
      </c>
      <c r="U4318" s="250">
        <f t="shared" si="353"/>
        <v>0.51106041621358811</v>
      </c>
      <c r="V4318" s="250">
        <f t="shared" si="353"/>
        <v>0.49619207803079046</v>
      </c>
      <c r="W4318" s="250">
        <f t="shared" si="349"/>
        <v>0.49227169486634337</v>
      </c>
      <c r="X4318" s="250"/>
      <c r="Y4318" s="250"/>
      <c r="Z4318" s="250"/>
      <c r="AA4318" s="250"/>
    </row>
    <row r="4319" spans="1:27" ht="14.25" hidden="1" customHeight="1">
      <c r="A4319" s="120">
        <v>0.56000000000000005</v>
      </c>
      <c r="B4319" s="120">
        <v>0.41</v>
      </c>
      <c r="C4319" s="120">
        <v>0.03</v>
      </c>
      <c r="D4319" s="250">
        <f t="shared" si="350"/>
        <v>0.29524237647116003</v>
      </c>
      <c r="E4319" s="250">
        <f t="shared" si="350"/>
        <v>0.31416967066256002</v>
      </c>
      <c r="F4319" s="250">
        <f t="shared" si="346"/>
        <v>0.29524237647116003</v>
      </c>
      <c r="G4319" s="250"/>
      <c r="H4319" s="250"/>
      <c r="I4319" s="250"/>
      <c r="J4319" s="250">
        <f t="shared" si="351"/>
        <v>0.28468962207727999</v>
      </c>
      <c r="K4319" s="250">
        <f t="shared" si="351"/>
        <v>0.28949050510256003</v>
      </c>
      <c r="L4319" s="250">
        <f t="shared" si="347"/>
        <v>0.28468962207727999</v>
      </c>
      <c r="M4319" s="250"/>
      <c r="N4319" s="250"/>
      <c r="O4319" s="250"/>
      <c r="P4319" s="250">
        <f t="shared" si="352"/>
        <v>0.35020549459764005</v>
      </c>
      <c r="Q4319" s="250">
        <f t="shared" si="352"/>
        <v>0.33551065854107998</v>
      </c>
      <c r="R4319" s="250">
        <f t="shared" si="348"/>
        <v>0.33551065854107998</v>
      </c>
      <c r="S4319" s="250"/>
      <c r="T4319" s="250">
        <f t="shared" si="353"/>
        <v>0.49184177162553222</v>
      </c>
      <c r="U4319" s="250">
        <f t="shared" si="353"/>
        <v>0.51126909492182349</v>
      </c>
      <c r="V4319" s="250">
        <f t="shared" si="353"/>
        <v>0.49640074230830639</v>
      </c>
      <c r="W4319" s="250">
        <f t="shared" si="349"/>
        <v>0.49184177162553222</v>
      </c>
      <c r="X4319" s="250"/>
      <c r="Y4319" s="250"/>
      <c r="Z4319" s="250"/>
      <c r="AA4319" s="250"/>
    </row>
    <row r="4320" spans="1:27" ht="14.25" hidden="1" customHeight="1">
      <c r="A4320" s="120">
        <v>0.56000000000000005</v>
      </c>
      <c r="B4320" s="120">
        <v>0.42</v>
      </c>
      <c r="C4320" s="120">
        <v>0.02</v>
      </c>
      <c r="D4320" s="250">
        <f t="shared" si="350"/>
        <v>0.29489511203192004</v>
      </c>
      <c r="E4320" s="250">
        <f t="shared" si="350"/>
        <v>0.31448865208256005</v>
      </c>
      <c r="F4320" s="250">
        <f t="shared" si="346"/>
        <v>0.29489511203192004</v>
      </c>
      <c r="G4320" s="250"/>
      <c r="H4320" s="250"/>
      <c r="I4320" s="250"/>
      <c r="J4320" s="250">
        <f t="shared" si="351"/>
        <v>0.28437234189152</v>
      </c>
      <c r="K4320" s="250">
        <f t="shared" si="351"/>
        <v>0.28980948652256006</v>
      </c>
      <c r="L4320" s="250">
        <f t="shared" si="347"/>
        <v>0.28437234189152</v>
      </c>
      <c r="M4320" s="250"/>
      <c r="N4320" s="250"/>
      <c r="O4320" s="250"/>
      <c r="P4320" s="250">
        <f t="shared" si="352"/>
        <v>0.35021166157176004</v>
      </c>
      <c r="Q4320" s="250">
        <f t="shared" si="352"/>
        <v>0.33550449156696005</v>
      </c>
      <c r="R4320" s="250">
        <f t="shared" si="348"/>
        <v>0.33550449156696005</v>
      </c>
      <c r="S4320" s="250"/>
      <c r="T4320" s="250">
        <f t="shared" si="353"/>
        <v>0.49141184838472102</v>
      </c>
      <c r="U4320" s="250">
        <f t="shared" si="353"/>
        <v>0.51147777363005886</v>
      </c>
      <c r="V4320" s="250">
        <f t="shared" si="353"/>
        <v>0.49660940658582237</v>
      </c>
      <c r="W4320" s="250">
        <f t="shared" si="349"/>
        <v>0.49141184838472102</v>
      </c>
      <c r="X4320" s="250"/>
      <c r="Y4320" s="250"/>
      <c r="Z4320" s="250"/>
      <c r="AA4320" s="250"/>
    </row>
    <row r="4321" spans="1:27" ht="14.25" hidden="1" customHeight="1">
      <c r="A4321" s="120">
        <v>0.56000000000000005</v>
      </c>
      <c r="B4321" s="120">
        <v>0.43</v>
      </c>
      <c r="C4321" s="120">
        <v>0.01</v>
      </c>
      <c r="D4321" s="250">
        <f t="shared" si="350"/>
        <v>0.29454784759268005</v>
      </c>
      <c r="E4321" s="250">
        <f t="shared" si="350"/>
        <v>0.31480763350256002</v>
      </c>
      <c r="F4321" s="250">
        <f t="shared" si="346"/>
        <v>0.29454784759268005</v>
      </c>
      <c r="G4321" s="250"/>
      <c r="H4321" s="250"/>
      <c r="I4321" s="250"/>
      <c r="J4321" s="250">
        <f t="shared" si="351"/>
        <v>0.28405506170576</v>
      </c>
      <c r="K4321" s="250">
        <f t="shared" si="351"/>
        <v>0.29012846794256003</v>
      </c>
      <c r="L4321" s="250">
        <f t="shared" si="347"/>
        <v>0.28405506170576</v>
      </c>
      <c r="M4321" s="250"/>
      <c r="N4321" s="250"/>
      <c r="O4321" s="250"/>
      <c r="P4321" s="250">
        <f t="shared" si="352"/>
        <v>0.35021782854588007</v>
      </c>
      <c r="Q4321" s="250">
        <f t="shared" si="352"/>
        <v>0.33549832459284001</v>
      </c>
      <c r="R4321" s="250">
        <f t="shared" si="348"/>
        <v>0.33549832459284001</v>
      </c>
      <c r="S4321" s="250"/>
      <c r="T4321" s="250">
        <f t="shared" si="353"/>
        <v>0.49098192514390987</v>
      </c>
      <c r="U4321" s="250">
        <f t="shared" si="353"/>
        <v>0.51168645233829424</v>
      </c>
      <c r="V4321" s="250">
        <f t="shared" si="353"/>
        <v>0.49681807086333835</v>
      </c>
      <c r="W4321" s="250">
        <f t="shared" si="349"/>
        <v>0.49098192514390987</v>
      </c>
      <c r="X4321" s="250"/>
      <c r="Y4321" s="250"/>
      <c r="Z4321" s="250"/>
      <c r="AA4321" s="250"/>
    </row>
    <row r="4322" spans="1:27" ht="14.25" hidden="1" customHeight="1">
      <c r="A4322" s="120">
        <v>0.56000000000000005</v>
      </c>
      <c r="B4322" s="120">
        <v>0.44</v>
      </c>
      <c r="C4322" s="120">
        <v>0</v>
      </c>
      <c r="D4322" s="250">
        <f t="shared" ref="D4322:E4385" si="354">$A4322*B$157+$B4322*B$158+$C4322*B$159</f>
        <v>0.29420058315344</v>
      </c>
      <c r="E4322" s="250">
        <f t="shared" si="354"/>
        <v>0.31512661492256</v>
      </c>
      <c r="F4322" s="250">
        <f t="shared" si="346"/>
        <v>0.29420058315344</v>
      </c>
      <c r="G4322" s="250"/>
      <c r="H4322" s="250"/>
      <c r="I4322" s="250"/>
      <c r="J4322" s="250">
        <f t="shared" ref="J4322:K4385" si="355">$A4322*H$157+$B4322*H$158+$C4322*H$159</f>
        <v>0.28373778152000001</v>
      </c>
      <c r="K4322" s="250">
        <f t="shared" si="355"/>
        <v>0.29044744936256001</v>
      </c>
      <c r="L4322" s="250">
        <f t="shared" si="347"/>
        <v>0.28373778152000001</v>
      </c>
      <c r="M4322" s="250"/>
      <c r="N4322" s="250"/>
      <c r="O4322" s="250"/>
      <c r="P4322" s="250">
        <f t="shared" ref="P4322:Q4385" si="356">$A4322*N$157+$B4322*N$158+$C4322*N$159</f>
        <v>0.35022399552000005</v>
      </c>
      <c r="Q4322" s="250">
        <f t="shared" si="356"/>
        <v>0.33549215761871998</v>
      </c>
      <c r="R4322" s="250">
        <f t="shared" si="348"/>
        <v>0.33549215761871998</v>
      </c>
      <c r="S4322" s="250"/>
      <c r="T4322" s="250">
        <f t="shared" ref="T4322:V4385" si="357">$A4322*I$3+$B4322*I$4+$C4322*I$5</f>
        <v>0.49055200190309867</v>
      </c>
      <c r="U4322" s="250">
        <f t="shared" si="357"/>
        <v>0.51189513104652973</v>
      </c>
      <c r="V4322" s="250">
        <f t="shared" si="357"/>
        <v>0.49702673514085427</v>
      </c>
      <c r="W4322" s="250">
        <f t="shared" si="349"/>
        <v>0.49055200190309867</v>
      </c>
      <c r="X4322" s="250"/>
      <c r="Y4322" s="250"/>
      <c r="Z4322" s="250"/>
      <c r="AA4322" s="250"/>
    </row>
    <row r="4323" spans="1:27" ht="14.25" hidden="1" customHeight="1">
      <c r="A4323" s="120">
        <v>0.56999999999999995</v>
      </c>
      <c r="B4323" s="120">
        <v>0</v>
      </c>
      <c r="C4323" s="120">
        <v>0.43</v>
      </c>
      <c r="D4323" s="250">
        <f t="shared" si="354"/>
        <v>0.30916123705999998</v>
      </c>
      <c r="E4323" s="250">
        <f t="shared" si="354"/>
        <v>0.30138213084332</v>
      </c>
      <c r="F4323" s="250">
        <f t="shared" si="346"/>
        <v>0.30138213084332</v>
      </c>
      <c r="G4323" s="250"/>
      <c r="H4323" s="250"/>
      <c r="I4323" s="250"/>
      <c r="J4323" s="250">
        <f t="shared" si="355"/>
        <v>0.29769981092767994</v>
      </c>
      <c r="K4323" s="250">
        <f t="shared" si="355"/>
        <v>0.27641056564832001</v>
      </c>
      <c r="L4323" s="250">
        <f t="shared" si="347"/>
        <v>0.27641056564832001</v>
      </c>
      <c r="M4323" s="250"/>
      <c r="N4323" s="250"/>
      <c r="O4323" s="250"/>
      <c r="P4323" s="250">
        <f t="shared" si="356"/>
        <v>0.35027779705284001</v>
      </c>
      <c r="Q4323" s="250">
        <f t="shared" si="356"/>
        <v>0.33544452305999994</v>
      </c>
      <c r="R4323" s="250">
        <f t="shared" si="348"/>
        <v>0.33544452305999994</v>
      </c>
      <c r="S4323" s="250"/>
      <c r="T4323" s="250">
        <f t="shared" si="357"/>
        <v>0.50925208006599665</v>
      </c>
      <c r="U4323" s="250">
        <f t="shared" si="357"/>
        <v>0.50313530899627401</v>
      </c>
      <c r="V4323" s="250">
        <f t="shared" si="357"/>
        <v>0.48762896746496254</v>
      </c>
      <c r="W4323" s="250">
        <f t="shared" si="349"/>
        <v>0.48762896746496254</v>
      </c>
      <c r="X4323" s="250"/>
      <c r="Y4323" s="250"/>
      <c r="Z4323" s="250"/>
      <c r="AA4323" s="250"/>
    </row>
    <row r="4324" spans="1:27" ht="14.25" hidden="1" customHeight="1">
      <c r="A4324" s="120">
        <v>0.56999999999999995</v>
      </c>
      <c r="B4324" s="120">
        <v>0.01</v>
      </c>
      <c r="C4324" s="120">
        <v>0.42</v>
      </c>
      <c r="D4324" s="250">
        <f t="shared" si="354"/>
        <v>0.30881397262075999</v>
      </c>
      <c r="E4324" s="250">
        <f t="shared" si="354"/>
        <v>0.30170111226331997</v>
      </c>
      <c r="F4324" s="250">
        <f t="shared" si="346"/>
        <v>0.30170111226331997</v>
      </c>
      <c r="G4324" s="250"/>
      <c r="H4324" s="250"/>
      <c r="I4324" s="250"/>
      <c r="J4324" s="250">
        <f t="shared" si="355"/>
        <v>0.29738253074192</v>
      </c>
      <c r="K4324" s="250">
        <f t="shared" si="355"/>
        <v>0.27672954706831998</v>
      </c>
      <c r="L4324" s="250">
        <f t="shared" si="347"/>
        <v>0.27672954706831998</v>
      </c>
      <c r="M4324" s="250"/>
      <c r="N4324" s="250"/>
      <c r="O4324" s="250"/>
      <c r="P4324" s="250">
        <f t="shared" si="356"/>
        <v>0.35028396402695994</v>
      </c>
      <c r="Q4324" s="250">
        <f t="shared" si="356"/>
        <v>0.33543835608587996</v>
      </c>
      <c r="R4324" s="250">
        <f t="shared" si="348"/>
        <v>0.33543835608587996</v>
      </c>
      <c r="S4324" s="250"/>
      <c r="T4324" s="250">
        <f t="shared" si="357"/>
        <v>0.50882215682518539</v>
      </c>
      <c r="U4324" s="250">
        <f t="shared" si="357"/>
        <v>0.50334398770450939</v>
      </c>
      <c r="V4324" s="250">
        <f t="shared" si="357"/>
        <v>0.48783763174247852</v>
      </c>
      <c r="W4324" s="250">
        <f t="shared" si="349"/>
        <v>0.48783763174247852</v>
      </c>
      <c r="X4324" s="250"/>
      <c r="Y4324" s="250"/>
      <c r="Z4324" s="250"/>
      <c r="AA4324" s="250"/>
    </row>
    <row r="4325" spans="1:27" ht="14.25" hidden="1" customHeight="1">
      <c r="A4325" s="120">
        <v>0.56999999999999995</v>
      </c>
      <c r="B4325" s="120">
        <v>0.02</v>
      </c>
      <c r="C4325" s="120">
        <v>0.41</v>
      </c>
      <c r="D4325" s="250">
        <f t="shared" si="354"/>
        <v>0.30846670818152</v>
      </c>
      <c r="E4325" s="250">
        <f t="shared" si="354"/>
        <v>0.30202009368331995</v>
      </c>
      <c r="F4325" s="250">
        <f t="shared" si="346"/>
        <v>0.30202009368331995</v>
      </c>
      <c r="G4325" s="250"/>
      <c r="H4325" s="250"/>
      <c r="I4325" s="250"/>
      <c r="J4325" s="250">
        <f t="shared" si="355"/>
        <v>0.29706525055615995</v>
      </c>
      <c r="K4325" s="250">
        <f t="shared" si="355"/>
        <v>0.27704852848831996</v>
      </c>
      <c r="L4325" s="250">
        <f t="shared" si="347"/>
        <v>0.27704852848831996</v>
      </c>
      <c r="M4325" s="250"/>
      <c r="N4325" s="250"/>
      <c r="O4325" s="250"/>
      <c r="P4325" s="250">
        <f t="shared" si="356"/>
        <v>0.35029013100107997</v>
      </c>
      <c r="Q4325" s="250">
        <f t="shared" si="356"/>
        <v>0.33543218911175998</v>
      </c>
      <c r="R4325" s="250">
        <f t="shared" si="348"/>
        <v>0.33543218911175998</v>
      </c>
      <c r="S4325" s="250"/>
      <c r="T4325" s="250">
        <f t="shared" si="357"/>
        <v>0.50839223358437424</v>
      </c>
      <c r="U4325" s="250">
        <f t="shared" si="357"/>
        <v>0.50355266641274476</v>
      </c>
      <c r="V4325" s="250">
        <f t="shared" si="357"/>
        <v>0.48804629601999439</v>
      </c>
      <c r="W4325" s="250">
        <f t="shared" si="349"/>
        <v>0.48804629601999439</v>
      </c>
      <c r="X4325" s="250"/>
      <c r="Y4325" s="250"/>
      <c r="Z4325" s="250"/>
      <c r="AA4325" s="250"/>
    </row>
    <row r="4326" spans="1:27" ht="14.25" hidden="1" customHeight="1">
      <c r="A4326" s="120">
        <v>0.56999999999999995</v>
      </c>
      <c r="B4326" s="120">
        <v>0.03</v>
      </c>
      <c r="C4326" s="120">
        <v>0.4</v>
      </c>
      <c r="D4326" s="250">
        <f t="shared" si="354"/>
        <v>0.30811944374228001</v>
      </c>
      <c r="E4326" s="250">
        <f t="shared" si="354"/>
        <v>0.30233907510331998</v>
      </c>
      <c r="F4326" s="250">
        <f t="shared" si="346"/>
        <v>0.30233907510331998</v>
      </c>
      <c r="G4326" s="250"/>
      <c r="H4326" s="250"/>
      <c r="I4326" s="250"/>
      <c r="J4326" s="250">
        <f t="shared" si="355"/>
        <v>0.29674797037039996</v>
      </c>
      <c r="K4326" s="250">
        <f t="shared" si="355"/>
        <v>0.27736750990831999</v>
      </c>
      <c r="L4326" s="250">
        <f t="shared" si="347"/>
        <v>0.27736750990831999</v>
      </c>
      <c r="M4326" s="250"/>
      <c r="N4326" s="250"/>
      <c r="O4326" s="250"/>
      <c r="P4326" s="250">
        <f t="shared" si="356"/>
        <v>0.35029629797520001</v>
      </c>
      <c r="Q4326" s="250">
        <f t="shared" si="356"/>
        <v>0.33542602213763995</v>
      </c>
      <c r="R4326" s="250">
        <f t="shared" si="348"/>
        <v>0.33542602213763995</v>
      </c>
      <c r="S4326" s="250"/>
      <c r="T4326" s="250">
        <f t="shared" si="357"/>
        <v>0.50796231034356309</v>
      </c>
      <c r="U4326" s="250">
        <f t="shared" si="357"/>
        <v>0.50376134512098025</v>
      </c>
      <c r="V4326" s="250">
        <f t="shared" si="357"/>
        <v>0.48825496029751037</v>
      </c>
      <c r="W4326" s="250">
        <f t="shared" si="349"/>
        <v>0.48825496029751037</v>
      </c>
      <c r="X4326" s="250"/>
      <c r="Y4326" s="250"/>
      <c r="Z4326" s="250"/>
      <c r="AA4326" s="250"/>
    </row>
    <row r="4327" spans="1:27" ht="14.25" hidden="1" customHeight="1">
      <c r="A4327" s="120">
        <v>0.56999999999999995</v>
      </c>
      <c r="B4327" s="120">
        <v>0.04</v>
      </c>
      <c r="C4327" s="120">
        <v>0.39</v>
      </c>
      <c r="D4327" s="250">
        <f t="shared" si="354"/>
        <v>0.30777217930304002</v>
      </c>
      <c r="E4327" s="250">
        <f t="shared" si="354"/>
        <v>0.30265805652332001</v>
      </c>
      <c r="F4327" s="250">
        <f t="shared" si="346"/>
        <v>0.30265805652332001</v>
      </c>
      <c r="G4327" s="250"/>
      <c r="H4327" s="250"/>
      <c r="I4327" s="250"/>
      <c r="J4327" s="250">
        <f t="shared" si="355"/>
        <v>0.29643069018463997</v>
      </c>
      <c r="K4327" s="250">
        <f t="shared" si="355"/>
        <v>0.27768649132831996</v>
      </c>
      <c r="L4327" s="250">
        <f t="shared" si="347"/>
        <v>0.27768649132831996</v>
      </c>
      <c r="M4327" s="250"/>
      <c r="N4327" s="250"/>
      <c r="O4327" s="250"/>
      <c r="P4327" s="250">
        <f t="shared" si="356"/>
        <v>0.35030246494931994</v>
      </c>
      <c r="Q4327" s="250">
        <f t="shared" si="356"/>
        <v>0.33541985516352002</v>
      </c>
      <c r="R4327" s="250">
        <f t="shared" si="348"/>
        <v>0.33541985516352002</v>
      </c>
      <c r="S4327" s="250"/>
      <c r="T4327" s="250">
        <f t="shared" si="357"/>
        <v>0.50753238710275195</v>
      </c>
      <c r="U4327" s="250">
        <f t="shared" si="357"/>
        <v>0.50397002382921563</v>
      </c>
      <c r="V4327" s="250">
        <f t="shared" si="357"/>
        <v>0.4884636245750264</v>
      </c>
      <c r="W4327" s="250">
        <f t="shared" si="349"/>
        <v>0.4884636245750264</v>
      </c>
      <c r="X4327" s="250"/>
      <c r="Y4327" s="250"/>
      <c r="Z4327" s="250"/>
      <c r="AA4327" s="250"/>
    </row>
    <row r="4328" spans="1:27" ht="14.25" hidden="1" customHeight="1">
      <c r="A4328" s="120">
        <v>0.56999999999999995</v>
      </c>
      <c r="B4328" s="120">
        <v>0.05</v>
      </c>
      <c r="C4328" s="120">
        <v>0.38</v>
      </c>
      <c r="D4328" s="250">
        <f t="shared" si="354"/>
        <v>0.30742491486379997</v>
      </c>
      <c r="E4328" s="250">
        <f t="shared" si="354"/>
        <v>0.30297703794331998</v>
      </c>
      <c r="F4328" s="250">
        <f t="shared" si="346"/>
        <v>0.30297703794331998</v>
      </c>
      <c r="G4328" s="250"/>
      <c r="H4328" s="250"/>
      <c r="I4328" s="250"/>
      <c r="J4328" s="250">
        <f t="shared" si="355"/>
        <v>0.29611340999887997</v>
      </c>
      <c r="K4328" s="250">
        <f t="shared" si="355"/>
        <v>0.27800547274831999</v>
      </c>
      <c r="L4328" s="250">
        <f t="shared" si="347"/>
        <v>0.27800547274831999</v>
      </c>
      <c r="M4328" s="250"/>
      <c r="N4328" s="250"/>
      <c r="O4328" s="250"/>
      <c r="P4328" s="250">
        <f t="shared" si="356"/>
        <v>0.35030863192343997</v>
      </c>
      <c r="Q4328" s="250">
        <f t="shared" si="356"/>
        <v>0.33541368818939998</v>
      </c>
      <c r="R4328" s="250">
        <f t="shared" si="348"/>
        <v>0.33541368818939998</v>
      </c>
      <c r="S4328" s="250"/>
      <c r="T4328" s="250">
        <f t="shared" si="357"/>
        <v>0.5071024638619408</v>
      </c>
      <c r="U4328" s="250">
        <f t="shared" si="357"/>
        <v>0.50417870253745101</v>
      </c>
      <c r="V4328" s="250">
        <f t="shared" si="357"/>
        <v>0.48867228885254232</v>
      </c>
      <c r="W4328" s="250">
        <f t="shared" si="349"/>
        <v>0.48867228885254232</v>
      </c>
      <c r="X4328" s="250"/>
      <c r="Y4328" s="250"/>
      <c r="Z4328" s="250"/>
      <c r="AA4328" s="250"/>
    </row>
    <row r="4329" spans="1:27" ht="14.25" hidden="1" customHeight="1">
      <c r="A4329" s="120">
        <v>0.56999999999999995</v>
      </c>
      <c r="B4329" s="120">
        <v>0.06</v>
      </c>
      <c r="C4329" s="120">
        <v>0.37</v>
      </c>
      <c r="D4329" s="250">
        <f t="shared" si="354"/>
        <v>0.30707765042456003</v>
      </c>
      <c r="E4329" s="250">
        <f t="shared" si="354"/>
        <v>0.30329601936331996</v>
      </c>
      <c r="F4329" s="250">
        <f t="shared" si="346"/>
        <v>0.30329601936331996</v>
      </c>
      <c r="G4329" s="250"/>
      <c r="H4329" s="250"/>
      <c r="I4329" s="250"/>
      <c r="J4329" s="250">
        <f t="shared" si="355"/>
        <v>0.29579612981311998</v>
      </c>
      <c r="K4329" s="250">
        <f t="shared" si="355"/>
        <v>0.27832445416831997</v>
      </c>
      <c r="L4329" s="250">
        <f t="shared" si="347"/>
        <v>0.27832445416831997</v>
      </c>
      <c r="M4329" s="250"/>
      <c r="N4329" s="250"/>
      <c r="O4329" s="250"/>
      <c r="P4329" s="250">
        <f t="shared" si="356"/>
        <v>0.35031479889756001</v>
      </c>
      <c r="Q4329" s="250">
        <f t="shared" si="356"/>
        <v>0.33540752121527995</v>
      </c>
      <c r="R4329" s="250">
        <f t="shared" si="348"/>
        <v>0.33540752121527995</v>
      </c>
      <c r="S4329" s="250"/>
      <c r="T4329" s="250">
        <f t="shared" si="357"/>
        <v>0.50667254062112965</v>
      </c>
      <c r="U4329" s="250">
        <f t="shared" si="357"/>
        <v>0.50438738124568638</v>
      </c>
      <c r="V4329" s="250">
        <f t="shared" si="357"/>
        <v>0.4888809531300583</v>
      </c>
      <c r="W4329" s="250">
        <f t="shared" si="349"/>
        <v>0.4888809531300583</v>
      </c>
      <c r="X4329" s="250"/>
      <c r="Y4329" s="250"/>
      <c r="Z4329" s="250"/>
      <c r="AA4329" s="250"/>
    </row>
    <row r="4330" spans="1:27" ht="14.25" hidden="1" customHeight="1">
      <c r="A4330" s="120">
        <v>0.56999999999999995</v>
      </c>
      <c r="B4330" s="120">
        <v>7.0000000000000007E-2</v>
      </c>
      <c r="C4330" s="120">
        <v>0.36</v>
      </c>
      <c r="D4330" s="250">
        <f t="shared" si="354"/>
        <v>0.30673038598531999</v>
      </c>
      <c r="E4330" s="250">
        <f t="shared" si="354"/>
        <v>0.30361500078331999</v>
      </c>
      <c r="F4330" s="250">
        <f t="shared" si="346"/>
        <v>0.30361500078331999</v>
      </c>
      <c r="G4330" s="250"/>
      <c r="H4330" s="250"/>
      <c r="I4330" s="250"/>
      <c r="J4330" s="250">
        <f t="shared" si="355"/>
        <v>0.29547884962735993</v>
      </c>
      <c r="K4330" s="250">
        <f t="shared" si="355"/>
        <v>0.27864343558831994</v>
      </c>
      <c r="L4330" s="250">
        <f t="shared" si="347"/>
        <v>0.27864343558831994</v>
      </c>
      <c r="M4330" s="250"/>
      <c r="N4330" s="250"/>
      <c r="O4330" s="250"/>
      <c r="P4330" s="250">
        <f t="shared" si="356"/>
        <v>0.35032096587167993</v>
      </c>
      <c r="Q4330" s="250">
        <f t="shared" si="356"/>
        <v>0.33540135424115997</v>
      </c>
      <c r="R4330" s="250">
        <f t="shared" si="348"/>
        <v>0.33540135424115997</v>
      </c>
      <c r="S4330" s="250"/>
      <c r="T4330" s="250">
        <f t="shared" si="357"/>
        <v>0.50624261738031839</v>
      </c>
      <c r="U4330" s="250">
        <f t="shared" si="357"/>
        <v>0.50459605995392187</v>
      </c>
      <c r="V4330" s="250">
        <f t="shared" si="357"/>
        <v>0.48908961740757423</v>
      </c>
      <c r="W4330" s="250">
        <f t="shared" si="349"/>
        <v>0.48908961740757423</v>
      </c>
      <c r="X4330" s="250"/>
      <c r="Y4330" s="250"/>
      <c r="Z4330" s="250"/>
      <c r="AA4330" s="250"/>
    </row>
    <row r="4331" spans="1:27" ht="14.25" hidden="1" customHeight="1">
      <c r="A4331" s="120">
        <v>0.56999999999999995</v>
      </c>
      <c r="B4331" s="120">
        <v>0.08</v>
      </c>
      <c r="C4331" s="120">
        <v>0.35</v>
      </c>
      <c r="D4331" s="250">
        <f t="shared" si="354"/>
        <v>0.30638312154608</v>
      </c>
      <c r="E4331" s="250">
        <f t="shared" si="354"/>
        <v>0.30393398220332002</v>
      </c>
      <c r="F4331" s="250">
        <f t="shared" si="346"/>
        <v>0.30393398220332002</v>
      </c>
      <c r="G4331" s="250"/>
      <c r="H4331" s="250"/>
      <c r="I4331" s="250"/>
      <c r="J4331" s="250">
        <f t="shared" si="355"/>
        <v>0.29516156944159999</v>
      </c>
      <c r="K4331" s="250">
        <f t="shared" si="355"/>
        <v>0.27896241700831997</v>
      </c>
      <c r="L4331" s="250">
        <f t="shared" si="347"/>
        <v>0.27896241700831997</v>
      </c>
      <c r="M4331" s="250"/>
      <c r="N4331" s="250"/>
      <c r="O4331" s="250"/>
      <c r="P4331" s="250">
        <f t="shared" si="356"/>
        <v>0.35032713284579997</v>
      </c>
      <c r="Q4331" s="250">
        <f t="shared" si="356"/>
        <v>0.33539518726703998</v>
      </c>
      <c r="R4331" s="250">
        <f t="shared" si="348"/>
        <v>0.33539518726703998</v>
      </c>
      <c r="S4331" s="250"/>
      <c r="T4331" s="250">
        <f t="shared" si="357"/>
        <v>0.50581269413950725</v>
      </c>
      <c r="U4331" s="250">
        <f t="shared" si="357"/>
        <v>0.50480473866215725</v>
      </c>
      <c r="V4331" s="250">
        <f t="shared" si="357"/>
        <v>0.48929828168509015</v>
      </c>
      <c r="W4331" s="250">
        <f t="shared" si="349"/>
        <v>0.48929828168509015</v>
      </c>
      <c r="X4331" s="250"/>
      <c r="Y4331" s="250"/>
      <c r="Z4331" s="250"/>
      <c r="AA4331" s="250"/>
    </row>
    <row r="4332" spans="1:27" ht="14.25" hidden="1" customHeight="1">
      <c r="A4332" s="120">
        <v>0.56999999999999995</v>
      </c>
      <c r="B4332" s="120">
        <v>0.09</v>
      </c>
      <c r="C4332" s="120">
        <v>0.34</v>
      </c>
      <c r="D4332" s="250">
        <f t="shared" si="354"/>
        <v>0.30603585710684</v>
      </c>
      <c r="E4332" s="250">
        <f t="shared" si="354"/>
        <v>0.30425296362331999</v>
      </c>
      <c r="F4332" s="250">
        <f t="shared" si="346"/>
        <v>0.30425296362331999</v>
      </c>
      <c r="G4332" s="250"/>
      <c r="H4332" s="250"/>
      <c r="I4332" s="250"/>
      <c r="J4332" s="250">
        <f t="shared" si="355"/>
        <v>0.29484428925584</v>
      </c>
      <c r="K4332" s="250">
        <f t="shared" si="355"/>
        <v>0.27928139842831995</v>
      </c>
      <c r="L4332" s="250">
        <f t="shared" si="347"/>
        <v>0.27928139842831995</v>
      </c>
      <c r="M4332" s="250"/>
      <c r="N4332" s="250"/>
      <c r="O4332" s="250"/>
      <c r="P4332" s="250">
        <f t="shared" si="356"/>
        <v>0.35033329981992001</v>
      </c>
      <c r="Q4332" s="250">
        <f t="shared" si="356"/>
        <v>0.33538902029292</v>
      </c>
      <c r="R4332" s="250">
        <f t="shared" si="348"/>
        <v>0.33538902029292</v>
      </c>
      <c r="S4332" s="250"/>
      <c r="T4332" s="250">
        <f t="shared" si="357"/>
        <v>0.5053827708986961</v>
      </c>
      <c r="U4332" s="250">
        <f t="shared" si="357"/>
        <v>0.50501341737039263</v>
      </c>
      <c r="V4332" s="250">
        <f t="shared" si="357"/>
        <v>0.48950694596260613</v>
      </c>
      <c r="W4332" s="250">
        <f t="shared" si="349"/>
        <v>0.48950694596260613</v>
      </c>
      <c r="X4332" s="250"/>
      <c r="Y4332" s="250"/>
      <c r="Z4332" s="250"/>
      <c r="AA4332" s="250"/>
    </row>
    <row r="4333" spans="1:27" ht="14.25" hidden="1" customHeight="1">
      <c r="A4333" s="120">
        <v>0.56999999999999995</v>
      </c>
      <c r="B4333" s="120">
        <v>0.1</v>
      </c>
      <c r="C4333" s="120">
        <v>0.33</v>
      </c>
      <c r="D4333" s="250">
        <f t="shared" si="354"/>
        <v>0.30568859266760001</v>
      </c>
      <c r="E4333" s="250">
        <f t="shared" si="354"/>
        <v>0.30457194504331997</v>
      </c>
      <c r="F4333" s="250">
        <f t="shared" si="346"/>
        <v>0.30457194504331997</v>
      </c>
      <c r="G4333" s="250"/>
      <c r="H4333" s="250"/>
      <c r="I4333" s="250"/>
      <c r="J4333" s="250">
        <f t="shared" si="355"/>
        <v>0.29452700907008</v>
      </c>
      <c r="K4333" s="250">
        <f t="shared" si="355"/>
        <v>0.27960037984831998</v>
      </c>
      <c r="L4333" s="250">
        <f t="shared" si="347"/>
        <v>0.27960037984831998</v>
      </c>
      <c r="M4333" s="250"/>
      <c r="N4333" s="250"/>
      <c r="O4333" s="250"/>
      <c r="P4333" s="250">
        <f t="shared" si="356"/>
        <v>0.35033946679403999</v>
      </c>
      <c r="Q4333" s="250">
        <f t="shared" si="356"/>
        <v>0.33538285331879997</v>
      </c>
      <c r="R4333" s="250">
        <f t="shared" si="348"/>
        <v>0.33538285331879997</v>
      </c>
      <c r="S4333" s="250"/>
      <c r="T4333" s="250">
        <f t="shared" si="357"/>
        <v>0.50495284765788495</v>
      </c>
      <c r="U4333" s="250">
        <f t="shared" si="357"/>
        <v>0.505222096078628</v>
      </c>
      <c r="V4333" s="250">
        <f t="shared" si="357"/>
        <v>0.48971561024012217</v>
      </c>
      <c r="W4333" s="250">
        <f t="shared" si="349"/>
        <v>0.48971561024012217</v>
      </c>
      <c r="X4333" s="250"/>
      <c r="Y4333" s="250"/>
      <c r="Z4333" s="250"/>
      <c r="AA4333" s="250"/>
    </row>
    <row r="4334" spans="1:27" ht="14.25" hidden="1" customHeight="1">
      <c r="A4334" s="120">
        <v>0.56999999999999995</v>
      </c>
      <c r="B4334" s="120">
        <v>0.11</v>
      </c>
      <c r="C4334" s="120">
        <v>0.32</v>
      </c>
      <c r="D4334" s="250">
        <f t="shared" si="354"/>
        <v>0.30534132822836002</v>
      </c>
      <c r="E4334" s="250">
        <f t="shared" si="354"/>
        <v>0.30489092646332</v>
      </c>
      <c r="F4334" s="250">
        <f t="shared" si="346"/>
        <v>0.30489092646332</v>
      </c>
      <c r="G4334" s="250"/>
      <c r="H4334" s="250"/>
      <c r="I4334" s="250"/>
      <c r="J4334" s="250">
        <f t="shared" si="355"/>
        <v>0.29420972888431995</v>
      </c>
      <c r="K4334" s="250">
        <f t="shared" si="355"/>
        <v>0.27991936126831996</v>
      </c>
      <c r="L4334" s="250">
        <f t="shared" si="347"/>
        <v>0.27991936126831996</v>
      </c>
      <c r="M4334" s="250"/>
      <c r="N4334" s="250"/>
      <c r="O4334" s="250"/>
      <c r="P4334" s="250">
        <f t="shared" si="356"/>
        <v>0.35034563376815997</v>
      </c>
      <c r="Q4334" s="250">
        <f t="shared" si="356"/>
        <v>0.33537668634467999</v>
      </c>
      <c r="R4334" s="250">
        <f t="shared" si="348"/>
        <v>0.33537668634467999</v>
      </c>
      <c r="S4334" s="250"/>
      <c r="T4334" s="250">
        <f t="shared" si="357"/>
        <v>0.50452292441707369</v>
      </c>
      <c r="U4334" s="250">
        <f t="shared" si="357"/>
        <v>0.50543077478686338</v>
      </c>
      <c r="V4334" s="250">
        <f t="shared" si="357"/>
        <v>0.48992427451763809</v>
      </c>
      <c r="W4334" s="250">
        <f t="shared" si="349"/>
        <v>0.48992427451763809</v>
      </c>
      <c r="X4334" s="250"/>
      <c r="Y4334" s="250"/>
      <c r="Z4334" s="250"/>
      <c r="AA4334" s="250"/>
    </row>
    <row r="4335" spans="1:27" ht="14.25" hidden="1" customHeight="1">
      <c r="A4335" s="120">
        <v>0.56999999999999995</v>
      </c>
      <c r="B4335" s="120">
        <v>0.12</v>
      </c>
      <c r="C4335" s="120">
        <v>0.31</v>
      </c>
      <c r="D4335" s="250">
        <f t="shared" si="354"/>
        <v>0.30499406378912003</v>
      </c>
      <c r="E4335" s="250">
        <f t="shared" si="354"/>
        <v>0.30520990788331998</v>
      </c>
      <c r="F4335" s="250">
        <f t="shared" si="346"/>
        <v>0.30499406378912003</v>
      </c>
      <c r="G4335" s="250"/>
      <c r="H4335" s="250"/>
      <c r="I4335" s="250"/>
      <c r="J4335" s="250">
        <f t="shared" si="355"/>
        <v>0.29389244869855996</v>
      </c>
      <c r="K4335" s="250">
        <f t="shared" si="355"/>
        <v>0.28023834268831999</v>
      </c>
      <c r="L4335" s="250">
        <f t="shared" si="347"/>
        <v>0.28023834268831999</v>
      </c>
      <c r="M4335" s="250"/>
      <c r="N4335" s="250"/>
      <c r="O4335" s="250"/>
      <c r="P4335" s="250">
        <f t="shared" si="356"/>
        <v>0.35035180074228001</v>
      </c>
      <c r="Q4335" s="250">
        <f t="shared" si="356"/>
        <v>0.33537051937055995</v>
      </c>
      <c r="R4335" s="250">
        <f t="shared" si="348"/>
        <v>0.33537051937055995</v>
      </c>
      <c r="S4335" s="250"/>
      <c r="T4335" s="250">
        <f t="shared" si="357"/>
        <v>0.50409300117626255</v>
      </c>
      <c r="U4335" s="250">
        <f t="shared" si="357"/>
        <v>0.50563945349509876</v>
      </c>
      <c r="V4335" s="250">
        <f t="shared" si="357"/>
        <v>0.49013293879515407</v>
      </c>
      <c r="W4335" s="250">
        <f t="shared" si="349"/>
        <v>0.49013293879515407</v>
      </c>
      <c r="X4335" s="250"/>
      <c r="Y4335" s="250"/>
      <c r="Z4335" s="250"/>
      <c r="AA4335" s="250"/>
    </row>
    <row r="4336" spans="1:27" ht="14.25" hidden="1" customHeight="1">
      <c r="A4336" s="120">
        <v>0.56999999999999995</v>
      </c>
      <c r="B4336" s="120">
        <v>0.13</v>
      </c>
      <c r="C4336" s="120">
        <v>0.3</v>
      </c>
      <c r="D4336" s="250">
        <f t="shared" si="354"/>
        <v>0.30464679934987998</v>
      </c>
      <c r="E4336" s="250">
        <f t="shared" si="354"/>
        <v>0.30552888930332001</v>
      </c>
      <c r="F4336" s="250">
        <f t="shared" si="346"/>
        <v>0.30464679934987998</v>
      </c>
      <c r="G4336" s="250"/>
      <c r="H4336" s="250"/>
      <c r="I4336" s="250"/>
      <c r="J4336" s="250">
        <f t="shared" si="355"/>
        <v>0.29357516851279997</v>
      </c>
      <c r="K4336" s="250">
        <f t="shared" si="355"/>
        <v>0.28055732410831996</v>
      </c>
      <c r="L4336" s="250">
        <f t="shared" si="347"/>
        <v>0.28055732410831996</v>
      </c>
      <c r="M4336" s="250"/>
      <c r="N4336" s="250"/>
      <c r="O4336" s="250"/>
      <c r="P4336" s="250">
        <f t="shared" si="356"/>
        <v>0.35035796771639999</v>
      </c>
      <c r="Q4336" s="250">
        <f t="shared" si="356"/>
        <v>0.33536435239643997</v>
      </c>
      <c r="R4336" s="250">
        <f t="shared" si="348"/>
        <v>0.33536435239643997</v>
      </c>
      <c r="S4336" s="250"/>
      <c r="T4336" s="250">
        <f t="shared" si="357"/>
        <v>0.5036630779354514</v>
      </c>
      <c r="U4336" s="250">
        <f t="shared" si="357"/>
        <v>0.50584813220333413</v>
      </c>
      <c r="V4336" s="250">
        <f t="shared" si="357"/>
        <v>0.49034160307267</v>
      </c>
      <c r="W4336" s="250">
        <f t="shared" si="349"/>
        <v>0.49034160307267</v>
      </c>
      <c r="X4336" s="250"/>
      <c r="Y4336" s="250"/>
      <c r="Z4336" s="250"/>
      <c r="AA4336" s="250"/>
    </row>
    <row r="4337" spans="1:27" ht="14.25" hidden="1" customHeight="1">
      <c r="A4337" s="120">
        <v>0.56999999999999995</v>
      </c>
      <c r="B4337" s="120">
        <v>0.14000000000000001</v>
      </c>
      <c r="C4337" s="120">
        <v>0.28999999999999998</v>
      </c>
      <c r="D4337" s="250">
        <f t="shared" si="354"/>
        <v>0.30429953491063999</v>
      </c>
      <c r="E4337" s="250">
        <f t="shared" si="354"/>
        <v>0.30584787072331998</v>
      </c>
      <c r="F4337" s="250">
        <f t="shared" si="346"/>
        <v>0.30429953491063999</v>
      </c>
      <c r="G4337" s="250"/>
      <c r="H4337" s="250"/>
      <c r="I4337" s="250"/>
      <c r="J4337" s="250">
        <f t="shared" si="355"/>
        <v>0.29325788832703997</v>
      </c>
      <c r="K4337" s="250">
        <f t="shared" si="355"/>
        <v>0.28087630552831999</v>
      </c>
      <c r="L4337" s="250">
        <f t="shared" si="347"/>
        <v>0.28087630552831999</v>
      </c>
      <c r="M4337" s="250"/>
      <c r="N4337" s="250"/>
      <c r="O4337" s="250"/>
      <c r="P4337" s="250">
        <f t="shared" si="356"/>
        <v>0.35036413469051997</v>
      </c>
      <c r="Q4337" s="250">
        <f t="shared" si="356"/>
        <v>0.33535818542231999</v>
      </c>
      <c r="R4337" s="250">
        <f t="shared" si="348"/>
        <v>0.33535818542231999</v>
      </c>
      <c r="S4337" s="250"/>
      <c r="T4337" s="250">
        <f t="shared" si="357"/>
        <v>0.50323315469464025</v>
      </c>
      <c r="U4337" s="250">
        <f t="shared" si="357"/>
        <v>0.50605681091156962</v>
      </c>
      <c r="V4337" s="250">
        <f t="shared" si="357"/>
        <v>0.49055026735018592</v>
      </c>
      <c r="W4337" s="250">
        <f t="shared" si="349"/>
        <v>0.49055026735018592</v>
      </c>
      <c r="X4337" s="250"/>
      <c r="Y4337" s="250"/>
      <c r="Z4337" s="250"/>
      <c r="AA4337" s="250"/>
    </row>
    <row r="4338" spans="1:27" ht="14.25" hidden="1" customHeight="1">
      <c r="A4338" s="120">
        <v>0.56999999999999995</v>
      </c>
      <c r="B4338" s="120">
        <v>0.15</v>
      </c>
      <c r="C4338" s="120">
        <v>0.28000000000000003</v>
      </c>
      <c r="D4338" s="250">
        <f t="shared" si="354"/>
        <v>0.3039522704714</v>
      </c>
      <c r="E4338" s="250">
        <f t="shared" si="354"/>
        <v>0.30616685214331996</v>
      </c>
      <c r="F4338" s="250">
        <f t="shared" si="346"/>
        <v>0.3039522704714</v>
      </c>
      <c r="G4338" s="250"/>
      <c r="H4338" s="250"/>
      <c r="I4338" s="250"/>
      <c r="J4338" s="250">
        <f t="shared" si="355"/>
        <v>0.29294060814127998</v>
      </c>
      <c r="K4338" s="250">
        <f t="shared" si="355"/>
        <v>0.28119528694831997</v>
      </c>
      <c r="L4338" s="250">
        <f t="shared" si="347"/>
        <v>0.28119528694831997</v>
      </c>
      <c r="M4338" s="250"/>
      <c r="N4338" s="250"/>
      <c r="O4338" s="250"/>
      <c r="P4338" s="250">
        <f t="shared" si="356"/>
        <v>0.35037030166464</v>
      </c>
      <c r="Q4338" s="250">
        <f t="shared" si="356"/>
        <v>0.33535201844820001</v>
      </c>
      <c r="R4338" s="250">
        <f t="shared" si="348"/>
        <v>0.33535201844820001</v>
      </c>
      <c r="S4338" s="250"/>
      <c r="T4338" s="250">
        <f t="shared" si="357"/>
        <v>0.5028032314538291</v>
      </c>
      <c r="U4338" s="250">
        <f t="shared" si="357"/>
        <v>0.506265489619805</v>
      </c>
      <c r="V4338" s="250">
        <f t="shared" si="357"/>
        <v>0.4907589316277019</v>
      </c>
      <c r="W4338" s="250">
        <f t="shared" si="349"/>
        <v>0.4907589316277019</v>
      </c>
      <c r="X4338" s="250"/>
      <c r="Y4338" s="250"/>
      <c r="Z4338" s="250"/>
      <c r="AA4338" s="250"/>
    </row>
    <row r="4339" spans="1:27" ht="14.25" hidden="1" customHeight="1">
      <c r="A4339" s="120">
        <v>0.56999999999999995</v>
      </c>
      <c r="B4339" s="120">
        <v>0.16</v>
      </c>
      <c r="C4339" s="120">
        <v>0.27</v>
      </c>
      <c r="D4339" s="250">
        <f t="shared" si="354"/>
        <v>0.30360500603216001</v>
      </c>
      <c r="E4339" s="250">
        <f t="shared" si="354"/>
        <v>0.30648583356331999</v>
      </c>
      <c r="F4339" s="250">
        <f t="shared" si="346"/>
        <v>0.30360500603216001</v>
      </c>
      <c r="G4339" s="250"/>
      <c r="H4339" s="250"/>
      <c r="I4339" s="250"/>
      <c r="J4339" s="250">
        <f t="shared" si="355"/>
        <v>0.29262332795551999</v>
      </c>
      <c r="K4339" s="250">
        <f t="shared" si="355"/>
        <v>0.28151426836832</v>
      </c>
      <c r="L4339" s="250">
        <f t="shared" si="347"/>
        <v>0.28151426836832</v>
      </c>
      <c r="M4339" s="250"/>
      <c r="N4339" s="250"/>
      <c r="O4339" s="250"/>
      <c r="P4339" s="250">
        <f t="shared" si="356"/>
        <v>0.35037646863876004</v>
      </c>
      <c r="Q4339" s="250">
        <f t="shared" si="356"/>
        <v>0.33534585147407997</v>
      </c>
      <c r="R4339" s="250">
        <f t="shared" si="348"/>
        <v>0.33534585147407997</v>
      </c>
      <c r="S4339" s="250"/>
      <c r="T4339" s="250">
        <f t="shared" si="357"/>
        <v>0.50237330821301796</v>
      </c>
      <c r="U4339" s="250">
        <f t="shared" si="357"/>
        <v>0.50647416832804038</v>
      </c>
      <c r="V4339" s="250">
        <f t="shared" si="357"/>
        <v>0.49096759590521794</v>
      </c>
      <c r="W4339" s="250">
        <f t="shared" si="349"/>
        <v>0.49096759590521794</v>
      </c>
      <c r="X4339" s="250"/>
      <c r="Y4339" s="250"/>
      <c r="Z4339" s="250"/>
      <c r="AA4339" s="250"/>
    </row>
    <row r="4340" spans="1:27" ht="14.25" hidden="1" customHeight="1">
      <c r="A4340" s="120">
        <v>0.56999999999999995</v>
      </c>
      <c r="B4340" s="120">
        <v>0.17</v>
      </c>
      <c r="C4340" s="120">
        <v>0.26</v>
      </c>
      <c r="D4340" s="250">
        <f t="shared" si="354"/>
        <v>0.30325774159292002</v>
      </c>
      <c r="E4340" s="250">
        <f t="shared" si="354"/>
        <v>0.30680481498332002</v>
      </c>
      <c r="F4340" s="250">
        <f t="shared" si="346"/>
        <v>0.30325774159292002</v>
      </c>
      <c r="G4340" s="250"/>
      <c r="H4340" s="250"/>
      <c r="I4340" s="250"/>
      <c r="J4340" s="250">
        <f t="shared" si="355"/>
        <v>0.29230604776975999</v>
      </c>
      <c r="K4340" s="250">
        <f t="shared" si="355"/>
        <v>0.28183324978832003</v>
      </c>
      <c r="L4340" s="250">
        <f t="shared" si="347"/>
        <v>0.28183324978832003</v>
      </c>
      <c r="M4340" s="250"/>
      <c r="N4340" s="250"/>
      <c r="O4340" s="250"/>
      <c r="P4340" s="250">
        <f t="shared" si="356"/>
        <v>0.35038263561287997</v>
      </c>
      <c r="Q4340" s="250">
        <f t="shared" si="356"/>
        <v>0.33533968449995999</v>
      </c>
      <c r="R4340" s="250">
        <f t="shared" si="348"/>
        <v>0.33533968449995999</v>
      </c>
      <c r="S4340" s="250"/>
      <c r="T4340" s="250">
        <f t="shared" si="357"/>
        <v>0.50194338497220681</v>
      </c>
      <c r="U4340" s="250">
        <f t="shared" si="357"/>
        <v>0.50668284703627586</v>
      </c>
      <c r="V4340" s="250">
        <f t="shared" si="357"/>
        <v>0.49117626018273386</v>
      </c>
      <c r="W4340" s="250">
        <f t="shared" si="349"/>
        <v>0.49117626018273386</v>
      </c>
      <c r="X4340" s="250"/>
      <c r="Y4340" s="250"/>
      <c r="Z4340" s="250"/>
      <c r="AA4340" s="250"/>
    </row>
    <row r="4341" spans="1:27" ht="14.25" hidden="1" customHeight="1">
      <c r="A4341" s="120">
        <v>0.56999999999999995</v>
      </c>
      <c r="B4341" s="120">
        <v>0.18</v>
      </c>
      <c r="C4341" s="120">
        <v>0.25</v>
      </c>
      <c r="D4341" s="250">
        <f t="shared" si="354"/>
        <v>0.30291047715368002</v>
      </c>
      <c r="E4341" s="250">
        <f t="shared" si="354"/>
        <v>0.30712379640331999</v>
      </c>
      <c r="F4341" s="250">
        <f t="shared" si="346"/>
        <v>0.30291047715368002</v>
      </c>
      <c r="G4341" s="250"/>
      <c r="H4341" s="250"/>
      <c r="I4341" s="250"/>
      <c r="J4341" s="250">
        <f t="shared" si="355"/>
        <v>0.291988767584</v>
      </c>
      <c r="K4341" s="250">
        <f t="shared" si="355"/>
        <v>0.28215223120832</v>
      </c>
      <c r="L4341" s="250">
        <f t="shared" si="347"/>
        <v>0.28215223120832</v>
      </c>
      <c r="M4341" s="250"/>
      <c r="N4341" s="250"/>
      <c r="O4341" s="250"/>
      <c r="P4341" s="250">
        <f t="shared" si="356"/>
        <v>0.35038880258699995</v>
      </c>
      <c r="Q4341" s="250">
        <f t="shared" si="356"/>
        <v>0.33533351752583995</v>
      </c>
      <c r="R4341" s="250">
        <f t="shared" si="348"/>
        <v>0.33533351752583995</v>
      </c>
      <c r="S4341" s="250"/>
      <c r="T4341" s="250">
        <f t="shared" si="357"/>
        <v>0.50151346173139566</v>
      </c>
      <c r="U4341" s="250">
        <f t="shared" si="357"/>
        <v>0.50689152574451124</v>
      </c>
      <c r="V4341" s="250">
        <f t="shared" si="357"/>
        <v>0.49138492446024984</v>
      </c>
      <c r="W4341" s="250">
        <f t="shared" si="349"/>
        <v>0.49138492446024984</v>
      </c>
      <c r="X4341" s="250"/>
      <c r="Y4341" s="250"/>
      <c r="Z4341" s="250"/>
      <c r="AA4341" s="250"/>
    </row>
    <row r="4342" spans="1:27" ht="14.25" hidden="1" customHeight="1">
      <c r="A4342" s="120">
        <v>0.56999999999999995</v>
      </c>
      <c r="B4342" s="120">
        <v>0.19</v>
      </c>
      <c r="C4342" s="120">
        <v>0.24</v>
      </c>
      <c r="D4342" s="250">
        <f t="shared" si="354"/>
        <v>0.30256321271443998</v>
      </c>
      <c r="E4342" s="250">
        <f t="shared" si="354"/>
        <v>0.30744277782331997</v>
      </c>
      <c r="F4342" s="250">
        <f t="shared" si="346"/>
        <v>0.30256321271443998</v>
      </c>
      <c r="G4342" s="250"/>
      <c r="H4342" s="250"/>
      <c r="I4342" s="250"/>
      <c r="J4342" s="250">
        <f t="shared" si="355"/>
        <v>0.29167148739824</v>
      </c>
      <c r="K4342" s="250">
        <f t="shared" si="355"/>
        <v>0.28247121262831998</v>
      </c>
      <c r="L4342" s="250">
        <f t="shared" si="347"/>
        <v>0.28247121262831998</v>
      </c>
      <c r="M4342" s="250"/>
      <c r="N4342" s="250"/>
      <c r="O4342" s="250"/>
      <c r="P4342" s="250">
        <f t="shared" si="356"/>
        <v>0.35039496956111998</v>
      </c>
      <c r="Q4342" s="250">
        <f t="shared" si="356"/>
        <v>0.33532735055171997</v>
      </c>
      <c r="R4342" s="250">
        <f t="shared" si="348"/>
        <v>0.33532735055171997</v>
      </c>
      <c r="S4342" s="250"/>
      <c r="T4342" s="250">
        <f t="shared" si="357"/>
        <v>0.5010835384905844</v>
      </c>
      <c r="U4342" s="250">
        <f t="shared" si="357"/>
        <v>0.50710020445274662</v>
      </c>
      <c r="V4342" s="250">
        <f t="shared" si="357"/>
        <v>0.49159358873776576</v>
      </c>
      <c r="W4342" s="250">
        <f t="shared" si="349"/>
        <v>0.49159358873776576</v>
      </c>
      <c r="X4342" s="250"/>
      <c r="Y4342" s="250"/>
      <c r="Z4342" s="250"/>
      <c r="AA4342" s="250"/>
    </row>
    <row r="4343" spans="1:27" ht="14.25" hidden="1" customHeight="1">
      <c r="A4343" s="120">
        <v>0.56999999999999995</v>
      </c>
      <c r="B4343" s="120">
        <v>0.2</v>
      </c>
      <c r="C4343" s="120">
        <v>0.23</v>
      </c>
      <c r="D4343" s="250">
        <f t="shared" si="354"/>
        <v>0.30221594827519999</v>
      </c>
      <c r="E4343" s="250">
        <f t="shared" si="354"/>
        <v>0.30776175924332</v>
      </c>
      <c r="F4343" s="250">
        <f t="shared" si="346"/>
        <v>0.30221594827519999</v>
      </c>
      <c r="G4343" s="250"/>
      <c r="H4343" s="250"/>
      <c r="I4343" s="250"/>
      <c r="J4343" s="250">
        <f t="shared" si="355"/>
        <v>0.29135420721247995</v>
      </c>
      <c r="K4343" s="250">
        <f t="shared" si="355"/>
        <v>0.28279019404831995</v>
      </c>
      <c r="L4343" s="250">
        <f t="shared" si="347"/>
        <v>0.28279019404831995</v>
      </c>
      <c r="M4343" s="250"/>
      <c r="N4343" s="250"/>
      <c r="O4343" s="250"/>
      <c r="P4343" s="250">
        <f t="shared" si="356"/>
        <v>0.35040113653523997</v>
      </c>
      <c r="Q4343" s="250">
        <f t="shared" si="356"/>
        <v>0.33532118357759999</v>
      </c>
      <c r="R4343" s="250">
        <f t="shared" si="348"/>
        <v>0.33532118357759999</v>
      </c>
      <c r="S4343" s="250"/>
      <c r="T4343" s="250">
        <f t="shared" si="357"/>
        <v>0.50065361524977325</v>
      </c>
      <c r="U4343" s="250">
        <f t="shared" si="357"/>
        <v>0.50730888316098199</v>
      </c>
      <c r="V4343" s="250">
        <f t="shared" si="357"/>
        <v>0.49180225301528174</v>
      </c>
      <c r="W4343" s="250">
        <f t="shared" si="349"/>
        <v>0.49180225301528174</v>
      </c>
      <c r="X4343" s="250"/>
      <c r="Y4343" s="250"/>
      <c r="Z4343" s="250"/>
      <c r="AA4343" s="250"/>
    </row>
    <row r="4344" spans="1:27" ht="14.25" hidden="1" customHeight="1">
      <c r="A4344" s="120">
        <v>0.56999999999999995</v>
      </c>
      <c r="B4344" s="120">
        <v>0.21</v>
      </c>
      <c r="C4344" s="120">
        <v>0.22</v>
      </c>
      <c r="D4344" s="250">
        <f t="shared" si="354"/>
        <v>0.30186868383595999</v>
      </c>
      <c r="E4344" s="250">
        <f t="shared" si="354"/>
        <v>0.30808074066331997</v>
      </c>
      <c r="F4344" s="250">
        <f t="shared" si="346"/>
        <v>0.30186868383595999</v>
      </c>
      <c r="G4344" s="250"/>
      <c r="H4344" s="250"/>
      <c r="I4344" s="250"/>
      <c r="J4344" s="250">
        <f t="shared" si="355"/>
        <v>0.29103692702671996</v>
      </c>
      <c r="K4344" s="250">
        <f t="shared" si="355"/>
        <v>0.28310917546831998</v>
      </c>
      <c r="L4344" s="250">
        <f t="shared" si="347"/>
        <v>0.28310917546831998</v>
      </c>
      <c r="M4344" s="250"/>
      <c r="N4344" s="250"/>
      <c r="O4344" s="250"/>
      <c r="P4344" s="250">
        <f t="shared" si="356"/>
        <v>0.35040730350936</v>
      </c>
      <c r="Q4344" s="250">
        <f t="shared" si="356"/>
        <v>0.33531501660347995</v>
      </c>
      <c r="R4344" s="250">
        <f t="shared" si="348"/>
        <v>0.33531501660347995</v>
      </c>
      <c r="S4344" s="250"/>
      <c r="T4344" s="250">
        <f t="shared" si="357"/>
        <v>0.50022369200896211</v>
      </c>
      <c r="U4344" s="250">
        <f t="shared" si="357"/>
        <v>0.50751756186921737</v>
      </c>
      <c r="V4344" s="250">
        <f t="shared" si="357"/>
        <v>0.49201091729279767</v>
      </c>
      <c r="W4344" s="250">
        <f t="shared" si="349"/>
        <v>0.49201091729279767</v>
      </c>
      <c r="X4344" s="250"/>
      <c r="Y4344" s="250"/>
      <c r="Z4344" s="250"/>
      <c r="AA4344" s="250"/>
    </row>
    <row r="4345" spans="1:27" ht="14.25" hidden="1" customHeight="1">
      <c r="A4345" s="120">
        <v>0.56999999999999995</v>
      </c>
      <c r="B4345" s="120">
        <v>0.22</v>
      </c>
      <c r="C4345" s="120">
        <v>0.21</v>
      </c>
      <c r="D4345" s="250">
        <f t="shared" si="354"/>
        <v>0.30152141939672</v>
      </c>
      <c r="E4345" s="250">
        <f t="shared" si="354"/>
        <v>0.30839972208332</v>
      </c>
      <c r="F4345" s="250">
        <f t="shared" si="346"/>
        <v>0.30152141939672</v>
      </c>
      <c r="G4345" s="250"/>
      <c r="H4345" s="250"/>
      <c r="I4345" s="250"/>
      <c r="J4345" s="250">
        <f t="shared" si="355"/>
        <v>0.29071964684095997</v>
      </c>
      <c r="K4345" s="250">
        <f t="shared" si="355"/>
        <v>0.28342815688832002</v>
      </c>
      <c r="L4345" s="250">
        <f t="shared" si="347"/>
        <v>0.28342815688832002</v>
      </c>
      <c r="M4345" s="250"/>
      <c r="N4345" s="250"/>
      <c r="O4345" s="250"/>
      <c r="P4345" s="250">
        <f t="shared" si="356"/>
        <v>0.35041347048347998</v>
      </c>
      <c r="Q4345" s="250">
        <f t="shared" si="356"/>
        <v>0.33530884962935992</v>
      </c>
      <c r="R4345" s="250">
        <f t="shared" si="348"/>
        <v>0.33530884962935992</v>
      </c>
      <c r="S4345" s="250"/>
      <c r="T4345" s="250">
        <f t="shared" si="357"/>
        <v>0.4997937687681509</v>
      </c>
      <c r="U4345" s="250">
        <f t="shared" si="357"/>
        <v>0.50772624057745286</v>
      </c>
      <c r="V4345" s="250">
        <f t="shared" si="357"/>
        <v>0.49221958157031365</v>
      </c>
      <c r="W4345" s="250">
        <f t="shared" si="349"/>
        <v>0.49221958157031365</v>
      </c>
      <c r="X4345" s="250"/>
      <c r="Y4345" s="250"/>
      <c r="Z4345" s="250"/>
      <c r="AA4345" s="250"/>
    </row>
    <row r="4346" spans="1:27" ht="14.25" hidden="1" customHeight="1">
      <c r="A4346" s="120">
        <v>0.56999999999999995</v>
      </c>
      <c r="B4346" s="120">
        <v>0.23</v>
      </c>
      <c r="C4346" s="120">
        <v>0.2</v>
      </c>
      <c r="D4346" s="250">
        <f t="shared" si="354"/>
        <v>0.30117415495748001</v>
      </c>
      <c r="E4346" s="250">
        <f t="shared" si="354"/>
        <v>0.30871870350332004</v>
      </c>
      <c r="F4346" s="250">
        <f t="shared" si="346"/>
        <v>0.30117415495748001</v>
      </c>
      <c r="G4346" s="250"/>
      <c r="H4346" s="250"/>
      <c r="I4346" s="250"/>
      <c r="J4346" s="250">
        <f t="shared" si="355"/>
        <v>0.29040236665519997</v>
      </c>
      <c r="K4346" s="250">
        <f t="shared" si="355"/>
        <v>0.28374713830831999</v>
      </c>
      <c r="L4346" s="250">
        <f t="shared" si="347"/>
        <v>0.28374713830831999</v>
      </c>
      <c r="M4346" s="250"/>
      <c r="N4346" s="250"/>
      <c r="O4346" s="250"/>
      <c r="P4346" s="250">
        <f t="shared" si="356"/>
        <v>0.35041963745760002</v>
      </c>
      <c r="Q4346" s="250">
        <f t="shared" si="356"/>
        <v>0.33530268265523999</v>
      </c>
      <c r="R4346" s="250">
        <f t="shared" si="348"/>
        <v>0.33530268265523999</v>
      </c>
      <c r="S4346" s="250"/>
      <c r="T4346" s="250">
        <f t="shared" si="357"/>
        <v>0.4993638455273397</v>
      </c>
      <c r="U4346" s="250">
        <f t="shared" si="357"/>
        <v>0.50793491928568824</v>
      </c>
      <c r="V4346" s="250">
        <f t="shared" si="357"/>
        <v>0.49242824584782963</v>
      </c>
      <c r="W4346" s="250">
        <f t="shared" si="349"/>
        <v>0.49242824584782963</v>
      </c>
      <c r="X4346" s="250"/>
      <c r="Y4346" s="250"/>
      <c r="Z4346" s="250"/>
      <c r="AA4346" s="250"/>
    </row>
    <row r="4347" spans="1:27" ht="14.25" hidden="1" customHeight="1">
      <c r="A4347" s="120">
        <v>0.56999999999999995</v>
      </c>
      <c r="B4347" s="120">
        <v>0.24</v>
      </c>
      <c r="C4347" s="120">
        <v>0.19</v>
      </c>
      <c r="D4347" s="250">
        <f t="shared" si="354"/>
        <v>0.30082689051824002</v>
      </c>
      <c r="E4347" s="250">
        <f t="shared" si="354"/>
        <v>0.30903768492332001</v>
      </c>
      <c r="F4347" s="250">
        <f t="shared" si="346"/>
        <v>0.30082689051824002</v>
      </c>
      <c r="G4347" s="250"/>
      <c r="H4347" s="250"/>
      <c r="I4347" s="250"/>
      <c r="J4347" s="250">
        <f t="shared" si="355"/>
        <v>0.29008508646943998</v>
      </c>
      <c r="K4347" s="250">
        <f t="shared" si="355"/>
        <v>0.28406611972831997</v>
      </c>
      <c r="L4347" s="250">
        <f t="shared" si="347"/>
        <v>0.28406611972831997</v>
      </c>
      <c r="M4347" s="250"/>
      <c r="N4347" s="250"/>
      <c r="O4347" s="250"/>
      <c r="P4347" s="250">
        <f t="shared" si="356"/>
        <v>0.35042580443171994</v>
      </c>
      <c r="Q4347" s="250">
        <f t="shared" si="356"/>
        <v>0.33529651568112001</v>
      </c>
      <c r="R4347" s="250">
        <f t="shared" si="348"/>
        <v>0.33529651568112001</v>
      </c>
      <c r="S4347" s="250"/>
      <c r="T4347" s="250">
        <f t="shared" si="357"/>
        <v>0.49893392228652855</v>
      </c>
      <c r="U4347" s="250">
        <f t="shared" si="357"/>
        <v>0.50814359799392361</v>
      </c>
      <c r="V4347" s="250">
        <f t="shared" si="357"/>
        <v>0.49263691012534561</v>
      </c>
      <c r="W4347" s="250">
        <f t="shared" si="349"/>
        <v>0.49263691012534561</v>
      </c>
      <c r="X4347" s="250"/>
      <c r="Y4347" s="250"/>
      <c r="Z4347" s="250"/>
      <c r="AA4347" s="250"/>
    </row>
    <row r="4348" spans="1:27" ht="14.25" hidden="1" customHeight="1">
      <c r="A4348" s="120">
        <v>0.56999999999999995</v>
      </c>
      <c r="B4348" s="120">
        <v>0.25</v>
      </c>
      <c r="C4348" s="120">
        <v>0.18</v>
      </c>
      <c r="D4348" s="250">
        <f t="shared" si="354"/>
        <v>0.30047962607899997</v>
      </c>
      <c r="E4348" s="250">
        <f t="shared" si="354"/>
        <v>0.30935666634331993</v>
      </c>
      <c r="F4348" s="250">
        <f t="shared" si="346"/>
        <v>0.30047962607899997</v>
      </c>
      <c r="G4348" s="250"/>
      <c r="H4348" s="250"/>
      <c r="I4348" s="250"/>
      <c r="J4348" s="250">
        <f t="shared" si="355"/>
        <v>0.28976780628367999</v>
      </c>
      <c r="K4348" s="250">
        <f t="shared" si="355"/>
        <v>0.28438510114831994</v>
      </c>
      <c r="L4348" s="250">
        <f t="shared" si="347"/>
        <v>0.28438510114831994</v>
      </c>
      <c r="M4348" s="250"/>
      <c r="N4348" s="250"/>
      <c r="O4348" s="250"/>
      <c r="P4348" s="250">
        <f t="shared" si="356"/>
        <v>0.35043197140584004</v>
      </c>
      <c r="Q4348" s="250">
        <f t="shared" si="356"/>
        <v>0.33529034870699997</v>
      </c>
      <c r="R4348" s="250">
        <f t="shared" si="348"/>
        <v>0.33529034870699997</v>
      </c>
      <c r="S4348" s="250"/>
      <c r="T4348" s="250">
        <f t="shared" si="357"/>
        <v>0.49850399904571735</v>
      </c>
      <c r="U4348" s="250">
        <f t="shared" si="357"/>
        <v>0.5083522767021591</v>
      </c>
      <c r="V4348" s="250">
        <f t="shared" si="357"/>
        <v>0.49284557440286153</v>
      </c>
      <c r="W4348" s="250">
        <f t="shared" si="349"/>
        <v>0.49284557440286153</v>
      </c>
      <c r="X4348" s="250"/>
      <c r="Y4348" s="250"/>
      <c r="Z4348" s="250"/>
      <c r="AA4348" s="250"/>
    </row>
    <row r="4349" spans="1:27" ht="14.25" hidden="1" customHeight="1">
      <c r="A4349" s="120">
        <v>0.56999999999999995</v>
      </c>
      <c r="B4349" s="120">
        <v>0.26</v>
      </c>
      <c r="C4349" s="120">
        <v>0.17</v>
      </c>
      <c r="D4349" s="250">
        <f t="shared" si="354"/>
        <v>0.30013236163975998</v>
      </c>
      <c r="E4349" s="250">
        <f t="shared" si="354"/>
        <v>0.30967564776332002</v>
      </c>
      <c r="F4349" s="250">
        <f t="shared" si="346"/>
        <v>0.30013236163975998</v>
      </c>
      <c r="G4349" s="250"/>
      <c r="H4349" s="250"/>
      <c r="I4349" s="250"/>
      <c r="J4349" s="250">
        <f t="shared" si="355"/>
        <v>0.28945052609791999</v>
      </c>
      <c r="K4349" s="250">
        <f t="shared" si="355"/>
        <v>0.28470408256831997</v>
      </c>
      <c r="L4349" s="250">
        <f t="shared" si="347"/>
        <v>0.28470408256831997</v>
      </c>
      <c r="M4349" s="250"/>
      <c r="N4349" s="250"/>
      <c r="O4349" s="250"/>
      <c r="P4349" s="250">
        <f t="shared" si="356"/>
        <v>0.35043813837995996</v>
      </c>
      <c r="Q4349" s="250">
        <f t="shared" si="356"/>
        <v>0.33528418173287994</v>
      </c>
      <c r="R4349" s="250">
        <f t="shared" si="348"/>
        <v>0.33528418173287994</v>
      </c>
      <c r="S4349" s="250"/>
      <c r="T4349" s="250">
        <f t="shared" si="357"/>
        <v>0.49807407580490626</v>
      </c>
      <c r="U4349" s="250">
        <f t="shared" si="357"/>
        <v>0.50856095541039448</v>
      </c>
      <c r="V4349" s="250">
        <f t="shared" si="357"/>
        <v>0.49305423868037751</v>
      </c>
      <c r="W4349" s="250">
        <f t="shared" si="349"/>
        <v>0.49305423868037751</v>
      </c>
      <c r="X4349" s="250"/>
      <c r="Y4349" s="250"/>
      <c r="Z4349" s="250"/>
      <c r="AA4349" s="250"/>
    </row>
    <row r="4350" spans="1:27" ht="14.25" hidden="1" customHeight="1">
      <c r="A4350" s="120">
        <v>0.56999999999999995</v>
      </c>
      <c r="B4350" s="120">
        <v>0.27</v>
      </c>
      <c r="C4350" s="120">
        <v>0.16</v>
      </c>
      <c r="D4350" s="250">
        <f t="shared" si="354"/>
        <v>0.29978509720051999</v>
      </c>
      <c r="E4350" s="250">
        <f t="shared" si="354"/>
        <v>0.30999462918331999</v>
      </c>
      <c r="F4350" s="250">
        <f t="shared" si="346"/>
        <v>0.29978509720051999</v>
      </c>
      <c r="G4350" s="250"/>
      <c r="H4350" s="250"/>
      <c r="I4350" s="250"/>
      <c r="J4350" s="250">
        <f t="shared" si="355"/>
        <v>0.28913324591216</v>
      </c>
      <c r="K4350" s="250">
        <f t="shared" si="355"/>
        <v>0.28502306398832</v>
      </c>
      <c r="L4350" s="250">
        <f t="shared" si="347"/>
        <v>0.28502306398832</v>
      </c>
      <c r="M4350" s="250"/>
      <c r="N4350" s="250"/>
      <c r="O4350" s="250"/>
      <c r="P4350" s="250">
        <f t="shared" si="356"/>
        <v>0.35044430535408</v>
      </c>
      <c r="Q4350" s="250">
        <f t="shared" si="356"/>
        <v>0.33527801475875996</v>
      </c>
      <c r="R4350" s="250">
        <f t="shared" si="348"/>
        <v>0.33527801475875996</v>
      </c>
      <c r="S4350" s="250"/>
      <c r="T4350" s="250">
        <f t="shared" si="357"/>
        <v>0.49764415256409505</v>
      </c>
      <c r="U4350" s="250">
        <f t="shared" si="357"/>
        <v>0.50876963411862985</v>
      </c>
      <c r="V4350" s="250">
        <f t="shared" si="357"/>
        <v>0.49326290295789343</v>
      </c>
      <c r="W4350" s="250">
        <f t="shared" si="349"/>
        <v>0.49326290295789343</v>
      </c>
      <c r="X4350" s="250"/>
      <c r="Y4350" s="250"/>
      <c r="Z4350" s="250"/>
      <c r="AA4350" s="250"/>
    </row>
    <row r="4351" spans="1:27" ht="14.25" hidden="1" customHeight="1">
      <c r="A4351" s="120">
        <v>0.56999999999999995</v>
      </c>
      <c r="B4351" s="120">
        <v>0.28000000000000003</v>
      </c>
      <c r="C4351" s="120">
        <v>0.15</v>
      </c>
      <c r="D4351" s="250">
        <f t="shared" si="354"/>
        <v>0.29943783276128</v>
      </c>
      <c r="E4351" s="250">
        <f t="shared" si="354"/>
        <v>0.31031361060331997</v>
      </c>
      <c r="F4351" s="250">
        <f t="shared" si="346"/>
        <v>0.29943783276128</v>
      </c>
      <c r="G4351" s="250"/>
      <c r="H4351" s="250"/>
      <c r="I4351" s="250"/>
      <c r="J4351" s="250">
        <f t="shared" si="355"/>
        <v>0.2888159657264</v>
      </c>
      <c r="K4351" s="250">
        <f t="shared" si="355"/>
        <v>0.28534204540831998</v>
      </c>
      <c r="L4351" s="250">
        <f t="shared" si="347"/>
        <v>0.28534204540831998</v>
      </c>
      <c r="M4351" s="250"/>
      <c r="N4351" s="250"/>
      <c r="O4351" s="250"/>
      <c r="P4351" s="250">
        <f t="shared" si="356"/>
        <v>0.35045047232819998</v>
      </c>
      <c r="Q4351" s="250">
        <f t="shared" si="356"/>
        <v>0.33527184778464003</v>
      </c>
      <c r="R4351" s="250">
        <f t="shared" si="348"/>
        <v>0.33527184778464003</v>
      </c>
      <c r="S4351" s="250"/>
      <c r="T4351" s="250">
        <f t="shared" si="357"/>
        <v>0.49721422932328391</v>
      </c>
      <c r="U4351" s="250">
        <f t="shared" si="357"/>
        <v>0.50897831282686523</v>
      </c>
      <c r="V4351" s="250">
        <f t="shared" si="357"/>
        <v>0.49347156723540941</v>
      </c>
      <c r="W4351" s="250">
        <f t="shared" si="349"/>
        <v>0.49347156723540941</v>
      </c>
      <c r="X4351" s="250"/>
      <c r="Y4351" s="250"/>
      <c r="Z4351" s="250"/>
      <c r="AA4351" s="250"/>
    </row>
    <row r="4352" spans="1:27" ht="14.25" hidden="1" customHeight="1">
      <c r="A4352" s="120">
        <v>0.56999999999999995</v>
      </c>
      <c r="B4352" s="120">
        <v>0.28999999999999998</v>
      </c>
      <c r="C4352" s="120">
        <v>0.14000000000000001</v>
      </c>
      <c r="D4352" s="250">
        <f t="shared" si="354"/>
        <v>0.29909056832204006</v>
      </c>
      <c r="E4352" s="250">
        <f t="shared" si="354"/>
        <v>0.31063259202331994</v>
      </c>
      <c r="F4352" s="250">
        <f t="shared" si="346"/>
        <v>0.29909056832204006</v>
      </c>
      <c r="G4352" s="250"/>
      <c r="H4352" s="250"/>
      <c r="I4352" s="250"/>
      <c r="J4352" s="250">
        <f t="shared" si="355"/>
        <v>0.28849868554063995</v>
      </c>
      <c r="K4352" s="250">
        <f t="shared" si="355"/>
        <v>0.28566102682832001</v>
      </c>
      <c r="L4352" s="250">
        <f t="shared" si="347"/>
        <v>0.28566102682832001</v>
      </c>
      <c r="M4352" s="250"/>
      <c r="N4352" s="250"/>
      <c r="O4352" s="250"/>
      <c r="P4352" s="250">
        <f t="shared" si="356"/>
        <v>0.35045663930231996</v>
      </c>
      <c r="Q4352" s="250">
        <f t="shared" si="356"/>
        <v>0.33526568081051999</v>
      </c>
      <c r="R4352" s="250">
        <f t="shared" si="348"/>
        <v>0.33526568081051999</v>
      </c>
      <c r="S4352" s="250"/>
      <c r="T4352" s="250">
        <f t="shared" si="357"/>
        <v>0.4967843060824727</v>
      </c>
      <c r="U4352" s="250">
        <f t="shared" si="357"/>
        <v>0.50918699153510061</v>
      </c>
      <c r="V4352" s="250">
        <f t="shared" si="357"/>
        <v>0.49368023151292534</v>
      </c>
      <c r="W4352" s="250">
        <f t="shared" si="349"/>
        <v>0.49368023151292534</v>
      </c>
      <c r="X4352" s="250"/>
      <c r="Y4352" s="250"/>
      <c r="Z4352" s="250"/>
      <c r="AA4352" s="250"/>
    </row>
    <row r="4353" spans="1:27" ht="14.25" hidden="1" customHeight="1">
      <c r="A4353" s="120">
        <v>0.56999999999999995</v>
      </c>
      <c r="B4353" s="120">
        <v>0.3</v>
      </c>
      <c r="C4353" s="120">
        <v>0.13</v>
      </c>
      <c r="D4353" s="250">
        <f t="shared" si="354"/>
        <v>0.29874330388280002</v>
      </c>
      <c r="E4353" s="250">
        <f t="shared" si="354"/>
        <v>0.31095157344331997</v>
      </c>
      <c r="F4353" s="250">
        <f t="shared" si="346"/>
        <v>0.29874330388280002</v>
      </c>
      <c r="G4353" s="250"/>
      <c r="H4353" s="250"/>
      <c r="I4353" s="250"/>
      <c r="J4353" s="250">
        <f t="shared" si="355"/>
        <v>0.28818140535487996</v>
      </c>
      <c r="K4353" s="250">
        <f t="shared" si="355"/>
        <v>0.28598000824831998</v>
      </c>
      <c r="L4353" s="250">
        <f t="shared" si="347"/>
        <v>0.28598000824831998</v>
      </c>
      <c r="M4353" s="250"/>
      <c r="N4353" s="250"/>
      <c r="O4353" s="250"/>
      <c r="P4353" s="250">
        <f t="shared" si="356"/>
        <v>0.35046280627644</v>
      </c>
      <c r="Q4353" s="250">
        <f t="shared" si="356"/>
        <v>0.33525951383639996</v>
      </c>
      <c r="R4353" s="250">
        <f t="shared" si="348"/>
        <v>0.33525951383639996</v>
      </c>
      <c r="S4353" s="250"/>
      <c r="T4353" s="250">
        <f t="shared" si="357"/>
        <v>0.49635438284166156</v>
      </c>
      <c r="U4353" s="250">
        <f t="shared" si="357"/>
        <v>0.50939567024333599</v>
      </c>
      <c r="V4353" s="250">
        <f t="shared" si="357"/>
        <v>0.49388889579044137</v>
      </c>
      <c r="W4353" s="250">
        <f t="shared" si="349"/>
        <v>0.49388889579044137</v>
      </c>
      <c r="X4353" s="250"/>
      <c r="Y4353" s="250"/>
      <c r="Z4353" s="250"/>
      <c r="AA4353" s="250"/>
    </row>
    <row r="4354" spans="1:27" ht="14.25" hidden="1" customHeight="1">
      <c r="A4354" s="120">
        <v>0.56999999999999995</v>
      </c>
      <c r="B4354" s="120">
        <v>0.31</v>
      </c>
      <c r="C4354" s="120">
        <v>0.12</v>
      </c>
      <c r="D4354" s="250">
        <f t="shared" si="354"/>
        <v>0.29839603944355997</v>
      </c>
      <c r="E4354" s="250">
        <f t="shared" si="354"/>
        <v>0.31127055486331995</v>
      </c>
      <c r="F4354" s="250">
        <f t="shared" si="346"/>
        <v>0.29839603944355997</v>
      </c>
      <c r="G4354" s="250"/>
      <c r="H4354" s="250"/>
      <c r="I4354" s="250"/>
      <c r="J4354" s="250">
        <f t="shared" si="355"/>
        <v>0.28786412516911997</v>
      </c>
      <c r="K4354" s="250">
        <f t="shared" si="355"/>
        <v>0.28629898966831996</v>
      </c>
      <c r="L4354" s="250">
        <f t="shared" si="347"/>
        <v>0.28629898966831996</v>
      </c>
      <c r="M4354" s="250"/>
      <c r="N4354" s="250"/>
      <c r="O4354" s="250"/>
      <c r="P4354" s="250">
        <f t="shared" si="356"/>
        <v>0.35046897325055998</v>
      </c>
      <c r="Q4354" s="250">
        <f t="shared" si="356"/>
        <v>0.33525334686227998</v>
      </c>
      <c r="R4354" s="250">
        <f t="shared" si="348"/>
        <v>0.33525334686227998</v>
      </c>
      <c r="S4354" s="250"/>
      <c r="T4354" s="250">
        <f t="shared" si="357"/>
        <v>0.49592445960085041</v>
      </c>
      <c r="U4354" s="250">
        <f t="shared" si="357"/>
        <v>0.50960434895157136</v>
      </c>
      <c r="V4354" s="250">
        <f t="shared" si="357"/>
        <v>0.4940975600679573</v>
      </c>
      <c r="W4354" s="250">
        <f t="shared" si="349"/>
        <v>0.4940975600679573</v>
      </c>
      <c r="X4354" s="250"/>
      <c r="Y4354" s="250"/>
      <c r="Z4354" s="250"/>
      <c r="AA4354" s="250"/>
    </row>
    <row r="4355" spans="1:27" ht="14.25" hidden="1" customHeight="1">
      <c r="A4355" s="120">
        <v>0.56999999999999995</v>
      </c>
      <c r="B4355" s="120">
        <v>0.32</v>
      </c>
      <c r="C4355" s="120">
        <v>0.11</v>
      </c>
      <c r="D4355" s="250">
        <f t="shared" si="354"/>
        <v>0.29804877500432003</v>
      </c>
      <c r="E4355" s="250">
        <f t="shared" si="354"/>
        <v>0.31158953628331998</v>
      </c>
      <c r="F4355" s="250">
        <f t="shared" si="346"/>
        <v>0.29804877500432003</v>
      </c>
      <c r="G4355" s="250"/>
      <c r="H4355" s="250"/>
      <c r="I4355" s="250"/>
      <c r="J4355" s="250">
        <f t="shared" si="355"/>
        <v>0.28754684498335997</v>
      </c>
      <c r="K4355" s="250">
        <f t="shared" si="355"/>
        <v>0.28661797108831999</v>
      </c>
      <c r="L4355" s="250">
        <f t="shared" si="347"/>
        <v>0.28661797108831999</v>
      </c>
      <c r="M4355" s="250"/>
      <c r="N4355" s="250"/>
      <c r="O4355" s="250"/>
      <c r="P4355" s="250">
        <f t="shared" si="356"/>
        <v>0.35047514022468002</v>
      </c>
      <c r="Q4355" s="250">
        <f t="shared" si="356"/>
        <v>0.33524717988816</v>
      </c>
      <c r="R4355" s="250">
        <f t="shared" si="348"/>
        <v>0.33524717988816</v>
      </c>
      <c r="S4355" s="250"/>
      <c r="T4355" s="250">
        <f t="shared" si="357"/>
        <v>0.49549453636003926</v>
      </c>
      <c r="U4355" s="250">
        <f t="shared" si="357"/>
        <v>0.50981302765980685</v>
      </c>
      <c r="V4355" s="250">
        <f t="shared" si="357"/>
        <v>0.49430622434547328</v>
      </c>
      <c r="W4355" s="250">
        <f t="shared" si="349"/>
        <v>0.49430622434547328</v>
      </c>
      <c r="X4355" s="250"/>
      <c r="Y4355" s="250"/>
      <c r="Z4355" s="250"/>
      <c r="AA4355" s="250"/>
    </row>
    <row r="4356" spans="1:27" ht="14.25" hidden="1" customHeight="1">
      <c r="A4356" s="120">
        <v>0.56999999999999995</v>
      </c>
      <c r="B4356" s="120">
        <v>0.33</v>
      </c>
      <c r="C4356" s="120">
        <v>0.1</v>
      </c>
      <c r="D4356" s="250">
        <f t="shared" si="354"/>
        <v>0.29770151056508004</v>
      </c>
      <c r="E4356" s="250">
        <f t="shared" si="354"/>
        <v>0.31190851770331995</v>
      </c>
      <c r="F4356" s="250">
        <f t="shared" si="346"/>
        <v>0.29770151056508004</v>
      </c>
      <c r="G4356" s="250"/>
      <c r="H4356" s="250"/>
      <c r="I4356" s="250"/>
      <c r="J4356" s="250">
        <f t="shared" si="355"/>
        <v>0.28722956479759998</v>
      </c>
      <c r="K4356" s="250">
        <f t="shared" si="355"/>
        <v>0.28693695250832002</v>
      </c>
      <c r="L4356" s="250">
        <f t="shared" si="347"/>
        <v>0.28693695250832002</v>
      </c>
      <c r="M4356" s="250"/>
      <c r="N4356" s="250"/>
      <c r="O4356" s="250"/>
      <c r="P4356" s="250">
        <f t="shared" si="356"/>
        <v>0.3504813071988</v>
      </c>
      <c r="Q4356" s="250">
        <f t="shared" si="356"/>
        <v>0.33524101291403996</v>
      </c>
      <c r="R4356" s="250">
        <f t="shared" si="348"/>
        <v>0.33524101291403996</v>
      </c>
      <c r="S4356" s="250"/>
      <c r="T4356" s="250">
        <f t="shared" si="357"/>
        <v>0.49506461311922806</v>
      </c>
      <c r="U4356" s="250">
        <f t="shared" si="357"/>
        <v>0.51002170636804223</v>
      </c>
      <c r="V4356" s="250">
        <f t="shared" si="357"/>
        <v>0.49451488862298926</v>
      </c>
      <c r="W4356" s="250">
        <f t="shared" si="349"/>
        <v>0.49451488862298926</v>
      </c>
      <c r="X4356" s="250"/>
      <c r="Y4356" s="250"/>
      <c r="Z4356" s="250"/>
      <c r="AA4356" s="250"/>
    </row>
    <row r="4357" spans="1:27" ht="14.25" hidden="1" customHeight="1">
      <c r="A4357" s="120">
        <v>0.56999999999999995</v>
      </c>
      <c r="B4357" s="120">
        <v>0.34</v>
      </c>
      <c r="C4357" s="120">
        <v>0.09</v>
      </c>
      <c r="D4357" s="250">
        <f t="shared" si="354"/>
        <v>0.29735424612584005</v>
      </c>
      <c r="E4357" s="250">
        <f t="shared" si="354"/>
        <v>0.31222749912331998</v>
      </c>
      <c r="F4357" s="250">
        <f t="shared" si="346"/>
        <v>0.29735424612584005</v>
      </c>
      <c r="G4357" s="250"/>
      <c r="H4357" s="250"/>
      <c r="I4357" s="250"/>
      <c r="J4357" s="250">
        <f t="shared" si="355"/>
        <v>0.28691228461183998</v>
      </c>
      <c r="K4357" s="250">
        <f t="shared" si="355"/>
        <v>0.28725593392832</v>
      </c>
      <c r="L4357" s="250">
        <f t="shared" si="347"/>
        <v>0.28691228461183998</v>
      </c>
      <c r="M4357" s="250"/>
      <c r="N4357" s="250"/>
      <c r="O4357" s="250"/>
      <c r="P4357" s="250">
        <f t="shared" si="356"/>
        <v>0.35048747417292003</v>
      </c>
      <c r="Q4357" s="250">
        <f t="shared" si="356"/>
        <v>0.33523484593992003</v>
      </c>
      <c r="R4357" s="250">
        <f t="shared" si="348"/>
        <v>0.33523484593992003</v>
      </c>
      <c r="S4357" s="250"/>
      <c r="T4357" s="250">
        <f t="shared" si="357"/>
        <v>0.49463468987841691</v>
      </c>
      <c r="U4357" s="250">
        <f t="shared" si="357"/>
        <v>0.5102303850762776</v>
      </c>
      <c r="V4357" s="250">
        <f t="shared" si="357"/>
        <v>0.49472355290050518</v>
      </c>
      <c r="W4357" s="250">
        <f t="shared" si="349"/>
        <v>0.49463468987841691</v>
      </c>
      <c r="X4357" s="250"/>
      <c r="Y4357" s="250"/>
      <c r="Z4357" s="250"/>
      <c r="AA4357" s="250"/>
    </row>
    <row r="4358" spans="1:27" ht="14.25" hidden="1" customHeight="1">
      <c r="A4358" s="120">
        <v>0.56999999999999995</v>
      </c>
      <c r="B4358" s="120">
        <v>0.35</v>
      </c>
      <c r="C4358" s="120">
        <v>0.08</v>
      </c>
      <c r="D4358" s="250">
        <f t="shared" si="354"/>
        <v>0.2970069816866</v>
      </c>
      <c r="E4358" s="250">
        <f t="shared" si="354"/>
        <v>0.31254648054331996</v>
      </c>
      <c r="F4358" s="250">
        <f t="shared" si="346"/>
        <v>0.2970069816866</v>
      </c>
      <c r="G4358" s="250"/>
      <c r="H4358" s="250"/>
      <c r="I4358" s="250"/>
      <c r="J4358" s="250">
        <f t="shared" si="355"/>
        <v>0.28659500442607999</v>
      </c>
      <c r="K4358" s="250">
        <f t="shared" si="355"/>
        <v>0.28757491534831997</v>
      </c>
      <c r="L4358" s="250">
        <f t="shared" si="347"/>
        <v>0.28659500442607999</v>
      </c>
      <c r="M4358" s="250"/>
      <c r="N4358" s="250"/>
      <c r="O4358" s="250"/>
      <c r="P4358" s="250">
        <f t="shared" si="356"/>
        <v>0.35049364114703996</v>
      </c>
      <c r="Q4358" s="250">
        <f t="shared" si="356"/>
        <v>0.3352286789658</v>
      </c>
      <c r="R4358" s="250">
        <f t="shared" si="348"/>
        <v>0.3352286789658</v>
      </c>
      <c r="S4358" s="250"/>
      <c r="T4358" s="250">
        <f t="shared" si="357"/>
        <v>0.49420476663760571</v>
      </c>
      <c r="U4358" s="250">
        <f t="shared" si="357"/>
        <v>0.51043906378451298</v>
      </c>
      <c r="V4358" s="250">
        <f t="shared" si="357"/>
        <v>0.49493221717802116</v>
      </c>
      <c r="W4358" s="250">
        <f t="shared" si="349"/>
        <v>0.49420476663760571</v>
      </c>
      <c r="X4358" s="250"/>
      <c r="Y4358" s="250"/>
      <c r="Z4358" s="250"/>
      <c r="AA4358" s="250"/>
    </row>
    <row r="4359" spans="1:27" ht="14.25" hidden="1" customHeight="1">
      <c r="A4359" s="120">
        <v>0.56999999999999995</v>
      </c>
      <c r="B4359" s="120">
        <v>0.36</v>
      </c>
      <c r="C4359" s="120">
        <v>7.0000000000000007E-2</v>
      </c>
      <c r="D4359" s="250">
        <f t="shared" si="354"/>
        <v>0.29665971724736001</v>
      </c>
      <c r="E4359" s="250">
        <f t="shared" si="354"/>
        <v>0.31286546196331999</v>
      </c>
      <c r="F4359" s="250">
        <f t="shared" si="346"/>
        <v>0.29665971724736001</v>
      </c>
      <c r="G4359" s="250"/>
      <c r="H4359" s="250"/>
      <c r="I4359" s="250"/>
      <c r="J4359" s="250">
        <f t="shared" si="355"/>
        <v>0.28627772424032</v>
      </c>
      <c r="K4359" s="250">
        <f t="shared" si="355"/>
        <v>0.28789389676832</v>
      </c>
      <c r="L4359" s="250">
        <f t="shared" si="347"/>
        <v>0.28627772424032</v>
      </c>
      <c r="M4359" s="250"/>
      <c r="N4359" s="250"/>
      <c r="O4359" s="250"/>
      <c r="P4359" s="250">
        <f t="shared" si="356"/>
        <v>0.35049980812115999</v>
      </c>
      <c r="Q4359" s="250">
        <f t="shared" si="356"/>
        <v>0.33522251199168002</v>
      </c>
      <c r="R4359" s="250">
        <f t="shared" si="348"/>
        <v>0.33522251199168002</v>
      </c>
      <c r="S4359" s="250"/>
      <c r="T4359" s="250">
        <f t="shared" si="357"/>
        <v>0.49377484339679456</v>
      </c>
      <c r="U4359" s="250">
        <f t="shared" si="357"/>
        <v>0.51064774249274836</v>
      </c>
      <c r="V4359" s="250">
        <f t="shared" si="357"/>
        <v>0.49514088145553709</v>
      </c>
      <c r="W4359" s="250">
        <f t="shared" si="349"/>
        <v>0.49377484339679456</v>
      </c>
      <c r="X4359" s="250"/>
      <c r="Y4359" s="250"/>
      <c r="Z4359" s="250"/>
      <c r="AA4359" s="250"/>
    </row>
    <row r="4360" spans="1:27" ht="14.25" hidden="1" customHeight="1">
      <c r="A4360" s="120">
        <v>0.56999999999999995</v>
      </c>
      <c r="B4360" s="120">
        <v>0.37</v>
      </c>
      <c r="C4360" s="120">
        <v>0.06</v>
      </c>
      <c r="D4360" s="250">
        <f t="shared" si="354"/>
        <v>0.29631245280812002</v>
      </c>
      <c r="E4360" s="250">
        <f t="shared" si="354"/>
        <v>0.31318444338331997</v>
      </c>
      <c r="F4360" s="250">
        <f t="shared" si="346"/>
        <v>0.29631245280812002</v>
      </c>
      <c r="G4360" s="250"/>
      <c r="H4360" s="250"/>
      <c r="I4360" s="250"/>
      <c r="J4360" s="250">
        <f t="shared" si="355"/>
        <v>0.28596044405456</v>
      </c>
      <c r="K4360" s="250">
        <f t="shared" si="355"/>
        <v>0.28821287818831998</v>
      </c>
      <c r="L4360" s="250">
        <f t="shared" si="347"/>
        <v>0.28596044405456</v>
      </c>
      <c r="M4360" s="250"/>
      <c r="N4360" s="250"/>
      <c r="O4360" s="250"/>
      <c r="P4360" s="250">
        <f t="shared" si="356"/>
        <v>0.35050597509527998</v>
      </c>
      <c r="Q4360" s="250">
        <f t="shared" si="356"/>
        <v>0.33521634501755998</v>
      </c>
      <c r="R4360" s="250">
        <f t="shared" si="348"/>
        <v>0.33521634501755998</v>
      </c>
      <c r="S4360" s="250"/>
      <c r="T4360" s="250">
        <f t="shared" si="357"/>
        <v>0.49334492015598336</v>
      </c>
      <c r="U4360" s="250">
        <f t="shared" si="357"/>
        <v>0.51085642120098373</v>
      </c>
      <c r="V4360" s="250">
        <f t="shared" si="357"/>
        <v>0.49534954573305306</v>
      </c>
      <c r="W4360" s="250">
        <f t="shared" si="349"/>
        <v>0.49334492015598336</v>
      </c>
      <c r="X4360" s="250"/>
      <c r="Y4360" s="250"/>
      <c r="Z4360" s="250"/>
      <c r="AA4360" s="250"/>
    </row>
    <row r="4361" spans="1:27" ht="14.25" hidden="1" customHeight="1">
      <c r="A4361" s="120">
        <v>0.56999999999999995</v>
      </c>
      <c r="B4361" s="120">
        <v>0.38</v>
      </c>
      <c r="C4361" s="120">
        <v>0.05</v>
      </c>
      <c r="D4361" s="250">
        <f t="shared" si="354"/>
        <v>0.29596518836888003</v>
      </c>
      <c r="E4361" s="250">
        <f t="shared" si="354"/>
        <v>0.31350342480332</v>
      </c>
      <c r="F4361" s="250">
        <f t="shared" si="346"/>
        <v>0.29596518836888003</v>
      </c>
      <c r="G4361" s="250"/>
      <c r="H4361" s="250"/>
      <c r="I4361" s="250"/>
      <c r="J4361" s="250">
        <f t="shared" si="355"/>
        <v>0.28564316386880001</v>
      </c>
      <c r="K4361" s="250">
        <f t="shared" si="355"/>
        <v>0.28853185960832001</v>
      </c>
      <c r="L4361" s="250">
        <f t="shared" si="347"/>
        <v>0.28564316386880001</v>
      </c>
      <c r="M4361" s="250"/>
      <c r="N4361" s="250"/>
      <c r="O4361" s="250"/>
      <c r="P4361" s="250">
        <f t="shared" si="356"/>
        <v>0.35051214206940001</v>
      </c>
      <c r="Q4361" s="250">
        <f t="shared" si="356"/>
        <v>0.33521017804343994</v>
      </c>
      <c r="R4361" s="250">
        <f t="shared" si="348"/>
        <v>0.33521017804343994</v>
      </c>
      <c r="S4361" s="250"/>
      <c r="T4361" s="250">
        <f t="shared" si="357"/>
        <v>0.49291499691517221</v>
      </c>
      <c r="U4361" s="250">
        <f t="shared" si="357"/>
        <v>0.51106509990921922</v>
      </c>
      <c r="V4361" s="250">
        <f t="shared" si="357"/>
        <v>0.49555821001056904</v>
      </c>
      <c r="W4361" s="250">
        <f t="shared" si="349"/>
        <v>0.49291499691517221</v>
      </c>
      <c r="X4361" s="250"/>
      <c r="Y4361" s="250"/>
      <c r="Z4361" s="250"/>
      <c r="AA4361" s="250"/>
    </row>
    <row r="4362" spans="1:27" ht="14.25" hidden="1" customHeight="1">
      <c r="A4362" s="120">
        <v>0.56999999999999995</v>
      </c>
      <c r="B4362" s="120">
        <v>0.39</v>
      </c>
      <c r="C4362" s="120">
        <v>0.04</v>
      </c>
      <c r="D4362" s="250">
        <f t="shared" si="354"/>
        <v>0.29561792392964004</v>
      </c>
      <c r="E4362" s="250">
        <f t="shared" si="354"/>
        <v>0.31382240622331997</v>
      </c>
      <c r="F4362" s="250">
        <f t="shared" si="346"/>
        <v>0.29561792392964004</v>
      </c>
      <c r="G4362" s="250"/>
      <c r="H4362" s="250"/>
      <c r="I4362" s="250"/>
      <c r="J4362" s="250">
        <f t="shared" si="355"/>
        <v>0.28532588368304002</v>
      </c>
      <c r="K4362" s="250">
        <f t="shared" si="355"/>
        <v>0.28885084102831998</v>
      </c>
      <c r="L4362" s="250">
        <f t="shared" si="347"/>
        <v>0.28532588368304002</v>
      </c>
      <c r="M4362" s="250"/>
      <c r="N4362" s="250"/>
      <c r="O4362" s="250"/>
      <c r="P4362" s="250">
        <f t="shared" si="356"/>
        <v>0.35051830904351999</v>
      </c>
      <c r="Q4362" s="250">
        <f t="shared" si="356"/>
        <v>0.33520401106931996</v>
      </c>
      <c r="R4362" s="250">
        <f t="shared" si="348"/>
        <v>0.33520401106931996</v>
      </c>
      <c r="S4362" s="250"/>
      <c r="T4362" s="250">
        <f t="shared" si="357"/>
        <v>0.49248507367436101</v>
      </c>
      <c r="U4362" s="250">
        <f t="shared" si="357"/>
        <v>0.51127377861745471</v>
      </c>
      <c r="V4362" s="250">
        <f t="shared" si="357"/>
        <v>0.49576687428808497</v>
      </c>
      <c r="W4362" s="250">
        <f t="shared" si="349"/>
        <v>0.49248507367436101</v>
      </c>
      <c r="X4362" s="250"/>
      <c r="Y4362" s="250"/>
      <c r="Z4362" s="250"/>
      <c r="AA4362" s="250"/>
    </row>
    <row r="4363" spans="1:27" ht="14.25" hidden="1" customHeight="1">
      <c r="A4363" s="120">
        <v>0.56999999999999995</v>
      </c>
      <c r="B4363" s="120">
        <v>0.4</v>
      </c>
      <c r="C4363" s="120">
        <v>0.03</v>
      </c>
      <c r="D4363" s="250">
        <f t="shared" si="354"/>
        <v>0.29527065949040004</v>
      </c>
      <c r="E4363" s="250">
        <f t="shared" si="354"/>
        <v>0.31414138764332</v>
      </c>
      <c r="F4363" s="250">
        <f t="shared" si="346"/>
        <v>0.29527065949040004</v>
      </c>
      <c r="G4363" s="250"/>
      <c r="H4363" s="250"/>
      <c r="I4363" s="250"/>
      <c r="J4363" s="250">
        <f t="shared" si="355"/>
        <v>0.28500860349727997</v>
      </c>
      <c r="K4363" s="250">
        <f t="shared" si="355"/>
        <v>0.28916982244832001</v>
      </c>
      <c r="L4363" s="250">
        <f t="shared" si="347"/>
        <v>0.28500860349727997</v>
      </c>
      <c r="M4363" s="250"/>
      <c r="N4363" s="250"/>
      <c r="O4363" s="250"/>
      <c r="P4363" s="250">
        <f t="shared" si="356"/>
        <v>0.35052447601764003</v>
      </c>
      <c r="Q4363" s="250">
        <f t="shared" si="356"/>
        <v>0.33519784409520004</v>
      </c>
      <c r="R4363" s="250">
        <f t="shared" si="348"/>
        <v>0.33519784409520004</v>
      </c>
      <c r="S4363" s="250"/>
      <c r="T4363" s="250">
        <f t="shared" si="357"/>
        <v>0.49205515043354991</v>
      </c>
      <c r="U4363" s="250">
        <f t="shared" si="357"/>
        <v>0.51148245732569009</v>
      </c>
      <c r="V4363" s="250">
        <f t="shared" si="357"/>
        <v>0.495975538565601</v>
      </c>
      <c r="W4363" s="250">
        <f t="shared" si="349"/>
        <v>0.49205515043354991</v>
      </c>
      <c r="X4363" s="250"/>
      <c r="Y4363" s="250"/>
      <c r="Z4363" s="250"/>
      <c r="AA4363" s="250"/>
    </row>
    <row r="4364" spans="1:27" ht="14.25" hidden="1" customHeight="1">
      <c r="A4364" s="120">
        <v>0.56999999999999995</v>
      </c>
      <c r="B4364" s="120">
        <v>0.41</v>
      </c>
      <c r="C4364" s="120">
        <v>0.02</v>
      </c>
      <c r="D4364" s="250">
        <f t="shared" si="354"/>
        <v>0.29492339505116</v>
      </c>
      <c r="E4364" s="250">
        <f t="shared" si="354"/>
        <v>0.31446036906331998</v>
      </c>
      <c r="F4364" s="250">
        <f t="shared" si="346"/>
        <v>0.29492339505116</v>
      </c>
      <c r="G4364" s="250"/>
      <c r="H4364" s="250"/>
      <c r="I4364" s="250"/>
      <c r="J4364" s="250">
        <f t="shared" si="355"/>
        <v>0.28469132331151997</v>
      </c>
      <c r="K4364" s="250">
        <f t="shared" si="355"/>
        <v>0.28948880386831999</v>
      </c>
      <c r="L4364" s="250">
        <f t="shared" si="347"/>
        <v>0.28469132331151997</v>
      </c>
      <c r="M4364" s="250"/>
      <c r="N4364" s="250"/>
      <c r="O4364" s="250"/>
      <c r="P4364" s="250">
        <f t="shared" si="356"/>
        <v>0.35053064299176001</v>
      </c>
      <c r="Q4364" s="250">
        <f t="shared" si="356"/>
        <v>0.33519167712108</v>
      </c>
      <c r="R4364" s="250">
        <f t="shared" si="348"/>
        <v>0.33519167712108</v>
      </c>
      <c r="S4364" s="250"/>
      <c r="T4364" s="250">
        <f t="shared" si="357"/>
        <v>0.49162522719273866</v>
      </c>
      <c r="U4364" s="250">
        <f t="shared" si="357"/>
        <v>0.51169113603392546</v>
      </c>
      <c r="V4364" s="250">
        <f t="shared" si="357"/>
        <v>0.49618420284311687</v>
      </c>
      <c r="W4364" s="250">
        <f t="shared" si="349"/>
        <v>0.49162522719273866</v>
      </c>
      <c r="X4364" s="250"/>
      <c r="Y4364" s="250"/>
      <c r="Z4364" s="250"/>
      <c r="AA4364" s="250"/>
    </row>
    <row r="4365" spans="1:27" ht="14.25" hidden="1" customHeight="1">
      <c r="A4365" s="120">
        <v>0.56999999999999995</v>
      </c>
      <c r="B4365" s="120">
        <v>0.42</v>
      </c>
      <c r="C4365" s="120">
        <v>0.01</v>
      </c>
      <c r="D4365" s="250">
        <f t="shared" si="354"/>
        <v>0.29457613061192001</v>
      </c>
      <c r="E4365" s="250">
        <f t="shared" si="354"/>
        <v>0.31477935048332001</v>
      </c>
      <c r="F4365" s="250">
        <f t="shared" si="346"/>
        <v>0.29457613061192001</v>
      </c>
      <c r="G4365" s="250"/>
      <c r="H4365" s="250"/>
      <c r="I4365" s="250"/>
      <c r="J4365" s="250">
        <f t="shared" si="355"/>
        <v>0.28437404312575998</v>
      </c>
      <c r="K4365" s="250">
        <f t="shared" si="355"/>
        <v>0.28980778528831996</v>
      </c>
      <c r="L4365" s="250">
        <f t="shared" si="347"/>
        <v>0.28437404312575998</v>
      </c>
      <c r="M4365" s="250"/>
      <c r="N4365" s="250"/>
      <c r="O4365" s="250"/>
      <c r="P4365" s="250">
        <f t="shared" si="356"/>
        <v>0.35053680996587999</v>
      </c>
      <c r="Q4365" s="250">
        <f t="shared" si="356"/>
        <v>0.33518551014695996</v>
      </c>
      <c r="R4365" s="250">
        <f t="shared" si="348"/>
        <v>0.33518551014695996</v>
      </c>
      <c r="S4365" s="250"/>
      <c r="T4365" s="250">
        <f t="shared" si="357"/>
        <v>0.49119530395192751</v>
      </c>
      <c r="U4365" s="250">
        <f t="shared" si="357"/>
        <v>0.51189981474216084</v>
      </c>
      <c r="V4365" s="250">
        <f t="shared" si="357"/>
        <v>0.49639286712063291</v>
      </c>
      <c r="W4365" s="250">
        <f t="shared" si="349"/>
        <v>0.49119530395192751</v>
      </c>
      <c r="X4365" s="250"/>
      <c r="Y4365" s="250"/>
      <c r="Z4365" s="250"/>
      <c r="AA4365" s="250"/>
    </row>
    <row r="4366" spans="1:27" ht="14.25" hidden="1" customHeight="1">
      <c r="A4366" s="120">
        <v>0.56999999999999995</v>
      </c>
      <c r="B4366" s="120">
        <v>0.43</v>
      </c>
      <c r="C4366" s="120">
        <v>0</v>
      </c>
      <c r="D4366" s="250">
        <f t="shared" si="354"/>
        <v>0.29422886617268001</v>
      </c>
      <c r="E4366" s="250">
        <f t="shared" si="354"/>
        <v>0.31509833190331998</v>
      </c>
      <c r="F4366" s="250">
        <f t="shared" si="346"/>
        <v>0.29422886617268001</v>
      </c>
      <c r="G4366" s="250"/>
      <c r="H4366" s="250"/>
      <c r="I4366" s="250"/>
      <c r="J4366" s="250">
        <f t="shared" si="355"/>
        <v>0.28405676293999998</v>
      </c>
      <c r="K4366" s="250">
        <f t="shared" si="355"/>
        <v>0.29012676670831999</v>
      </c>
      <c r="L4366" s="250">
        <f t="shared" si="347"/>
        <v>0.28405676293999998</v>
      </c>
      <c r="M4366" s="250"/>
      <c r="N4366" s="250"/>
      <c r="O4366" s="250"/>
      <c r="P4366" s="250">
        <f t="shared" si="356"/>
        <v>0.35054297694000003</v>
      </c>
      <c r="Q4366" s="250">
        <f t="shared" si="356"/>
        <v>0.33517934317283998</v>
      </c>
      <c r="R4366" s="250">
        <f t="shared" si="348"/>
        <v>0.33517934317283998</v>
      </c>
      <c r="S4366" s="250"/>
      <c r="T4366" s="250">
        <f t="shared" si="357"/>
        <v>0.49076538071111636</v>
      </c>
      <c r="U4366" s="250">
        <f t="shared" si="357"/>
        <v>0.51210849345039622</v>
      </c>
      <c r="V4366" s="250">
        <f t="shared" si="357"/>
        <v>0.49660153139814883</v>
      </c>
      <c r="W4366" s="250">
        <f t="shared" si="349"/>
        <v>0.49076538071111636</v>
      </c>
      <c r="X4366" s="250"/>
      <c r="Y4366" s="250"/>
      <c r="Z4366" s="250"/>
      <c r="AA4366" s="250"/>
    </row>
    <row r="4367" spans="1:27" ht="14.25" hidden="1" customHeight="1">
      <c r="A4367" s="120">
        <v>0.57999999999999996</v>
      </c>
      <c r="B4367" s="120">
        <v>0</v>
      </c>
      <c r="C4367" s="120">
        <v>0.42</v>
      </c>
      <c r="D4367" s="250">
        <f t="shared" si="354"/>
        <v>0.30884225564000001</v>
      </c>
      <c r="E4367" s="250">
        <f t="shared" si="354"/>
        <v>0.30167282924408001</v>
      </c>
      <c r="F4367" s="250">
        <f t="shared" si="346"/>
        <v>0.30167282924408001</v>
      </c>
      <c r="G4367" s="250"/>
      <c r="H4367" s="250"/>
      <c r="I4367" s="250"/>
      <c r="J4367" s="250">
        <f t="shared" si="355"/>
        <v>0.29770151216191998</v>
      </c>
      <c r="K4367" s="250">
        <f t="shared" si="355"/>
        <v>0.27640886441407997</v>
      </c>
      <c r="L4367" s="250">
        <f t="shared" si="347"/>
        <v>0.27640886441407997</v>
      </c>
      <c r="M4367" s="250"/>
      <c r="N4367" s="250"/>
      <c r="O4367" s="250"/>
      <c r="P4367" s="250">
        <f t="shared" si="356"/>
        <v>0.35060294544695997</v>
      </c>
      <c r="Q4367" s="250">
        <f t="shared" si="356"/>
        <v>0.33512554163999997</v>
      </c>
      <c r="R4367" s="250">
        <f t="shared" si="348"/>
        <v>0.33512554163999997</v>
      </c>
      <c r="S4367" s="250"/>
      <c r="T4367" s="250">
        <f t="shared" si="357"/>
        <v>0.50903553563320325</v>
      </c>
      <c r="U4367" s="250">
        <f t="shared" si="357"/>
        <v>0.50355735010837599</v>
      </c>
      <c r="V4367" s="250">
        <f t="shared" si="357"/>
        <v>0.48741242799977313</v>
      </c>
      <c r="W4367" s="250">
        <f t="shared" si="349"/>
        <v>0.48741242799977313</v>
      </c>
      <c r="X4367" s="250"/>
      <c r="Y4367" s="250"/>
      <c r="Z4367" s="250"/>
      <c r="AA4367" s="250"/>
    </row>
    <row r="4368" spans="1:27" ht="14.25" hidden="1" customHeight="1">
      <c r="A4368" s="120">
        <v>0.57999999999999996</v>
      </c>
      <c r="B4368" s="120">
        <v>0.01</v>
      </c>
      <c r="C4368" s="120">
        <v>0.41</v>
      </c>
      <c r="D4368" s="250">
        <f t="shared" si="354"/>
        <v>0.30849499120075996</v>
      </c>
      <c r="E4368" s="250">
        <f t="shared" si="354"/>
        <v>0.30199181066407998</v>
      </c>
      <c r="F4368" s="250">
        <f t="shared" si="346"/>
        <v>0.30199181066407998</v>
      </c>
      <c r="G4368" s="250"/>
      <c r="H4368" s="250"/>
      <c r="I4368" s="250"/>
      <c r="J4368" s="250">
        <f t="shared" si="355"/>
        <v>0.29738423197615999</v>
      </c>
      <c r="K4368" s="250">
        <f t="shared" si="355"/>
        <v>0.27672784583408</v>
      </c>
      <c r="L4368" s="250">
        <f t="shared" si="347"/>
        <v>0.27672784583408</v>
      </c>
      <c r="M4368" s="250"/>
      <c r="N4368" s="250"/>
      <c r="O4368" s="250"/>
      <c r="P4368" s="250">
        <f t="shared" si="356"/>
        <v>0.35060911242107995</v>
      </c>
      <c r="Q4368" s="250">
        <f t="shared" si="356"/>
        <v>0.33511937466587999</v>
      </c>
      <c r="R4368" s="250">
        <f t="shared" si="348"/>
        <v>0.33511937466587999</v>
      </c>
      <c r="S4368" s="250"/>
      <c r="T4368" s="250">
        <f t="shared" si="357"/>
        <v>0.5086056123923921</v>
      </c>
      <c r="U4368" s="250">
        <f t="shared" si="357"/>
        <v>0.50376602881661148</v>
      </c>
      <c r="V4368" s="250">
        <f t="shared" si="357"/>
        <v>0.487621092277289</v>
      </c>
      <c r="W4368" s="250">
        <f t="shared" si="349"/>
        <v>0.487621092277289</v>
      </c>
      <c r="X4368" s="250"/>
      <c r="Y4368" s="250"/>
      <c r="Z4368" s="250"/>
      <c r="AA4368" s="250"/>
    </row>
    <row r="4369" spans="1:27" ht="14.25" hidden="1" customHeight="1">
      <c r="A4369" s="120">
        <v>0.57999999999999996</v>
      </c>
      <c r="B4369" s="120">
        <v>0.02</v>
      </c>
      <c r="C4369" s="120">
        <v>0.4</v>
      </c>
      <c r="D4369" s="250">
        <f t="shared" si="354"/>
        <v>0.30814772676152002</v>
      </c>
      <c r="E4369" s="250">
        <f t="shared" si="354"/>
        <v>0.30231079208408002</v>
      </c>
      <c r="F4369" s="250">
        <f t="shared" si="346"/>
        <v>0.30231079208408002</v>
      </c>
      <c r="G4369" s="250"/>
      <c r="H4369" s="250"/>
      <c r="I4369" s="250"/>
      <c r="J4369" s="250">
        <f t="shared" si="355"/>
        <v>0.29706695179039999</v>
      </c>
      <c r="K4369" s="250">
        <f t="shared" si="355"/>
        <v>0.27704682725407997</v>
      </c>
      <c r="L4369" s="250">
        <f t="shared" si="347"/>
        <v>0.27704682725407997</v>
      </c>
      <c r="M4369" s="250"/>
      <c r="N4369" s="250"/>
      <c r="O4369" s="250"/>
      <c r="P4369" s="250">
        <f t="shared" si="356"/>
        <v>0.35061527939519999</v>
      </c>
      <c r="Q4369" s="250">
        <f t="shared" si="356"/>
        <v>0.33511320769176001</v>
      </c>
      <c r="R4369" s="250">
        <f t="shared" si="348"/>
        <v>0.33511320769176001</v>
      </c>
      <c r="S4369" s="250"/>
      <c r="T4369" s="250">
        <f t="shared" si="357"/>
        <v>0.50817568915158096</v>
      </c>
      <c r="U4369" s="250">
        <f t="shared" si="357"/>
        <v>0.50397470752484685</v>
      </c>
      <c r="V4369" s="250">
        <f t="shared" si="357"/>
        <v>0.48782975655480498</v>
      </c>
      <c r="W4369" s="250">
        <f t="shared" si="349"/>
        <v>0.48782975655480498</v>
      </c>
      <c r="X4369" s="250"/>
      <c r="Y4369" s="250"/>
      <c r="Z4369" s="250"/>
      <c r="AA4369" s="250"/>
    </row>
    <row r="4370" spans="1:27" ht="14.25" hidden="1" customHeight="1">
      <c r="A4370" s="120">
        <v>0.57999999999999996</v>
      </c>
      <c r="B4370" s="120">
        <v>0.03</v>
      </c>
      <c r="C4370" s="120">
        <v>0.39</v>
      </c>
      <c r="D4370" s="250">
        <f t="shared" si="354"/>
        <v>0.30780046232227998</v>
      </c>
      <c r="E4370" s="250">
        <f t="shared" si="354"/>
        <v>0.30262977350407999</v>
      </c>
      <c r="F4370" s="250">
        <f t="shared" si="346"/>
        <v>0.30262977350407999</v>
      </c>
      <c r="G4370" s="250"/>
      <c r="H4370" s="250"/>
      <c r="I4370" s="250"/>
      <c r="J4370" s="250">
        <f t="shared" si="355"/>
        <v>0.29674967160464</v>
      </c>
      <c r="K4370" s="250">
        <f t="shared" si="355"/>
        <v>0.27736580867408001</v>
      </c>
      <c r="L4370" s="250">
        <f t="shared" si="347"/>
        <v>0.27736580867408001</v>
      </c>
      <c r="M4370" s="250"/>
      <c r="N4370" s="250"/>
      <c r="O4370" s="250"/>
      <c r="P4370" s="250">
        <f t="shared" si="356"/>
        <v>0.35062144636931997</v>
      </c>
      <c r="Q4370" s="250">
        <f t="shared" si="356"/>
        <v>0.33510704071763997</v>
      </c>
      <c r="R4370" s="250">
        <f t="shared" si="348"/>
        <v>0.33510704071763997</v>
      </c>
      <c r="S4370" s="250"/>
      <c r="T4370" s="250">
        <f t="shared" si="357"/>
        <v>0.5077457659107697</v>
      </c>
      <c r="U4370" s="250">
        <f t="shared" si="357"/>
        <v>0.50418338623308223</v>
      </c>
      <c r="V4370" s="250">
        <f t="shared" si="357"/>
        <v>0.48803842083232102</v>
      </c>
      <c r="W4370" s="250">
        <f t="shared" si="349"/>
        <v>0.48803842083232102</v>
      </c>
      <c r="X4370" s="250"/>
      <c r="Y4370" s="250"/>
      <c r="Z4370" s="250"/>
      <c r="AA4370" s="250"/>
    </row>
    <row r="4371" spans="1:27" ht="14.25" hidden="1" customHeight="1">
      <c r="A4371" s="120">
        <v>0.57999999999999996</v>
      </c>
      <c r="B4371" s="120">
        <v>0.04</v>
      </c>
      <c r="C4371" s="120">
        <v>0.38</v>
      </c>
      <c r="D4371" s="250">
        <f t="shared" si="354"/>
        <v>0.30745319788304004</v>
      </c>
      <c r="E4371" s="250">
        <f t="shared" si="354"/>
        <v>0.30294875492408002</v>
      </c>
      <c r="F4371" s="250">
        <f t="shared" si="346"/>
        <v>0.30294875492408002</v>
      </c>
      <c r="G4371" s="250"/>
      <c r="H4371" s="250"/>
      <c r="I4371" s="250"/>
      <c r="J4371" s="250">
        <f t="shared" si="355"/>
        <v>0.29643239141888</v>
      </c>
      <c r="K4371" s="250">
        <f t="shared" si="355"/>
        <v>0.27768479009407998</v>
      </c>
      <c r="L4371" s="250">
        <f t="shared" si="347"/>
        <v>0.27768479009407998</v>
      </c>
      <c r="M4371" s="250"/>
      <c r="N4371" s="250"/>
      <c r="O4371" s="250"/>
      <c r="P4371" s="250">
        <f t="shared" si="356"/>
        <v>0.35062761334343995</v>
      </c>
      <c r="Q4371" s="250">
        <f t="shared" si="356"/>
        <v>0.33510087374351999</v>
      </c>
      <c r="R4371" s="250">
        <f t="shared" si="348"/>
        <v>0.33510087374351999</v>
      </c>
      <c r="S4371" s="250"/>
      <c r="T4371" s="250">
        <f t="shared" si="357"/>
        <v>0.50731584266995866</v>
      </c>
      <c r="U4371" s="250">
        <f t="shared" si="357"/>
        <v>0.50439206494131761</v>
      </c>
      <c r="V4371" s="250">
        <f t="shared" si="357"/>
        <v>0.48824708510983694</v>
      </c>
      <c r="W4371" s="250">
        <f t="shared" si="349"/>
        <v>0.48824708510983694</v>
      </c>
      <c r="X4371" s="250"/>
      <c r="Y4371" s="250"/>
      <c r="Z4371" s="250"/>
      <c r="AA4371" s="250"/>
    </row>
    <row r="4372" spans="1:27" ht="14.25" hidden="1" customHeight="1">
      <c r="A4372" s="120">
        <v>0.57999999999999996</v>
      </c>
      <c r="B4372" s="120">
        <v>0.05</v>
      </c>
      <c r="C4372" s="120">
        <v>0.37</v>
      </c>
      <c r="D4372" s="250">
        <f t="shared" si="354"/>
        <v>0.30710593344379999</v>
      </c>
      <c r="E4372" s="250">
        <f t="shared" si="354"/>
        <v>0.30326773634408</v>
      </c>
      <c r="F4372" s="250">
        <f t="shared" si="346"/>
        <v>0.30326773634408</v>
      </c>
      <c r="G4372" s="250"/>
      <c r="H4372" s="250"/>
      <c r="I4372" s="250"/>
      <c r="J4372" s="250">
        <f t="shared" si="355"/>
        <v>0.29611511123311995</v>
      </c>
      <c r="K4372" s="250">
        <f t="shared" si="355"/>
        <v>0.27800377151407996</v>
      </c>
      <c r="L4372" s="250">
        <f t="shared" si="347"/>
        <v>0.27800377151407996</v>
      </c>
      <c r="M4372" s="250"/>
      <c r="N4372" s="250"/>
      <c r="O4372" s="250"/>
      <c r="P4372" s="250">
        <f t="shared" si="356"/>
        <v>0.35063378031755998</v>
      </c>
      <c r="Q4372" s="250">
        <f t="shared" si="356"/>
        <v>0.33509470676940001</v>
      </c>
      <c r="R4372" s="250">
        <f t="shared" si="348"/>
        <v>0.33509470676940001</v>
      </c>
      <c r="S4372" s="250"/>
      <c r="T4372" s="250">
        <f t="shared" si="357"/>
        <v>0.5068859194291474</v>
      </c>
      <c r="U4372" s="250">
        <f t="shared" si="357"/>
        <v>0.50460074364955299</v>
      </c>
      <c r="V4372" s="250">
        <f t="shared" si="357"/>
        <v>0.48845574938735292</v>
      </c>
      <c r="W4372" s="250">
        <f t="shared" si="349"/>
        <v>0.48845574938735292</v>
      </c>
      <c r="X4372" s="250"/>
      <c r="Y4372" s="250"/>
      <c r="Z4372" s="250"/>
      <c r="AA4372" s="250"/>
    </row>
    <row r="4373" spans="1:27" ht="14.25" hidden="1" customHeight="1">
      <c r="A4373" s="120">
        <v>0.57999999999999996</v>
      </c>
      <c r="B4373" s="120">
        <v>0.06</v>
      </c>
      <c r="C4373" s="120">
        <v>0.36</v>
      </c>
      <c r="D4373" s="250">
        <f t="shared" si="354"/>
        <v>0.30675866900456</v>
      </c>
      <c r="E4373" s="250">
        <f t="shared" si="354"/>
        <v>0.30358671776407997</v>
      </c>
      <c r="F4373" s="250">
        <f t="shared" si="346"/>
        <v>0.30358671776407997</v>
      </c>
      <c r="G4373" s="250"/>
      <c r="H4373" s="250"/>
      <c r="I4373" s="250"/>
      <c r="J4373" s="250">
        <f t="shared" si="355"/>
        <v>0.29579783104736002</v>
      </c>
      <c r="K4373" s="250">
        <f t="shared" si="355"/>
        <v>0.27832275293407999</v>
      </c>
      <c r="L4373" s="250">
        <f t="shared" si="347"/>
        <v>0.27832275293407999</v>
      </c>
      <c r="M4373" s="250"/>
      <c r="N4373" s="250"/>
      <c r="O4373" s="250"/>
      <c r="P4373" s="250">
        <f t="shared" si="356"/>
        <v>0.35063994729167997</v>
      </c>
      <c r="Q4373" s="250">
        <f t="shared" si="356"/>
        <v>0.33508853979527997</v>
      </c>
      <c r="R4373" s="250">
        <f t="shared" si="348"/>
        <v>0.33508853979527997</v>
      </c>
      <c r="S4373" s="250"/>
      <c r="T4373" s="250">
        <f t="shared" si="357"/>
        <v>0.50645599618833625</v>
      </c>
      <c r="U4373" s="250">
        <f t="shared" si="357"/>
        <v>0.50480942235778847</v>
      </c>
      <c r="V4373" s="250">
        <f t="shared" si="357"/>
        <v>0.48866441366486885</v>
      </c>
      <c r="W4373" s="250">
        <f t="shared" si="349"/>
        <v>0.48866441366486885</v>
      </c>
      <c r="X4373" s="250"/>
      <c r="Y4373" s="250"/>
      <c r="Z4373" s="250"/>
      <c r="AA4373" s="250"/>
    </row>
    <row r="4374" spans="1:27" ht="14.25" hidden="1" customHeight="1">
      <c r="A4374" s="120">
        <v>0.57999999999999996</v>
      </c>
      <c r="B4374" s="120">
        <v>7.0000000000000007E-2</v>
      </c>
      <c r="C4374" s="120">
        <v>0.35</v>
      </c>
      <c r="D4374" s="250">
        <f t="shared" si="354"/>
        <v>0.30641140456532001</v>
      </c>
      <c r="E4374" s="250">
        <f t="shared" si="354"/>
        <v>0.30390569918408</v>
      </c>
      <c r="F4374" s="250">
        <f t="shared" si="346"/>
        <v>0.30390569918408</v>
      </c>
      <c r="G4374" s="250"/>
      <c r="H4374" s="250"/>
      <c r="I4374" s="250"/>
      <c r="J4374" s="250">
        <f t="shared" si="355"/>
        <v>0.29548055086159997</v>
      </c>
      <c r="K4374" s="250">
        <f t="shared" si="355"/>
        <v>0.27864173435407996</v>
      </c>
      <c r="L4374" s="250">
        <f t="shared" si="347"/>
        <v>0.27864173435407996</v>
      </c>
      <c r="M4374" s="250"/>
      <c r="N4374" s="250"/>
      <c r="O4374" s="250"/>
      <c r="P4374" s="250">
        <f t="shared" si="356"/>
        <v>0.35064611426579995</v>
      </c>
      <c r="Q4374" s="250">
        <f t="shared" si="356"/>
        <v>0.33508237282115999</v>
      </c>
      <c r="R4374" s="250">
        <f t="shared" si="348"/>
        <v>0.33508237282115999</v>
      </c>
      <c r="S4374" s="250"/>
      <c r="T4374" s="250">
        <f t="shared" si="357"/>
        <v>0.506026072947525</v>
      </c>
      <c r="U4374" s="250">
        <f t="shared" si="357"/>
        <v>0.50501810106602385</v>
      </c>
      <c r="V4374" s="250">
        <f t="shared" si="357"/>
        <v>0.48887307794238477</v>
      </c>
      <c r="W4374" s="250">
        <f t="shared" si="349"/>
        <v>0.48887307794238477</v>
      </c>
      <c r="X4374" s="250"/>
      <c r="Y4374" s="250"/>
      <c r="Z4374" s="250"/>
      <c r="AA4374" s="250"/>
    </row>
    <row r="4375" spans="1:27" ht="14.25" hidden="1" customHeight="1">
      <c r="A4375" s="120">
        <v>0.57999999999999996</v>
      </c>
      <c r="B4375" s="120">
        <v>0.08</v>
      </c>
      <c r="C4375" s="120">
        <v>0.34</v>
      </c>
      <c r="D4375" s="250">
        <f t="shared" si="354"/>
        <v>0.30606414012608002</v>
      </c>
      <c r="E4375" s="250">
        <f t="shared" si="354"/>
        <v>0.30422468060408003</v>
      </c>
      <c r="F4375" s="250">
        <f t="shared" si="346"/>
        <v>0.30422468060408003</v>
      </c>
      <c r="G4375" s="250"/>
      <c r="H4375" s="250"/>
      <c r="I4375" s="250"/>
      <c r="J4375" s="250">
        <f t="shared" si="355"/>
        <v>0.29516327067583997</v>
      </c>
      <c r="K4375" s="250">
        <f t="shared" si="355"/>
        <v>0.27896071577407999</v>
      </c>
      <c r="L4375" s="250">
        <f t="shared" si="347"/>
        <v>0.27896071577407999</v>
      </c>
      <c r="M4375" s="250"/>
      <c r="N4375" s="250"/>
      <c r="O4375" s="250"/>
      <c r="P4375" s="250">
        <f t="shared" si="356"/>
        <v>0.35065228123991998</v>
      </c>
      <c r="Q4375" s="250">
        <f t="shared" si="356"/>
        <v>0.33507620584704001</v>
      </c>
      <c r="R4375" s="250">
        <f t="shared" si="348"/>
        <v>0.33507620584704001</v>
      </c>
      <c r="S4375" s="250"/>
      <c r="T4375" s="250">
        <f t="shared" si="357"/>
        <v>0.50559614970671385</v>
      </c>
      <c r="U4375" s="250">
        <f t="shared" si="357"/>
        <v>0.50522677977425923</v>
      </c>
      <c r="V4375" s="250">
        <f t="shared" si="357"/>
        <v>0.48908174221990075</v>
      </c>
      <c r="W4375" s="250">
        <f t="shared" si="349"/>
        <v>0.48908174221990075</v>
      </c>
      <c r="X4375" s="250"/>
      <c r="Y4375" s="250"/>
      <c r="Z4375" s="250"/>
      <c r="AA4375" s="250"/>
    </row>
    <row r="4376" spans="1:27" ht="14.25" hidden="1" customHeight="1">
      <c r="A4376" s="120">
        <v>0.57999999999999996</v>
      </c>
      <c r="B4376" s="120">
        <v>0.09</v>
      </c>
      <c r="C4376" s="120">
        <v>0.33</v>
      </c>
      <c r="D4376" s="250">
        <f t="shared" si="354"/>
        <v>0.30571687568684003</v>
      </c>
      <c r="E4376" s="250">
        <f t="shared" si="354"/>
        <v>0.30454366202408001</v>
      </c>
      <c r="F4376" s="250">
        <f t="shared" si="346"/>
        <v>0.30454366202408001</v>
      </c>
      <c r="G4376" s="250"/>
      <c r="H4376" s="250"/>
      <c r="I4376" s="250"/>
      <c r="J4376" s="250">
        <f t="shared" si="355"/>
        <v>0.29484599049007998</v>
      </c>
      <c r="K4376" s="250">
        <f t="shared" si="355"/>
        <v>0.27927969719407997</v>
      </c>
      <c r="L4376" s="250">
        <f t="shared" si="347"/>
        <v>0.27927969719407997</v>
      </c>
      <c r="M4376" s="250"/>
      <c r="N4376" s="250"/>
      <c r="O4376" s="250"/>
      <c r="P4376" s="250">
        <f t="shared" si="356"/>
        <v>0.35065844821404002</v>
      </c>
      <c r="Q4376" s="250">
        <f t="shared" si="356"/>
        <v>0.33507003887291997</v>
      </c>
      <c r="R4376" s="250">
        <f t="shared" si="348"/>
        <v>0.33507003887291997</v>
      </c>
      <c r="S4376" s="250"/>
      <c r="T4376" s="250">
        <f t="shared" si="357"/>
        <v>0.5051662264659027</v>
      </c>
      <c r="U4376" s="250">
        <f t="shared" si="357"/>
        <v>0.5054354584824946</v>
      </c>
      <c r="V4376" s="250">
        <f t="shared" si="357"/>
        <v>0.48929040649741673</v>
      </c>
      <c r="W4376" s="250">
        <f t="shared" si="349"/>
        <v>0.48929040649741673</v>
      </c>
      <c r="X4376" s="250"/>
      <c r="Y4376" s="250"/>
      <c r="Z4376" s="250"/>
      <c r="AA4376" s="250"/>
    </row>
    <row r="4377" spans="1:27" ht="14.25" hidden="1" customHeight="1">
      <c r="A4377" s="120">
        <v>0.57999999999999996</v>
      </c>
      <c r="B4377" s="120">
        <v>0.1</v>
      </c>
      <c r="C4377" s="120">
        <v>0.32</v>
      </c>
      <c r="D4377" s="250">
        <f t="shared" si="354"/>
        <v>0.30536961124759998</v>
      </c>
      <c r="E4377" s="250">
        <f t="shared" si="354"/>
        <v>0.30486264344407998</v>
      </c>
      <c r="F4377" s="250">
        <f t="shared" si="346"/>
        <v>0.30486264344407998</v>
      </c>
      <c r="G4377" s="250"/>
      <c r="H4377" s="250"/>
      <c r="I4377" s="250"/>
      <c r="J4377" s="250">
        <f t="shared" si="355"/>
        <v>0.29452871030431999</v>
      </c>
      <c r="K4377" s="250">
        <f t="shared" si="355"/>
        <v>0.27959867861407994</v>
      </c>
      <c r="L4377" s="250">
        <f t="shared" si="347"/>
        <v>0.27959867861407994</v>
      </c>
      <c r="M4377" s="250"/>
      <c r="N4377" s="250"/>
      <c r="O4377" s="250"/>
      <c r="P4377" s="250">
        <f t="shared" si="356"/>
        <v>0.35066461518816</v>
      </c>
      <c r="Q4377" s="250">
        <f t="shared" si="356"/>
        <v>0.33506387189879999</v>
      </c>
      <c r="R4377" s="250">
        <f t="shared" si="348"/>
        <v>0.33506387189879999</v>
      </c>
      <c r="S4377" s="250"/>
      <c r="T4377" s="250">
        <f t="shared" si="357"/>
        <v>0.50473630322509155</v>
      </c>
      <c r="U4377" s="250">
        <f t="shared" si="357"/>
        <v>0.50564413719073009</v>
      </c>
      <c r="V4377" s="250">
        <f t="shared" si="357"/>
        <v>0.48949907077493271</v>
      </c>
      <c r="W4377" s="250">
        <f t="shared" si="349"/>
        <v>0.48949907077493271</v>
      </c>
      <c r="X4377" s="250"/>
      <c r="Y4377" s="250"/>
      <c r="Z4377" s="250"/>
      <c r="AA4377" s="250"/>
    </row>
    <row r="4378" spans="1:27" ht="14.25" hidden="1" customHeight="1">
      <c r="A4378" s="120">
        <v>0.57999999999999996</v>
      </c>
      <c r="B4378" s="120">
        <v>0.11</v>
      </c>
      <c r="C4378" s="120">
        <v>0.31</v>
      </c>
      <c r="D4378" s="250">
        <f t="shared" si="354"/>
        <v>0.30502234680835999</v>
      </c>
      <c r="E4378" s="250">
        <f t="shared" si="354"/>
        <v>0.30518162486408001</v>
      </c>
      <c r="F4378" s="250">
        <f t="shared" si="346"/>
        <v>0.30502234680835999</v>
      </c>
      <c r="G4378" s="250"/>
      <c r="H4378" s="250"/>
      <c r="I4378" s="250"/>
      <c r="J4378" s="250">
        <f t="shared" si="355"/>
        <v>0.29421143011855999</v>
      </c>
      <c r="K4378" s="250">
        <f t="shared" si="355"/>
        <v>0.27991766003407997</v>
      </c>
      <c r="L4378" s="250">
        <f t="shared" si="347"/>
        <v>0.27991766003407997</v>
      </c>
      <c r="M4378" s="250"/>
      <c r="N4378" s="250"/>
      <c r="O4378" s="250"/>
      <c r="P4378" s="250">
        <f t="shared" si="356"/>
        <v>0.35067078216227998</v>
      </c>
      <c r="Q4378" s="250">
        <f t="shared" si="356"/>
        <v>0.33505770492468001</v>
      </c>
      <c r="R4378" s="250">
        <f t="shared" si="348"/>
        <v>0.33505770492468001</v>
      </c>
      <c r="S4378" s="250"/>
      <c r="T4378" s="250">
        <f t="shared" si="357"/>
        <v>0.50430637998428041</v>
      </c>
      <c r="U4378" s="250">
        <f t="shared" si="357"/>
        <v>0.50585281589896547</v>
      </c>
      <c r="V4378" s="250">
        <f t="shared" si="357"/>
        <v>0.48970773505244869</v>
      </c>
      <c r="W4378" s="250">
        <f t="shared" si="349"/>
        <v>0.48970773505244869</v>
      </c>
      <c r="X4378" s="250"/>
      <c r="Y4378" s="250"/>
      <c r="Z4378" s="250"/>
      <c r="AA4378" s="250"/>
    </row>
    <row r="4379" spans="1:27" ht="14.25" hidden="1" customHeight="1">
      <c r="A4379" s="120">
        <v>0.57999999999999996</v>
      </c>
      <c r="B4379" s="120">
        <v>0.12</v>
      </c>
      <c r="C4379" s="120">
        <v>0.3</v>
      </c>
      <c r="D4379" s="250">
        <f t="shared" si="354"/>
        <v>0.30467508236912</v>
      </c>
      <c r="E4379" s="250">
        <f t="shared" si="354"/>
        <v>0.30550060628407999</v>
      </c>
      <c r="F4379" s="250">
        <f t="shared" si="346"/>
        <v>0.30467508236912</v>
      </c>
      <c r="G4379" s="250"/>
      <c r="H4379" s="250"/>
      <c r="I4379" s="250"/>
      <c r="J4379" s="250">
        <f t="shared" si="355"/>
        <v>0.2938941499328</v>
      </c>
      <c r="K4379" s="250">
        <f t="shared" si="355"/>
        <v>0.28023664145408</v>
      </c>
      <c r="L4379" s="250">
        <f t="shared" si="347"/>
        <v>0.28023664145408</v>
      </c>
      <c r="M4379" s="250"/>
      <c r="N4379" s="250"/>
      <c r="O4379" s="250"/>
      <c r="P4379" s="250">
        <f t="shared" si="356"/>
        <v>0.35067694913640002</v>
      </c>
      <c r="Q4379" s="250">
        <f t="shared" si="356"/>
        <v>0.33505153795055997</v>
      </c>
      <c r="R4379" s="250">
        <f t="shared" si="348"/>
        <v>0.33505153795055997</v>
      </c>
      <c r="S4379" s="250"/>
      <c r="T4379" s="250">
        <f t="shared" si="357"/>
        <v>0.50387645674346926</v>
      </c>
      <c r="U4379" s="250">
        <f t="shared" si="357"/>
        <v>0.50606149460720085</v>
      </c>
      <c r="V4379" s="250">
        <f t="shared" si="357"/>
        <v>0.48991639932996461</v>
      </c>
      <c r="W4379" s="250">
        <f t="shared" si="349"/>
        <v>0.48991639932996461</v>
      </c>
      <c r="X4379" s="250"/>
      <c r="Y4379" s="250"/>
      <c r="Z4379" s="250"/>
      <c r="AA4379" s="250"/>
    </row>
    <row r="4380" spans="1:27" ht="14.25" hidden="1" customHeight="1">
      <c r="A4380" s="120">
        <v>0.57999999999999996</v>
      </c>
      <c r="B4380" s="120">
        <v>0.13</v>
      </c>
      <c r="C4380" s="120">
        <v>0.28999999999999998</v>
      </c>
      <c r="D4380" s="250">
        <f t="shared" si="354"/>
        <v>0.30432781792988001</v>
      </c>
      <c r="E4380" s="250">
        <f t="shared" si="354"/>
        <v>0.30581958770408002</v>
      </c>
      <c r="F4380" s="250">
        <f t="shared" si="346"/>
        <v>0.30432781792988001</v>
      </c>
      <c r="G4380" s="250"/>
      <c r="H4380" s="250"/>
      <c r="I4380" s="250"/>
      <c r="J4380" s="250">
        <f t="shared" si="355"/>
        <v>0.29357686974704</v>
      </c>
      <c r="K4380" s="250">
        <f t="shared" si="355"/>
        <v>0.28055562287407998</v>
      </c>
      <c r="L4380" s="250">
        <f t="shared" si="347"/>
        <v>0.28055562287407998</v>
      </c>
      <c r="M4380" s="250"/>
      <c r="N4380" s="250"/>
      <c r="O4380" s="250"/>
      <c r="P4380" s="250">
        <f t="shared" si="356"/>
        <v>0.35068311611051994</v>
      </c>
      <c r="Q4380" s="250">
        <f t="shared" si="356"/>
        <v>0.33504537097643999</v>
      </c>
      <c r="R4380" s="250">
        <f t="shared" si="348"/>
        <v>0.33504537097643999</v>
      </c>
      <c r="S4380" s="250"/>
      <c r="T4380" s="250">
        <f t="shared" si="357"/>
        <v>0.50344653350265811</v>
      </c>
      <c r="U4380" s="250">
        <f t="shared" si="357"/>
        <v>0.50627017331543622</v>
      </c>
      <c r="V4380" s="250">
        <f t="shared" si="357"/>
        <v>0.49012506360748054</v>
      </c>
      <c r="W4380" s="250">
        <f t="shared" si="349"/>
        <v>0.49012506360748054</v>
      </c>
      <c r="X4380" s="250"/>
      <c r="Y4380" s="250"/>
      <c r="Z4380" s="250"/>
      <c r="AA4380" s="250"/>
    </row>
    <row r="4381" spans="1:27" ht="14.25" hidden="1" customHeight="1">
      <c r="A4381" s="120">
        <v>0.57999999999999996</v>
      </c>
      <c r="B4381" s="120">
        <v>0.14000000000000001</v>
      </c>
      <c r="C4381" s="120">
        <v>0.28000000000000003</v>
      </c>
      <c r="D4381" s="250">
        <f t="shared" si="354"/>
        <v>0.30398055349064002</v>
      </c>
      <c r="E4381" s="250">
        <f t="shared" si="354"/>
        <v>0.30613856912408</v>
      </c>
      <c r="F4381" s="250">
        <f t="shared" si="346"/>
        <v>0.30398055349064002</v>
      </c>
      <c r="G4381" s="250"/>
      <c r="H4381" s="250"/>
      <c r="I4381" s="250"/>
      <c r="J4381" s="250">
        <f t="shared" si="355"/>
        <v>0.29325958956128001</v>
      </c>
      <c r="K4381" s="250">
        <f t="shared" si="355"/>
        <v>0.28087460429408001</v>
      </c>
      <c r="L4381" s="250">
        <f t="shared" si="347"/>
        <v>0.28087460429408001</v>
      </c>
      <c r="M4381" s="250"/>
      <c r="N4381" s="250"/>
      <c r="O4381" s="250"/>
      <c r="P4381" s="250">
        <f t="shared" si="356"/>
        <v>0.35068928308463998</v>
      </c>
      <c r="Q4381" s="250">
        <f t="shared" si="356"/>
        <v>0.33503920400232001</v>
      </c>
      <c r="R4381" s="250">
        <f t="shared" si="348"/>
        <v>0.33503920400232001</v>
      </c>
      <c r="S4381" s="250"/>
      <c r="T4381" s="250">
        <f t="shared" si="357"/>
        <v>0.50301661026184696</v>
      </c>
      <c r="U4381" s="250">
        <f t="shared" si="357"/>
        <v>0.50647885202367171</v>
      </c>
      <c r="V4381" s="250">
        <f t="shared" si="357"/>
        <v>0.49033372788499652</v>
      </c>
      <c r="W4381" s="250">
        <f t="shared" si="349"/>
        <v>0.49033372788499652</v>
      </c>
      <c r="X4381" s="250"/>
      <c r="Y4381" s="250"/>
      <c r="Z4381" s="250"/>
      <c r="AA4381" s="250"/>
    </row>
    <row r="4382" spans="1:27" ht="14.25" hidden="1" customHeight="1">
      <c r="A4382" s="120">
        <v>0.57999999999999996</v>
      </c>
      <c r="B4382" s="120">
        <v>0.15</v>
      </c>
      <c r="C4382" s="120">
        <v>0.27</v>
      </c>
      <c r="D4382" s="250">
        <f t="shared" si="354"/>
        <v>0.30363328905139997</v>
      </c>
      <c r="E4382" s="250">
        <f t="shared" si="354"/>
        <v>0.30645755054407997</v>
      </c>
      <c r="F4382" s="250">
        <f t="shared" si="346"/>
        <v>0.30363328905139997</v>
      </c>
      <c r="G4382" s="250"/>
      <c r="H4382" s="250"/>
      <c r="I4382" s="250"/>
      <c r="J4382" s="250">
        <f t="shared" si="355"/>
        <v>0.29294230937551996</v>
      </c>
      <c r="K4382" s="250">
        <f t="shared" si="355"/>
        <v>0.28119358571407999</v>
      </c>
      <c r="L4382" s="250">
        <f t="shared" si="347"/>
        <v>0.28119358571407999</v>
      </c>
      <c r="M4382" s="250"/>
      <c r="N4382" s="250"/>
      <c r="O4382" s="250"/>
      <c r="P4382" s="250">
        <f t="shared" si="356"/>
        <v>0.35069545005876002</v>
      </c>
      <c r="Q4382" s="250">
        <f t="shared" si="356"/>
        <v>0.33503303702819998</v>
      </c>
      <c r="R4382" s="250">
        <f t="shared" si="348"/>
        <v>0.33503303702819998</v>
      </c>
      <c r="S4382" s="250"/>
      <c r="T4382" s="250">
        <f t="shared" si="357"/>
        <v>0.50258668702103571</v>
      </c>
      <c r="U4382" s="250">
        <f t="shared" si="357"/>
        <v>0.50668753073190709</v>
      </c>
      <c r="V4382" s="250">
        <f t="shared" si="357"/>
        <v>0.4905423921625125</v>
      </c>
      <c r="W4382" s="250">
        <f t="shared" si="349"/>
        <v>0.4905423921625125</v>
      </c>
      <c r="X4382" s="250"/>
      <c r="Y4382" s="250"/>
      <c r="Z4382" s="250"/>
      <c r="AA4382" s="250"/>
    </row>
    <row r="4383" spans="1:27" ht="14.25" hidden="1" customHeight="1">
      <c r="A4383" s="120">
        <v>0.57999999999999996</v>
      </c>
      <c r="B4383" s="120">
        <v>0.16</v>
      </c>
      <c r="C4383" s="120">
        <v>0.26</v>
      </c>
      <c r="D4383" s="250">
        <f t="shared" si="354"/>
        <v>0.30328602461216003</v>
      </c>
      <c r="E4383" s="250">
        <f t="shared" si="354"/>
        <v>0.30677653196408</v>
      </c>
      <c r="F4383" s="250">
        <f t="shared" si="346"/>
        <v>0.30328602461216003</v>
      </c>
      <c r="G4383" s="250"/>
      <c r="H4383" s="250"/>
      <c r="I4383" s="250"/>
      <c r="J4383" s="250">
        <f t="shared" si="355"/>
        <v>0.29262502918975997</v>
      </c>
      <c r="K4383" s="250">
        <f t="shared" si="355"/>
        <v>0.28151256713408002</v>
      </c>
      <c r="L4383" s="250">
        <f t="shared" si="347"/>
        <v>0.28151256713408002</v>
      </c>
      <c r="M4383" s="250"/>
      <c r="N4383" s="250"/>
      <c r="O4383" s="250"/>
      <c r="P4383" s="250">
        <f t="shared" si="356"/>
        <v>0.35070161703288</v>
      </c>
      <c r="Q4383" s="250">
        <f t="shared" si="356"/>
        <v>0.33502687005407999</v>
      </c>
      <c r="R4383" s="250">
        <f t="shared" si="348"/>
        <v>0.33502687005407999</v>
      </c>
      <c r="S4383" s="250"/>
      <c r="T4383" s="250">
        <f t="shared" si="357"/>
        <v>0.50215676378022456</v>
      </c>
      <c r="U4383" s="250">
        <f t="shared" si="357"/>
        <v>0.50689620944014246</v>
      </c>
      <c r="V4383" s="250">
        <f t="shared" si="357"/>
        <v>0.49075105644002848</v>
      </c>
      <c r="W4383" s="250">
        <f t="shared" si="349"/>
        <v>0.49075105644002848</v>
      </c>
      <c r="X4383" s="250"/>
      <c r="Y4383" s="250"/>
      <c r="Z4383" s="250"/>
      <c r="AA4383" s="250"/>
    </row>
    <row r="4384" spans="1:27" ht="14.25" hidden="1" customHeight="1">
      <c r="A4384" s="120">
        <v>0.57999999999999996</v>
      </c>
      <c r="B4384" s="120">
        <v>0.17</v>
      </c>
      <c r="C4384" s="120">
        <v>0.25</v>
      </c>
      <c r="D4384" s="250">
        <f t="shared" si="354"/>
        <v>0.30293876017291999</v>
      </c>
      <c r="E4384" s="250">
        <f t="shared" si="354"/>
        <v>0.30709551338408003</v>
      </c>
      <c r="F4384" s="250">
        <f t="shared" si="346"/>
        <v>0.30293876017291999</v>
      </c>
      <c r="G4384" s="250"/>
      <c r="H4384" s="250"/>
      <c r="I4384" s="250"/>
      <c r="J4384" s="250">
        <f t="shared" si="355"/>
        <v>0.29230774900399997</v>
      </c>
      <c r="K4384" s="250">
        <f t="shared" si="355"/>
        <v>0.28183154855407999</v>
      </c>
      <c r="L4384" s="250">
        <f t="shared" si="347"/>
        <v>0.28183154855407999</v>
      </c>
      <c r="M4384" s="250"/>
      <c r="N4384" s="250"/>
      <c r="O4384" s="250"/>
      <c r="P4384" s="250">
        <f t="shared" si="356"/>
        <v>0.35070778400699998</v>
      </c>
      <c r="Q4384" s="250">
        <f t="shared" si="356"/>
        <v>0.33502070307996001</v>
      </c>
      <c r="R4384" s="250">
        <f t="shared" si="348"/>
        <v>0.33502070307996001</v>
      </c>
      <c r="S4384" s="250"/>
      <c r="T4384" s="250">
        <f t="shared" si="357"/>
        <v>0.5017268405394133</v>
      </c>
      <c r="U4384" s="250">
        <f t="shared" si="357"/>
        <v>0.50710488814837784</v>
      </c>
      <c r="V4384" s="250">
        <f t="shared" si="357"/>
        <v>0.49095972071754446</v>
      </c>
      <c r="W4384" s="250">
        <f t="shared" si="349"/>
        <v>0.49095972071754446</v>
      </c>
      <c r="X4384" s="250"/>
      <c r="Y4384" s="250"/>
      <c r="Z4384" s="250"/>
      <c r="AA4384" s="250"/>
    </row>
    <row r="4385" spans="1:27" ht="14.25" hidden="1" customHeight="1">
      <c r="A4385" s="120">
        <v>0.57999999999999996</v>
      </c>
      <c r="B4385" s="120">
        <v>0.18</v>
      </c>
      <c r="C4385" s="120">
        <v>0.24</v>
      </c>
      <c r="D4385" s="250">
        <f t="shared" si="354"/>
        <v>0.30259149573367999</v>
      </c>
      <c r="E4385" s="250">
        <f t="shared" si="354"/>
        <v>0.30741449480408001</v>
      </c>
      <c r="F4385" s="250">
        <f t="shared" si="346"/>
        <v>0.30259149573367999</v>
      </c>
      <c r="G4385" s="250"/>
      <c r="H4385" s="250"/>
      <c r="I4385" s="250"/>
      <c r="J4385" s="250">
        <f t="shared" si="355"/>
        <v>0.29199046881823998</v>
      </c>
      <c r="K4385" s="250">
        <f t="shared" si="355"/>
        <v>0.28215052997407997</v>
      </c>
      <c r="L4385" s="250">
        <f t="shared" si="347"/>
        <v>0.28215052997407997</v>
      </c>
      <c r="M4385" s="250"/>
      <c r="N4385" s="250"/>
      <c r="O4385" s="250"/>
      <c r="P4385" s="250">
        <f t="shared" si="356"/>
        <v>0.35071395098112002</v>
      </c>
      <c r="Q4385" s="250">
        <f t="shared" si="356"/>
        <v>0.33501453610583998</v>
      </c>
      <c r="R4385" s="250">
        <f t="shared" si="348"/>
        <v>0.33501453610583998</v>
      </c>
      <c r="S4385" s="250"/>
      <c r="T4385" s="250">
        <f t="shared" si="357"/>
        <v>0.50129691729860215</v>
      </c>
      <c r="U4385" s="250">
        <f t="shared" si="357"/>
        <v>0.50731356685661322</v>
      </c>
      <c r="V4385" s="250">
        <f t="shared" si="357"/>
        <v>0.49116838499506038</v>
      </c>
      <c r="W4385" s="250">
        <f t="shared" si="349"/>
        <v>0.49116838499506038</v>
      </c>
      <c r="X4385" s="250"/>
      <c r="Y4385" s="250"/>
      <c r="Z4385" s="250"/>
      <c r="AA4385" s="250"/>
    </row>
    <row r="4386" spans="1:27" ht="14.25" hidden="1" customHeight="1">
      <c r="A4386" s="120">
        <v>0.57999999999999996</v>
      </c>
      <c r="B4386" s="120">
        <v>0.19</v>
      </c>
      <c r="C4386" s="120">
        <v>0.23</v>
      </c>
      <c r="D4386" s="250">
        <f t="shared" ref="D4386:E4449" si="358">$A4386*B$157+$B4386*B$158+$C4386*B$159</f>
        <v>0.30224423129444</v>
      </c>
      <c r="E4386" s="250">
        <f t="shared" si="358"/>
        <v>0.30773347622407998</v>
      </c>
      <c r="F4386" s="250">
        <f t="shared" si="346"/>
        <v>0.30224423129444</v>
      </c>
      <c r="G4386" s="250"/>
      <c r="H4386" s="250"/>
      <c r="I4386" s="250"/>
      <c r="J4386" s="250">
        <f t="shared" ref="J4386:K4449" si="359">$A4386*H$157+$B4386*H$158+$C4386*H$159</f>
        <v>0.29167318863247998</v>
      </c>
      <c r="K4386" s="250">
        <f t="shared" si="359"/>
        <v>0.28246951139408</v>
      </c>
      <c r="L4386" s="250">
        <f t="shared" si="347"/>
        <v>0.28246951139408</v>
      </c>
      <c r="M4386" s="250"/>
      <c r="N4386" s="250"/>
      <c r="O4386" s="250"/>
      <c r="P4386" s="250">
        <f t="shared" ref="P4386:Q4449" si="360">$A4386*N$157+$B4386*N$158+$C4386*N$159</f>
        <v>0.35072011795524</v>
      </c>
      <c r="Q4386" s="250">
        <f t="shared" si="360"/>
        <v>0.33500836913171994</v>
      </c>
      <c r="R4386" s="250">
        <f t="shared" si="348"/>
        <v>0.33500836913171994</v>
      </c>
      <c r="S4386" s="250"/>
      <c r="T4386" s="250">
        <f t="shared" ref="T4386:V4449" si="361">$A4386*I$3+$B4386*I$4+$C4386*I$5</f>
        <v>0.500866994057791</v>
      </c>
      <c r="U4386" s="250">
        <f t="shared" si="361"/>
        <v>0.50752224556484871</v>
      </c>
      <c r="V4386" s="250">
        <f t="shared" si="361"/>
        <v>0.49137704927257636</v>
      </c>
      <c r="W4386" s="250">
        <f t="shared" si="349"/>
        <v>0.49137704927257636</v>
      </c>
      <c r="X4386" s="250"/>
      <c r="Y4386" s="250"/>
      <c r="Z4386" s="250"/>
      <c r="AA4386" s="250"/>
    </row>
    <row r="4387" spans="1:27" ht="14.25" hidden="1" customHeight="1">
      <c r="A4387" s="120">
        <v>0.57999999999999996</v>
      </c>
      <c r="B4387" s="120">
        <v>0.2</v>
      </c>
      <c r="C4387" s="120">
        <v>0.22</v>
      </c>
      <c r="D4387" s="250">
        <f t="shared" si="358"/>
        <v>0.30189696685520001</v>
      </c>
      <c r="E4387" s="250">
        <f t="shared" si="358"/>
        <v>0.30805245764408001</v>
      </c>
      <c r="F4387" s="250">
        <f t="shared" si="346"/>
        <v>0.30189696685520001</v>
      </c>
      <c r="G4387" s="250"/>
      <c r="H4387" s="250"/>
      <c r="I4387" s="250"/>
      <c r="J4387" s="250">
        <f t="shared" si="359"/>
        <v>0.29135590844671999</v>
      </c>
      <c r="K4387" s="250">
        <f t="shared" si="359"/>
        <v>0.28278849281407997</v>
      </c>
      <c r="L4387" s="250">
        <f t="shared" si="347"/>
        <v>0.28278849281407997</v>
      </c>
      <c r="M4387" s="250"/>
      <c r="N4387" s="250"/>
      <c r="O4387" s="250"/>
      <c r="P4387" s="250">
        <f t="shared" si="360"/>
        <v>0.35072628492936003</v>
      </c>
      <c r="Q4387" s="250">
        <f t="shared" si="360"/>
        <v>0.33500220215760002</v>
      </c>
      <c r="R4387" s="250">
        <f t="shared" si="348"/>
        <v>0.33500220215760002</v>
      </c>
      <c r="S4387" s="250"/>
      <c r="T4387" s="250">
        <f t="shared" si="361"/>
        <v>0.50043707081697986</v>
      </c>
      <c r="U4387" s="250">
        <f t="shared" si="361"/>
        <v>0.50773092427308408</v>
      </c>
      <c r="V4387" s="250">
        <f t="shared" si="361"/>
        <v>0.49158571355009228</v>
      </c>
      <c r="W4387" s="250">
        <f t="shared" si="349"/>
        <v>0.49158571355009228</v>
      </c>
      <c r="X4387" s="250"/>
      <c r="Y4387" s="250"/>
      <c r="Z4387" s="250"/>
      <c r="AA4387" s="250"/>
    </row>
    <row r="4388" spans="1:27" ht="14.25" hidden="1" customHeight="1">
      <c r="A4388" s="120">
        <v>0.57999999999999996</v>
      </c>
      <c r="B4388" s="120">
        <v>0.21</v>
      </c>
      <c r="C4388" s="120">
        <v>0.21</v>
      </c>
      <c r="D4388" s="250">
        <f t="shared" si="358"/>
        <v>0.30154970241596002</v>
      </c>
      <c r="E4388" s="250">
        <f t="shared" si="358"/>
        <v>0.30837143906407999</v>
      </c>
      <c r="F4388" s="250">
        <f t="shared" si="346"/>
        <v>0.30154970241596002</v>
      </c>
      <c r="G4388" s="250"/>
      <c r="H4388" s="250"/>
      <c r="I4388" s="250"/>
      <c r="J4388" s="250">
        <f t="shared" si="359"/>
        <v>0.29103862826096</v>
      </c>
      <c r="K4388" s="250">
        <f t="shared" si="359"/>
        <v>0.28310747423408</v>
      </c>
      <c r="L4388" s="250">
        <f t="shared" si="347"/>
        <v>0.28310747423408</v>
      </c>
      <c r="M4388" s="250"/>
      <c r="N4388" s="250"/>
      <c r="O4388" s="250"/>
      <c r="P4388" s="250">
        <f t="shared" si="360"/>
        <v>0.35073245190348001</v>
      </c>
      <c r="Q4388" s="250">
        <f t="shared" si="360"/>
        <v>0.33499603518347998</v>
      </c>
      <c r="R4388" s="250">
        <f t="shared" si="348"/>
        <v>0.33499603518347998</v>
      </c>
      <c r="S4388" s="250"/>
      <c r="T4388" s="250">
        <f t="shared" si="361"/>
        <v>0.50000714757616871</v>
      </c>
      <c r="U4388" s="250">
        <f t="shared" si="361"/>
        <v>0.50793960298131946</v>
      </c>
      <c r="V4388" s="250">
        <f t="shared" si="361"/>
        <v>0.49179437782760826</v>
      </c>
      <c r="W4388" s="250">
        <f t="shared" si="349"/>
        <v>0.49179437782760826</v>
      </c>
      <c r="X4388" s="250"/>
      <c r="Y4388" s="250"/>
      <c r="Z4388" s="250"/>
      <c r="AA4388" s="250"/>
    </row>
    <row r="4389" spans="1:27" ht="14.25" hidden="1" customHeight="1">
      <c r="A4389" s="120">
        <v>0.57999999999999996</v>
      </c>
      <c r="B4389" s="120">
        <v>0.22</v>
      </c>
      <c r="C4389" s="120">
        <v>0.2</v>
      </c>
      <c r="D4389" s="250">
        <f t="shared" si="358"/>
        <v>0.30120243797671997</v>
      </c>
      <c r="E4389" s="250">
        <f t="shared" si="358"/>
        <v>0.30869042048408002</v>
      </c>
      <c r="F4389" s="250">
        <f t="shared" si="346"/>
        <v>0.30120243797671997</v>
      </c>
      <c r="G4389" s="250"/>
      <c r="H4389" s="250"/>
      <c r="I4389" s="250"/>
      <c r="J4389" s="250">
        <f t="shared" si="359"/>
        <v>0.2907213480752</v>
      </c>
      <c r="K4389" s="250">
        <f t="shared" si="359"/>
        <v>0.28342645565407998</v>
      </c>
      <c r="L4389" s="250">
        <f t="shared" si="347"/>
        <v>0.28342645565407998</v>
      </c>
      <c r="M4389" s="250"/>
      <c r="N4389" s="250"/>
      <c r="O4389" s="250"/>
      <c r="P4389" s="250">
        <f t="shared" si="360"/>
        <v>0.35073861887759999</v>
      </c>
      <c r="Q4389" s="250">
        <f t="shared" si="360"/>
        <v>0.33498986820936</v>
      </c>
      <c r="R4389" s="250">
        <f t="shared" si="348"/>
        <v>0.33498986820936</v>
      </c>
      <c r="S4389" s="250"/>
      <c r="T4389" s="250">
        <f t="shared" si="361"/>
        <v>0.49957722433535756</v>
      </c>
      <c r="U4389" s="250">
        <f t="shared" si="361"/>
        <v>0.50814828168955484</v>
      </c>
      <c r="V4389" s="250">
        <f t="shared" si="361"/>
        <v>0.49200304210512424</v>
      </c>
      <c r="W4389" s="250">
        <f t="shared" si="349"/>
        <v>0.49200304210512424</v>
      </c>
      <c r="X4389" s="250"/>
      <c r="Y4389" s="250"/>
      <c r="Z4389" s="250"/>
      <c r="AA4389" s="250"/>
    </row>
    <row r="4390" spans="1:27" ht="14.25" hidden="1" customHeight="1">
      <c r="A4390" s="120">
        <v>0.57999999999999996</v>
      </c>
      <c r="B4390" s="120">
        <v>0.23</v>
      </c>
      <c r="C4390" s="120">
        <v>0.19</v>
      </c>
      <c r="D4390" s="250">
        <f t="shared" si="358"/>
        <v>0.30085517353747998</v>
      </c>
      <c r="E4390" s="250">
        <f t="shared" si="358"/>
        <v>0.30900940190407999</v>
      </c>
      <c r="F4390" s="250">
        <f t="shared" si="346"/>
        <v>0.30085517353747998</v>
      </c>
      <c r="G4390" s="250"/>
      <c r="H4390" s="250"/>
      <c r="I4390" s="250"/>
      <c r="J4390" s="250">
        <f t="shared" si="359"/>
        <v>0.29040406788944001</v>
      </c>
      <c r="K4390" s="250">
        <f t="shared" si="359"/>
        <v>0.28374543707408001</v>
      </c>
      <c r="L4390" s="250">
        <f t="shared" si="347"/>
        <v>0.28374543707408001</v>
      </c>
      <c r="M4390" s="250"/>
      <c r="N4390" s="250"/>
      <c r="O4390" s="250"/>
      <c r="P4390" s="250">
        <f t="shared" si="360"/>
        <v>0.35074478585171998</v>
      </c>
      <c r="Q4390" s="250">
        <f t="shared" si="360"/>
        <v>0.33498370123523996</v>
      </c>
      <c r="R4390" s="250">
        <f t="shared" si="348"/>
        <v>0.33498370123523996</v>
      </c>
      <c r="S4390" s="250"/>
      <c r="T4390" s="250">
        <f t="shared" si="361"/>
        <v>0.49914730109454636</v>
      </c>
      <c r="U4390" s="250">
        <f t="shared" si="361"/>
        <v>0.50835696039779021</v>
      </c>
      <c r="V4390" s="250">
        <f t="shared" si="361"/>
        <v>0.49221170638264022</v>
      </c>
      <c r="W4390" s="250">
        <f t="shared" si="349"/>
        <v>0.49221170638264022</v>
      </c>
      <c r="X4390" s="250"/>
      <c r="Y4390" s="250"/>
      <c r="Z4390" s="250"/>
      <c r="AA4390" s="250"/>
    </row>
    <row r="4391" spans="1:27" ht="14.25" hidden="1" customHeight="1">
      <c r="A4391" s="120">
        <v>0.57999999999999996</v>
      </c>
      <c r="B4391" s="120">
        <v>0.24</v>
      </c>
      <c r="C4391" s="120">
        <v>0.18</v>
      </c>
      <c r="D4391" s="250">
        <f t="shared" si="358"/>
        <v>0.30050790909823999</v>
      </c>
      <c r="E4391" s="250">
        <f t="shared" si="358"/>
        <v>0.30932838332407997</v>
      </c>
      <c r="F4391" s="250">
        <f t="shared" si="346"/>
        <v>0.30050790909823999</v>
      </c>
      <c r="G4391" s="250"/>
      <c r="H4391" s="250"/>
      <c r="I4391" s="250"/>
      <c r="J4391" s="250">
        <f t="shared" si="359"/>
        <v>0.29008678770367996</v>
      </c>
      <c r="K4391" s="250">
        <f t="shared" si="359"/>
        <v>0.28406441849407998</v>
      </c>
      <c r="L4391" s="250">
        <f t="shared" si="347"/>
        <v>0.28406441849407998</v>
      </c>
      <c r="M4391" s="250"/>
      <c r="N4391" s="250"/>
      <c r="O4391" s="250"/>
      <c r="P4391" s="250">
        <f t="shared" si="360"/>
        <v>0.35075095282584001</v>
      </c>
      <c r="Q4391" s="250">
        <f t="shared" si="360"/>
        <v>0.33497753426111998</v>
      </c>
      <c r="R4391" s="250">
        <f t="shared" si="348"/>
        <v>0.33497753426111998</v>
      </c>
      <c r="S4391" s="250"/>
      <c r="T4391" s="250">
        <f t="shared" si="361"/>
        <v>0.49871737785373516</v>
      </c>
      <c r="U4391" s="250">
        <f t="shared" si="361"/>
        <v>0.50856563910602559</v>
      </c>
      <c r="V4391" s="250">
        <f t="shared" si="361"/>
        <v>0.49242037066015615</v>
      </c>
      <c r="W4391" s="250">
        <f t="shared" si="349"/>
        <v>0.49242037066015615</v>
      </c>
      <c r="X4391" s="250"/>
      <c r="Y4391" s="250"/>
      <c r="Z4391" s="250"/>
      <c r="AA4391" s="250"/>
    </row>
    <row r="4392" spans="1:27" ht="14.25" hidden="1" customHeight="1">
      <c r="A4392" s="120">
        <v>0.57999999999999996</v>
      </c>
      <c r="B4392" s="120">
        <v>0.25</v>
      </c>
      <c r="C4392" s="120">
        <v>0.17</v>
      </c>
      <c r="D4392" s="250">
        <f t="shared" si="358"/>
        <v>0.300160644659</v>
      </c>
      <c r="E4392" s="250">
        <f t="shared" si="358"/>
        <v>0.30964736474408006</v>
      </c>
      <c r="F4392" s="250">
        <f t="shared" si="346"/>
        <v>0.300160644659</v>
      </c>
      <c r="G4392" s="250"/>
      <c r="H4392" s="250"/>
      <c r="I4392" s="250"/>
      <c r="J4392" s="250">
        <f t="shared" si="359"/>
        <v>0.28976950751791997</v>
      </c>
      <c r="K4392" s="250">
        <f t="shared" si="359"/>
        <v>0.28438339991407996</v>
      </c>
      <c r="L4392" s="250">
        <f t="shared" si="347"/>
        <v>0.28438339991407996</v>
      </c>
      <c r="M4392" s="250"/>
      <c r="N4392" s="250"/>
      <c r="O4392" s="250"/>
      <c r="P4392" s="250">
        <f t="shared" si="360"/>
        <v>0.35075711979995999</v>
      </c>
      <c r="Q4392" s="250">
        <f t="shared" si="360"/>
        <v>0.334971367287</v>
      </c>
      <c r="R4392" s="250">
        <f t="shared" si="348"/>
        <v>0.334971367287</v>
      </c>
      <c r="S4392" s="250"/>
      <c r="T4392" s="250">
        <f t="shared" si="361"/>
        <v>0.49828745461292406</v>
      </c>
      <c r="U4392" s="250">
        <f t="shared" si="361"/>
        <v>0.50877431781426108</v>
      </c>
      <c r="V4392" s="250">
        <f t="shared" si="361"/>
        <v>0.49262903493767213</v>
      </c>
      <c r="W4392" s="250">
        <f t="shared" si="349"/>
        <v>0.49262903493767213</v>
      </c>
      <c r="X4392" s="250"/>
      <c r="Y4392" s="250"/>
      <c r="Z4392" s="250"/>
      <c r="AA4392" s="250"/>
    </row>
    <row r="4393" spans="1:27" ht="14.25" hidden="1" customHeight="1">
      <c r="A4393" s="120">
        <v>0.57999999999999996</v>
      </c>
      <c r="B4393" s="120">
        <v>0.26</v>
      </c>
      <c r="C4393" s="120">
        <v>0.16</v>
      </c>
      <c r="D4393" s="250">
        <f t="shared" si="358"/>
        <v>0.29981338021976001</v>
      </c>
      <c r="E4393" s="250">
        <f t="shared" si="358"/>
        <v>0.30996634616408003</v>
      </c>
      <c r="F4393" s="250">
        <f t="shared" si="346"/>
        <v>0.29981338021976001</v>
      </c>
      <c r="G4393" s="250"/>
      <c r="H4393" s="250"/>
      <c r="I4393" s="250"/>
      <c r="J4393" s="250">
        <f t="shared" si="359"/>
        <v>0.28945222733215997</v>
      </c>
      <c r="K4393" s="250">
        <f t="shared" si="359"/>
        <v>0.28470238133407999</v>
      </c>
      <c r="L4393" s="250">
        <f t="shared" si="347"/>
        <v>0.28470238133407999</v>
      </c>
      <c r="M4393" s="250"/>
      <c r="N4393" s="250"/>
      <c r="O4393" s="250"/>
      <c r="P4393" s="250">
        <f t="shared" si="360"/>
        <v>0.35076328677407997</v>
      </c>
      <c r="Q4393" s="250">
        <f t="shared" si="360"/>
        <v>0.33496520031288002</v>
      </c>
      <c r="R4393" s="250">
        <f t="shared" si="348"/>
        <v>0.33496520031288002</v>
      </c>
      <c r="S4393" s="250"/>
      <c r="T4393" s="250">
        <f t="shared" si="361"/>
        <v>0.49785753137211286</v>
      </c>
      <c r="U4393" s="250">
        <f t="shared" si="361"/>
        <v>0.50898299652249646</v>
      </c>
      <c r="V4393" s="250">
        <f t="shared" si="361"/>
        <v>0.49283769921518805</v>
      </c>
      <c r="W4393" s="250">
        <f t="shared" si="349"/>
        <v>0.49283769921518805</v>
      </c>
      <c r="X4393" s="250"/>
      <c r="Y4393" s="250"/>
      <c r="Z4393" s="250"/>
      <c r="AA4393" s="250"/>
    </row>
    <row r="4394" spans="1:27" ht="14.25" hidden="1" customHeight="1">
      <c r="A4394" s="120">
        <v>0.57999999999999996</v>
      </c>
      <c r="B4394" s="120">
        <v>0.27</v>
      </c>
      <c r="C4394" s="120">
        <v>0.15</v>
      </c>
      <c r="D4394" s="250">
        <f t="shared" si="358"/>
        <v>0.29946611578051996</v>
      </c>
      <c r="E4394" s="250">
        <f t="shared" si="358"/>
        <v>0.31028532758407995</v>
      </c>
      <c r="F4394" s="250">
        <f t="shared" si="346"/>
        <v>0.29946611578051996</v>
      </c>
      <c r="G4394" s="250"/>
      <c r="H4394" s="250"/>
      <c r="I4394" s="250"/>
      <c r="J4394" s="250">
        <f t="shared" si="359"/>
        <v>0.28913494714639998</v>
      </c>
      <c r="K4394" s="250">
        <f t="shared" si="359"/>
        <v>0.28502136275407997</v>
      </c>
      <c r="L4394" s="250">
        <f t="shared" si="347"/>
        <v>0.28502136275407997</v>
      </c>
      <c r="M4394" s="250"/>
      <c r="N4394" s="250"/>
      <c r="O4394" s="250"/>
      <c r="P4394" s="250">
        <f t="shared" si="360"/>
        <v>0.35076945374820001</v>
      </c>
      <c r="Q4394" s="250">
        <f t="shared" si="360"/>
        <v>0.33495903333875998</v>
      </c>
      <c r="R4394" s="250">
        <f t="shared" si="348"/>
        <v>0.33495903333875998</v>
      </c>
      <c r="S4394" s="250"/>
      <c r="T4394" s="250">
        <f t="shared" si="361"/>
        <v>0.49742760813130171</v>
      </c>
      <c r="U4394" s="250">
        <f t="shared" si="361"/>
        <v>0.50919167523073183</v>
      </c>
      <c r="V4394" s="250">
        <f t="shared" si="361"/>
        <v>0.49304636349270403</v>
      </c>
      <c r="W4394" s="250">
        <f t="shared" si="349"/>
        <v>0.49304636349270403</v>
      </c>
      <c r="X4394" s="250"/>
      <c r="Y4394" s="250"/>
      <c r="Z4394" s="250"/>
      <c r="AA4394" s="250"/>
    </row>
    <row r="4395" spans="1:27" ht="14.25" hidden="1" customHeight="1">
      <c r="A4395" s="120">
        <v>0.57999999999999996</v>
      </c>
      <c r="B4395" s="120">
        <v>0.28000000000000003</v>
      </c>
      <c r="C4395" s="120">
        <v>0.14000000000000001</v>
      </c>
      <c r="D4395" s="250">
        <f t="shared" si="358"/>
        <v>0.29911885134128002</v>
      </c>
      <c r="E4395" s="250">
        <f t="shared" si="358"/>
        <v>0.31060430900407998</v>
      </c>
      <c r="F4395" s="250">
        <f t="shared" si="346"/>
        <v>0.29911885134128002</v>
      </c>
      <c r="G4395" s="250"/>
      <c r="H4395" s="250"/>
      <c r="I4395" s="250"/>
      <c r="J4395" s="250">
        <f t="shared" si="359"/>
        <v>0.28881766696063998</v>
      </c>
      <c r="K4395" s="250">
        <f t="shared" si="359"/>
        <v>0.28534034417408</v>
      </c>
      <c r="L4395" s="250">
        <f t="shared" si="347"/>
        <v>0.28534034417408</v>
      </c>
      <c r="M4395" s="250"/>
      <c r="N4395" s="250"/>
      <c r="O4395" s="250"/>
      <c r="P4395" s="250">
        <f t="shared" si="360"/>
        <v>0.35077562072232005</v>
      </c>
      <c r="Q4395" s="250">
        <f t="shared" si="360"/>
        <v>0.33495286636464</v>
      </c>
      <c r="R4395" s="250">
        <f t="shared" si="348"/>
        <v>0.33495286636464</v>
      </c>
      <c r="S4395" s="250"/>
      <c r="T4395" s="250">
        <f t="shared" si="361"/>
        <v>0.49699768489049057</v>
      </c>
      <c r="U4395" s="250">
        <f t="shared" si="361"/>
        <v>0.50940035393896732</v>
      </c>
      <c r="V4395" s="250">
        <f t="shared" si="361"/>
        <v>0.49325502777021996</v>
      </c>
      <c r="W4395" s="250">
        <f t="shared" si="349"/>
        <v>0.49325502777021996</v>
      </c>
      <c r="X4395" s="250"/>
      <c r="Y4395" s="250"/>
      <c r="Z4395" s="250"/>
      <c r="AA4395" s="250"/>
    </row>
    <row r="4396" spans="1:27" ht="14.25" hidden="1" customHeight="1">
      <c r="A4396" s="120">
        <v>0.57999999999999996</v>
      </c>
      <c r="B4396" s="120">
        <v>0.28999999999999998</v>
      </c>
      <c r="C4396" s="120">
        <v>0.13</v>
      </c>
      <c r="D4396" s="250">
        <f t="shared" si="358"/>
        <v>0.29877158690203998</v>
      </c>
      <c r="E4396" s="250">
        <f t="shared" si="358"/>
        <v>0.31092329042407996</v>
      </c>
      <c r="F4396" s="250">
        <f t="shared" si="346"/>
        <v>0.29877158690203998</v>
      </c>
      <c r="G4396" s="250"/>
      <c r="H4396" s="250"/>
      <c r="I4396" s="250"/>
      <c r="J4396" s="250">
        <f t="shared" si="359"/>
        <v>0.28850038677487999</v>
      </c>
      <c r="K4396" s="250">
        <f t="shared" si="359"/>
        <v>0.28565932559407997</v>
      </c>
      <c r="L4396" s="250">
        <f t="shared" si="347"/>
        <v>0.28565932559407997</v>
      </c>
      <c r="M4396" s="250"/>
      <c r="N4396" s="250"/>
      <c r="O4396" s="250"/>
      <c r="P4396" s="250">
        <f t="shared" si="360"/>
        <v>0.35078178769643997</v>
      </c>
      <c r="Q4396" s="250">
        <f t="shared" si="360"/>
        <v>0.33494669939051996</v>
      </c>
      <c r="R4396" s="250">
        <f t="shared" si="348"/>
        <v>0.33494669939051996</v>
      </c>
      <c r="S4396" s="250"/>
      <c r="T4396" s="250">
        <f t="shared" si="361"/>
        <v>0.49656776164967936</v>
      </c>
      <c r="U4396" s="250">
        <f t="shared" si="361"/>
        <v>0.5096090326472027</v>
      </c>
      <c r="V4396" s="250">
        <f t="shared" si="361"/>
        <v>0.49346369204773599</v>
      </c>
      <c r="W4396" s="250">
        <f t="shared" si="349"/>
        <v>0.49346369204773599</v>
      </c>
      <c r="X4396" s="250"/>
      <c r="Y4396" s="250"/>
      <c r="Z4396" s="250"/>
      <c r="AA4396" s="250"/>
    </row>
    <row r="4397" spans="1:27" ht="14.25" hidden="1" customHeight="1">
      <c r="A4397" s="120">
        <v>0.57999999999999996</v>
      </c>
      <c r="B4397" s="120">
        <v>0.3</v>
      </c>
      <c r="C4397" s="120">
        <v>0.12</v>
      </c>
      <c r="D4397" s="250">
        <f t="shared" si="358"/>
        <v>0.29842432246280004</v>
      </c>
      <c r="E4397" s="250">
        <f t="shared" si="358"/>
        <v>0.31124227184407999</v>
      </c>
      <c r="F4397" s="250">
        <f t="shared" si="346"/>
        <v>0.29842432246280004</v>
      </c>
      <c r="G4397" s="250"/>
      <c r="H4397" s="250"/>
      <c r="I4397" s="250"/>
      <c r="J4397" s="250">
        <f t="shared" si="359"/>
        <v>0.28818310658912</v>
      </c>
      <c r="K4397" s="250">
        <f t="shared" si="359"/>
        <v>0.28597830701407995</v>
      </c>
      <c r="L4397" s="250">
        <f t="shared" si="347"/>
        <v>0.28597830701407995</v>
      </c>
      <c r="M4397" s="250"/>
      <c r="N4397" s="250"/>
      <c r="O4397" s="250"/>
      <c r="P4397" s="250">
        <f t="shared" si="360"/>
        <v>0.35078795467055995</v>
      </c>
      <c r="Q4397" s="250">
        <f t="shared" si="360"/>
        <v>0.33494053241639998</v>
      </c>
      <c r="R4397" s="250">
        <f t="shared" si="348"/>
        <v>0.33494053241639998</v>
      </c>
      <c r="S4397" s="250"/>
      <c r="T4397" s="250">
        <f t="shared" si="361"/>
        <v>0.49613783840886816</v>
      </c>
      <c r="U4397" s="250">
        <f t="shared" si="361"/>
        <v>0.50981771135543807</v>
      </c>
      <c r="V4397" s="250">
        <f t="shared" si="361"/>
        <v>0.49367235632525186</v>
      </c>
      <c r="W4397" s="250">
        <f t="shared" si="349"/>
        <v>0.49367235632525186</v>
      </c>
      <c r="X4397" s="250"/>
      <c r="Y4397" s="250"/>
      <c r="Z4397" s="250"/>
      <c r="AA4397" s="250"/>
    </row>
    <row r="4398" spans="1:27" ht="14.25" hidden="1" customHeight="1">
      <c r="A4398" s="120">
        <v>0.57999999999999996</v>
      </c>
      <c r="B4398" s="120">
        <v>0.31</v>
      </c>
      <c r="C4398" s="120">
        <v>0.11</v>
      </c>
      <c r="D4398" s="250">
        <f t="shared" si="358"/>
        <v>0.29807705802356005</v>
      </c>
      <c r="E4398" s="250">
        <f t="shared" si="358"/>
        <v>0.31156125326407996</v>
      </c>
      <c r="F4398" s="250">
        <f t="shared" si="346"/>
        <v>0.29807705802356005</v>
      </c>
      <c r="G4398" s="250"/>
      <c r="H4398" s="250"/>
      <c r="I4398" s="250"/>
      <c r="J4398" s="250">
        <f t="shared" si="359"/>
        <v>0.28786582640336</v>
      </c>
      <c r="K4398" s="250">
        <f t="shared" si="359"/>
        <v>0.28629728843407998</v>
      </c>
      <c r="L4398" s="250">
        <f t="shared" si="347"/>
        <v>0.28629728843407998</v>
      </c>
      <c r="M4398" s="250"/>
      <c r="N4398" s="250"/>
      <c r="O4398" s="250"/>
      <c r="P4398" s="250">
        <f t="shared" si="360"/>
        <v>0.35079412164467999</v>
      </c>
      <c r="Q4398" s="250">
        <f t="shared" si="360"/>
        <v>0.33493436544227995</v>
      </c>
      <c r="R4398" s="250">
        <f t="shared" si="348"/>
        <v>0.33493436544227995</v>
      </c>
      <c r="S4398" s="250"/>
      <c r="T4398" s="250">
        <f t="shared" si="361"/>
        <v>0.49570791516805701</v>
      </c>
      <c r="U4398" s="250">
        <f t="shared" si="361"/>
        <v>0.51002639006367345</v>
      </c>
      <c r="V4398" s="250">
        <f t="shared" si="361"/>
        <v>0.4938810206027679</v>
      </c>
      <c r="W4398" s="250">
        <f t="shared" si="349"/>
        <v>0.4938810206027679</v>
      </c>
      <c r="X4398" s="250"/>
      <c r="Y4398" s="250"/>
      <c r="Z4398" s="250"/>
      <c r="AA4398" s="250"/>
    </row>
    <row r="4399" spans="1:27" ht="14.25" hidden="1" customHeight="1">
      <c r="A4399" s="120">
        <v>0.57999999999999996</v>
      </c>
      <c r="B4399" s="120">
        <v>0.32</v>
      </c>
      <c r="C4399" s="120">
        <v>0.1</v>
      </c>
      <c r="D4399" s="250">
        <f t="shared" si="358"/>
        <v>0.29772979358432006</v>
      </c>
      <c r="E4399" s="250">
        <f t="shared" si="358"/>
        <v>0.31188023468407999</v>
      </c>
      <c r="F4399" s="250">
        <f t="shared" si="346"/>
        <v>0.29772979358432006</v>
      </c>
      <c r="G4399" s="250"/>
      <c r="H4399" s="250"/>
      <c r="I4399" s="250"/>
      <c r="J4399" s="250">
        <f t="shared" si="359"/>
        <v>0.28754854621760001</v>
      </c>
      <c r="K4399" s="250">
        <f t="shared" si="359"/>
        <v>0.28661626985408001</v>
      </c>
      <c r="L4399" s="250">
        <f t="shared" si="347"/>
        <v>0.28661626985408001</v>
      </c>
      <c r="M4399" s="250"/>
      <c r="N4399" s="250"/>
      <c r="O4399" s="250"/>
      <c r="P4399" s="250">
        <f t="shared" si="360"/>
        <v>0.35080028861879997</v>
      </c>
      <c r="Q4399" s="250">
        <f t="shared" si="360"/>
        <v>0.33492819846815997</v>
      </c>
      <c r="R4399" s="250">
        <f t="shared" si="348"/>
        <v>0.33492819846815997</v>
      </c>
      <c r="S4399" s="250"/>
      <c r="T4399" s="250">
        <f t="shared" si="361"/>
        <v>0.49527799192724581</v>
      </c>
      <c r="U4399" s="250">
        <f t="shared" si="361"/>
        <v>0.51023506877190883</v>
      </c>
      <c r="V4399" s="250">
        <f t="shared" si="361"/>
        <v>0.49408968488028382</v>
      </c>
      <c r="W4399" s="250">
        <f t="shared" si="349"/>
        <v>0.49408968488028382</v>
      </c>
      <c r="X4399" s="250"/>
      <c r="Y4399" s="250"/>
      <c r="Z4399" s="250"/>
      <c r="AA4399" s="250"/>
    </row>
    <row r="4400" spans="1:27" ht="14.25" hidden="1" customHeight="1">
      <c r="A4400" s="120">
        <v>0.57999999999999996</v>
      </c>
      <c r="B4400" s="120">
        <v>0.33</v>
      </c>
      <c r="C4400" s="120">
        <v>0.09</v>
      </c>
      <c r="D4400" s="250">
        <f t="shared" si="358"/>
        <v>0.29738252914508001</v>
      </c>
      <c r="E4400" s="250">
        <f t="shared" si="358"/>
        <v>0.31219921610408002</v>
      </c>
      <c r="F4400" s="250">
        <f t="shared" si="346"/>
        <v>0.29738252914508001</v>
      </c>
      <c r="G4400" s="250"/>
      <c r="H4400" s="250"/>
      <c r="I4400" s="250"/>
      <c r="J4400" s="250">
        <f t="shared" si="359"/>
        <v>0.28723126603183996</v>
      </c>
      <c r="K4400" s="250">
        <f t="shared" si="359"/>
        <v>0.28693525127407998</v>
      </c>
      <c r="L4400" s="250">
        <f t="shared" si="347"/>
        <v>0.28693525127407998</v>
      </c>
      <c r="M4400" s="250"/>
      <c r="N4400" s="250"/>
      <c r="O4400" s="250"/>
      <c r="P4400" s="250">
        <f t="shared" si="360"/>
        <v>0.35080645559292001</v>
      </c>
      <c r="Q4400" s="250">
        <f t="shared" si="360"/>
        <v>0.33492203149403998</v>
      </c>
      <c r="R4400" s="250">
        <f t="shared" si="348"/>
        <v>0.33492203149403998</v>
      </c>
      <c r="S4400" s="250"/>
      <c r="T4400" s="250">
        <f t="shared" si="361"/>
        <v>0.49484806868643472</v>
      </c>
      <c r="U4400" s="250">
        <f t="shared" si="361"/>
        <v>0.51044374748014421</v>
      </c>
      <c r="V4400" s="250">
        <f t="shared" si="361"/>
        <v>0.4942983491577998</v>
      </c>
      <c r="W4400" s="250">
        <f t="shared" si="349"/>
        <v>0.4942983491577998</v>
      </c>
      <c r="X4400" s="250"/>
      <c r="Y4400" s="250"/>
      <c r="Z4400" s="250"/>
      <c r="AA4400" s="250"/>
    </row>
    <row r="4401" spans="1:27" ht="14.25" hidden="1" customHeight="1">
      <c r="A4401" s="120">
        <v>0.57999999999999996</v>
      </c>
      <c r="B4401" s="120">
        <v>0.34</v>
      </c>
      <c r="C4401" s="120">
        <v>0.08</v>
      </c>
      <c r="D4401" s="250">
        <f t="shared" si="358"/>
        <v>0.29703526470584002</v>
      </c>
      <c r="E4401" s="250">
        <f t="shared" si="358"/>
        <v>0.31251819752408</v>
      </c>
      <c r="F4401" s="250">
        <f t="shared" si="346"/>
        <v>0.29703526470584002</v>
      </c>
      <c r="G4401" s="250"/>
      <c r="H4401" s="250"/>
      <c r="I4401" s="250"/>
      <c r="J4401" s="250">
        <f t="shared" si="359"/>
        <v>0.28691398584607997</v>
      </c>
      <c r="K4401" s="250">
        <f t="shared" si="359"/>
        <v>0.28725423269408001</v>
      </c>
      <c r="L4401" s="250">
        <f t="shared" si="347"/>
        <v>0.28691398584607997</v>
      </c>
      <c r="M4401" s="250"/>
      <c r="N4401" s="250"/>
      <c r="O4401" s="250"/>
      <c r="P4401" s="250">
        <f t="shared" si="360"/>
        <v>0.35081262256703999</v>
      </c>
      <c r="Q4401" s="250">
        <f t="shared" si="360"/>
        <v>0.33491586451992</v>
      </c>
      <c r="R4401" s="250">
        <f t="shared" si="348"/>
        <v>0.33491586451992</v>
      </c>
      <c r="S4401" s="250"/>
      <c r="T4401" s="250">
        <f t="shared" si="361"/>
        <v>0.49441814544562351</v>
      </c>
      <c r="U4401" s="250">
        <f t="shared" si="361"/>
        <v>0.51065242618837969</v>
      </c>
      <c r="V4401" s="250">
        <f t="shared" si="361"/>
        <v>0.49450701343531578</v>
      </c>
      <c r="W4401" s="250">
        <f t="shared" si="349"/>
        <v>0.49441814544562351</v>
      </c>
      <c r="X4401" s="250"/>
      <c r="Y4401" s="250"/>
      <c r="Z4401" s="250"/>
      <c r="AA4401" s="250"/>
    </row>
    <row r="4402" spans="1:27" ht="14.25" hidden="1" customHeight="1">
      <c r="A4402" s="120">
        <v>0.57999999999999996</v>
      </c>
      <c r="B4402" s="120">
        <v>0.35</v>
      </c>
      <c r="C4402" s="120">
        <v>7.0000000000000007E-2</v>
      </c>
      <c r="D4402" s="250">
        <f t="shared" si="358"/>
        <v>0.29668800026660003</v>
      </c>
      <c r="E4402" s="250">
        <f t="shared" si="358"/>
        <v>0.31283717894407997</v>
      </c>
      <c r="F4402" s="250">
        <f t="shared" si="346"/>
        <v>0.29668800026660003</v>
      </c>
      <c r="G4402" s="250"/>
      <c r="H4402" s="250"/>
      <c r="I4402" s="250"/>
      <c r="J4402" s="250">
        <f t="shared" si="359"/>
        <v>0.28659670566031997</v>
      </c>
      <c r="K4402" s="250">
        <f t="shared" si="359"/>
        <v>0.28757321411407999</v>
      </c>
      <c r="L4402" s="250">
        <f t="shared" si="347"/>
        <v>0.28659670566031997</v>
      </c>
      <c r="M4402" s="250"/>
      <c r="N4402" s="250"/>
      <c r="O4402" s="250"/>
      <c r="P4402" s="250">
        <f t="shared" si="360"/>
        <v>0.35081878954116003</v>
      </c>
      <c r="Q4402" s="250">
        <f t="shared" si="360"/>
        <v>0.33490969754579997</v>
      </c>
      <c r="R4402" s="250">
        <f t="shared" si="348"/>
        <v>0.33490969754579997</v>
      </c>
      <c r="S4402" s="250"/>
      <c r="T4402" s="250">
        <f t="shared" si="361"/>
        <v>0.49398822220481231</v>
      </c>
      <c r="U4402" s="250">
        <f t="shared" si="361"/>
        <v>0.51086110489661507</v>
      </c>
      <c r="V4402" s="250">
        <f t="shared" si="361"/>
        <v>0.4947156777128317</v>
      </c>
      <c r="W4402" s="250">
        <f t="shared" si="349"/>
        <v>0.49398822220481231</v>
      </c>
      <c r="X4402" s="250"/>
      <c r="Y4402" s="250"/>
      <c r="Z4402" s="250"/>
      <c r="AA4402" s="250"/>
    </row>
    <row r="4403" spans="1:27" ht="14.25" hidden="1" customHeight="1">
      <c r="A4403" s="120">
        <v>0.57999999999999996</v>
      </c>
      <c r="B4403" s="120">
        <v>0.36</v>
      </c>
      <c r="C4403" s="120">
        <v>0.06</v>
      </c>
      <c r="D4403" s="250">
        <f t="shared" si="358"/>
        <v>0.29634073582735998</v>
      </c>
      <c r="E4403" s="250">
        <f t="shared" si="358"/>
        <v>0.31315616036408001</v>
      </c>
      <c r="F4403" s="250">
        <f t="shared" si="346"/>
        <v>0.29634073582735998</v>
      </c>
      <c r="G4403" s="250"/>
      <c r="H4403" s="250"/>
      <c r="I4403" s="250"/>
      <c r="J4403" s="250">
        <f t="shared" si="359"/>
        <v>0.28627942547455998</v>
      </c>
      <c r="K4403" s="250">
        <f t="shared" si="359"/>
        <v>0.28789219553407996</v>
      </c>
      <c r="L4403" s="250">
        <f t="shared" si="347"/>
        <v>0.28627942547455998</v>
      </c>
      <c r="M4403" s="250"/>
      <c r="N4403" s="250"/>
      <c r="O4403" s="250"/>
      <c r="P4403" s="250">
        <f t="shared" si="360"/>
        <v>0.35082495651527995</v>
      </c>
      <c r="Q4403" s="250">
        <f t="shared" si="360"/>
        <v>0.33490353057167999</v>
      </c>
      <c r="R4403" s="250">
        <f t="shared" si="348"/>
        <v>0.33490353057167999</v>
      </c>
      <c r="S4403" s="250"/>
      <c r="T4403" s="250">
        <f t="shared" si="361"/>
        <v>0.49355829896400116</v>
      </c>
      <c r="U4403" s="250">
        <f t="shared" si="361"/>
        <v>0.51106978360485045</v>
      </c>
      <c r="V4403" s="250">
        <f t="shared" si="361"/>
        <v>0.49492434199034768</v>
      </c>
      <c r="W4403" s="250">
        <f t="shared" si="349"/>
        <v>0.49355829896400116</v>
      </c>
      <c r="X4403" s="250"/>
      <c r="Y4403" s="250"/>
      <c r="Z4403" s="250"/>
      <c r="AA4403" s="250"/>
    </row>
    <row r="4404" spans="1:27" ht="14.25" hidden="1" customHeight="1">
      <c r="A4404" s="120">
        <v>0.57999999999999996</v>
      </c>
      <c r="B4404" s="120">
        <v>0.37</v>
      </c>
      <c r="C4404" s="120">
        <v>0.05</v>
      </c>
      <c r="D4404" s="250">
        <f t="shared" si="358"/>
        <v>0.29599347138811999</v>
      </c>
      <c r="E4404" s="250">
        <f t="shared" si="358"/>
        <v>0.31347514178407998</v>
      </c>
      <c r="F4404" s="250">
        <f t="shared" si="346"/>
        <v>0.29599347138811999</v>
      </c>
      <c r="G4404" s="250"/>
      <c r="H4404" s="250"/>
      <c r="I4404" s="250"/>
      <c r="J4404" s="250">
        <f t="shared" si="359"/>
        <v>0.28596214528879998</v>
      </c>
      <c r="K4404" s="250">
        <f t="shared" si="359"/>
        <v>0.28821117695408</v>
      </c>
      <c r="L4404" s="250">
        <f t="shared" si="347"/>
        <v>0.28596214528879998</v>
      </c>
      <c r="M4404" s="250"/>
      <c r="N4404" s="250"/>
      <c r="O4404" s="250"/>
      <c r="P4404" s="250">
        <f t="shared" si="360"/>
        <v>0.35083112348940004</v>
      </c>
      <c r="Q4404" s="250">
        <f t="shared" si="360"/>
        <v>0.33489736359756</v>
      </c>
      <c r="R4404" s="250">
        <f t="shared" si="348"/>
        <v>0.33489736359756</v>
      </c>
      <c r="S4404" s="250"/>
      <c r="T4404" s="250">
        <f t="shared" si="361"/>
        <v>0.49312837572319002</v>
      </c>
      <c r="U4404" s="250">
        <f t="shared" si="361"/>
        <v>0.51127846231308594</v>
      </c>
      <c r="V4404" s="250">
        <f t="shared" si="361"/>
        <v>0.49513300626786366</v>
      </c>
      <c r="W4404" s="250">
        <f t="shared" si="349"/>
        <v>0.49312837572319002</v>
      </c>
      <c r="X4404" s="250"/>
      <c r="Y4404" s="250"/>
      <c r="Z4404" s="250"/>
      <c r="AA4404" s="250"/>
    </row>
    <row r="4405" spans="1:27" ht="14.25" hidden="1" customHeight="1">
      <c r="A4405" s="120">
        <v>0.57999999999999996</v>
      </c>
      <c r="B4405" s="120">
        <v>0.38</v>
      </c>
      <c r="C4405" s="120">
        <v>0.04</v>
      </c>
      <c r="D4405" s="250">
        <f t="shared" si="358"/>
        <v>0.29564620694888</v>
      </c>
      <c r="E4405" s="250">
        <f t="shared" si="358"/>
        <v>0.31379412320408001</v>
      </c>
      <c r="F4405" s="250">
        <f t="shared" si="346"/>
        <v>0.29564620694888</v>
      </c>
      <c r="G4405" s="250"/>
      <c r="H4405" s="250"/>
      <c r="I4405" s="250"/>
      <c r="J4405" s="250">
        <f t="shared" si="359"/>
        <v>0.28564486510303999</v>
      </c>
      <c r="K4405" s="250">
        <f t="shared" si="359"/>
        <v>0.28853015837407997</v>
      </c>
      <c r="L4405" s="250">
        <f t="shared" si="347"/>
        <v>0.28564486510303999</v>
      </c>
      <c r="M4405" s="250"/>
      <c r="N4405" s="250"/>
      <c r="O4405" s="250"/>
      <c r="P4405" s="250">
        <f t="shared" si="360"/>
        <v>0.35083729046351997</v>
      </c>
      <c r="Q4405" s="250">
        <f t="shared" si="360"/>
        <v>0.33489119662343997</v>
      </c>
      <c r="R4405" s="250">
        <f t="shared" si="348"/>
        <v>0.33489119662343997</v>
      </c>
      <c r="S4405" s="250"/>
      <c r="T4405" s="250">
        <f t="shared" si="361"/>
        <v>0.49269845248237887</v>
      </c>
      <c r="U4405" s="250">
        <f t="shared" si="361"/>
        <v>0.51148714102132131</v>
      </c>
      <c r="V4405" s="250">
        <f t="shared" si="361"/>
        <v>0.49534167054537959</v>
      </c>
      <c r="W4405" s="250">
        <f t="shared" si="349"/>
        <v>0.49269845248237887</v>
      </c>
      <c r="X4405" s="250"/>
      <c r="Y4405" s="250"/>
      <c r="Z4405" s="250"/>
      <c r="AA4405" s="250"/>
    </row>
    <row r="4406" spans="1:27" ht="14.25" hidden="1" customHeight="1">
      <c r="A4406" s="120">
        <v>0.57999999999999996</v>
      </c>
      <c r="B4406" s="120">
        <v>0.39</v>
      </c>
      <c r="C4406" s="120">
        <v>0.03</v>
      </c>
      <c r="D4406" s="250">
        <f t="shared" si="358"/>
        <v>0.29529894250964001</v>
      </c>
      <c r="E4406" s="250">
        <f t="shared" si="358"/>
        <v>0.31411310462407999</v>
      </c>
      <c r="F4406" s="250">
        <f t="shared" si="346"/>
        <v>0.29529894250964001</v>
      </c>
      <c r="G4406" s="250"/>
      <c r="H4406" s="250"/>
      <c r="I4406" s="250"/>
      <c r="J4406" s="250">
        <f t="shared" si="359"/>
        <v>0.28532758491728</v>
      </c>
      <c r="K4406" s="250">
        <f t="shared" si="359"/>
        <v>0.28884913979408</v>
      </c>
      <c r="L4406" s="250">
        <f t="shared" si="347"/>
        <v>0.28532758491728</v>
      </c>
      <c r="M4406" s="250"/>
      <c r="N4406" s="250"/>
      <c r="O4406" s="250"/>
      <c r="P4406" s="250">
        <f t="shared" si="360"/>
        <v>0.35084345743764006</v>
      </c>
      <c r="Q4406" s="250">
        <f t="shared" si="360"/>
        <v>0.33488502964931999</v>
      </c>
      <c r="R4406" s="250">
        <f t="shared" si="348"/>
        <v>0.33488502964931999</v>
      </c>
      <c r="S4406" s="250"/>
      <c r="T4406" s="250">
        <f t="shared" si="361"/>
        <v>0.49226852924156772</v>
      </c>
      <c r="U4406" s="250">
        <f t="shared" si="361"/>
        <v>0.51169581972955669</v>
      </c>
      <c r="V4406" s="250">
        <f t="shared" si="361"/>
        <v>0.49555033482289562</v>
      </c>
      <c r="W4406" s="250">
        <f t="shared" si="349"/>
        <v>0.49226852924156772</v>
      </c>
      <c r="X4406" s="250"/>
      <c r="Y4406" s="250"/>
      <c r="Z4406" s="250"/>
      <c r="AA4406" s="250"/>
    </row>
    <row r="4407" spans="1:27" ht="14.25" hidden="1" customHeight="1">
      <c r="A4407" s="120">
        <v>0.57999999999999996</v>
      </c>
      <c r="B4407" s="120">
        <v>0.4</v>
      </c>
      <c r="C4407" s="120">
        <v>0.02</v>
      </c>
      <c r="D4407" s="250">
        <f t="shared" si="358"/>
        <v>0.29495167807040001</v>
      </c>
      <c r="E4407" s="250">
        <f t="shared" si="358"/>
        <v>0.31443208604408002</v>
      </c>
      <c r="F4407" s="250">
        <f t="shared" si="346"/>
        <v>0.29495167807040001</v>
      </c>
      <c r="G4407" s="250"/>
      <c r="H4407" s="250"/>
      <c r="I4407" s="250"/>
      <c r="J4407" s="250">
        <f t="shared" si="359"/>
        <v>0.28501030473152</v>
      </c>
      <c r="K4407" s="250">
        <f t="shared" si="359"/>
        <v>0.28916812121408003</v>
      </c>
      <c r="L4407" s="250">
        <f t="shared" si="347"/>
        <v>0.28501030473152</v>
      </c>
      <c r="M4407" s="250"/>
      <c r="N4407" s="250"/>
      <c r="O4407" s="250"/>
      <c r="P4407" s="250">
        <f t="shared" si="360"/>
        <v>0.35084962441175999</v>
      </c>
      <c r="Q4407" s="250">
        <f t="shared" si="360"/>
        <v>0.33487886267520001</v>
      </c>
      <c r="R4407" s="250">
        <f t="shared" si="348"/>
        <v>0.33487886267520001</v>
      </c>
      <c r="S4407" s="250"/>
      <c r="T4407" s="250">
        <f t="shared" si="361"/>
        <v>0.49183860600075652</v>
      </c>
      <c r="U4407" s="250">
        <f t="shared" si="361"/>
        <v>0.51190449843779207</v>
      </c>
      <c r="V4407" s="250">
        <f t="shared" si="361"/>
        <v>0.49575899910041149</v>
      </c>
      <c r="W4407" s="250">
        <f t="shared" si="349"/>
        <v>0.49183860600075652</v>
      </c>
      <c r="X4407" s="250"/>
      <c r="Y4407" s="250"/>
      <c r="Z4407" s="250"/>
      <c r="AA4407" s="250"/>
    </row>
    <row r="4408" spans="1:27" ht="14.25" hidden="1" customHeight="1">
      <c r="A4408" s="120">
        <v>0.57999999999999996</v>
      </c>
      <c r="B4408" s="120">
        <v>0.41</v>
      </c>
      <c r="C4408" s="120">
        <v>0.01</v>
      </c>
      <c r="D4408" s="250">
        <f t="shared" si="358"/>
        <v>0.29460441363116002</v>
      </c>
      <c r="E4408" s="250">
        <f t="shared" si="358"/>
        <v>0.31475106746407999</v>
      </c>
      <c r="F4408" s="250">
        <f t="shared" si="346"/>
        <v>0.29460441363116002</v>
      </c>
      <c r="G4408" s="250"/>
      <c r="H4408" s="250"/>
      <c r="I4408" s="250"/>
      <c r="J4408" s="250">
        <f t="shared" si="359"/>
        <v>0.28469302454576001</v>
      </c>
      <c r="K4408" s="250">
        <f t="shared" si="359"/>
        <v>0.28948710263407995</v>
      </c>
      <c r="L4408" s="250">
        <f t="shared" si="347"/>
        <v>0.28469302454576001</v>
      </c>
      <c r="M4408" s="250"/>
      <c r="N4408" s="250"/>
      <c r="O4408" s="250"/>
      <c r="P4408" s="250">
        <f t="shared" si="360"/>
        <v>0.35085579138588002</v>
      </c>
      <c r="Q4408" s="250">
        <f t="shared" si="360"/>
        <v>0.33487269570108003</v>
      </c>
      <c r="R4408" s="250">
        <f t="shared" si="348"/>
        <v>0.33487269570108003</v>
      </c>
      <c r="S4408" s="250"/>
      <c r="T4408" s="250">
        <f t="shared" si="361"/>
        <v>0.49140868275994537</v>
      </c>
      <c r="U4408" s="250">
        <f t="shared" si="361"/>
        <v>0.51211317714602744</v>
      </c>
      <c r="V4408" s="250">
        <f t="shared" si="361"/>
        <v>0.49596766337792753</v>
      </c>
      <c r="W4408" s="250">
        <f t="shared" si="349"/>
        <v>0.49140868275994537</v>
      </c>
      <c r="X4408" s="250"/>
      <c r="Y4408" s="250"/>
      <c r="Z4408" s="250"/>
      <c r="AA4408" s="250"/>
    </row>
    <row r="4409" spans="1:27" ht="14.25" hidden="1" customHeight="1">
      <c r="A4409" s="120">
        <v>0.57999999999999996</v>
      </c>
      <c r="B4409" s="120">
        <v>0.42</v>
      </c>
      <c r="C4409" s="120">
        <v>0</v>
      </c>
      <c r="D4409" s="250">
        <f t="shared" si="358"/>
        <v>0.29425714919192003</v>
      </c>
      <c r="E4409" s="250">
        <f t="shared" si="358"/>
        <v>0.31507004888407997</v>
      </c>
      <c r="F4409" s="250">
        <f t="shared" si="346"/>
        <v>0.29425714919192003</v>
      </c>
      <c r="G4409" s="250"/>
      <c r="H4409" s="250"/>
      <c r="I4409" s="250"/>
      <c r="J4409" s="250">
        <f t="shared" si="359"/>
        <v>0.28437574436000002</v>
      </c>
      <c r="K4409" s="250">
        <f t="shared" si="359"/>
        <v>0.28980608405407998</v>
      </c>
      <c r="L4409" s="250">
        <f t="shared" si="347"/>
        <v>0.28437574436000002</v>
      </c>
      <c r="M4409" s="250"/>
      <c r="N4409" s="250"/>
      <c r="O4409" s="250"/>
      <c r="P4409" s="250">
        <f t="shared" si="360"/>
        <v>0.35086195836</v>
      </c>
      <c r="Q4409" s="250">
        <f t="shared" si="360"/>
        <v>0.33486652872695999</v>
      </c>
      <c r="R4409" s="250">
        <f t="shared" si="348"/>
        <v>0.33486652872695999</v>
      </c>
      <c r="S4409" s="250"/>
      <c r="T4409" s="250">
        <f t="shared" si="361"/>
        <v>0.49097875951913417</v>
      </c>
      <c r="U4409" s="250">
        <f t="shared" si="361"/>
        <v>0.51232185585426282</v>
      </c>
      <c r="V4409" s="250">
        <f t="shared" si="361"/>
        <v>0.49617632765544339</v>
      </c>
      <c r="W4409" s="250">
        <f t="shared" si="349"/>
        <v>0.49097875951913417</v>
      </c>
      <c r="X4409" s="250"/>
      <c r="Y4409" s="250"/>
      <c r="Z4409" s="250"/>
      <c r="AA4409" s="250"/>
    </row>
    <row r="4410" spans="1:27" ht="14.25" hidden="1" customHeight="1">
      <c r="A4410" s="120">
        <v>0.59</v>
      </c>
      <c r="B4410" s="120">
        <v>0</v>
      </c>
      <c r="C4410" s="120">
        <v>0.41</v>
      </c>
      <c r="D4410" s="250">
        <f t="shared" si="358"/>
        <v>0.30852327421999998</v>
      </c>
      <c r="E4410" s="250">
        <f t="shared" si="358"/>
        <v>0.30196352764484002</v>
      </c>
      <c r="F4410" s="250">
        <f t="shared" si="346"/>
        <v>0.30196352764484002</v>
      </c>
      <c r="G4410" s="250"/>
      <c r="H4410" s="250"/>
      <c r="I4410" s="250"/>
      <c r="J4410" s="250">
        <f t="shared" si="359"/>
        <v>0.29770321339615996</v>
      </c>
      <c r="K4410" s="250">
        <f t="shared" si="359"/>
        <v>0.27640716317983999</v>
      </c>
      <c r="L4410" s="250">
        <f t="shared" si="347"/>
        <v>0.27640716317983999</v>
      </c>
      <c r="M4410" s="250"/>
      <c r="N4410" s="250"/>
      <c r="O4410" s="250"/>
      <c r="P4410" s="250">
        <f t="shared" si="360"/>
        <v>0.35092809384107998</v>
      </c>
      <c r="Q4410" s="250">
        <f t="shared" si="360"/>
        <v>0.33480656021999999</v>
      </c>
      <c r="R4410" s="250">
        <f t="shared" si="348"/>
        <v>0.33480656021999999</v>
      </c>
      <c r="S4410" s="250"/>
      <c r="T4410" s="250">
        <f t="shared" si="361"/>
        <v>0.50881899120040974</v>
      </c>
      <c r="U4410" s="250">
        <f t="shared" si="361"/>
        <v>0.50397939122047797</v>
      </c>
      <c r="V4410" s="250">
        <f t="shared" si="361"/>
        <v>0.48719588853458362</v>
      </c>
      <c r="W4410" s="250">
        <f t="shared" si="349"/>
        <v>0.48719588853458362</v>
      </c>
      <c r="X4410" s="250"/>
      <c r="Y4410" s="250"/>
      <c r="Z4410" s="250"/>
      <c r="AA4410" s="250"/>
    </row>
    <row r="4411" spans="1:27" ht="14.25" hidden="1" customHeight="1">
      <c r="A4411" s="120">
        <v>0.59</v>
      </c>
      <c r="B4411" s="120">
        <v>0.01</v>
      </c>
      <c r="C4411" s="120">
        <v>0.4</v>
      </c>
      <c r="D4411" s="250">
        <f t="shared" si="358"/>
        <v>0.30817600978075999</v>
      </c>
      <c r="E4411" s="250">
        <f t="shared" si="358"/>
        <v>0.30228250906484</v>
      </c>
      <c r="F4411" s="250">
        <f t="shared" si="346"/>
        <v>0.30228250906484</v>
      </c>
      <c r="G4411" s="250"/>
      <c r="H4411" s="250"/>
      <c r="I4411" s="250"/>
      <c r="J4411" s="250">
        <f t="shared" si="359"/>
        <v>0.29738593321039997</v>
      </c>
      <c r="K4411" s="250">
        <f t="shared" si="359"/>
        <v>0.27672614459984002</v>
      </c>
      <c r="L4411" s="250">
        <f t="shared" si="347"/>
        <v>0.27672614459984002</v>
      </c>
      <c r="M4411" s="250"/>
      <c r="N4411" s="250"/>
      <c r="O4411" s="250"/>
      <c r="P4411" s="250">
        <f t="shared" si="360"/>
        <v>0.35093426081520002</v>
      </c>
      <c r="Q4411" s="250">
        <f t="shared" si="360"/>
        <v>0.33480039324587996</v>
      </c>
      <c r="R4411" s="250">
        <f t="shared" si="348"/>
        <v>0.33480039324587996</v>
      </c>
      <c r="S4411" s="250"/>
      <c r="T4411" s="250">
        <f t="shared" si="361"/>
        <v>0.5083890679595986</v>
      </c>
      <c r="U4411" s="250">
        <f t="shared" si="361"/>
        <v>0.50418806992871346</v>
      </c>
      <c r="V4411" s="250">
        <f t="shared" si="361"/>
        <v>0.4874045528120996</v>
      </c>
      <c r="W4411" s="250">
        <f t="shared" si="349"/>
        <v>0.4874045528120996</v>
      </c>
      <c r="X4411" s="250"/>
      <c r="Y4411" s="250"/>
      <c r="Z4411" s="250"/>
      <c r="AA4411" s="250"/>
    </row>
    <row r="4412" spans="1:27" ht="14.25" hidden="1" customHeight="1">
      <c r="A4412" s="120">
        <v>0.59</v>
      </c>
      <c r="B4412" s="120">
        <v>0.02</v>
      </c>
      <c r="C4412" s="120">
        <v>0.39</v>
      </c>
      <c r="D4412" s="250">
        <f t="shared" si="358"/>
        <v>0.30782874534151999</v>
      </c>
      <c r="E4412" s="250">
        <f t="shared" si="358"/>
        <v>0.30260149048484003</v>
      </c>
      <c r="F4412" s="250">
        <f t="shared" si="346"/>
        <v>0.30260149048484003</v>
      </c>
      <c r="G4412" s="250"/>
      <c r="H4412" s="250"/>
      <c r="I4412" s="250"/>
      <c r="J4412" s="250">
        <f t="shared" si="359"/>
        <v>0.29706865302463997</v>
      </c>
      <c r="K4412" s="250">
        <f t="shared" si="359"/>
        <v>0.27704512601983999</v>
      </c>
      <c r="L4412" s="250">
        <f t="shared" si="347"/>
        <v>0.27704512601983999</v>
      </c>
      <c r="M4412" s="250"/>
      <c r="N4412" s="250"/>
      <c r="O4412" s="250"/>
      <c r="P4412" s="250">
        <f t="shared" si="360"/>
        <v>0.35094042778932</v>
      </c>
      <c r="Q4412" s="250">
        <f t="shared" si="360"/>
        <v>0.33479422627176003</v>
      </c>
      <c r="R4412" s="250">
        <f t="shared" si="348"/>
        <v>0.33479422627176003</v>
      </c>
      <c r="S4412" s="250"/>
      <c r="T4412" s="250">
        <f t="shared" si="361"/>
        <v>0.50795914471878745</v>
      </c>
      <c r="U4412" s="250">
        <f t="shared" si="361"/>
        <v>0.50439674863694883</v>
      </c>
      <c r="V4412" s="250">
        <f t="shared" si="361"/>
        <v>0.48761321708961558</v>
      </c>
      <c r="W4412" s="250">
        <f t="shared" si="349"/>
        <v>0.48761321708961558</v>
      </c>
      <c r="X4412" s="250"/>
      <c r="Y4412" s="250"/>
      <c r="Z4412" s="250"/>
      <c r="AA4412" s="250"/>
    </row>
    <row r="4413" spans="1:27" ht="14.25" hidden="1" customHeight="1">
      <c r="A4413" s="120">
        <v>0.59</v>
      </c>
      <c r="B4413" s="120">
        <v>0.03</v>
      </c>
      <c r="C4413" s="120">
        <v>0.38</v>
      </c>
      <c r="D4413" s="250">
        <f t="shared" si="358"/>
        <v>0.30748148090228</v>
      </c>
      <c r="E4413" s="250">
        <f t="shared" si="358"/>
        <v>0.30292047190484001</v>
      </c>
      <c r="F4413" s="250">
        <f t="shared" si="346"/>
        <v>0.30292047190484001</v>
      </c>
      <c r="G4413" s="250"/>
      <c r="H4413" s="250"/>
      <c r="I4413" s="250"/>
      <c r="J4413" s="250">
        <f t="shared" si="359"/>
        <v>0.29675137283887998</v>
      </c>
      <c r="K4413" s="250">
        <f t="shared" si="359"/>
        <v>0.27736410743983997</v>
      </c>
      <c r="L4413" s="250">
        <f t="shared" si="347"/>
        <v>0.27736410743983997</v>
      </c>
      <c r="M4413" s="250"/>
      <c r="N4413" s="250"/>
      <c r="O4413" s="250"/>
      <c r="P4413" s="250">
        <f t="shared" si="360"/>
        <v>0.35094659476343998</v>
      </c>
      <c r="Q4413" s="250">
        <f t="shared" si="360"/>
        <v>0.33478805929763999</v>
      </c>
      <c r="R4413" s="250">
        <f t="shared" si="348"/>
        <v>0.33478805929763999</v>
      </c>
      <c r="S4413" s="250"/>
      <c r="T4413" s="250">
        <f t="shared" si="361"/>
        <v>0.5075292214779763</v>
      </c>
      <c r="U4413" s="250">
        <f t="shared" si="361"/>
        <v>0.50460542734518421</v>
      </c>
      <c r="V4413" s="250">
        <f t="shared" si="361"/>
        <v>0.48782188136713156</v>
      </c>
      <c r="W4413" s="250">
        <f t="shared" si="349"/>
        <v>0.48782188136713156</v>
      </c>
      <c r="X4413" s="250"/>
      <c r="Y4413" s="250"/>
      <c r="Z4413" s="250"/>
      <c r="AA4413" s="250"/>
    </row>
    <row r="4414" spans="1:27" ht="14.25" hidden="1" customHeight="1">
      <c r="A4414" s="120">
        <v>0.59</v>
      </c>
      <c r="B4414" s="120">
        <v>0.04</v>
      </c>
      <c r="C4414" s="120">
        <v>0.37</v>
      </c>
      <c r="D4414" s="250">
        <f t="shared" si="358"/>
        <v>0.30713421646303996</v>
      </c>
      <c r="E4414" s="250">
        <f t="shared" si="358"/>
        <v>0.30323945332484004</v>
      </c>
      <c r="F4414" s="250">
        <f t="shared" si="346"/>
        <v>0.30323945332484004</v>
      </c>
      <c r="G4414" s="250"/>
      <c r="H4414" s="250"/>
      <c r="I4414" s="250"/>
      <c r="J4414" s="250">
        <f t="shared" si="359"/>
        <v>0.29643409265311993</v>
      </c>
      <c r="K4414" s="250">
        <f t="shared" si="359"/>
        <v>0.27768308885983994</v>
      </c>
      <c r="L4414" s="250">
        <f t="shared" si="347"/>
        <v>0.27768308885983994</v>
      </c>
      <c r="M4414" s="250"/>
      <c r="N4414" s="250"/>
      <c r="O4414" s="250"/>
      <c r="P4414" s="250">
        <f t="shared" si="360"/>
        <v>0.35095276173755996</v>
      </c>
      <c r="Q4414" s="250">
        <f t="shared" si="360"/>
        <v>0.33478189232351996</v>
      </c>
      <c r="R4414" s="250">
        <f t="shared" si="348"/>
        <v>0.33478189232351996</v>
      </c>
      <c r="S4414" s="250"/>
      <c r="T4414" s="250">
        <f t="shared" si="361"/>
        <v>0.50709929823716515</v>
      </c>
      <c r="U4414" s="250">
        <f t="shared" si="361"/>
        <v>0.50481410605341959</v>
      </c>
      <c r="V4414" s="250">
        <f t="shared" si="361"/>
        <v>0.48803054564464754</v>
      </c>
      <c r="W4414" s="250">
        <f t="shared" si="349"/>
        <v>0.48803054564464754</v>
      </c>
      <c r="X4414" s="250"/>
      <c r="Y4414" s="250"/>
      <c r="Z4414" s="250"/>
      <c r="AA4414" s="250"/>
    </row>
    <row r="4415" spans="1:27" ht="14.25" hidden="1" customHeight="1">
      <c r="A4415" s="120">
        <v>0.59</v>
      </c>
      <c r="B4415" s="120">
        <v>0.05</v>
      </c>
      <c r="C4415" s="120">
        <v>0.36</v>
      </c>
      <c r="D4415" s="250">
        <f t="shared" si="358"/>
        <v>0.30678695202380002</v>
      </c>
      <c r="E4415" s="250">
        <f t="shared" si="358"/>
        <v>0.30355843474484001</v>
      </c>
      <c r="F4415" s="250">
        <f t="shared" si="346"/>
        <v>0.30355843474484001</v>
      </c>
      <c r="G4415" s="250"/>
      <c r="H4415" s="250"/>
      <c r="I4415" s="250"/>
      <c r="J4415" s="250">
        <f t="shared" si="359"/>
        <v>0.29611681246735999</v>
      </c>
      <c r="K4415" s="250">
        <f t="shared" si="359"/>
        <v>0.27800207027983997</v>
      </c>
      <c r="L4415" s="250">
        <f t="shared" si="347"/>
        <v>0.27800207027983997</v>
      </c>
      <c r="M4415" s="250"/>
      <c r="N4415" s="250"/>
      <c r="O4415" s="250"/>
      <c r="P4415" s="250">
        <f t="shared" si="360"/>
        <v>0.35095892871168</v>
      </c>
      <c r="Q4415" s="250">
        <f t="shared" si="360"/>
        <v>0.33477572534939998</v>
      </c>
      <c r="R4415" s="250">
        <f t="shared" si="348"/>
        <v>0.33477572534939998</v>
      </c>
      <c r="S4415" s="250"/>
      <c r="T4415" s="250">
        <f t="shared" si="361"/>
        <v>0.506669374996354</v>
      </c>
      <c r="U4415" s="250">
        <f t="shared" si="361"/>
        <v>0.50502278476165507</v>
      </c>
      <c r="V4415" s="250">
        <f t="shared" si="361"/>
        <v>0.48823920992216346</v>
      </c>
      <c r="W4415" s="250">
        <f t="shared" si="349"/>
        <v>0.48823920992216346</v>
      </c>
      <c r="X4415" s="250"/>
      <c r="Y4415" s="250"/>
      <c r="Z4415" s="250"/>
      <c r="AA4415" s="250"/>
    </row>
    <row r="4416" spans="1:27" ht="14.25" hidden="1" customHeight="1">
      <c r="A4416" s="120">
        <v>0.59</v>
      </c>
      <c r="B4416" s="120">
        <v>0.06</v>
      </c>
      <c r="C4416" s="120">
        <v>0.35</v>
      </c>
      <c r="D4416" s="250">
        <f t="shared" si="358"/>
        <v>0.30643968758455997</v>
      </c>
      <c r="E4416" s="250">
        <f t="shared" si="358"/>
        <v>0.30387741616483999</v>
      </c>
      <c r="F4416" s="250">
        <f t="shared" si="346"/>
        <v>0.30387741616483999</v>
      </c>
      <c r="G4416" s="250"/>
      <c r="H4416" s="250"/>
      <c r="I4416" s="250"/>
      <c r="J4416" s="250">
        <f t="shared" si="359"/>
        <v>0.29579953228159994</v>
      </c>
      <c r="K4416" s="250">
        <f t="shared" si="359"/>
        <v>0.27832105169984001</v>
      </c>
      <c r="L4416" s="250">
        <f t="shared" si="347"/>
        <v>0.27832105169984001</v>
      </c>
      <c r="M4416" s="250"/>
      <c r="N4416" s="250"/>
      <c r="O4416" s="250"/>
      <c r="P4416" s="250">
        <f t="shared" si="360"/>
        <v>0.35096509568580003</v>
      </c>
      <c r="Q4416" s="250">
        <f t="shared" si="360"/>
        <v>0.33476955837528</v>
      </c>
      <c r="R4416" s="250">
        <f t="shared" si="348"/>
        <v>0.33476955837528</v>
      </c>
      <c r="S4416" s="250"/>
      <c r="T4416" s="250">
        <f t="shared" si="361"/>
        <v>0.50623945175554286</v>
      </c>
      <c r="U4416" s="250">
        <f t="shared" si="361"/>
        <v>0.50523146346989045</v>
      </c>
      <c r="V4416" s="250">
        <f t="shared" si="361"/>
        <v>0.48844787419967939</v>
      </c>
      <c r="W4416" s="250">
        <f t="shared" si="349"/>
        <v>0.48844787419967939</v>
      </c>
      <c r="X4416" s="250"/>
      <c r="Y4416" s="250"/>
      <c r="Z4416" s="250"/>
      <c r="AA4416" s="250"/>
    </row>
    <row r="4417" spans="1:27" ht="14.25" hidden="1" customHeight="1">
      <c r="A4417" s="120">
        <v>0.59</v>
      </c>
      <c r="B4417" s="120">
        <v>7.0000000000000007E-2</v>
      </c>
      <c r="C4417" s="120">
        <v>0.34</v>
      </c>
      <c r="D4417" s="250">
        <f t="shared" si="358"/>
        <v>0.30609242314531998</v>
      </c>
      <c r="E4417" s="250">
        <f t="shared" si="358"/>
        <v>0.30419639758484002</v>
      </c>
      <c r="F4417" s="250">
        <f t="shared" si="346"/>
        <v>0.30419639758484002</v>
      </c>
      <c r="G4417" s="250"/>
      <c r="H4417" s="250"/>
      <c r="I4417" s="250"/>
      <c r="J4417" s="250">
        <f t="shared" si="359"/>
        <v>0.29548225209583995</v>
      </c>
      <c r="K4417" s="250">
        <f t="shared" si="359"/>
        <v>0.27864003311983998</v>
      </c>
      <c r="L4417" s="250">
        <f t="shared" si="347"/>
        <v>0.27864003311983998</v>
      </c>
      <c r="M4417" s="250"/>
      <c r="N4417" s="250"/>
      <c r="O4417" s="250"/>
      <c r="P4417" s="250">
        <f t="shared" si="360"/>
        <v>0.35097126265992001</v>
      </c>
      <c r="Q4417" s="250">
        <f t="shared" si="360"/>
        <v>0.33476339140116002</v>
      </c>
      <c r="R4417" s="250">
        <f t="shared" si="348"/>
        <v>0.33476339140116002</v>
      </c>
      <c r="S4417" s="250"/>
      <c r="T4417" s="250">
        <f t="shared" si="361"/>
        <v>0.50580952851473171</v>
      </c>
      <c r="U4417" s="250">
        <f t="shared" si="361"/>
        <v>0.50544014217812583</v>
      </c>
      <c r="V4417" s="250">
        <f t="shared" si="361"/>
        <v>0.48865653847719537</v>
      </c>
      <c r="W4417" s="250">
        <f t="shared" si="349"/>
        <v>0.48865653847719537</v>
      </c>
      <c r="X4417" s="250"/>
      <c r="Y4417" s="250"/>
      <c r="Z4417" s="250"/>
      <c r="AA4417" s="250"/>
    </row>
    <row r="4418" spans="1:27" ht="14.25" hidden="1" customHeight="1">
      <c r="A4418" s="120">
        <v>0.59</v>
      </c>
      <c r="B4418" s="120">
        <v>0.08</v>
      </c>
      <c r="C4418" s="120">
        <v>0.33</v>
      </c>
      <c r="D4418" s="250">
        <f t="shared" si="358"/>
        <v>0.30574515870607999</v>
      </c>
      <c r="E4418" s="250">
        <f t="shared" si="358"/>
        <v>0.30451537900484005</v>
      </c>
      <c r="F4418" s="250">
        <f t="shared" si="346"/>
        <v>0.30451537900484005</v>
      </c>
      <c r="G4418" s="250"/>
      <c r="H4418" s="250"/>
      <c r="I4418" s="250"/>
      <c r="J4418" s="250">
        <f t="shared" si="359"/>
        <v>0.29516497191007995</v>
      </c>
      <c r="K4418" s="250">
        <f t="shared" si="359"/>
        <v>0.27895901453983996</v>
      </c>
      <c r="L4418" s="250">
        <f t="shared" si="347"/>
        <v>0.27895901453983996</v>
      </c>
      <c r="M4418" s="250"/>
      <c r="N4418" s="250"/>
      <c r="O4418" s="250"/>
      <c r="P4418" s="250">
        <f t="shared" si="360"/>
        <v>0.35097742963403999</v>
      </c>
      <c r="Q4418" s="250">
        <f t="shared" si="360"/>
        <v>0.33475722442703998</v>
      </c>
      <c r="R4418" s="250">
        <f t="shared" si="348"/>
        <v>0.33475722442703998</v>
      </c>
      <c r="S4418" s="250"/>
      <c r="T4418" s="250">
        <f t="shared" si="361"/>
        <v>0.50537960527392045</v>
      </c>
      <c r="U4418" s="250">
        <f t="shared" si="361"/>
        <v>0.50564882088636121</v>
      </c>
      <c r="V4418" s="250">
        <f t="shared" si="361"/>
        <v>0.48886520275471135</v>
      </c>
      <c r="W4418" s="250">
        <f t="shared" si="349"/>
        <v>0.48886520275471135</v>
      </c>
      <c r="X4418" s="250"/>
      <c r="Y4418" s="250"/>
      <c r="Z4418" s="250"/>
      <c r="AA4418" s="250"/>
    </row>
    <row r="4419" spans="1:27" ht="14.25" hidden="1" customHeight="1">
      <c r="A4419" s="120">
        <v>0.59</v>
      </c>
      <c r="B4419" s="120">
        <v>0.09</v>
      </c>
      <c r="C4419" s="120">
        <v>0.32</v>
      </c>
      <c r="D4419" s="250">
        <f t="shared" si="358"/>
        <v>0.30539789426684</v>
      </c>
      <c r="E4419" s="250">
        <f t="shared" si="358"/>
        <v>0.30483436042484002</v>
      </c>
      <c r="F4419" s="250">
        <f t="shared" si="346"/>
        <v>0.30483436042484002</v>
      </c>
      <c r="G4419" s="250"/>
      <c r="H4419" s="250"/>
      <c r="I4419" s="250"/>
      <c r="J4419" s="250">
        <f t="shared" si="359"/>
        <v>0.29484769172431996</v>
      </c>
      <c r="K4419" s="250">
        <f t="shared" si="359"/>
        <v>0.27927799595983993</v>
      </c>
      <c r="L4419" s="250">
        <f t="shared" si="347"/>
        <v>0.27927799595983993</v>
      </c>
      <c r="M4419" s="250"/>
      <c r="N4419" s="250"/>
      <c r="O4419" s="250"/>
      <c r="P4419" s="250">
        <f t="shared" si="360"/>
        <v>0.35098359660816003</v>
      </c>
      <c r="Q4419" s="250">
        <f t="shared" si="360"/>
        <v>0.33475105745292</v>
      </c>
      <c r="R4419" s="250">
        <f t="shared" si="348"/>
        <v>0.33475105745292</v>
      </c>
      <c r="S4419" s="250"/>
      <c r="T4419" s="250">
        <f t="shared" si="361"/>
        <v>0.5049496820331093</v>
      </c>
      <c r="U4419" s="250">
        <f t="shared" si="361"/>
        <v>0.50585749959459658</v>
      </c>
      <c r="V4419" s="250">
        <f t="shared" si="361"/>
        <v>0.48907386703222733</v>
      </c>
      <c r="W4419" s="250">
        <f t="shared" si="349"/>
        <v>0.48907386703222733</v>
      </c>
      <c r="X4419" s="250"/>
      <c r="Y4419" s="250"/>
      <c r="Z4419" s="250"/>
      <c r="AA4419" s="250"/>
    </row>
    <row r="4420" spans="1:27" ht="14.25" hidden="1" customHeight="1">
      <c r="A4420" s="120">
        <v>0.59</v>
      </c>
      <c r="B4420" s="120">
        <v>0.1</v>
      </c>
      <c r="C4420" s="120">
        <v>0.31</v>
      </c>
      <c r="D4420" s="250">
        <f t="shared" si="358"/>
        <v>0.30505062982760001</v>
      </c>
      <c r="E4420" s="250">
        <f t="shared" si="358"/>
        <v>0.30515334184484</v>
      </c>
      <c r="F4420" s="250">
        <f t="shared" si="346"/>
        <v>0.30505062982760001</v>
      </c>
      <c r="G4420" s="250"/>
      <c r="H4420" s="250"/>
      <c r="I4420" s="250"/>
      <c r="J4420" s="250">
        <f t="shared" si="359"/>
        <v>0.29453041153855997</v>
      </c>
      <c r="K4420" s="250">
        <f t="shared" si="359"/>
        <v>0.27959697737983996</v>
      </c>
      <c r="L4420" s="250">
        <f t="shared" si="347"/>
        <v>0.27959697737983996</v>
      </c>
      <c r="M4420" s="250"/>
      <c r="N4420" s="250"/>
      <c r="O4420" s="250"/>
      <c r="P4420" s="250">
        <f t="shared" si="360"/>
        <v>0.35098976358228001</v>
      </c>
      <c r="Q4420" s="250">
        <f t="shared" si="360"/>
        <v>0.33474489047879996</v>
      </c>
      <c r="R4420" s="250">
        <f t="shared" si="348"/>
        <v>0.33474489047879996</v>
      </c>
      <c r="S4420" s="250"/>
      <c r="T4420" s="250">
        <f t="shared" si="361"/>
        <v>0.50451975879229816</v>
      </c>
      <c r="U4420" s="250">
        <f t="shared" si="361"/>
        <v>0.50606617830283207</v>
      </c>
      <c r="V4420" s="250">
        <f t="shared" si="361"/>
        <v>0.48928253130974331</v>
      </c>
      <c r="W4420" s="250">
        <f t="shared" si="349"/>
        <v>0.48928253130974331</v>
      </c>
      <c r="X4420" s="250"/>
      <c r="Y4420" s="250"/>
      <c r="Z4420" s="250"/>
      <c r="AA4420" s="250"/>
    </row>
    <row r="4421" spans="1:27" ht="14.25" hidden="1" customHeight="1">
      <c r="A4421" s="120">
        <v>0.59</v>
      </c>
      <c r="B4421" s="120">
        <v>0.11</v>
      </c>
      <c r="C4421" s="120">
        <v>0.3</v>
      </c>
      <c r="D4421" s="250">
        <f t="shared" si="358"/>
        <v>0.30470336538836001</v>
      </c>
      <c r="E4421" s="250">
        <f t="shared" si="358"/>
        <v>0.30547232326484003</v>
      </c>
      <c r="F4421" s="250">
        <f t="shared" si="346"/>
        <v>0.30470336538836001</v>
      </c>
      <c r="G4421" s="250"/>
      <c r="H4421" s="250"/>
      <c r="I4421" s="250"/>
      <c r="J4421" s="250">
        <f t="shared" si="359"/>
        <v>0.29421313135279997</v>
      </c>
      <c r="K4421" s="250">
        <f t="shared" si="359"/>
        <v>0.27991595879983999</v>
      </c>
      <c r="L4421" s="250">
        <f t="shared" si="347"/>
        <v>0.27991595879983999</v>
      </c>
      <c r="M4421" s="250"/>
      <c r="N4421" s="250"/>
      <c r="O4421" s="250"/>
      <c r="P4421" s="250">
        <f t="shared" si="360"/>
        <v>0.35099593055639999</v>
      </c>
      <c r="Q4421" s="250">
        <f t="shared" si="360"/>
        <v>0.33473872350467998</v>
      </c>
      <c r="R4421" s="250">
        <f t="shared" si="348"/>
        <v>0.33473872350467998</v>
      </c>
      <c r="S4421" s="250"/>
      <c r="T4421" s="250">
        <f t="shared" si="361"/>
        <v>0.50408983555148701</v>
      </c>
      <c r="U4421" s="250">
        <f t="shared" si="361"/>
        <v>0.50627485701106745</v>
      </c>
      <c r="V4421" s="250">
        <f t="shared" si="361"/>
        <v>0.48949119558725923</v>
      </c>
      <c r="W4421" s="250">
        <f t="shared" si="349"/>
        <v>0.48949119558725923</v>
      </c>
      <c r="X4421" s="250"/>
      <c r="Y4421" s="250"/>
      <c r="Z4421" s="250"/>
      <c r="AA4421" s="250"/>
    </row>
    <row r="4422" spans="1:27" ht="14.25" hidden="1" customHeight="1">
      <c r="A4422" s="120">
        <v>0.59</v>
      </c>
      <c r="B4422" s="120">
        <v>0.12</v>
      </c>
      <c r="C4422" s="120">
        <v>0.28999999999999998</v>
      </c>
      <c r="D4422" s="250">
        <f t="shared" si="358"/>
        <v>0.30435610094912002</v>
      </c>
      <c r="E4422" s="250">
        <f t="shared" si="358"/>
        <v>0.30579130468484</v>
      </c>
      <c r="F4422" s="250">
        <f t="shared" si="346"/>
        <v>0.30435610094912002</v>
      </c>
      <c r="G4422" s="250"/>
      <c r="H4422" s="250"/>
      <c r="I4422" s="250"/>
      <c r="J4422" s="250">
        <f t="shared" si="359"/>
        <v>0.29389585116703998</v>
      </c>
      <c r="K4422" s="250">
        <f t="shared" si="359"/>
        <v>0.28023494021983997</v>
      </c>
      <c r="L4422" s="250">
        <f t="shared" si="347"/>
        <v>0.28023494021983997</v>
      </c>
      <c r="M4422" s="250"/>
      <c r="N4422" s="250"/>
      <c r="O4422" s="250"/>
      <c r="P4422" s="250">
        <f t="shared" si="360"/>
        <v>0.35100209753051997</v>
      </c>
      <c r="Q4422" s="250">
        <f t="shared" si="360"/>
        <v>0.33473255653056</v>
      </c>
      <c r="R4422" s="250">
        <f t="shared" si="348"/>
        <v>0.33473255653056</v>
      </c>
      <c r="S4422" s="250"/>
      <c r="T4422" s="250">
        <f t="shared" si="361"/>
        <v>0.50365991231067575</v>
      </c>
      <c r="U4422" s="250">
        <f t="shared" si="361"/>
        <v>0.50648353571930282</v>
      </c>
      <c r="V4422" s="250">
        <f t="shared" si="361"/>
        <v>0.48969985986477516</v>
      </c>
      <c r="W4422" s="250">
        <f t="shared" si="349"/>
        <v>0.48969985986477516</v>
      </c>
      <c r="X4422" s="250"/>
      <c r="Y4422" s="250"/>
      <c r="Z4422" s="250"/>
      <c r="AA4422" s="250"/>
    </row>
    <row r="4423" spans="1:27" ht="14.25" hidden="1" customHeight="1">
      <c r="A4423" s="120">
        <v>0.59</v>
      </c>
      <c r="B4423" s="120">
        <v>0.13</v>
      </c>
      <c r="C4423" s="120">
        <v>0.28000000000000003</v>
      </c>
      <c r="D4423" s="250">
        <f t="shared" si="358"/>
        <v>0.30400883650987998</v>
      </c>
      <c r="E4423" s="250">
        <f t="shared" si="358"/>
        <v>0.30611028610484003</v>
      </c>
      <c r="F4423" s="250">
        <f t="shared" si="346"/>
        <v>0.30400883650987998</v>
      </c>
      <c r="G4423" s="250"/>
      <c r="H4423" s="250"/>
      <c r="I4423" s="250"/>
      <c r="J4423" s="250">
        <f t="shared" si="359"/>
        <v>0.29357857098127998</v>
      </c>
      <c r="K4423" s="250">
        <f t="shared" si="359"/>
        <v>0.28055392163984</v>
      </c>
      <c r="L4423" s="250">
        <f t="shared" si="347"/>
        <v>0.28055392163984</v>
      </c>
      <c r="M4423" s="250"/>
      <c r="N4423" s="250"/>
      <c r="O4423" s="250"/>
      <c r="P4423" s="250">
        <f t="shared" si="360"/>
        <v>0.35100826450464001</v>
      </c>
      <c r="Q4423" s="250">
        <f t="shared" si="360"/>
        <v>0.33472638955644002</v>
      </c>
      <c r="R4423" s="250">
        <f t="shared" si="348"/>
        <v>0.33472638955644002</v>
      </c>
      <c r="S4423" s="250"/>
      <c r="T4423" s="250">
        <f t="shared" si="361"/>
        <v>0.5032299890698646</v>
      </c>
      <c r="U4423" s="250">
        <f t="shared" si="361"/>
        <v>0.50669221442753831</v>
      </c>
      <c r="V4423" s="250">
        <f t="shared" si="361"/>
        <v>0.48990852414229114</v>
      </c>
      <c r="W4423" s="250">
        <f t="shared" si="349"/>
        <v>0.48990852414229114</v>
      </c>
      <c r="X4423" s="250"/>
      <c r="Y4423" s="250"/>
      <c r="Z4423" s="250"/>
      <c r="AA4423" s="250"/>
    </row>
    <row r="4424" spans="1:27" ht="14.25" hidden="1" customHeight="1">
      <c r="A4424" s="120">
        <v>0.59</v>
      </c>
      <c r="B4424" s="120">
        <v>0.14000000000000001</v>
      </c>
      <c r="C4424" s="120">
        <v>0.27</v>
      </c>
      <c r="D4424" s="250">
        <f t="shared" si="358"/>
        <v>0.30366157207064004</v>
      </c>
      <c r="E4424" s="250">
        <f t="shared" si="358"/>
        <v>0.30642926752484001</v>
      </c>
      <c r="F4424" s="250">
        <f t="shared" si="346"/>
        <v>0.30366157207064004</v>
      </c>
      <c r="G4424" s="250"/>
      <c r="H4424" s="250"/>
      <c r="I4424" s="250"/>
      <c r="J4424" s="250">
        <f t="shared" si="359"/>
        <v>0.29326129079551999</v>
      </c>
      <c r="K4424" s="250">
        <f t="shared" si="359"/>
        <v>0.28087290305983997</v>
      </c>
      <c r="L4424" s="250">
        <f t="shared" si="347"/>
        <v>0.28087290305983997</v>
      </c>
      <c r="M4424" s="250"/>
      <c r="N4424" s="250"/>
      <c r="O4424" s="250"/>
      <c r="P4424" s="250">
        <f t="shared" si="360"/>
        <v>0.35101443147875999</v>
      </c>
      <c r="Q4424" s="250">
        <f t="shared" si="360"/>
        <v>0.33472022258231998</v>
      </c>
      <c r="R4424" s="250">
        <f t="shared" si="348"/>
        <v>0.33472022258231998</v>
      </c>
      <c r="S4424" s="250"/>
      <c r="T4424" s="250">
        <f t="shared" si="361"/>
        <v>0.50280006582905346</v>
      </c>
      <c r="U4424" s="250">
        <f t="shared" si="361"/>
        <v>0.50690089313577369</v>
      </c>
      <c r="V4424" s="250">
        <f t="shared" si="361"/>
        <v>0.49011718841980711</v>
      </c>
      <c r="W4424" s="250">
        <f t="shared" si="349"/>
        <v>0.49011718841980711</v>
      </c>
      <c r="X4424" s="250"/>
      <c r="Y4424" s="250"/>
      <c r="Z4424" s="250"/>
      <c r="AA4424" s="250"/>
    </row>
    <row r="4425" spans="1:27" ht="14.25" hidden="1" customHeight="1">
      <c r="A4425" s="120">
        <v>0.59</v>
      </c>
      <c r="B4425" s="120">
        <v>0.15</v>
      </c>
      <c r="C4425" s="120">
        <v>0.26</v>
      </c>
      <c r="D4425" s="250">
        <f t="shared" si="358"/>
        <v>0.30331430763139999</v>
      </c>
      <c r="E4425" s="250">
        <f t="shared" si="358"/>
        <v>0.30674824894483999</v>
      </c>
      <c r="F4425" s="250">
        <f t="shared" si="346"/>
        <v>0.30331430763139999</v>
      </c>
      <c r="G4425" s="250"/>
      <c r="H4425" s="250"/>
      <c r="I4425" s="250"/>
      <c r="J4425" s="250">
        <f t="shared" si="359"/>
        <v>0.29294401060975994</v>
      </c>
      <c r="K4425" s="250">
        <f t="shared" si="359"/>
        <v>0.28119188447984</v>
      </c>
      <c r="L4425" s="250">
        <f t="shared" si="347"/>
        <v>0.28119188447984</v>
      </c>
      <c r="M4425" s="250"/>
      <c r="N4425" s="250"/>
      <c r="O4425" s="250"/>
      <c r="P4425" s="250">
        <f t="shared" si="360"/>
        <v>0.35102059845288003</v>
      </c>
      <c r="Q4425" s="250">
        <f t="shared" si="360"/>
        <v>0.3347140556082</v>
      </c>
      <c r="R4425" s="250">
        <f t="shared" si="348"/>
        <v>0.3347140556082</v>
      </c>
      <c r="S4425" s="250"/>
      <c r="T4425" s="250">
        <f t="shared" si="361"/>
        <v>0.50237014258824231</v>
      </c>
      <c r="U4425" s="250">
        <f t="shared" si="361"/>
        <v>0.50710957184400907</v>
      </c>
      <c r="V4425" s="250">
        <f t="shared" si="361"/>
        <v>0.49032585269732309</v>
      </c>
      <c r="W4425" s="250">
        <f t="shared" si="349"/>
        <v>0.49032585269732309</v>
      </c>
      <c r="X4425" s="250"/>
      <c r="Y4425" s="250"/>
      <c r="Z4425" s="250"/>
      <c r="AA4425" s="250"/>
    </row>
    <row r="4426" spans="1:27" ht="14.25" hidden="1" customHeight="1">
      <c r="A4426" s="120">
        <v>0.59</v>
      </c>
      <c r="B4426" s="120">
        <v>0.16</v>
      </c>
      <c r="C4426" s="120">
        <v>0.25</v>
      </c>
      <c r="D4426" s="250">
        <f t="shared" si="358"/>
        <v>0.30296704319216</v>
      </c>
      <c r="E4426" s="250">
        <f t="shared" si="358"/>
        <v>0.30706723036484002</v>
      </c>
      <c r="F4426" s="250">
        <f t="shared" si="346"/>
        <v>0.30296704319216</v>
      </c>
      <c r="G4426" s="250"/>
      <c r="H4426" s="250"/>
      <c r="I4426" s="250"/>
      <c r="J4426" s="250">
        <f t="shared" si="359"/>
        <v>0.29262673042399995</v>
      </c>
      <c r="K4426" s="250">
        <f t="shared" si="359"/>
        <v>0.28151086589983998</v>
      </c>
      <c r="L4426" s="250">
        <f t="shared" si="347"/>
        <v>0.28151086589983998</v>
      </c>
      <c r="M4426" s="250"/>
      <c r="N4426" s="250"/>
      <c r="O4426" s="250"/>
      <c r="P4426" s="250">
        <f t="shared" si="360"/>
        <v>0.35102676542700001</v>
      </c>
      <c r="Q4426" s="250">
        <f t="shared" si="360"/>
        <v>0.33470788863407996</v>
      </c>
      <c r="R4426" s="250">
        <f t="shared" si="348"/>
        <v>0.33470788863407996</v>
      </c>
      <c r="S4426" s="250"/>
      <c r="T4426" s="250">
        <f t="shared" si="361"/>
        <v>0.50194021934743116</v>
      </c>
      <c r="U4426" s="250">
        <f t="shared" si="361"/>
        <v>0.50731825055224444</v>
      </c>
      <c r="V4426" s="250">
        <f t="shared" si="361"/>
        <v>0.49053451697483907</v>
      </c>
      <c r="W4426" s="250">
        <f t="shared" si="349"/>
        <v>0.49053451697483907</v>
      </c>
      <c r="X4426" s="250"/>
      <c r="Y4426" s="250"/>
      <c r="Z4426" s="250"/>
      <c r="AA4426" s="250"/>
    </row>
    <row r="4427" spans="1:27" ht="14.25" hidden="1" customHeight="1">
      <c r="A4427" s="120">
        <v>0.59</v>
      </c>
      <c r="B4427" s="120">
        <v>0.17</v>
      </c>
      <c r="C4427" s="120">
        <v>0.24</v>
      </c>
      <c r="D4427" s="250">
        <f t="shared" si="358"/>
        <v>0.30261977875292001</v>
      </c>
      <c r="E4427" s="250">
        <f t="shared" si="358"/>
        <v>0.30738621178484005</v>
      </c>
      <c r="F4427" s="250">
        <f t="shared" si="346"/>
        <v>0.30261977875292001</v>
      </c>
      <c r="G4427" s="250"/>
      <c r="H4427" s="250"/>
      <c r="I4427" s="250"/>
      <c r="J4427" s="250">
        <f t="shared" si="359"/>
        <v>0.29230945023823995</v>
      </c>
      <c r="K4427" s="250">
        <f t="shared" si="359"/>
        <v>0.28182984731983995</v>
      </c>
      <c r="L4427" s="250">
        <f t="shared" si="347"/>
        <v>0.28182984731983995</v>
      </c>
      <c r="M4427" s="250"/>
      <c r="N4427" s="250"/>
      <c r="O4427" s="250"/>
      <c r="P4427" s="250">
        <f t="shared" si="360"/>
        <v>0.35103293240112005</v>
      </c>
      <c r="Q4427" s="250">
        <f t="shared" si="360"/>
        <v>0.33470172165995998</v>
      </c>
      <c r="R4427" s="250">
        <f t="shared" si="348"/>
        <v>0.33470172165995998</v>
      </c>
      <c r="S4427" s="250"/>
      <c r="T4427" s="250">
        <f t="shared" si="361"/>
        <v>0.5015102961066199</v>
      </c>
      <c r="U4427" s="250">
        <f t="shared" si="361"/>
        <v>0.50752692926047982</v>
      </c>
      <c r="V4427" s="250">
        <f t="shared" si="361"/>
        <v>0.490743181252355</v>
      </c>
      <c r="W4427" s="250">
        <f t="shared" si="349"/>
        <v>0.490743181252355</v>
      </c>
      <c r="X4427" s="250"/>
      <c r="Y4427" s="250"/>
      <c r="Z4427" s="250"/>
      <c r="AA4427" s="250"/>
    </row>
    <row r="4428" spans="1:27" ht="14.25" hidden="1" customHeight="1">
      <c r="A4428" s="120">
        <v>0.59</v>
      </c>
      <c r="B4428" s="120">
        <v>0.18</v>
      </c>
      <c r="C4428" s="120">
        <v>0.23</v>
      </c>
      <c r="D4428" s="250">
        <f t="shared" si="358"/>
        <v>0.30227251431368002</v>
      </c>
      <c r="E4428" s="250">
        <f t="shared" si="358"/>
        <v>0.30770519320484002</v>
      </c>
      <c r="F4428" s="250">
        <f t="shared" si="346"/>
        <v>0.30227251431368002</v>
      </c>
      <c r="G4428" s="250"/>
      <c r="H4428" s="250"/>
      <c r="I4428" s="250"/>
      <c r="J4428" s="250">
        <f t="shared" si="359"/>
        <v>0.29199217005247996</v>
      </c>
      <c r="K4428" s="250">
        <f t="shared" si="359"/>
        <v>0.28214882873983999</v>
      </c>
      <c r="L4428" s="250">
        <f t="shared" si="347"/>
        <v>0.28214882873983999</v>
      </c>
      <c r="M4428" s="250"/>
      <c r="N4428" s="250"/>
      <c r="O4428" s="250"/>
      <c r="P4428" s="250">
        <f t="shared" si="360"/>
        <v>0.35103909937523997</v>
      </c>
      <c r="Q4428" s="250">
        <f t="shared" si="360"/>
        <v>0.33469555468584</v>
      </c>
      <c r="R4428" s="250">
        <f t="shared" si="348"/>
        <v>0.33469555468584</v>
      </c>
      <c r="S4428" s="250"/>
      <c r="T4428" s="250">
        <f t="shared" si="361"/>
        <v>0.50108037286580875</v>
      </c>
      <c r="U4428" s="250">
        <f t="shared" si="361"/>
        <v>0.5077356079687152</v>
      </c>
      <c r="V4428" s="250">
        <f t="shared" si="361"/>
        <v>0.49095184552987098</v>
      </c>
      <c r="W4428" s="250">
        <f t="shared" si="349"/>
        <v>0.49095184552987098</v>
      </c>
      <c r="X4428" s="250"/>
      <c r="Y4428" s="250"/>
      <c r="Z4428" s="250"/>
      <c r="AA4428" s="250"/>
    </row>
    <row r="4429" spans="1:27" ht="14.25" hidden="1" customHeight="1">
      <c r="A4429" s="120">
        <v>0.59</v>
      </c>
      <c r="B4429" s="120">
        <v>0.19</v>
      </c>
      <c r="C4429" s="120">
        <v>0.22</v>
      </c>
      <c r="D4429" s="250">
        <f t="shared" si="358"/>
        <v>0.30192524987444003</v>
      </c>
      <c r="E4429" s="250">
        <f t="shared" si="358"/>
        <v>0.30802417462484</v>
      </c>
      <c r="F4429" s="250">
        <f t="shared" si="346"/>
        <v>0.30192524987444003</v>
      </c>
      <c r="G4429" s="250"/>
      <c r="H4429" s="250"/>
      <c r="I4429" s="250"/>
      <c r="J4429" s="250">
        <f t="shared" si="359"/>
        <v>0.29167488986671997</v>
      </c>
      <c r="K4429" s="250">
        <f t="shared" si="359"/>
        <v>0.28246781015983996</v>
      </c>
      <c r="L4429" s="250">
        <f t="shared" si="347"/>
        <v>0.28246781015983996</v>
      </c>
      <c r="M4429" s="250"/>
      <c r="N4429" s="250"/>
      <c r="O4429" s="250"/>
      <c r="P4429" s="250">
        <f t="shared" si="360"/>
        <v>0.35104526634936001</v>
      </c>
      <c r="Q4429" s="250">
        <f t="shared" si="360"/>
        <v>0.33468938771171997</v>
      </c>
      <c r="R4429" s="250">
        <f t="shared" si="348"/>
        <v>0.33468938771171997</v>
      </c>
      <c r="S4429" s="250"/>
      <c r="T4429" s="250">
        <f t="shared" si="361"/>
        <v>0.50065044962499761</v>
      </c>
      <c r="U4429" s="250">
        <f t="shared" si="361"/>
        <v>0.50794428667695068</v>
      </c>
      <c r="V4429" s="250">
        <f t="shared" si="361"/>
        <v>0.4911605098073869</v>
      </c>
      <c r="W4429" s="250">
        <f t="shared" si="349"/>
        <v>0.4911605098073869</v>
      </c>
      <c r="X4429" s="250"/>
      <c r="Y4429" s="250"/>
      <c r="Z4429" s="250"/>
      <c r="AA4429" s="250"/>
    </row>
    <row r="4430" spans="1:27" ht="14.25" hidden="1" customHeight="1">
      <c r="A4430" s="120">
        <v>0.59</v>
      </c>
      <c r="B4430" s="120">
        <v>0.2</v>
      </c>
      <c r="C4430" s="120">
        <v>0.21</v>
      </c>
      <c r="D4430" s="250">
        <f t="shared" si="358"/>
        <v>0.30157798543519998</v>
      </c>
      <c r="E4430" s="250">
        <f t="shared" si="358"/>
        <v>0.30834315604484003</v>
      </c>
      <c r="F4430" s="250">
        <f t="shared" si="346"/>
        <v>0.30157798543519998</v>
      </c>
      <c r="G4430" s="250"/>
      <c r="H4430" s="250"/>
      <c r="I4430" s="250"/>
      <c r="J4430" s="250">
        <f t="shared" si="359"/>
        <v>0.29135760968095997</v>
      </c>
      <c r="K4430" s="250">
        <f t="shared" si="359"/>
        <v>0.28278679157983999</v>
      </c>
      <c r="L4430" s="250">
        <f t="shared" si="347"/>
        <v>0.28278679157983999</v>
      </c>
      <c r="M4430" s="250"/>
      <c r="N4430" s="250"/>
      <c r="O4430" s="250"/>
      <c r="P4430" s="250">
        <f t="shared" si="360"/>
        <v>0.35105143332347999</v>
      </c>
      <c r="Q4430" s="250">
        <f t="shared" si="360"/>
        <v>0.33468322073759993</v>
      </c>
      <c r="R4430" s="250">
        <f t="shared" si="348"/>
        <v>0.33468322073759993</v>
      </c>
      <c r="S4430" s="250"/>
      <c r="T4430" s="250">
        <f t="shared" si="361"/>
        <v>0.50022052638418646</v>
      </c>
      <c r="U4430" s="250">
        <f t="shared" si="361"/>
        <v>0.50815296538518606</v>
      </c>
      <c r="V4430" s="250">
        <f t="shared" si="361"/>
        <v>0.49136917408490288</v>
      </c>
      <c r="W4430" s="250">
        <f t="shared" si="349"/>
        <v>0.49136917408490288</v>
      </c>
      <c r="X4430" s="250"/>
      <c r="Y4430" s="250"/>
      <c r="Z4430" s="250"/>
      <c r="AA4430" s="250"/>
    </row>
    <row r="4431" spans="1:27" ht="14.25" hidden="1" customHeight="1">
      <c r="A4431" s="120">
        <v>0.59</v>
      </c>
      <c r="B4431" s="120">
        <v>0.21</v>
      </c>
      <c r="C4431" s="120">
        <v>0.2</v>
      </c>
      <c r="D4431" s="250">
        <f t="shared" si="358"/>
        <v>0.30123072099595999</v>
      </c>
      <c r="E4431" s="250">
        <f t="shared" si="358"/>
        <v>0.30866213746484</v>
      </c>
      <c r="F4431" s="250">
        <f t="shared" si="346"/>
        <v>0.30123072099595999</v>
      </c>
      <c r="G4431" s="250"/>
      <c r="H4431" s="250"/>
      <c r="I4431" s="250"/>
      <c r="J4431" s="250">
        <f t="shared" si="359"/>
        <v>0.29104032949519998</v>
      </c>
      <c r="K4431" s="250">
        <f t="shared" si="359"/>
        <v>0.28310577299983997</v>
      </c>
      <c r="L4431" s="250">
        <f t="shared" si="347"/>
        <v>0.28310577299983997</v>
      </c>
      <c r="M4431" s="250"/>
      <c r="N4431" s="250"/>
      <c r="O4431" s="250"/>
      <c r="P4431" s="250">
        <f t="shared" si="360"/>
        <v>0.35105760029760003</v>
      </c>
      <c r="Q4431" s="250">
        <f t="shared" si="360"/>
        <v>0.33467705376348</v>
      </c>
      <c r="R4431" s="250">
        <f t="shared" si="348"/>
        <v>0.33467705376348</v>
      </c>
      <c r="S4431" s="250"/>
      <c r="T4431" s="250">
        <f t="shared" si="361"/>
        <v>0.49979060314337531</v>
      </c>
      <c r="U4431" s="250">
        <f t="shared" si="361"/>
        <v>0.50836164409342144</v>
      </c>
      <c r="V4431" s="250">
        <f t="shared" si="361"/>
        <v>0.49157783836241881</v>
      </c>
      <c r="W4431" s="250">
        <f t="shared" si="349"/>
        <v>0.49157783836241881</v>
      </c>
      <c r="X4431" s="250"/>
      <c r="Y4431" s="250"/>
      <c r="Z4431" s="250"/>
      <c r="AA4431" s="250"/>
    </row>
    <row r="4432" spans="1:27" ht="14.25" hidden="1" customHeight="1">
      <c r="A4432" s="120">
        <v>0.59</v>
      </c>
      <c r="B4432" s="120">
        <v>0.22</v>
      </c>
      <c r="C4432" s="120">
        <v>0.19</v>
      </c>
      <c r="D4432" s="250">
        <f t="shared" si="358"/>
        <v>0.30088345655672</v>
      </c>
      <c r="E4432" s="250">
        <f t="shared" si="358"/>
        <v>0.30898111888484003</v>
      </c>
      <c r="F4432" s="250">
        <f t="shared" si="346"/>
        <v>0.30088345655672</v>
      </c>
      <c r="G4432" s="250"/>
      <c r="H4432" s="250"/>
      <c r="I4432" s="250"/>
      <c r="J4432" s="250">
        <f t="shared" si="359"/>
        <v>0.29072304930943998</v>
      </c>
      <c r="K4432" s="250">
        <f t="shared" si="359"/>
        <v>0.28342475441984</v>
      </c>
      <c r="L4432" s="250">
        <f t="shared" si="347"/>
        <v>0.28342475441984</v>
      </c>
      <c r="M4432" s="250"/>
      <c r="N4432" s="250"/>
      <c r="O4432" s="250"/>
      <c r="P4432" s="250">
        <f t="shared" si="360"/>
        <v>0.35106376727172001</v>
      </c>
      <c r="Q4432" s="250">
        <f t="shared" si="360"/>
        <v>0.33467088678936002</v>
      </c>
      <c r="R4432" s="250">
        <f t="shared" si="348"/>
        <v>0.33467088678936002</v>
      </c>
      <c r="S4432" s="250"/>
      <c r="T4432" s="250">
        <f t="shared" si="361"/>
        <v>0.49936067990256411</v>
      </c>
      <c r="U4432" s="250">
        <f t="shared" si="361"/>
        <v>0.50857032280165682</v>
      </c>
      <c r="V4432" s="250">
        <f t="shared" si="361"/>
        <v>0.49178650263993479</v>
      </c>
      <c r="W4432" s="250">
        <f t="shared" si="349"/>
        <v>0.49178650263993479</v>
      </c>
      <c r="X4432" s="250"/>
      <c r="Y4432" s="250"/>
      <c r="Z4432" s="250"/>
      <c r="AA4432" s="250"/>
    </row>
    <row r="4433" spans="1:27" ht="14.25" hidden="1" customHeight="1">
      <c r="A4433" s="120">
        <v>0.59</v>
      </c>
      <c r="B4433" s="120">
        <v>0.23</v>
      </c>
      <c r="C4433" s="120">
        <v>0.18</v>
      </c>
      <c r="D4433" s="250">
        <f t="shared" si="358"/>
        <v>0.30053619211748001</v>
      </c>
      <c r="E4433" s="250">
        <f t="shared" si="358"/>
        <v>0.30930010030484001</v>
      </c>
      <c r="F4433" s="250">
        <f t="shared" si="346"/>
        <v>0.30053619211748001</v>
      </c>
      <c r="G4433" s="250"/>
      <c r="H4433" s="250"/>
      <c r="I4433" s="250"/>
      <c r="J4433" s="250">
        <f t="shared" si="359"/>
        <v>0.29040576912367999</v>
      </c>
      <c r="K4433" s="250">
        <f t="shared" si="359"/>
        <v>0.28374373583984003</v>
      </c>
      <c r="L4433" s="250">
        <f t="shared" si="347"/>
        <v>0.28374373583984003</v>
      </c>
      <c r="M4433" s="250"/>
      <c r="N4433" s="250"/>
      <c r="O4433" s="250"/>
      <c r="P4433" s="250">
        <f t="shared" si="360"/>
        <v>0.35106993424583999</v>
      </c>
      <c r="Q4433" s="250">
        <f t="shared" si="360"/>
        <v>0.33466471981523999</v>
      </c>
      <c r="R4433" s="250">
        <f t="shared" si="348"/>
        <v>0.33466471981523999</v>
      </c>
      <c r="S4433" s="250"/>
      <c r="T4433" s="250">
        <f t="shared" si="361"/>
        <v>0.49893075666175291</v>
      </c>
      <c r="U4433" s="250">
        <f t="shared" si="361"/>
        <v>0.5087790015098923</v>
      </c>
      <c r="V4433" s="250">
        <f t="shared" si="361"/>
        <v>0.49199516691745077</v>
      </c>
      <c r="W4433" s="250">
        <f t="shared" si="349"/>
        <v>0.49199516691745077</v>
      </c>
      <c r="X4433" s="250"/>
      <c r="Y4433" s="250"/>
      <c r="Z4433" s="250"/>
      <c r="AA4433" s="250"/>
    </row>
    <row r="4434" spans="1:27" ht="14.25" hidden="1" customHeight="1">
      <c r="A4434" s="120">
        <v>0.59</v>
      </c>
      <c r="B4434" s="120">
        <v>0.24</v>
      </c>
      <c r="C4434" s="120">
        <v>0.17</v>
      </c>
      <c r="D4434" s="250">
        <f t="shared" si="358"/>
        <v>0.30018892767824001</v>
      </c>
      <c r="E4434" s="250">
        <f t="shared" si="358"/>
        <v>0.30961908172484004</v>
      </c>
      <c r="F4434" s="250">
        <f t="shared" si="346"/>
        <v>0.30018892767824001</v>
      </c>
      <c r="G4434" s="250"/>
      <c r="H4434" s="250"/>
      <c r="I4434" s="250"/>
      <c r="J4434" s="250">
        <f t="shared" si="359"/>
        <v>0.29008848893791994</v>
      </c>
      <c r="K4434" s="250">
        <f t="shared" si="359"/>
        <v>0.28406271725984</v>
      </c>
      <c r="L4434" s="250">
        <f t="shared" si="347"/>
        <v>0.28406271725984</v>
      </c>
      <c r="M4434" s="250"/>
      <c r="N4434" s="250"/>
      <c r="O4434" s="250"/>
      <c r="P4434" s="250">
        <f t="shared" si="360"/>
        <v>0.35107610121996002</v>
      </c>
      <c r="Q4434" s="250">
        <f t="shared" si="360"/>
        <v>0.33465855284111995</v>
      </c>
      <c r="R4434" s="250">
        <f t="shared" si="348"/>
        <v>0.33465855284111995</v>
      </c>
      <c r="S4434" s="250"/>
      <c r="T4434" s="250">
        <f t="shared" si="361"/>
        <v>0.49850083342094176</v>
      </c>
      <c r="U4434" s="250">
        <f t="shared" si="361"/>
        <v>0.50898768021812768</v>
      </c>
      <c r="V4434" s="250">
        <f t="shared" si="361"/>
        <v>0.49220383119496675</v>
      </c>
      <c r="W4434" s="250">
        <f t="shared" si="349"/>
        <v>0.49220383119496675</v>
      </c>
      <c r="X4434" s="250"/>
      <c r="Y4434" s="250"/>
      <c r="Z4434" s="250"/>
      <c r="AA4434" s="250"/>
    </row>
    <row r="4435" spans="1:27" ht="14.25" hidden="1" customHeight="1">
      <c r="A4435" s="120">
        <v>0.59</v>
      </c>
      <c r="B4435" s="120">
        <v>0.25</v>
      </c>
      <c r="C4435" s="120">
        <v>0.16</v>
      </c>
      <c r="D4435" s="250">
        <f t="shared" si="358"/>
        <v>0.29984166323899997</v>
      </c>
      <c r="E4435" s="250">
        <f t="shared" si="358"/>
        <v>0.30993806314483996</v>
      </c>
      <c r="F4435" s="250">
        <f t="shared" si="346"/>
        <v>0.29984166323899997</v>
      </c>
      <c r="G4435" s="250"/>
      <c r="H4435" s="250"/>
      <c r="I4435" s="250"/>
      <c r="J4435" s="250">
        <f t="shared" si="359"/>
        <v>0.28977120875215995</v>
      </c>
      <c r="K4435" s="250">
        <f t="shared" si="359"/>
        <v>0.28438169867983998</v>
      </c>
      <c r="L4435" s="250">
        <f t="shared" si="347"/>
        <v>0.28438169867983998</v>
      </c>
      <c r="M4435" s="250"/>
      <c r="N4435" s="250"/>
      <c r="O4435" s="250"/>
      <c r="P4435" s="250">
        <f t="shared" si="360"/>
        <v>0.35108226819407995</v>
      </c>
      <c r="Q4435" s="250">
        <f t="shared" si="360"/>
        <v>0.33465238586699997</v>
      </c>
      <c r="R4435" s="250">
        <f t="shared" si="348"/>
        <v>0.33465238586699997</v>
      </c>
      <c r="S4435" s="250"/>
      <c r="T4435" s="250">
        <f t="shared" si="361"/>
        <v>0.49807091018013061</v>
      </c>
      <c r="U4435" s="250">
        <f t="shared" si="361"/>
        <v>0.50919635892636306</v>
      </c>
      <c r="V4435" s="250">
        <f t="shared" si="361"/>
        <v>0.49241249547248267</v>
      </c>
      <c r="W4435" s="250">
        <f t="shared" si="349"/>
        <v>0.49241249547248267</v>
      </c>
      <c r="X4435" s="250"/>
      <c r="Y4435" s="250"/>
      <c r="Z4435" s="250"/>
      <c r="AA4435" s="250"/>
    </row>
    <row r="4436" spans="1:27" ht="14.25" hidden="1" customHeight="1">
      <c r="A4436" s="120">
        <v>0.59</v>
      </c>
      <c r="B4436" s="120">
        <v>0.26</v>
      </c>
      <c r="C4436" s="120">
        <v>0.15</v>
      </c>
      <c r="D4436" s="250">
        <f t="shared" si="358"/>
        <v>0.29949439879975998</v>
      </c>
      <c r="E4436" s="250">
        <f t="shared" si="358"/>
        <v>0.31025704456483999</v>
      </c>
      <c r="F4436" s="250">
        <f t="shared" si="346"/>
        <v>0.29949439879975998</v>
      </c>
      <c r="G4436" s="250"/>
      <c r="H4436" s="250"/>
      <c r="I4436" s="250"/>
      <c r="J4436" s="250">
        <f t="shared" si="359"/>
        <v>0.28945392856639995</v>
      </c>
      <c r="K4436" s="250">
        <f t="shared" si="359"/>
        <v>0.28470068009983995</v>
      </c>
      <c r="L4436" s="250">
        <f t="shared" si="347"/>
        <v>0.28470068009983995</v>
      </c>
      <c r="M4436" s="250"/>
      <c r="N4436" s="250"/>
      <c r="O4436" s="250"/>
      <c r="P4436" s="250">
        <f t="shared" si="360"/>
        <v>0.35108843516820004</v>
      </c>
      <c r="Q4436" s="250">
        <f t="shared" si="360"/>
        <v>0.33464621889288004</v>
      </c>
      <c r="R4436" s="250">
        <f t="shared" si="348"/>
        <v>0.33464621889288004</v>
      </c>
      <c r="S4436" s="250"/>
      <c r="T4436" s="250">
        <f t="shared" si="361"/>
        <v>0.49764098693931946</v>
      </c>
      <c r="U4436" s="250">
        <f t="shared" si="361"/>
        <v>0.50940503763459843</v>
      </c>
      <c r="V4436" s="250">
        <f t="shared" si="361"/>
        <v>0.49262115974999865</v>
      </c>
      <c r="W4436" s="250">
        <f t="shared" si="349"/>
        <v>0.49262115974999865</v>
      </c>
      <c r="X4436" s="250"/>
      <c r="Y4436" s="250"/>
      <c r="Z4436" s="250"/>
      <c r="AA4436" s="250"/>
    </row>
    <row r="4437" spans="1:27" ht="14.25" hidden="1" customHeight="1">
      <c r="A4437" s="120">
        <v>0.59</v>
      </c>
      <c r="B4437" s="120">
        <v>0.27</v>
      </c>
      <c r="C4437" s="120">
        <v>0.14000000000000001</v>
      </c>
      <c r="D4437" s="250">
        <f t="shared" si="358"/>
        <v>0.29914713436051998</v>
      </c>
      <c r="E4437" s="250">
        <f t="shared" si="358"/>
        <v>0.31057602598484002</v>
      </c>
      <c r="F4437" s="250">
        <f t="shared" si="346"/>
        <v>0.29914713436051998</v>
      </c>
      <c r="G4437" s="250"/>
      <c r="H4437" s="250"/>
      <c r="I4437" s="250"/>
      <c r="J4437" s="250">
        <f t="shared" si="359"/>
        <v>0.28913664838063996</v>
      </c>
      <c r="K4437" s="250">
        <f t="shared" si="359"/>
        <v>0.28501966151983998</v>
      </c>
      <c r="L4437" s="250">
        <f t="shared" si="347"/>
        <v>0.28501966151983998</v>
      </c>
      <c r="M4437" s="250"/>
      <c r="N4437" s="250"/>
      <c r="O4437" s="250"/>
      <c r="P4437" s="250">
        <f t="shared" si="360"/>
        <v>0.35109460214232002</v>
      </c>
      <c r="Q4437" s="250">
        <f t="shared" si="360"/>
        <v>0.33464005191876001</v>
      </c>
      <c r="R4437" s="250">
        <f t="shared" si="348"/>
        <v>0.33464005191876001</v>
      </c>
      <c r="S4437" s="250"/>
      <c r="T4437" s="250">
        <f t="shared" si="361"/>
        <v>0.49721106369850832</v>
      </c>
      <c r="U4437" s="250">
        <f t="shared" si="361"/>
        <v>0.50961371634283381</v>
      </c>
      <c r="V4437" s="250">
        <f t="shared" si="361"/>
        <v>0.49282982402751457</v>
      </c>
      <c r="W4437" s="250">
        <f t="shared" si="349"/>
        <v>0.49282982402751457</v>
      </c>
      <c r="X4437" s="250"/>
      <c r="Y4437" s="250"/>
      <c r="Z4437" s="250"/>
      <c r="AA4437" s="250"/>
    </row>
    <row r="4438" spans="1:27" ht="14.25" hidden="1" customHeight="1">
      <c r="A4438" s="120">
        <v>0.59</v>
      </c>
      <c r="B4438" s="120">
        <v>0.28000000000000003</v>
      </c>
      <c r="C4438" s="120">
        <v>0.13</v>
      </c>
      <c r="D4438" s="250">
        <f t="shared" si="358"/>
        <v>0.29879986992128005</v>
      </c>
      <c r="E4438" s="250">
        <f t="shared" si="358"/>
        <v>0.31089500740484</v>
      </c>
      <c r="F4438" s="250">
        <f t="shared" si="346"/>
        <v>0.29879986992128005</v>
      </c>
      <c r="G4438" s="250"/>
      <c r="H4438" s="250"/>
      <c r="I4438" s="250"/>
      <c r="J4438" s="250">
        <f t="shared" si="359"/>
        <v>0.28881936819487997</v>
      </c>
      <c r="K4438" s="250">
        <f t="shared" si="359"/>
        <v>0.28533864293984001</v>
      </c>
      <c r="L4438" s="250">
        <f t="shared" si="347"/>
        <v>0.28533864293984001</v>
      </c>
      <c r="M4438" s="250"/>
      <c r="N4438" s="250"/>
      <c r="O4438" s="250"/>
      <c r="P4438" s="250">
        <f t="shared" si="360"/>
        <v>0.35110076911644</v>
      </c>
      <c r="Q4438" s="250">
        <f t="shared" si="360"/>
        <v>0.33463388494464003</v>
      </c>
      <c r="R4438" s="250">
        <f t="shared" si="348"/>
        <v>0.33463388494464003</v>
      </c>
      <c r="S4438" s="250"/>
      <c r="T4438" s="250">
        <f t="shared" si="361"/>
        <v>0.49678114045769711</v>
      </c>
      <c r="U4438" s="250">
        <f t="shared" si="361"/>
        <v>0.5098223950510693</v>
      </c>
      <c r="V4438" s="250">
        <f t="shared" si="361"/>
        <v>0.49303848830503061</v>
      </c>
      <c r="W4438" s="250">
        <f t="shared" si="349"/>
        <v>0.49303848830503061</v>
      </c>
      <c r="X4438" s="250"/>
      <c r="Y4438" s="250"/>
      <c r="Z4438" s="250"/>
      <c r="AA4438" s="250"/>
    </row>
    <row r="4439" spans="1:27" ht="14.25" hidden="1" customHeight="1">
      <c r="A4439" s="120">
        <v>0.59</v>
      </c>
      <c r="B4439" s="120">
        <v>0.28999999999999998</v>
      </c>
      <c r="C4439" s="120">
        <v>0.12</v>
      </c>
      <c r="D4439" s="250">
        <f t="shared" si="358"/>
        <v>0.29845260548204</v>
      </c>
      <c r="E4439" s="250">
        <f t="shared" si="358"/>
        <v>0.31121398882483997</v>
      </c>
      <c r="F4439" s="250">
        <f t="shared" si="346"/>
        <v>0.29845260548204</v>
      </c>
      <c r="G4439" s="250"/>
      <c r="H4439" s="250"/>
      <c r="I4439" s="250"/>
      <c r="J4439" s="250">
        <f t="shared" si="359"/>
        <v>0.28850208800911997</v>
      </c>
      <c r="K4439" s="250">
        <f t="shared" si="359"/>
        <v>0.28565762435983999</v>
      </c>
      <c r="L4439" s="250">
        <f t="shared" si="347"/>
        <v>0.28565762435983999</v>
      </c>
      <c r="M4439" s="250"/>
      <c r="N4439" s="250"/>
      <c r="O4439" s="250"/>
      <c r="P4439" s="250">
        <f t="shared" si="360"/>
        <v>0.35110693609055998</v>
      </c>
      <c r="Q4439" s="250">
        <f t="shared" si="360"/>
        <v>0.33462771797051999</v>
      </c>
      <c r="R4439" s="250">
        <f t="shared" si="348"/>
        <v>0.33462771797051999</v>
      </c>
      <c r="S4439" s="250"/>
      <c r="T4439" s="250">
        <f t="shared" si="361"/>
        <v>0.49635121721688591</v>
      </c>
      <c r="U4439" s="250">
        <f t="shared" si="361"/>
        <v>0.51003107375930468</v>
      </c>
      <c r="V4439" s="250">
        <f t="shared" si="361"/>
        <v>0.49324715258254648</v>
      </c>
      <c r="W4439" s="250">
        <f t="shared" si="349"/>
        <v>0.49324715258254648</v>
      </c>
      <c r="X4439" s="250"/>
      <c r="Y4439" s="250"/>
      <c r="Z4439" s="250"/>
      <c r="AA4439" s="250"/>
    </row>
    <row r="4440" spans="1:27" ht="14.25" hidden="1" customHeight="1">
      <c r="A4440" s="120">
        <v>0.59</v>
      </c>
      <c r="B4440" s="120">
        <v>0.3</v>
      </c>
      <c r="C4440" s="120">
        <v>0.11</v>
      </c>
      <c r="D4440" s="250">
        <f t="shared" si="358"/>
        <v>0.29810534104280001</v>
      </c>
      <c r="E4440" s="250">
        <f t="shared" si="358"/>
        <v>0.31153297024484</v>
      </c>
      <c r="F4440" s="250">
        <f t="shared" si="346"/>
        <v>0.29810534104280001</v>
      </c>
      <c r="G4440" s="250"/>
      <c r="H4440" s="250"/>
      <c r="I4440" s="250"/>
      <c r="J4440" s="250">
        <f t="shared" si="359"/>
        <v>0.28818480782335998</v>
      </c>
      <c r="K4440" s="250">
        <f t="shared" si="359"/>
        <v>0.28597660577983997</v>
      </c>
      <c r="L4440" s="250">
        <f t="shared" si="347"/>
        <v>0.28597660577983997</v>
      </c>
      <c r="M4440" s="250"/>
      <c r="N4440" s="250"/>
      <c r="O4440" s="250"/>
      <c r="P4440" s="250">
        <f t="shared" si="360"/>
        <v>0.35111310306468002</v>
      </c>
      <c r="Q4440" s="250">
        <f t="shared" si="360"/>
        <v>0.33462155099640001</v>
      </c>
      <c r="R4440" s="250">
        <f t="shared" si="348"/>
        <v>0.33462155099640001</v>
      </c>
      <c r="S4440" s="250"/>
      <c r="T4440" s="250">
        <f t="shared" si="361"/>
        <v>0.49592129397607476</v>
      </c>
      <c r="U4440" s="250">
        <f t="shared" si="361"/>
        <v>0.51023975246754005</v>
      </c>
      <c r="V4440" s="250">
        <f t="shared" si="361"/>
        <v>0.49345581686006251</v>
      </c>
      <c r="W4440" s="250">
        <f t="shared" si="349"/>
        <v>0.49345581686006251</v>
      </c>
      <c r="X4440" s="250"/>
      <c r="Y4440" s="250"/>
      <c r="Z4440" s="250"/>
      <c r="AA4440" s="250"/>
    </row>
    <row r="4441" spans="1:27" ht="14.25" hidden="1" customHeight="1">
      <c r="A4441" s="120">
        <v>0.59</v>
      </c>
      <c r="B4441" s="120">
        <v>0.31</v>
      </c>
      <c r="C4441" s="120">
        <v>0.1</v>
      </c>
      <c r="D4441" s="250">
        <f t="shared" si="358"/>
        <v>0.29775807660356002</v>
      </c>
      <c r="E4441" s="250">
        <f t="shared" si="358"/>
        <v>0.31185195166483998</v>
      </c>
      <c r="F4441" s="250">
        <f t="shared" si="346"/>
        <v>0.29775807660356002</v>
      </c>
      <c r="G4441" s="250"/>
      <c r="H4441" s="250"/>
      <c r="I4441" s="250"/>
      <c r="J4441" s="250">
        <f t="shared" si="359"/>
        <v>0.28786752763759998</v>
      </c>
      <c r="K4441" s="250">
        <f t="shared" si="359"/>
        <v>0.28629558719984</v>
      </c>
      <c r="L4441" s="250">
        <f t="shared" si="347"/>
        <v>0.28629558719984</v>
      </c>
      <c r="M4441" s="250"/>
      <c r="N4441" s="250"/>
      <c r="O4441" s="250"/>
      <c r="P4441" s="250">
        <f t="shared" si="360"/>
        <v>0.3511192700388</v>
      </c>
      <c r="Q4441" s="250">
        <f t="shared" si="360"/>
        <v>0.33461538402227997</v>
      </c>
      <c r="R4441" s="250">
        <f t="shared" si="348"/>
        <v>0.33461538402227997</v>
      </c>
      <c r="S4441" s="250"/>
      <c r="T4441" s="250">
        <f t="shared" si="361"/>
        <v>0.49549137073526356</v>
      </c>
      <c r="U4441" s="250">
        <f t="shared" si="361"/>
        <v>0.51044843117577543</v>
      </c>
      <c r="V4441" s="250">
        <f t="shared" si="361"/>
        <v>0.49366448113757844</v>
      </c>
      <c r="W4441" s="250">
        <f t="shared" si="349"/>
        <v>0.49366448113757844</v>
      </c>
      <c r="X4441" s="250"/>
      <c r="Y4441" s="250"/>
      <c r="Z4441" s="250"/>
      <c r="AA4441" s="250"/>
    </row>
    <row r="4442" spans="1:27" ht="14.25" hidden="1" customHeight="1">
      <c r="A4442" s="120">
        <v>0.59</v>
      </c>
      <c r="B4442" s="120">
        <v>0.32</v>
      </c>
      <c r="C4442" s="120">
        <v>0.09</v>
      </c>
      <c r="D4442" s="250">
        <f t="shared" si="358"/>
        <v>0.29741081216432003</v>
      </c>
      <c r="E4442" s="250">
        <f t="shared" si="358"/>
        <v>0.31217093308484001</v>
      </c>
      <c r="F4442" s="250">
        <f t="shared" si="346"/>
        <v>0.29741081216432003</v>
      </c>
      <c r="G4442" s="250"/>
      <c r="H4442" s="250"/>
      <c r="I4442" s="250"/>
      <c r="J4442" s="250">
        <f t="shared" si="359"/>
        <v>0.28755024745183999</v>
      </c>
      <c r="K4442" s="250">
        <f t="shared" si="359"/>
        <v>0.28661456861983997</v>
      </c>
      <c r="L4442" s="250">
        <f t="shared" si="347"/>
        <v>0.28661456861983997</v>
      </c>
      <c r="M4442" s="250"/>
      <c r="N4442" s="250"/>
      <c r="O4442" s="250"/>
      <c r="P4442" s="250">
        <f t="shared" si="360"/>
        <v>0.35112543701292004</v>
      </c>
      <c r="Q4442" s="250">
        <f t="shared" si="360"/>
        <v>0.33460921704815993</v>
      </c>
      <c r="R4442" s="250">
        <f t="shared" si="348"/>
        <v>0.33460921704815993</v>
      </c>
      <c r="S4442" s="250"/>
      <c r="T4442" s="250">
        <f t="shared" si="361"/>
        <v>0.49506144749445241</v>
      </c>
      <c r="U4442" s="250">
        <f t="shared" si="361"/>
        <v>0.51065710988401081</v>
      </c>
      <c r="V4442" s="250">
        <f t="shared" si="361"/>
        <v>0.49387314541509442</v>
      </c>
      <c r="W4442" s="250">
        <f t="shared" si="349"/>
        <v>0.49387314541509442</v>
      </c>
      <c r="X4442" s="250"/>
      <c r="Y4442" s="250"/>
      <c r="Z4442" s="250"/>
      <c r="AA4442" s="250"/>
    </row>
    <row r="4443" spans="1:27" ht="14.25" hidden="1" customHeight="1">
      <c r="A4443" s="120">
        <v>0.59</v>
      </c>
      <c r="B4443" s="120">
        <v>0.33</v>
      </c>
      <c r="C4443" s="120">
        <v>0.08</v>
      </c>
      <c r="D4443" s="250">
        <f t="shared" si="358"/>
        <v>0.29706354772508003</v>
      </c>
      <c r="E4443" s="250">
        <f t="shared" si="358"/>
        <v>0.31248991450483998</v>
      </c>
      <c r="F4443" s="250">
        <f t="shared" si="346"/>
        <v>0.29706354772508003</v>
      </c>
      <c r="G4443" s="250"/>
      <c r="H4443" s="250"/>
      <c r="I4443" s="250"/>
      <c r="J4443" s="250">
        <f t="shared" si="359"/>
        <v>0.28723296726607994</v>
      </c>
      <c r="K4443" s="250">
        <f t="shared" si="359"/>
        <v>0.28693355003984</v>
      </c>
      <c r="L4443" s="250">
        <f t="shared" si="347"/>
        <v>0.28693355003984</v>
      </c>
      <c r="M4443" s="250"/>
      <c r="N4443" s="250"/>
      <c r="O4443" s="250"/>
      <c r="P4443" s="250">
        <f t="shared" si="360"/>
        <v>0.35113160398704002</v>
      </c>
      <c r="Q4443" s="250">
        <f t="shared" si="360"/>
        <v>0.33460305007404001</v>
      </c>
      <c r="R4443" s="250">
        <f t="shared" si="348"/>
        <v>0.33460305007404001</v>
      </c>
      <c r="S4443" s="250"/>
      <c r="T4443" s="250">
        <f t="shared" si="361"/>
        <v>0.49463152425364126</v>
      </c>
      <c r="U4443" s="250">
        <f t="shared" si="361"/>
        <v>0.51086578859224618</v>
      </c>
      <c r="V4443" s="250">
        <f t="shared" si="361"/>
        <v>0.4940818096926104</v>
      </c>
      <c r="W4443" s="250">
        <f t="shared" si="349"/>
        <v>0.4940818096926104</v>
      </c>
      <c r="X4443" s="250"/>
      <c r="Y4443" s="250"/>
      <c r="Z4443" s="250"/>
      <c r="AA4443" s="250"/>
    </row>
    <row r="4444" spans="1:27" ht="14.25" hidden="1" customHeight="1">
      <c r="A4444" s="120">
        <v>0.59</v>
      </c>
      <c r="B4444" s="120">
        <v>0.34</v>
      </c>
      <c r="C4444" s="120">
        <v>7.0000000000000007E-2</v>
      </c>
      <c r="D4444" s="250">
        <f t="shared" si="358"/>
        <v>0.29671628328584004</v>
      </c>
      <c r="E4444" s="250">
        <f t="shared" si="358"/>
        <v>0.31280889592484001</v>
      </c>
      <c r="F4444" s="250">
        <f t="shared" si="346"/>
        <v>0.29671628328584004</v>
      </c>
      <c r="G4444" s="250"/>
      <c r="H4444" s="250"/>
      <c r="I4444" s="250"/>
      <c r="J4444" s="250">
        <f t="shared" si="359"/>
        <v>0.28691568708031995</v>
      </c>
      <c r="K4444" s="250">
        <f t="shared" si="359"/>
        <v>0.28725253145984003</v>
      </c>
      <c r="L4444" s="250">
        <f t="shared" si="347"/>
        <v>0.28691568708031995</v>
      </c>
      <c r="M4444" s="250"/>
      <c r="N4444" s="250"/>
      <c r="O4444" s="250"/>
      <c r="P4444" s="250">
        <f t="shared" si="360"/>
        <v>0.35113777096116</v>
      </c>
      <c r="Q4444" s="250">
        <f t="shared" si="360"/>
        <v>0.33459688309992003</v>
      </c>
      <c r="R4444" s="250">
        <f t="shared" si="348"/>
        <v>0.33459688309992003</v>
      </c>
      <c r="S4444" s="250"/>
      <c r="T4444" s="250">
        <f t="shared" si="361"/>
        <v>0.49420160101283012</v>
      </c>
      <c r="U4444" s="250">
        <f t="shared" si="361"/>
        <v>0.51107446730048167</v>
      </c>
      <c r="V4444" s="250">
        <f t="shared" si="361"/>
        <v>0.49429047397012632</v>
      </c>
      <c r="W4444" s="250">
        <f t="shared" si="349"/>
        <v>0.49420160101283012</v>
      </c>
      <c r="X4444" s="250"/>
      <c r="Y4444" s="250"/>
      <c r="Z4444" s="250"/>
      <c r="AA4444" s="250"/>
    </row>
    <row r="4445" spans="1:27" ht="14.25" hidden="1" customHeight="1">
      <c r="A4445" s="120">
        <v>0.59</v>
      </c>
      <c r="B4445" s="120">
        <v>0.35</v>
      </c>
      <c r="C4445" s="120">
        <v>0.06</v>
      </c>
      <c r="D4445" s="250">
        <f t="shared" si="358"/>
        <v>0.2963690188466</v>
      </c>
      <c r="E4445" s="250">
        <f t="shared" si="358"/>
        <v>0.31312787734483999</v>
      </c>
      <c r="F4445" s="250">
        <f t="shared" si="346"/>
        <v>0.2963690188466</v>
      </c>
      <c r="G4445" s="250"/>
      <c r="H4445" s="250"/>
      <c r="I4445" s="250"/>
      <c r="J4445" s="250">
        <f t="shared" si="359"/>
        <v>0.28659840689455995</v>
      </c>
      <c r="K4445" s="250">
        <f t="shared" si="359"/>
        <v>0.28757151287983995</v>
      </c>
      <c r="L4445" s="250">
        <f t="shared" si="347"/>
        <v>0.28659840689455995</v>
      </c>
      <c r="M4445" s="250"/>
      <c r="N4445" s="250"/>
      <c r="O4445" s="250"/>
      <c r="P4445" s="250">
        <f t="shared" si="360"/>
        <v>0.35114393793527998</v>
      </c>
      <c r="Q4445" s="250">
        <f t="shared" si="360"/>
        <v>0.33459071612579999</v>
      </c>
      <c r="R4445" s="250">
        <f t="shared" si="348"/>
        <v>0.33459071612579999</v>
      </c>
      <c r="S4445" s="250"/>
      <c r="T4445" s="250">
        <f t="shared" si="361"/>
        <v>0.49377167777201886</v>
      </c>
      <c r="U4445" s="250">
        <f t="shared" si="361"/>
        <v>0.51128314600871705</v>
      </c>
      <c r="V4445" s="250">
        <f t="shared" si="361"/>
        <v>0.4944991382476423</v>
      </c>
      <c r="W4445" s="250">
        <f t="shared" si="349"/>
        <v>0.49377167777201886</v>
      </c>
      <c r="X4445" s="250"/>
      <c r="Y4445" s="250"/>
      <c r="Z4445" s="250"/>
      <c r="AA4445" s="250"/>
    </row>
    <row r="4446" spans="1:27" ht="14.25" hidden="1" customHeight="1">
      <c r="A4446" s="120">
        <v>0.59</v>
      </c>
      <c r="B4446" s="120">
        <v>0.36</v>
      </c>
      <c r="C4446" s="120">
        <v>0.05</v>
      </c>
      <c r="D4446" s="250">
        <f t="shared" si="358"/>
        <v>0.29602175440736</v>
      </c>
      <c r="E4446" s="250">
        <f t="shared" si="358"/>
        <v>0.31344685876484002</v>
      </c>
      <c r="F4446" s="250">
        <f t="shared" si="346"/>
        <v>0.29602175440736</v>
      </c>
      <c r="G4446" s="250"/>
      <c r="H4446" s="250"/>
      <c r="I4446" s="250"/>
      <c r="J4446" s="250">
        <f t="shared" si="359"/>
        <v>0.28628112670879996</v>
      </c>
      <c r="K4446" s="250">
        <f t="shared" si="359"/>
        <v>0.28789049429983998</v>
      </c>
      <c r="L4446" s="250">
        <f t="shared" si="347"/>
        <v>0.28628112670879996</v>
      </c>
      <c r="M4446" s="250"/>
      <c r="N4446" s="250"/>
      <c r="O4446" s="250"/>
      <c r="P4446" s="250">
        <f t="shared" si="360"/>
        <v>0.35115010490940002</v>
      </c>
      <c r="Q4446" s="250">
        <f t="shared" si="360"/>
        <v>0.33458454915167996</v>
      </c>
      <c r="R4446" s="250">
        <f t="shared" si="348"/>
        <v>0.33458454915167996</v>
      </c>
      <c r="S4446" s="250"/>
      <c r="T4446" s="250">
        <f t="shared" si="361"/>
        <v>0.49334175453120777</v>
      </c>
      <c r="U4446" s="250">
        <f t="shared" si="361"/>
        <v>0.51149182471695243</v>
      </c>
      <c r="V4446" s="250">
        <f t="shared" si="361"/>
        <v>0.49470780252515822</v>
      </c>
      <c r="W4446" s="250">
        <f t="shared" si="349"/>
        <v>0.49334175453120777</v>
      </c>
      <c r="X4446" s="250"/>
      <c r="Y4446" s="250"/>
      <c r="Z4446" s="250"/>
      <c r="AA4446" s="250"/>
    </row>
    <row r="4447" spans="1:27" ht="14.25" hidden="1" customHeight="1">
      <c r="A4447" s="120">
        <v>0.59</v>
      </c>
      <c r="B4447" s="120">
        <v>0.37</v>
      </c>
      <c r="C4447" s="120">
        <v>0.04</v>
      </c>
      <c r="D4447" s="250">
        <f t="shared" si="358"/>
        <v>0.29567448996812001</v>
      </c>
      <c r="E4447" s="250">
        <f t="shared" si="358"/>
        <v>0.31376584018483999</v>
      </c>
      <c r="F4447" s="250">
        <f t="shared" si="346"/>
        <v>0.29567448996812001</v>
      </c>
      <c r="G4447" s="250"/>
      <c r="H4447" s="250"/>
      <c r="I4447" s="250"/>
      <c r="J4447" s="250">
        <f t="shared" si="359"/>
        <v>0.28596384652303997</v>
      </c>
      <c r="K4447" s="250">
        <f t="shared" si="359"/>
        <v>0.28820947571983996</v>
      </c>
      <c r="L4447" s="250">
        <f t="shared" si="347"/>
        <v>0.28596384652303997</v>
      </c>
      <c r="M4447" s="250"/>
      <c r="N4447" s="250"/>
      <c r="O4447" s="250"/>
      <c r="P4447" s="250">
        <f t="shared" si="360"/>
        <v>0.35115627188352</v>
      </c>
      <c r="Q4447" s="250">
        <f t="shared" si="360"/>
        <v>0.33457838217755997</v>
      </c>
      <c r="R4447" s="250">
        <f t="shared" si="348"/>
        <v>0.33457838217755997</v>
      </c>
      <c r="S4447" s="250"/>
      <c r="T4447" s="250">
        <f t="shared" si="361"/>
        <v>0.49291183129039656</v>
      </c>
      <c r="U4447" s="250">
        <f t="shared" si="361"/>
        <v>0.51170050342518791</v>
      </c>
      <c r="V4447" s="250">
        <f t="shared" si="361"/>
        <v>0.4949164668026742</v>
      </c>
      <c r="W4447" s="250">
        <f t="shared" si="349"/>
        <v>0.49291183129039656</v>
      </c>
      <c r="X4447" s="250"/>
      <c r="Y4447" s="250"/>
      <c r="Z4447" s="250"/>
      <c r="AA4447" s="250"/>
    </row>
    <row r="4448" spans="1:27" ht="14.25" hidden="1" customHeight="1">
      <c r="A4448" s="120">
        <v>0.59</v>
      </c>
      <c r="B4448" s="120">
        <v>0.38</v>
      </c>
      <c r="C4448" s="120">
        <v>0.03</v>
      </c>
      <c r="D4448" s="250">
        <f t="shared" si="358"/>
        <v>0.29532722552888002</v>
      </c>
      <c r="E4448" s="250">
        <f t="shared" si="358"/>
        <v>0.31408482160484003</v>
      </c>
      <c r="F4448" s="250">
        <f t="shared" si="346"/>
        <v>0.29532722552888002</v>
      </c>
      <c r="G4448" s="250"/>
      <c r="H4448" s="250"/>
      <c r="I4448" s="250"/>
      <c r="J4448" s="250">
        <f t="shared" si="359"/>
        <v>0.28564656633727997</v>
      </c>
      <c r="K4448" s="250">
        <f t="shared" si="359"/>
        <v>0.28852845713983999</v>
      </c>
      <c r="L4448" s="250">
        <f t="shared" si="347"/>
        <v>0.28564656633727997</v>
      </c>
      <c r="M4448" s="250"/>
      <c r="N4448" s="250"/>
      <c r="O4448" s="250"/>
      <c r="P4448" s="250">
        <f t="shared" si="360"/>
        <v>0.35116243885764004</v>
      </c>
      <c r="Q4448" s="250">
        <f t="shared" si="360"/>
        <v>0.33457221520344005</v>
      </c>
      <c r="R4448" s="250">
        <f t="shared" si="348"/>
        <v>0.33457221520344005</v>
      </c>
      <c r="S4448" s="250"/>
      <c r="T4448" s="250">
        <f t="shared" si="361"/>
        <v>0.49248190804958547</v>
      </c>
      <c r="U4448" s="250">
        <f t="shared" si="361"/>
        <v>0.51190918213342329</v>
      </c>
      <c r="V4448" s="250">
        <f t="shared" si="361"/>
        <v>0.49512513108019018</v>
      </c>
      <c r="W4448" s="250">
        <f t="shared" si="349"/>
        <v>0.49248190804958547</v>
      </c>
      <c r="X4448" s="250"/>
      <c r="Y4448" s="250"/>
      <c r="Z4448" s="250"/>
      <c r="AA4448" s="250"/>
    </row>
    <row r="4449" spans="1:27" ht="14.25" hidden="1" customHeight="1">
      <c r="A4449" s="120">
        <v>0.59</v>
      </c>
      <c r="B4449" s="120">
        <v>0.39</v>
      </c>
      <c r="C4449" s="120">
        <v>0.02</v>
      </c>
      <c r="D4449" s="250">
        <f t="shared" si="358"/>
        <v>0.29497996108964003</v>
      </c>
      <c r="E4449" s="250">
        <f t="shared" si="358"/>
        <v>0.31440380302484</v>
      </c>
      <c r="F4449" s="250">
        <f t="shared" si="346"/>
        <v>0.29497996108964003</v>
      </c>
      <c r="G4449" s="250"/>
      <c r="H4449" s="250"/>
      <c r="I4449" s="250"/>
      <c r="J4449" s="250">
        <f t="shared" si="359"/>
        <v>0.28532928615151998</v>
      </c>
      <c r="K4449" s="250">
        <f t="shared" si="359"/>
        <v>0.28884743855984002</v>
      </c>
      <c r="L4449" s="250">
        <f t="shared" si="347"/>
        <v>0.28532928615151998</v>
      </c>
      <c r="M4449" s="250"/>
      <c r="N4449" s="250"/>
      <c r="O4449" s="250"/>
      <c r="P4449" s="250">
        <f t="shared" si="360"/>
        <v>0.35116860583176002</v>
      </c>
      <c r="Q4449" s="250">
        <f t="shared" si="360"/>
        <v>0.33456604822932001</v>
      </c>
      <c r="R4449" s="250">
        <f t="shared" si="348"/>
        <v>0.33456604822932001</v>
      </c>
      <c r="S4449" s="250"/>
      <c r="T4449" s="250">
        <f t="shared" si="361"/>
        <v>0.49205198480877427</v>
      </c>
      <c r="U4449" s="250">
        <f t="shared" si="361"/>
        <v>0.51211786084165867</v>
      </c>
      <c r="V4449" s="250">
        <f t="shared" si="361"/>
        <v>0.49533379535770611</v>
      </c>
      <c r="W4449" s="250">
        <f t="shared" si="349"/>
        <v>0.49205198480877427</v>
      </c>
      <c r="X4449" s="250"/>
      <c r="Y4449" s="250"/>
      <c r="Z4449" s="250"/>
      <c r="AA4449" s="250"/>
    </row>
    <row r="4450" spans="1:27" ht="14.25" hidden="1" customHeight="1">
      <c r="A4450" s="120">
        <v>0.59</v>
      </c>
      <c r="B4450" s="120">
        <v>0.4</v>
      </c>
      <c r="C4450" s="120">
        <v>0.01</v>
      </c>
      <c r="D4450" s="250">
        <f t="shared" ref="D4450:E4513" si="362">$A4450*B$157+$B4450*B$158+$C4450*B$159</f>
        <v>0.29463269665039998</v>
      </c>
      <c r="E4450" s="250">
        <f t="shared" si="362"/>
        <v>0.31472278444484003</v>
      </c>
      <c r="F4450" s="250">
        <f t="shared" si="346"/>
        <v>0.29463269665039998</v>
      </c>
      <c r="G4450" s="250"/>
      <c r="H4450" s="250"/>
      <c r="I4450" s="250"/>
      <c r="J4450" s="250">
        <f t="shared" ref="J4450:K4513" si="363">$A4450*H$157+$B4450*H$158+$C4450*H$159</f>
        <v>0.28501200596575998</v>
      </c>
      <c r="K4450" s="250">
        <f t="shared" si="363"/>
        <v>0.28916641997983999</v>
      </c>
      <c r="L4450" s="250">
        <f t="shared" si="347"/>
        <v>0.28501200596575998</v>
      </c>
      <c r="M4450" s="250"/>
      <c r="N4450" s="250"/>
      <c r="O4450" s="250"/>
      <c r="P4450" s="250">
        <f t="shared" ref="P4450:Q4513" si="364">$A4450*N$157+$B4450*N$158+$C4450*N$159</f>
        <v>0.35117477280588005</v>
      </c>
      <c r="Q4450" s="250">
        <f t="shared" si="364"/>
        <v>0.33455988125519998</v>
      </c>
      <c r="R4450" s="250">
        <f t="shared" si="348"/>
        <v>0.33455988125519998</v>
      </c>
      <c r="S4450" s="250"/>
      <c r="T4450" s="250">
        <f t="shared" ref="T4450:V4513" si="365">$A4450*I$3+$B4450*I$4+$C4450*I$5</f>
        <v>0.49162206156796312</v>
      </c>
      <c r="U4450" s="250">
        <f t="shared" si="365"/>
        <v>0.51232653954989404</v>
      </c>
      <c r="V4450" s="250">
        <f t="shared" si="365"/>
        <v>0.49554245963522214</v>
      </c>
      <c r="W4450" s="250">
        <f t="shared" si="349"/>
        <v>0.49162206156796312</v>
      </c>
      <c r="X4450" s="250"/>
      <c r="Y4450" s="250"/>
      <c r="Z4450" s="250"/>
      <c r="AA4450" s="250"/>
    </row>
    <row r="4451" spans="1:27" ht="14.25" hidden="1" customHeight="1">
      <c r="A4451" s="120">
        <v>0.59</v>
      </c>
      <c r="B4451" s="120">
        <v>0.41</v>
      </c>
      <c r="C4451" s="120">
        <v>0</v>
      </c>
      <c r="D4451" s="250">
        <f t="shared" si="362"/>
        <v>0.29428543221115999</v>
      </c>
      <c r="E4451" s="250">
        <f t="shared" si="362"/>
        <v>0.31504176586484001</v>
      </c>
      <c r="F4451" s="250">
        <f t="shared" si="346"/>
        <v>0.29428543221115999</v>
      </c>
      <c r="G4451" s="250"/>
      <c r="H4451" s="250"/>
      <c r="I4451" s="250"/>
      <c r="J4451" s="250">
        <f t="shared" si="363"/>
        <v>0.28469472577999999</v>
      </c>
      <c r="K4451" s="250">
        <f t="shared" si="363"/>
        <v>0.28948540139983997</v>
      </c>
      <c r="L4451" s="250">
        <f t="shared" si="347"/>
        <v>0.28469472577999999</v>
      </c>
      <c r="M4451" s="250"/>
      <c r="N4451" s="250"/>
      <c r="O4451" s="250"/>
      <c r="P4451" s="250">
        <f t="shared" si="364"/>
        <v>0.35118093977999998</v>
      </c>
      <c r="Q4451" s="250">
        <f t="shared" si="364"/>
        <v>0.33455371428107999</v>
      </c>
      <c r="R4451" s="250">
        <f t="shared" si="348"/>
        <v>0.33455371428107999</v>
      </c>
      <c r="S4451" s="250"/>
      <c r="T4451" s="250">
        <f t="shared" si="365"/>
        <v>0.49119213832715192</v>
      </c>
      <c r="U4451" s="250">
        <f t="shared" si="365"/>
        <v>0.51253521825812942</v>
      </c>
      <c r="V4451" s="250">
        <f t="shared" si="365"/>
        <v>0.49575112391273801</v>
      </c>
      <c r="W4451" s="250">
        <f t="shared" si="349"/>
        <v>0.49119213832715192</v>
      </c>
      <c r="X4451" s="250"/>
      <c r="Y4451" s="250"/>
      <c r="Z4451" s="250"/>
      <c r="AA4451" s="250"/>
    </row>
    <row r="4452" spans="1:27" ht="14.25" hidden="1" customHeight="1">
      <c r="A4452" s="120">
        <v>0.6</v>
      </c>
      <c r="B4452" s="120">
        <v>0</v>
      </c>
      <c r="C4452" s="120">
        <v>0.4</v>
      </c>
      <c r="D4452" s="250">
        <f t="shared" si="362"/>
        <v>0.3082042928</v>
      </c>
      <c r="E4452" s="250">
        <f t="shared" si="362"/>
        <v>0.30225422604559998</v>
      </c>
      <c r="F4452" s="250">
        <f t="shared" si="346"/>
        <v>0.30225422604559998</v>
      </c>
      <c r="G4452" s="250"/>
      <c r="H4452" s="250"/>
      <c r="I4452" s="250"/>
      <c r="J4452" s="250">
        <f t="shared" si="363"/>
        <v>0.2977049146304</v>
      </c>
      <c r="K4452" s="250">
        <f t="shared" si="363"/>
        <v>0.27640546194560001</v>
      </c>
      <c r="L4452" s="250">
        <f t="shared" si="347"/>
        <v>0.27640546194560001</v>
      </c>
      <c r="M4452" s="250"/>
      <c r="N4452" s="250"/>
      <c r="O4452" s="250"/>
      <c r="P4452" s="250">
        <f t="shared" si="364"/>
        <v>0.35125324223519999</v>
      </c>
      <c r="Q4452" s="250">
        <f t="shared" si="364"/>
        <v>0.33448757880000002</v>
      </c>
      <c r="R4452" s="250">
        <f t="shared" si="348"/>
        <v>0.33448757880000002</v>
      </c>
      <c r="S4452" s="250"/>
      <c r="T4452" s="250">
        <f t="shared" si="365"/>
        <v>0.50860244676761646</v>
      </c>
      <c r="U4452" s="250">
        <f t="shared" si="365"/>
        <v>0.50440143233258006</v>
      </c>
      <c r="V4452" s="250">
        <f t="shared" si="365"/>
        <v>0.48697934906939422</v>
      </c>
      <c r="W4452" s="250">
        <f t="shared" si="349"/>
        <v>0.48697934906939422</v>
      </c>
      <c r="X4452" s="250"/>
      <c r="Y4452" s="250"/>
      <c r="Z4452" s="250"/>
      <c r="AA4452" s="250"/>
    </row>
    <row r="4453" spans="1:27" ht="14.25" hidden="1" customHeight="1">
      <c r="A4453" s="120">
        <v>0.6</v>
      </c>
      <c r="B4453" s="120">
        <v>0.01</v>
      </c>
      <c r="C4453" s="120">
        <v>0.39</v>
      </c>
      <c r="D4453" s="250">
        <f t="shared" si="362"/>
        <v>0.30785702836076001</v>
      </c>
      <c r="E4453" s="250">
        <f t="shared" si="362"/>
        <v>0.30257320746560001</v>
      </c>
      <c r="F4453" s="250">
        <f t="shared" si="346"/>
        <v>0.30257320746560001</v>
      </c>
      <c r="G4453" s="250"/>
      <c r="H4453" s="250"/>
      <c r="I4453" s="250"/>
      <c r="J4453" s="250">
        <f t="shared" si="363"/>
        <v>0.29738763444464</v>
      </c>
      <c r="K4453" s="250">
        <f t="shared" si="363"/>
        <v>0.27672444336559998</v>
      </c>
      <c r="L4453" s="250">
        <f t="shared" si="347"/>
        <v>0.27672444336559998</v>
      </c>
      <c r="M4453" s="250"/>
      <c r="N4453" s="250"/>
      <c r="O4453" s="250"/>
      <c r="P4453" s="250">
        <f t="shared" si="364"/>
        <v>0.35125940920931997</v>
      </c>
      <c r="Q4453" s="250">
        <f t="shared" si="364"/>
        <v>0.33448141182587998</v>
      </c>
      <c r="R4453" s="250">
        <f t="shared" si="348"/>
        <v>0.33448141182587998</v>
      </c>
      <c r="S4453" s="250"/>
      <c r="T4453" s="250">
        <f t="shared" si="365"/>
        <v>0.5081725235268052</v>
      </c>
      <c r="U4453" s="250">
        <f t="shared" si="365"/>
        <v>0.50461011104081543</v>
      </c>
      <c r="V4453" s="250">
        <f t="shared" si="365"/>
        <v>0.4871880133469102</v>
      </c>
      <c r="W4453" s="250">
        <f t="shared" si="349"/>
        <v>0.4871880133469102</v>
      </c>
      <c r="X4453" s="250"/>
      <c r="Y4453" s="250"/>
      <c r="Z4453" s="250"/>
      <c r="AA4453" s="250"/>
    </row>
    <row r="4454" spans="1:27" ht="14.25" hidden="1" customHeight="1">
      <c r="A4454" s="120">
        <v>0.6</v>
      </c>
      <c r="B4454" s="120">
        <v>0.02</v>
      </c>
      <c r="C4454" s="120">
        <v>0.38</v>
      </c>
      <c r="D4454" s="250">
        <f t="shared" si="362"/>
        <v>0.30750976392151996</v>
      </c>
      <c r="E4454" s="250">
        <f t="shared" si="362"/>
        <v>0.30289218888559999</v>
      </c>
      <c r="F4454" s="250">
        <f t="shared" si="346"/>
        <v>0.30289218888559999</v>
      </c>
      <c r="G4454" s="250"/>
      <c r="H4454" s="250"/>
      <c r="I4454" s="250"/>
      <c r="J4454" s="250">
        <f t="shared" si="363"/>
        <v>0.29707035425888001</v>
      </c>
      <c r="K4454" s="250">
        <f t="shared" si="363"/>
        <v>0.27704342478559996</v>
      </c>
      <c r="L4454" s="250">
        <f t="shared" si="347"/>
        <v>0.27704342478559996</v>
      </c>
      <c r="M4454" s="250"/>
      <c r="N4454" s="250"/>
      <c r="O4454" s="250"/>
      <c r="P4454" s="250">
        <f t="shared" si="364"/>
        <v>0.35126557618344001</v>
      </c>
      <c r="Q4454" s="250">
        <f t="shared" si="364"/>
        <v>0.33447524485176</v>
      </c>
      <c r="R4454" s="250">
        <f t="shared" si="348"/>
        <v>0.33447524485176</v>
      </c>
      <c r="S4454" s="250"/>
      <c r="T4454" s="250">
        <f t="shared" si="365"/>
        <v>0.50774260028599405</v>
      </c>
      <c r="U4454" s="250">
        <f t="shared" si="365"/>
        <v>0.50481878974905081</v>
      </c>
      <c r="V4454" s="250">
        <f t="shared" si="365"/>
        <v>0.48739667762442618</v>
      </c>
      <c r="W4454" s="250">
        <f t="shared" si="349"/>
        <v>0.48739667762442618</v>
      </c>
      <c r="X4454" s="250"/>
      <c r="Y4454" s="250"/>
      <c r="Z4454" s="250"/>
      <c r="AA4454" s="250"/>
    </row>
    <row r="4455" spans="1:27" ht="14.25" hidden="1" customHeight="1">
      <c r="A4455" s="120">
        <v>0.6</v>
      </c>
      <c r="B4455" s="120">
        <v>0.03</v>
      </c>
      <c r="C4455" s="120">
        <v>0.37</v>
      </c>
      <c r="D4455" s="250">
        <f t="shared" si="362"/>
        <v>0.30716249948228003</v>
      </c>
      <c r="E4455" s="250">
        <f t="shared" si="362"/>
        <v>0.30321117030559996</v>
      </c>
      <c r="F4455" s="250">
        <f t="shared" si="346"/>
        <v>0.30321117030559996</v>
      </c>
      <c r="G4455" s="250"/>
      <c r="H4455" s="250"/>
      <c r="I4455" s="250"/>
      <c r="J4455" s="250">
        <f t="shared" si="363"/>
        <v>0.29675307407311996</v>
      </c>
      <c r="K4455" s="250">
        <f t="shared" si="363"/>
        <v>0.27736240620559999</v>
      </c>
      <c r="L4455" s="250">
        <f t="shared" si="347"/>
        <v>0.27736240620559999</v>
      </c>
      <c r="M4455" s="250"/>
      <c r="N4455" s="250"/>
      <c r="O4455" s="250"/>
      <c r="P4455" s="250">
        <f t="shared" si="364"/>
        <v>0.35127174315755993</v>
      </c>
      <c r="Q4455" s="250">
        <f t="shared" si="364"/>
        <v>0.33446907787764002</v>
      </c>
      <c r="R4455" s="250">
        <f t="shared" si="348"/>
        <v>0.33446907787764002</v>
      </c>
      <c r="S4455" s="250"/>
      <c r="T4455" s="250">
        <f t="shared" si="365"/>
        <v>0.50731267704518279</v>
      </c>
      <c r="U4455" s="250">
        <f t="shared" si="365"/>
        <v>0.50502746845728619</v>
      </c>
      <c r="V4455" s="250">
        <f t="shared" si="365"/>
        <v>0.48760534190194216</v>
      </c>
      <c r="W4455" s="250">
        <f t="shared" si="349"/>
        <v>0.48760534190194216</v>
      </c>
      <c r="X4455" s="250"/>
      <c r="Y4455" s="250"/>
      <c r="Z4455" s="250"/>
      <c r="AA4455" s="250"/>
    </row>
    <row r="4456" spans="1:27" ht="14.25" hidden="1" customHeight="1">
      <c r="A4456" s="120">
        <v>0.6</v>
      </c>
      <c r="B4456" s="120">
        <v>0.04</v>
      </c>
      <c r="C4456" s="120">
        <v>0.36</v>
      </c>
      <c r="D4456" s="250">
        <f t="shared" si="362"/>
        <v>0.30681523504303998</v>
      </c>
      <c r="E4456" s="250">
        <f t="shared" si="362"/>
        <v>0.30353015172559999</v>
      </c>
      <c r="F4456" s="250">
        <f t="shared" si="346"/>
        <v>0.30353015172559999</v>
      </c>
      <c r="G4456" s="250"/>
      <c r="H4456" s="250"/>
      <c r="I4456" s="250"/>
      <c r="J4456" s="250">
        <f t="shared" si="363"/>
        <v>0.29643579388735997</v>
      </c>
      <c r="K4456" s="250">
        <f t="shared" si="363"/>
        <v>0.27768138762559996</v>
      </c>
      <c r="L4456" s="250">
        <f t="shared" si="347"/>
        <v>0.27768138762559996</v>
      </c>
      <c r="M4456" s="250"/>
      <c r="N4456" s="250"/>
      <c r="O4456" s="250"/>
      <c r="P4456" s="250">
        <f t="shared" si="364"/>
        <v>0.35127791013167997</v>
      </c>
      <c r="Q4456" s="250">
        <f t="shared" si="364"/>
        <v>0.33446291090351998</v>
      </c>
      <c r="R4456" s="250">
        <f t="shared" si="348"/>
        <v>0.33446291090351998</v>
      </c>
      <c r="S4456" s="250"/>
      <c r="T4456" s="250">
        <f t="shared" si="365"/>
        <v>0.50688275380437176</v>
      </c>
      <c r="U4456" s="250">
        <f t="shared" si="365"/>
        <v>0.50523614716552157</v>
      </c>
      <c r="V4456" s="250">
        <f t="shared" si="365"/>
        <v>0.48781400617945808</v>
      </c>
      <c r="W4456" s="250">
        <f t="shared" si="349"/>
        <v>0.48781400617945808</v>
      </c>
      <c r="X4456" s="250"/>
      <c r="Y4456" s="250"/>
      <c r="Z4456" s="250"/>
      <c r="AA4456" s="250"/>
    </row>
    <row r="4457" spans="1:27" ht="14.25" hidden="1" customHeight="1">
      <c r="A4457" s="120">
        <v>0.6</v>
      </c>
      <c r="B4457" s="120">
        <v>0.05</v>
      </c>
      <c r="C4457" s="120">
        <v>0.35</v>
      </c>
      <c r="D4457" s="250">
        <f t="shared" si="362"/>
        <v>0.30646797060379999</v>
      </c>
      <c r="E4457" s="250">
        <f t="shared" si="362"/>
        <v>0.30384913314560003</v>
      </c>
      <c r="F4457" s="250">
        <f t="shared" si="346"/>
        <v>0.30384913314560003</v>
      </c>
      <c r="G4457" s="250"/>
      <c r="H4457" s="250"/>
      <c r="I4457" s="250"/>
      <c r="J4457" s="250">
        <f t="shared" si="363"/>
        <v>0.29611851370159997</v>
      </c>
      <c r="K4457" s="250">
        <f t="shared" si="363"/>
        <v>0.27800036904559999</v>
      </c>
      <c r="L4457" s="250">
        <f t="shared" si="347"/>
        <v>0.27800036904559999</v>
      </c>
      <c r="M4457" s="250"/>
      <c r="N4457" s="250"/>
      <c r="O4457" s="250"/>
      <c r="P4457" s="250">
        <f t="shared" si="364"/>
        <v>0.35128407710580001</v>
      </c>
      <c r="Q4457" s="250">
        <f t="shared" si="364"/>
        <v>0.3344567439294</v>
      </c>
      <c r="R4457" s="250">
        <f t="shared" si="348"/>
        <v>0.3344567439294</v>
      </c>
      <c r="S4457" s="250"/>
      <c r="T4457" s="250">
        <f t="shared" si="365"/>
        <v>0.5064528305635605</v>
      </c>
      <c r="U4457" s="250">
        <f t="shared" si="365"/>
        <v>0.50544482587375694</v>
      </c>
      <c r="V4457" s="250">
        <f t="shared" si="365"/>
        <v>0.48802267045697401</v>
      </c>
      <c r="W4457" s="250">
        <f t="shared" si="349"/>
        <v>0.48802267045697401</v>
      </c>
      <c r="X4457" s="250"/>
      <c r="Y4457" s="250"/>
      <c r="Z4457" s="250"/>
      <c r="AA4457" s="250"/>
    </row>
    <row r="4458" spans="1:27" ht="14.25" hidden="1" customHeight="1">
      <c r="A4458" s="120">
        <v>0.6</v>
      </c>
      <c r="B4458" s="120">
        <v>0.06</v>
      </c>
      <c r="C4458" s="120">
        <v>0.34</v>
      </c>
      <c r="D4458" s="250">
        <f t="shared" si="362"/>
        <v>0.30612070616456</v>
      </c>
      <c r="E4458" s="250">
        <f t="shared" si="362"/>
        <v>0.3041681145656</v>
      </c>
      <c r="F4458" s="250">
        <f t="shared" si="346"/>
        <v>0.3041681145656</v>
      </c>
      <c r="G4458" s="250"/>
      <c r="H4458" s="250"/>
      <c r="I4458" s="250"/>
      <c r="J4458" s="250">
        <f t="shared" si="363"/>
        <v>0.29580123351583998</v>
      </c>
      <c r="K4458" s="250">
        <f t="shared" si="363"/>
        <v>0.27831935046559997</v>
      </c>
      <c r="L4458" s="250">
        <f t="shared" si="347"/>
        <v>0.27831935046559997</v>
      </c>
      <c r="M4458" s="250"/>
      <c r="N4458" s="250"/>
      <c r="O4458" s="250"/>
      <c r="P4458" s="250">
        <f t="shared" si="364"/>
        <v>0.35129024407991999</v>
      </c>
      <c r="Q4458" s="250">
        <f t="shared" si="364"/>
        <v>0.33445057695528002</v>
      </c>
      <c r="R4458" s="250">
        <f t="shared" si="348"/>
        <v>0.33445057695528002</v>
      </c>
      <c r="S4458" s="250"/>
      <c r="T4458" s="250">
        <f t="shared" si="365"/>
        <v>0.50602290732274935</v>
      </c>
      <c r="U4458" s="250">
        <f t="shared" si="365"/>
        <v>0.50565350458199243</v>
      </c>
      <c r="V4458" s="250">
        <f t="shared" si="365"/>
        <v>0.48823133473448999</v>
      </c>
      <c r="W4458" s="250">
        <f t="shared" si="349"/>
        <v>0.48823133473448999</v>
      </c>
      <c r="X4458" s="250"/>
      <c r="Y4458" s="250"/>
      <c r="Z4458" s="250"/>
      <c r="AA4458" s="250"/>
    </row>
    <row r="4459" spans="1:27" ht="14.25" hidden="1" customHeight="1">
      <c r="A4459" s="120">
        <v>0.6</v>
      </c>
      <c r="B4459" s="120">
        <v>7.0000000000000007E-2</v>
      </c>
      <c r="C4459" s="120">
        <v>0.33</v>
      </c>
      <c r="D4459" s="250">
        <f t="shared" si="362"/>
        <v>0.30577344172532001</v>
      </c>
      <c r="E4459" s="250">
        <f t="shared" si="362"/>
        <v>0.30448709598559998</v>
      </c>
      <c r="F4459" s="250">
        <f t="shared" si="346"/>
        <v>0.30448709598559998</v>
      </c>
      <c r="G4459" s="250"/>
      <c r="H4459" s="250"/>
      <c r="I4459" s="250"/>
      <c r="J4459" s="250">
        <f t="shared" si="363"/>
        <v>0.29548395333007998</v>
      </c>
      <c r="K4459" s="250">
        <f t="shared" si="363"/>
        <v>0.27863833188559994</v>
      </c>
      <c r="L4459" s="250">
        <f t="shared" si="347"/>
        <v>0.27863833188559994</v>
      </c>
      <c r="M4459" s="250"/>
      <c r="N4459" s="250"/>
      <c r="O4459" s="250"/>
      <c r="P4459" s="250">
        <f t="shared" si="364"/>
        <v>0.35129641105403997</v>
      </c>
      <c r="Q4459" s="250">
        <f t="shared" si="364"/>
        <v>0.33444440998115998</v>
      </c>
      <c r="R4459" s="250">
        <f t="shared" si="348"/>
        <v>0.33444440998115998</v>
      </c>
      <c r="S4459" s="250"/>
      <c r="T4459" s="250">
        <f t="shared" si="365"/>
        <v>0.5055929840819382</v>
      </c>
      <c r="U4459" s="250">
        <f t="shared" si="365"/>
        <v>0.50586218329022781</v>
      </c>
      <c r="V4459" s="250">
        <f t="shared" si="365"/>
        <v>0.48843999901200597</v>
      </c>
      <c r="W4459" s="250">
        <f t="shared" si="349"/>
        <v>0.48843999901200597</v>
      </c>
      <c r="X4459" s="250"/>
      <c r="Y4459" s="250"/>
      <c r="Z4459" s="250"/>
      <c r="AA4459" s="250"/>
    </row>
    <row r="4460" spans="1:27" ht="14.25" hidden="1" customHeight="1">
      <c r="A4460" s="120">
        <v>0.6</v>
      </c>
      <c r="B4460" s="120">
        <v>0.08</v>
      </c>
      <c r="C4460" s="120">
        <v>0.32</v>
      </c>
      <c r="D4460" s="250">
        <f t="shared" si="362"/>
        <v>0.30542617728608001</v>
      </c>
      <c r="E4460" s="250">
        <f t="shared" si="362"/>
        <v>0.30480607740560001</v>
      </c>
      <c r="F4460" s="250">
        <f t="shared" si="346"/>
        <v>0.30480607740560001</v>
      </c>
      <c r="G4460" s="250"/>
      <c r="H4460" s="250"/>
      <c r="I4460" s="250"/>
      <c r="J4460" s="250">
        <f t="shared" si="363"/>
        <v>0.29516667314431999</v>
      </c>
      <c r="K4460" s="250">
        <f t="shared" si="363"/>
        <v>0.27895731330559997</v>
      </c>
      <c r="L4460" s="250">
        <f t="shared" si="347"/>
        <v>0.27895731330559997</v>
      </c>
      <c r="M4460" s="250"/>
      <c r="N4460" s="250"/>
      <c r="O4460" s="250"/>
      <c r="P4460" s="250">
        <f t="shared" si="364"/>
        <v>0.35130257802816001</v>
      </c>
      <c r="Q4460" s="250">
        <f t="shared" si="364"/>
        <v>0.33443824300704</v>
      </c>
      <c r="R4460" s="250">
        <f t="shared" si="348"/>
        <v>0.33443824300704</v>
      </c>
      <c r="S4460" s="250"/>
      <c r="T4460" s="250">
        <f t="shared" si="365"/>
        <v>0.50516306084112705</v>
      </c>
      <c r="U4460" s="250">
        <f t="shared" si="365"/>
        <v>0.50607086199846318</v>
      </c>
      <c r="V4460" s="250">
        <f t="shared" si="365"/>
        <v>0.48864866328952195</v>
      </c>
      <c r="W4460" s="250">
        <f t="shared" si="349"/>
        <v>0.48864866328952195</v>
      </c>
      <c r="X4460" s="250"/>
      <c r="Y4460" s="250"/>
      <c r="Z4460" s="250"/>
      <c r="AA4460" s="250"/>
    </row>
    <row r="4461" spans="1:27" ht="14.25" hidden="1" customHeight="1">
      <c r="A4461" s="120">
        <v>0.6</v>
      </c>
      <c r="B4461" s="120">
        <v>0.09</v>
      </c>
      <c r="C4461" s="120">
        <v>0.31</v>
      </c>
      <c r="D4461" s="250">
        <f t="shared" si="362"/>
        <v>0.30507891284684002</v>
      </c>
      <c r="E4461" s="250">
        <f t="shared" si="362"/>
        <v>0.30512505882560004</v>
      </c>
      <c r="F4461" s="250">
        <f t="shared" si="346"/>
        <v>0.30507891284684002</v>
      </c>
      <c r="G4461" s="250"/>
      <c r="H4461" s="250"/>
      <c r="I4461" s="250"/>
      <c r="J4461" s="250">
        <f t="shared" si="363"/>
        <v>0.29484939295856</v>
      </c>
      <c r="K4461" s="250">
        <f t="shared" si="363"/>
        <v>0.27927629472559995</v>
      </c>
      <c r="L4461" s="250">
        <f t="shared" si="347"/>
        <v>0.27927629472559995</v>
      </c>
      <c r="M4461" s="250"/>
      <c r="N4461" s="250"/>
      <c r="O4461" s="250"/>
      <c r="P4461" s="250">
        <f t="shared" si="364"/>
        <v>0.35130874500227999</v>
      </c>
      <c r="Q4461" s="250">
        <f t="shared" si="364"/>
        <v>0.33443207603292002</v>
      </c>
      <c r="R4461" s="250">
        <f t="shared" si="348"/>
        <v>0.33443207603292002</v>
      </c>
      <c r="S4461" s="250"/>
      <c r="T4461" s="250">
        <f t="shared" si="365"/>
        <v>0.50473313760031591</v>
      </c>
      <c r="U4461" s="250">
        <f t="shared" si="365"/>
        <v>0.50627954070669856</v>
      </c>
      <c r="V4461" s="250">
        <f t="shared" si="365"/>
        <v>0.48885732756703787</v>
      </c>
      <c r="W4461" s="250">
        <f t="shared" si="349"/>
        <v>0.48885732756703787</v>
      </c>
      <c r="X4461" s="250"/>
      <c r="Y4461" s="250"/>
      <c r="Z4461" s="250"/>
      <c r="AA4461" s="250"/>
    </row>
    <row r="4462" spans="1:27" ht="14.25" hidden="1" customHeight="1">
      <c r="A4462" s="120">
        <v>0.6</v>
      </c>
      <c r="B4462" s="120">
        <v>0.1</v>
      </c>
      <c r="C4462" s="120">
        <v>0.3</v>
      </c>
      <c r="D4462" s="250">
        <f t="shared" si="362"/>
        <v>0.30473164840759998</v>
      </c>
      <c r="E4462" s="250">
        <f t="shared" si="362"/>
        <v>0.30544404024560001</v>
      </c>
      <c r="F4462" s="250">
        <f t="shared" si="346"/>
        <v>0.30473164840759998</v>
      </c>
      <c r="G4462" s="250"/>
      <c r="H4462" s="250"/>
      <c r="I4462" s="250"/>
      <c r="J4462" s="250">
        <f t="shared" si="363"/>
        <v>0.2945321127728</v>
      </c>
      <c r="K4462" s="250">
        <f t="shared" si="363"/>
        <v>0.27959527614559998</v>
      </c>
      <c r="L4462" s="250">
        <f t="shared" si="347"/>
        <v>0.27959527614559998</v>
      </c>
      <c r="M4462" s="250"/>
      <c r="N4462" s="250"/>
      <c r="O4462" s="250"/>
      <c r="P4462" s="250">
        <f t="shared" si="364"/>
        <v>0.35131491197639997</v>
      </c>
      <c r="Q4462" s="250">
        <f t="shared" si="364"/>
        <v>0.33442590905879999</v>
      </c>
      <c r="R4462" s="250">
        <f t="shared" si="348"/>
        <v>0.33442590905879999</v>
      </c>
      <c r="S4462" s="250"/>
      <c r="T4462" s="250">
        <f t="shared" si="365"/>
        <v>0.50430321435950476</v>
      </c>
      <c r="U4462" s="250">
        <f t="shared" si="365"/>
        <v>0.50648821941493405</v>
      </c>
      <c r="V4462" s="250">
        <f t="shared" si="365"/>
        <v>0.48906599184455385</v>
      </c>
      <c r="W4462" s="250">
        <f t="shared" si="349"/>
        <v>0.48906599184455385</v>
      </c>
      <c r="X4462" s="250"/>
      <c r="Y4462" s="250"/>
      <c r="Z4462" s="250"/>
      <c r="AA4462" s="250"/>
    </row>
    <row r="4463" spans="1:27" ht="14.25" hidden="1" customHeight="1">
      <c r="A4463" s="120">
        <v>0.6</v>
      </c>
      <c r="B4463" s="120">
        <v>0.11</v>
      </c>
      <c r="C4463" s="120">
        <v>0.28999999999999998</v>
      </c>
      <c r="D4463" s="250">
        <f t="shared" si="362"/>
        <v>0.30438438396835998</v>
      </c>
      <c r="E4463" s="250">
        <f t="shared" si="362"/>
        <v>0.30576302166559999</v>
      </c>
      <c r="F4463" s="250">
        <f t="shared" si="346"/>
        <v>0.30438438396835998</v>
      </c>
      <c r="G4463" s="250"/>
      <c r="H4463" s="250"/>
      <c r="I4463" s="250"/>
      <c r="J4463" s="250">
        <f t="shared" si="363"/>
        <v>0.29421483258703995</v>
      </c>
      <c r="K4463" s="250">
        <f t="shared" si="363"/>
        <v>0.27991425756559996</v>
      </c>
      <c r="L4463" s="250">
        <f t="shared" si="347"/>
        <v>0.27991425756559996</v>
      </c>
      <c r="M4463" s="250"/>
      <c r="N4463" s="250"/>
      <c r="O4463" s="250"/>
      <c r="P4463" s="250">
        <f t="shared" si="364"/>
        <v>0.35132107895051995</v>
      </c>
      <c r="Q4463" s="250">
        <f t="shared" si="364"/>
        <v>0.33441974208468001</v>
      </c>
      <c r="R4463" s="250">
        <f t="shared" si="348"/>
        <v>0.33441974208468001</v>
      </c>
      <c r="S4463" s="250"/>
      <c r="T4463" s="250">
        <f t="shared" si="365"/>
        <v>0.50387329111869361</v>
      </c>
      <c r="U4463" s="250">
        <f t="shared" si="365"/>
        <v>0.50669689812316943</v>
      </c>
      <c r="V4463" s="250">
        <f t="shared" si="365"/>
        <v>0.48927465612206977</v>
      </c>
      <c r="W4463" s="250">
        <f t="shared" si="349"/>
        <v>0.48927465612206977</v>
      </c>
      <c r="X4463" s="250"/>
      <c r="Y4463" s="250"/>
      <c r="Z4463" s="250"/>
      <c r="AA4463" s="250"/>
    </row>
    <row r="4464" spans="1:27" ht="14.25" hidden="1" customHeight="1">
      <c r="A4464" s="120">
        <v>0.6</v>
      </c>
      <c r="B4464" s="120">
        <v>0.12</v>
      </c>
      <c r="C4464" s="120">
        <v>0.28000000000000003</v>
      </c>
      <c r="D4464" s="250">
        <f t="shared" si="362"/>
        <v>0.30403711952911999</v>
      </c>
      <c r="E4464" s="250">
        <f t="shared" si="362"/>
        <v>0.30608200308560002</v>
      </c>
      <c r="F4464" s="250">
        <f t="shared" si="346"/>
        <v>0.30403711952911999</v>
      </c>
      <c r="G4464" s="250"/>
      <c r="H4464" s="250"/>
      <c r="I4464" s="250"/>
      <c r="J4464" s="250">
        <f t="shared" si="363"/>
        <v>0.29389755240127996</v>
      </c>
      <c r="K4464" s="250">
        <f t="shared" si="363"/>
        <v>0.28023323898559999</v>
      </c>
      <c r="L4464" s="250">
        <f t="shared" si="347"/>
        <v>0.28023323898559999</v>
      </c>
      <c r="M4464" s="250"/>
      <c r="N4464" s="250"/>
      <c r="O4464" s="250"/>
      <c r="P4464" s="250">
        <f t="shared" si="364"/>
        <v>0.35132724592463999</v>
      </c>
      <c r="Q4464" s="250">
        <f t="shared" si="364"/>
        <v>0.33441357511056002</v>
      </c>
      <c r="R4464" s="250">
        <f t="shared" si="348"/>
        <v>0.33441357511056002</v>
      </c>
      <c r="S4464" s="250"/>
      <c r="T4464" s="250">
        <f t="shared" si="365"/>
        <v>0.50344336787788246</v>
      </c>
      <c r="U4464" s="250">
        <f t="shared" si="365"/>
        <v>0.5069055768314048</v>
      </c>
      <c r="V4464" s="250">
        <f t="shared" si="365"/>
        <v>0.48948332039958575</v>
      </c>
      <c r="W4464" s="250">
        <f t="shared" si="349"/>
        <v>0.48948332039958575</v>
      </c>
      <c r="X4464" s="250"/>
      <c r="Y4464" s="250"/>
      <c r="Z4464" s="250"/>
      <c r="AA4464" s="250"/>
    </row>
    <row r="4465" spans="1:27" ht="14.25" hidden="1" customHeight="1">
      <c r="A4465" s="120">
        <v>0.6</v>
      </c>
      <c r="B4465" s="120">
        <v>0.13</v>
      </c>
      <c r="C4465" s="120">
        <v>0.27</v>
      </c>
      <c r="D4465" s="250">
        <f t="shared" si="362"/>
        <v>0.30368985508988</v>
      </c>
      <c r="E4465" s="250">
        <f t="shared" si="362"/>
        <v>0.30640098450559999</v>
      </c>
      <c r="F4465" s="250">
        <f t="shared" si="346"/>
        <v>0.30368985508988</v>
      </c>
      <c r="G4465" s="250"/>
      <c r="H4465" s="250"/>
      <c r="I4465" s="250"/>
      <c r="J4465" s="250">
        <f t="shared" si="363"/>
        <v>0.29358027221551997</v>
      </c>
      <c r="K4465" s="250">
        <f t="shared" si="363"/>
        <v>0.28055222040559996</v>
      </c>
      <c r="L4465" s="250">
        <f t="shared" si="347"/>
        <v>0.28055222040559996</v>
      </c>
      <c r="M4465" s="250"/>
      <c r="N4465" s="250"/>
      <c r="O4465" s="250"/>
      <c r="P4465" s="250">
        <f t="shared" si="364"/>
        <v>0.35133341289875997</v>
      </c>
      <c r="Q4465" s="250">
        <f t="shared" si="364"/>
        <v>0.33440740813643999</v>
      </c>
      <c r="R4465" s="250">
        <f t="shared" si="348"/>
        <v>0.33440740813643999</v>
      </c>
      <c r="S4465" s="250"/>
      <c r="T4465" s="250">
        <f t="shared" si="365"/>
        <v>0.50301344463707121</v>
      </c>
      <c r="U4465" s="250">
        <f t="shared" si="365"/>
        <v>0.50711425553964029</v>
      </c>
      <c r="V4465" s="250">
        <f t="shared" si="365"/>
        <v>0.48969198467710173</v>
      </c>
      <c r="W4465" s="250">
        <f t="shared" si="349"/>
        <v>0.48969198467710173</v>
      </c>
      <c r="X4465" s="250"/>
      <c r="Y4465" s="250"/>
      <c r="Z4465" s="250"/>
      <c r="AA4465" s="250"/>
    </row>
    <row r="4466" spans="1:27" ht="14.25" hidden="1" customHeight="1">
      <c r="A4466" s="120">
        <v>0.6</v>
      </c>
      <c r="B4466" s="120">
        <v>0.14000000000000001</v>
      </c>
      <c r="C4466" s="120">
        <v>0.26</v>
      </c>
      <c r="D4466" s="250">
        <f t="shared" si="362"/>
        <v>0.30334259065064001</v>
      </c>
      <c r="E4466" s="250">
        <f t="shared" si="362"/>
        <v>0.30671996592560002</v>
      </c>
      <c r="F4466" s="250">
        <f t="shared" si="346"/>
        <v>0.30334259065064001</v>
      </c>
      <c r="G4466" s="250"/>
      <c r="H4466" s="250"/>
      <c r="I4466" s="250"/>
      <c r="J4466" s="250">
        <f t="shared" si="363"/>
        <v>0.29326299202975997</v>
      </c>
      <c r="K4466" s="250">
        <f t="shared" si="363"/>
        <v>0.28087120182559999</v>
      </c>
      <c r="L4466" s="250">
        <f t="shared" si="347"/>
        <v>0.28087120182559999</v>
      </c>
      <c r="M4466" s="250"/>
      <c r="N4466" s="250"/>
      <c r="O4466" s="250"/>
      <c r="P4466" s="250">
        <f t="shared" si="364"/>
        <v>0.35133957987288</v>
      </c>
      <c r="Q4466" s="250">
        <f t="shared" si="364"/>
        <v>0.33440124116232001</v>
      </c>
      <c r="R4466" s="250">
        <f t="shared" si="348"/>
        <v>0.33440124116232001</v>
      </c>
      <c r="S4466" s="250"/>
      <c r="T4466" s="250">
        <f t="shared" si="365"/>
        <v>0.50258352139626006</v>
      </c>
      <c r="U4466" s="250">
        <f t="shared" si="365"/>
        <v>0.50732293424787567</v>
      </c>
      <c r="V4466" s="250">
        <f t="shared" si="365"/>
        <v>0.48990064895461771</v>
      </c>
      <c r="W4466" s="250">
        <f t="shared" si="349"/>
        <v>0.48990064895461771</v>
      </c>
      <c r="X4466" s="250"/>
      <c r="Y4466" s="250"/>
      <c r="Z4466" s="250"/>
      <c r="AA4466" s="250"/>
    </row>
    <row r="4467" spans="1:27" ht="14.25" hidden="1" customHeight="1">
      <c r="A4467" s="120">
        <v>0.6</v>
      </c>
      <c r="B4467" s="120">
        <v>0.15</v>
      </c>
      <c r="C4467" s="120">
        <v>0.25</v>
      </c>
      <c r="D4467" s="250">
        <f t="shared" si="362"/>
        <v>0.30299532621140002</v>
      </c>
      <c r="E4467" s="250">
        <f t="shared" si="362"/>
        <v>0.3070389473456</v>
      </c>
      <c r="F4467" s="250">
        <f t="shared" si="346"/>
        <v>0.30299532621140002</v>
      </c>
      <c r="G4467" s="250"/>
      <c r="H4467" s="250"/>
      <c r="I4467" s="250"/>
      <c r="J4467" s="250">
        <f t="shared" si="363"/>
        <v>0.29294571184399998</v>
      </c>
      <c r="K4467" s="250">
        <f t="shared" si="363"/>
        <v>0.28119018324559997</v>
      </c>
      <c r="L4467" s="250">
        <f t="shared" si="347"/>
        <v>0.28119018324559997</v>
      </c>
      <c r="M4467" s="250"/>
      <c r="N4467" s="250"/>
      <c r="O4467" s="250"/>
      <c r="P4467" s="250">
        <f t="shared" si="364"/>
        <v>0.35134574684699998</v>
      </c>
      <c r="Q4467" s="250">
        <f t="shared" si="364"/>
        <v>0.33439507418820003</v>
      </c>
      <c r="R4467" s="250">
        <f t="shared" si="348"/>
        <v>0.33439507418820003</v>
      </c>
      <c r="S4467" s="250"/>
      <c r="T4467" s="250">
        <f t="shared" si="365"/>
        <v>0.5021535981554488</v>
      </c>
      <c r="U4467" s="250">
        <f t="shared" si="365"/>
        <v>0.50753161295611104</v>
      </c>
      <c r="V4467" s="250">
        <f t="shared" si="365"/>
        <v>0.49010931323213364</v>
      </c>
      <c r="W4467" s="250">
        <f t="shared" si="349"/>
        <v>0.49010931323213364</v>
      </c>
      <c r="X4467" s="250"/>
      <c r="Y4467" s="250"/>
      <c r="Z4467" s="250"/>
      <c r="AA4467" s="250"/>
    </row>
    <row r="4468" spans="1:27" ht="14.25" hidden="1" customHeight="1">
      <c r="A4468" s="120">
        <v>0.6</v>
      </c>
      <c r="B4468" s="120">
        <v>0.16</v>
      </c>
      <c r="C4468" s="120">
        <v>0.24</v>
      </c>
      <c r="D4468" s="250">
        <f t="shared" si="362"/>
        <v>0.30264806177215997</v>
      </c>
      <c r="E4468" s="250">
        <f t="shared" si="362"/>
        <v>0.30735792876560003</v>
      </c>
      <c r="F4468" s="250">
        <f t="shared" si="346"/>
        <v>0.30264806177215997</v>
      </c>
      <c r="G4468" s="250"/>
      <c r="H4468" s="250"/>
      <c r="I4468" s="250"/>
      <c r="J4468" s="250">
        <f t="shared" si="363"/>
        <v>0.29262843165823998</v>
      </c>
      <c r="K4468" s="250">
        <f t="shared" si="363"/>
        <v>0.28150916466559994</v>
      </c>
      <c r="L4468" s="250">
        <f t="shared" si="347"/>
        <v>0.28150916466559994</v>
      </c>
      <c r="M4468" s="250"/>
      <c r="N4468" s="250"/>
      <c r="O4468" s="250"/>
      <c r="P4468" s="250">
        <f t="shared" si="364"/>
        <v>0.35135191382112002</v>
      </c>
      <c r="Q4468" s="250">
        <f t="shared" si="364"/>
        <v>0.33438890721407999</v>
      </c>
      <c r="R4468" s="250">
        <f t="shared" si="348"/>
        <v>0.33438890721407999</v>
      </c>
      <c r="S4468" s="250"/>
      <c r="T4468" s="250">
        <f t="shared" si="365"/>
        <v>0.50172367491463765</v>
      </c>
      <c r="U4468" s="250">
        <f t="shared" si="365"/>
        <v>0.50774029166434642</v>
      </c>
      <c r="V4468" s="250">
        <f t="shared" si="365"/>
        <v>0.49031797750964956</v>
      </c>
      <c r="W4468" s="250">
        <f t="shared" si="349"/>
        <v>0.49031797750964956</v>
      </c>
      <c r="X4468" s="250"/>
      <c r="Y4468" s="250"/>
      <c r="Z4468" s="250"/>
      <c r="AA4468" s="250"/>
    </row>
    <row r="4469" spans="1:27" ht="14.25" hidden="1" customHeight="1">
      <c r="A4469" s="120">
        <v>0.6</v>
      </c>
      <c r="B4469" s="120">
        <v>0.17</v>
      </c>
      <c r="C4469" s="120">
        <v>0.23</v>
      </c>
      <c r="D4469" s="250">
        <f t="shared" si="362"/>
        <v>0.30230079733292003</v>
      </c>
      <c r="E4469" s="250">
        <f t="shared" si="362"/>
        <v>0.30767691018560001</v>
      </c>
      <c r="F4469" s="250">
        <f t="shared" si="346"/>
        <v>0.30230079733292003</v>
      </c>
      <c r="G4469" s="250"/>
      <c r="H4469" s="250"/>
      <c r="I4469" s="250"/>
      <c r="J4469" s="250">
        <f t="shared" si="363"/>
        <v>0.29231115147247999</v>
      </c>
      <c r="K4469" s="250">
        <f t="shared" si="363"/>
        <v>0.28182814608559997</v>
      </c>
      <c r="L4469" s="250">
        <f t="shared" si="347"/>
        <v>0.28182814608559997</v>
      </c>
      <c r="M4469" s="250"/>
      <c r="N4469" s="250"/>
      <c r="O4469" s="250"/>
      <c r="P4469" s="250">
        <f t="shared" si="364"/>
        <v>0.35135808079523995</v>
      </c>
      <c r="Q4469" s="250">
        <f t="shared" si="364"/>
        <v>0.33438274023996006</v>
      </c>
      <c r="R4469" s="250">
        <f t="shared" si="348"/>
        <v>0.33438274023996006</v>
      </c>
      <c r="S4469" s="250"/>
      <c r="T4469" s="250">
        <f t="shared" si="365"/>
        <v>0.5012937516738265</v>
      </c>
      <c r="U4469" s="250">
        <f t="shared" si="365"/>
        <v>0.5079489703725818</v>
      </c>
      <c r="V4469" s="250">
        <f t="shared" si="365"/>
        <v>0.4905266417871656</v>
      </c>
      <c r="W4469" s="250">
        <f t="shared" si="349"/>
        <v>0.4905266417871656</v>
      </c>
      <c r="X4469" s="250"/>
      <c r="Y4469" s="250"/>
      <c r="Z4469" s="250"/>
      <c r="AA4469" s="250"/>
    </row>
    <row r="4470" spans="1:27" ht="14.25" hidden="1" customHeight="1">
      <c r="A4470" s="120">
        <v>0.6</v>
      </c>
      <c r="B4470" s="120">
        <v>0.18</v>
      </c>
      <c r="C4470" s="120">
        <v>0.22</v>
      </c>
      <c r="D4470" s="250">
        <f t="shared" si="362"/>
        <v>0.30195353289367999</v>
      </c>
      <c r="E4470" s="250">
        <f t="shared" si="362"/>
        <v>0.30799589160559998</v>
      </c>
      <c r="F4470" s="250">
        <f t="shared" si="346"/>
        <v>0.30195353289367999</v>
      </c>
      <c r="G4470" s="250"/>
      <c r="H4470" s="250"/>
      <c r="I4470" s="250"/>
      <c r="J4470" s="250">
        <f t="shared" si="363"/>
        <v>0.29199387128672</v>
      </c>
      <c r="K4470" s="250">
        <f t="shared" si="363"/>
        <v>0.28214712750559995</v>
      </c>
      <c r="L4470" s="250">
        <f t="shared" si="347"/>
        <v>0.28214712750559995</v>
      </c>
      <c r="M4470" s="250"/>
      <c r="N4470" s="250"/>
      <c r="O4470" s="250"/>
      <c r="P4470" s="250">
        <f t="shared" si="364"/>
        <v>0.35136424776935998</v>
      </c>
      <c r="Q4470" s="250">
        <f t="shared" si="364"/>
        <v>0.33437657326584003</v>
      </c>
      <c r="R4470" s="250">
        <f t="shared" si="348"/>
        <v>0.33437657326584003</v>
      </c>
      <c r="S4470" s="250"/>
      <c r="T4470" s="250">
        <f t="shared" si="365"/>
        <v>0.50086382843301536</v>
      </c>
      <c r="U4470" s="250">
        <f t="shared" si="365"/>
        <v>0.50815764908081718</v>
      </c>
      <c r="V4470" s="250">
        <f t="shared" si="365"/>
        <v>0.49073530606468152</v>
      </c>
      <c r="W4470" s="250">
        <f t="shared" si="349"/>
        <v>0.49073530606468152</v>
      </c>
      <c r="X4470" s="250"/>
      <c r="Y4470" s="250"/>
      <c r="Z4470" s="250"/>
      <c r="AA4470" s="250"/>
    </row>
    <row r="4471" spans="1:27" ht="14.25" hidden="1" customHeight="1">
      <c r="A4471" s="120">
        <v>0.6</v>
      </c>
      <c r="B4471" s="120">
        <v>0.19</v>
      </c>
      <c r="C4471" s="120">
        <v>0.21</v>
      </c>
      <c r="D4471" s="250">
        <f t="shared" si="362"/>
        <v>0.30160626845444</v>
      </c>
      <c r="E4471" s="250">
        <f t="shared" si="362"/>
        <v>0.30831487302560001</v>
      </c>
      <c r="F4471" s="250">
        <f t="shared" si="346"/>
        <v>0.30160626845444</v>
      </c>
      <c r="G4471" s="250"/>
      <c r="H4471" s="250"/>
      <c r="I4471" s="250"/>
      <c r="J4471" s="250">
        <f t="shared" si="363"/>
        <v>0.29167659110096</v>
      </c>
      <c r="K4471" s="250">
        <f t="shared" si="363"/>
        <v>0.28246610892559998</v>
      </c>
      <c r="L4471" s="250">
        <f t="shared" si="347"/>
        <v>0.28246610892559998</v>
      </c>
      <c r="M4471" s="250"/>
      <c r="N4471" s="250"/>
      <c r="O4471" s="250"/>
      <c r="P4471" s="250">
        <f t="shared" si="364"/>
        <v>0.35137041474347996</v>
      </c>
      <c r="Q4471" s="250">
        <f t="shared" si="364"/>
        <v>0.33437040629171999</v>
      </c>
      <c r="R4471" s="250">
        <f t="shared" si="348"/>
        <v>0.33437040629171999</v>
      </c>
      <c r="S4471" s="250"/>
      <c r="T4471" s="250">
        <f t="shared" si="365"/>
        <v>0.50043390519220421</v>
      </c>
      <c r="U4471" s="250">
        <f t="shared" si="365"/>
        <v>0.50836632778905266</v>
      </c>
      <c r="V4471" s="250">
        <f t="shared" si="365"/>
        <v>0.4909439703421975</v>
      </c>
      <c r="W4471" s="250">
        <f t="shared" si="349"/>
        <v>0.4909439703421975</v>
      </c>
      <c r="X4471" s="250"/>
      <c r="Y4471" s="250"/>
      <c r="Z4471" s="250"/>
      <c r="AA4471" s="250"/>
    </row>
    <row r="4472" spans="1:27" ht="14.25" hidden="1" customHeight="1">
      <c r="A4472" s="120">
        <v>0.6</v>
      </c>
      <c r="B4472" s="120">
        <v>0.2</v>
      </c>
      <c r="C4472" s="120">
        <v>0.2</v>
      </c>
      <c r="D4472" s="250">
        <f t="shared" si="362"/>
        <v>0.3012590040152</v>
      </c>
      <c r="E4472" s="250">
        <f t="shared" si="362"/>
        <v>0.30863385444560004</v>
      </c>
      <c r="F4472" s="250">
        <f t="shared" si="346"/>
        <v>0.3012590040152</v>
      </c>
      <c r="G4472" s="250"/>
      <c r="H4472" s="250"/>
      <c r="I4472" s="250"/>
      <c r="J4472" s="250">
        <f t="shared" si="363"/>
        <v>0.29135931091519995</v>
      </c>
      <c r="K4472" s="250">
        <f t="shared" si="363"/>
        <v>0.28278509034559995</v>
      </c>
      <c r="L4472" s="250">
        <f t="shared" si="347"/>
        <v>0.28278509034559995</v>
      </c>
      <c r="M4472" s="250"/>
      <c r="N4472" s="250"/>
      <c r="O4472" s="250"/>
      <c r="P4472" s="250">
        <f t="shared" si="364"/>
        <v>0.3513765817176</v>
      </c>
      <c r="Q4472" s="250">
        <f t="shared" si="364"/>
        <v>0.33436423931760001</v>
      </c>
      <c r="R4472" s="250">
        <f t="shared" si="348"/>
        <v>0.33436423931760001</v>
      </c>
      <c r="S4472" s="250"/>
      <c r="T4472" s="250">
        <f t="shared" si="365"/>
        <v>0.50000398195139306</v>
      </c>
      <c r="U4472" s="250">
        <f t="shared" si="365"/>
        <v>0.50857500649728804</v>
      </c>
      <c r="V4472" s="250">
        <f t="shared" si="365"/>
        <v>0.49115263461971342</v>
      </c>
      <c r="W4472" s="250">
        <f t="shared" si="349"/>
        <v>0.49115263461971342</v>
      </c>
      <c r="X4472" s="250"/>
      <c r="Y4472" s="250"/>
      <c r="Z4472" s="250"/>
      <c r="AA4472" s="250"/>
    </row>
    <row r="4473" spans="1:27" ht="14.25" hidden="1" customHeight="1">
      <c r="A4473" s="120">
        <v>0.6</v>
      </c>
      <c r="B4473" s="120">
        <v>0.21</v>
      </c>
      <c r="C4473" s="120">
        <v>0.19</v>
      </c>
      <c r="D4473" s="250">
        <f t="shared" si="362"/>
        <v>0.30091173957596001</v>
      </c>
      <c r="E4473" s="250">
        <f t="shared" si="362"/>
        <v>0.30895283586560002</v>
      </c>
      <c r="F4473" s="250">
        <f t="shared" si="346"/>
        <v>0.30091173957596001</v>
      </c>
      <c r="G4473" s="250"/>
      <c r="H4473" s="250"/>
      <c r="I4473" s="250"/>
      <c r="J4473" s="250">
        <f t="shared" si="363"/>
        <v>0.29104203072943996</v>
      </c>
      <c r="K4473" s="250">
        <f t="shared" si="363"/>
        <v>0.28310407176559998</v>
      </c>
      <c r="L4473" s="250">
        <f t="shared" si="347"/>
        <v>0.28310407176559998</v>
      </c>
      <c r="M4473" s="250"/>
      <c r="N4473" s="250"/>
      <c r="O4473" s="250"/>
      <c r="P4473" s="250">
        <f t="shared" si="364"/>
        <v>0.35138274869171998</v>
      </c>
      <c r="Q4473" s="250">
        <f t="shared" si="364"/>
        <v>0.33435807234347997</v>
      </c>
      <c r="R4473" s="250">
        <f t="shared" si="348"/>
        <v>0.33435807234347997</v>
      </c>
      <c r="S4473" s="250"/>
      <c r="T4473" s="250">
        <f t="shared" si="365"/>
        <v>0.49957405871058186</v>
      </c>
      <c r="U4473" s="250">
        <f t="shared" si="365"/>
        <v>0.50878368520552342</v>
      </c>
      <c r="V4473" s="250">
        <f t="shared" si="365"/>
        <v>0.4913612988972294</v>
      </c>
      <c r="W4473" s="250">
        <f t="shared" si="349"/>
        <v>0.4913612988972294</v>
      </c>
      <c r="X4473" s="250"/>
      <c r="Y4473" s="250"/>
      <c r="Z4473" s="250"/>
      <c r="AA4473" s="250"/>
    </row>
    <row r="4474" spans="1:27" ht="14.25" hidden="1" customHeight="1">
      <c r="A4474" s="120">
        <v>0.6</v>
      </c>
      <c r="B4474" s="120">
        <v>0.22</v>
      </c>
      <c r="C4474" s="120">
        <v>0.18</v>
      </c>
      <c r="D4474" s="250">
        <f t="shared" si="362"/>
        <v>0.30056447513671997</v>
      </c>
      <c r="E4474" s="250">
        <f t="shared" si="362"/>
        <v>0.30927181728559994</v>
      </c>
      <c r="F4474" s="250">
        <f t="shared" si="346"/>
        <v>0.30056447513671997</v>
      </c>
      <c r="G4474" s="250"/>
      <c r="H4474" s="250"/>
      <c r="I4474" s="250"/>
      <c r="J4474" s="250">
        <f t="shared" si="363"/>
        <v>0.29072475054367997</v>
      </c>
      <c r="K4474" s="250">
        <f t="shared" si="363"/>
        <v>0.28342305318560002</v>
      </c>
      <c r="L4474" s="250">
        <f t="shared" si="347"/>
        <v>0.28342305318560002</v>
      </c>
      <c r="M4474" s="250"/>
      <c r="N4474" s="250"/>
      <c r="O4474" s="250"/>
      <c r="P4474" s="250">
        <f t="shared" si="364"/>
        <v>0.35138891566583996</v>
      </c>
      <c r="Q4474" s="250">
        <f t="shared" si="364"/>
        <v>0.33435190536935999</v>
      </c>
      <c r="R4474" s="250">
        <f t="shared" si="348"/>
        <v>0.33435190536935999</v>
      </c>
      <c r="S4474" s="250"/>
      <c r="T4474" s="250">
        <f t="shared" si="365"/>
        <v>0.49914413546977066</v>
      </c>
      <c r="U4474" s="250">
        <f t="shared" si="365"/>
        <v>0.50899236391375879</v>
      </c>
      <c r="V4474" s="250">
        <f t="shared" si="365"/>
        <v>0.49156996317474538</v>
      </c>
      <c r="W4474" s="250">
        <f t="shared" si="349"/>
        <v>0.49156996317474538</v>
      </c>
      <c r="X4474" s="250"/>
      <c r="Y4474" s="250"/>
      <c r="Z4474" s="250"/>
      <c r="AA4474" s="250"/>
    </row>
    <row r="4475" spans="1:27" ht="14.25" hidden="1" customHeight="1">
      <c r="A4475" s="120">
        <v>0.6</v>
      </c>
      <c r="B4475" s="120">
        <v>0.23</v>
      </c>
      <c r="C4475" s="120">
        <v>0.17</v>
      </c>
      <c r="D4475" s="250">
        <f t="shared" si="362"/>
        <v>0.30021721069747997</v>
      </c>
      <c r="E4475" s="250">
        <f t="shared" si="362"/>
        <v>0.30959079870560002</v>
      </c>
      <c r="F4475" s="250">
        <f t="shared" si="346"/>
        <v>0.30021721069747997</v>
      </c>
      <c r="G4475" s="250"/>
      <c r="H4475" s="250"/>
      <c r="I4475" s="250"/>
      <c r="J4475" s="250">
        <f t="shared" si="363"/>
        <v>0.29040747035791997</v>
      </c>
      <c r="K4475" s="250">
        <f t="shared" si="363"/>
        <v>0.28374203460559999</v>
      </c>
      <c r="L4475" s="250">
        <f t="shared" si="347"/>
        <v>0.28374203460559999</v>
      </c>
      <c r="M4475" s="250"/>
      <c r="N4475" s="250"/>
      <c r="O4475" s="250"/>
      <c r="P4475" s="250">
        <f t="shared" si="364"/>
        <v>0.35139508263996</v>
      </c>
      <c r="Q4475" s="250">
        <f t="shared" si="364"/>
        <v>0.33434573839524001</v>
      </c>
      <c r="R4475" s="250">
        <f t="shared" si="348"/>
        <v>0.33434573839524001</v>
      </c>
      <c r="S4475" s="250"/>
      <c r="T4475" s="250">
        <f t="shared" si="365"/>
        <v>0.49871421222895951</v>
      </c>
      <c r="U4475" s="250">
        <f t="shared" si="365"/>
        <v>0.50920104262199428</v>
      </c>
      <c r="V4475" s="250">
        <f t="shared" si="365"/>
        <v>0.49177862745226136</v>
      </c>
      <c r="W4475" s="250">
        <f t="shared" si="349"/>
        <v>0.49177862745226136</v>
      </c>
      <c r="X4475" s="250"/>
      <c r="Y4475" s="250"/>
      <c r="Z4475" s="250"/>
      <c r="AA4475" s="250"/>
    </row>
    <row r="4476" spans="1:27" ht="14.25" hidden="1" customHeight="1">
      <c r="A4476" s="120">
        <v>0.6</v>
      </c>
      <c r="B4476" s="120">
        <v>0.24</v>
      </c>
      <c r="C4476" s="120">
        <v>0.16</v>
      </c>
      <c r="D4476" s="250">
        <f t="shared" si="362"/>
        <v>0.29986994625823998</v>
      </c>
      <c r="E4476" s="250">
        <f t="shared" si="362"/>
        <v>0.3099097801256</v>
      </c>
      <c r="F4476" s="250">
        <f t="shared" si="346"/>
        <v>0.29986994625823998</v>
      </c>
      <c r="G4476" s="250"/>
      <c r="H4476" s="250"/>
      <c r="I4476" s="250"/>
      <c r="J4476" s="250">
        <f t="shared" si="363"/>
        <v>0.29009019017215998</v>
      </c>
      <c r="K4476" s="250">
        <f t="shared" si="363"/>
        <v>0.28406101602559997</v>
      </c>
      <c r="L4476" s="250">
        <f t="shared" si="347"/>
        <v>0.28406101602559997</v>
      </c>
      <c r="M4476" s="250"/>
      <c r="N4476" s="250"/>
      <c r="O4476" s="250"/>
      <c r="P4476" s="250">
        <f t="shared" si="364"/>
        <v>0.35140124961407992</v>
      </c>
      <c r="Q4476" s="250">
        <f t="shared" si="364"/>
        <v>0.33433957142112003</v>
      </c>
      <c r="R4476" s="250">
        <f t="shared" si="348"/>
        <v>0.33433957142112003</v>
      </c>
      <c r="S4476" s="250"/>
      <c r="T4476" s="250">
        <f t="shared" si="365"/>
        <v>0.49828428898814831</v>
      </c>
      <c r="U4476" s="250">
        <f t="shared" si="365"/>
        <v>0.50940972133022966</v>
      </c>
      <c r="V4476" s="250">
        <f t="shared" si="365"/>
        <v>0.49198729172977729</v>
      </c>
      <c r="W4476" s="250">
        <f t="shared" si="349"/>
        <v>0.49198729172977729</v>
      </c>
      <c r="X4476" s="250"/>
      <c r="Y4476" s="250"/>
      <c r="Z4476" s="250"/>
      <c r="AA4476" s="250"/>
    </row>
    <row r="4477" spans="1:27" ht="14.25" hidden="1" customHeight="1">
      <c r="A4477" s="120">
        <v>0.6</v>
      </c>
      <c r="B4477" s="120">
        <v>0.25</v>
      </c>
      <c r="C4477" s="120">
        <v>0.15</v>
      </c>
      <c r="D4477" s="250">
        <f t="shared" si="362"/>
        <v>0.29952268181899999</v>
      </c>
      <c r="E4477" s="250">
        <f t="shared" si="362"/>
        <v>0.31022876154559997</v>
      </c>
      <c r="F4477" s="250">
        <f t="shared" si="346"/>
        <v>0.29952268181899999</v>
      </c>
      <c r="G4477" s="250"/>
      <c r="H4477" s="250"/>
      <c r="I4477" s="250"/>
      <c r="J4477" s="250">
        <f t="shared" si="363"/>
        <v>0.28977290998639998</v>
      </c>
      <c r="K4477" s="250">
        <f t="shared" si="363"/>
        <v>0.28437999744559994</v>
      </c>
      <c r="L4477" s="250">
        <f t="shared" si="347"/>
        <v>0.28437999744559994</v>
      </c>
      <c r="M4477" s="250"/>
      <c r="N4477" s="250"/>
      <c r="O4477" s="250"/>
      <c r="P4477" s="250">
        <f t="shared" si="364"/>
        <v>0.35140741658820002</v>
      </c>
      <c r="Q4477" s="250">
        <f t="shared" si="364"/>
        <v>0.33433340444699999</v>
      </c>
      <c r="R4477" s="250">
        <f t="shared" si="348"/>
        <v>0.33433340444699999</v>
      </c>
      <c r="S4477" s="250"/>
      <c r="T4477" s="250">
        <f t="shared" si="365"/>
        <v>0.49785436574733721</v>
      </c>
      <c r="U4477" s="250">
        <f t="shared" si="365"/>
        <v>0.50961840003846504</v>
      </c>
      <c r="V4477" s="250">
        <f t="shared" si="365"/>
        <v>0.49219595600729327</v>
      </c>
      <c r="W4477" s="250">
        <f t="shared" si="349"/>
        <v>0.49219595600729327</v>
      </c>
      <c r="X4477" s="250"/>
      <c r="Y4477" s="250"/>
      <c r="Z4477" s="250"/>
      <c r="AA4477" s="250"/>
    </row>
    <row r="4478" spans="1:27" ht="14.25" hidden="1" customHeight="1">
      <c r="A4478" s="120">
        <v>0.6</v>
      </c>
      <c r="B4478" s="120">
        <v>0.26</v>
      </c>
      <c r="C4478" s="120">
        <v>0.14000000000000001</v>
      </c>
      <c r="D4478" s="250">
        <f t="shared" si="362"/>
        <v>0.29917541737976006</v>
      </c>
      <c r="E4478" s="250">
        <f t="shared" si="362"/>
        <v>0.31054774296559995</v>
      </c>
      <c r="F4478" s="250">
        <f t="shared" si="346"/>
        <v>0.29917541737976006</v>
      </c>
      <c r="G4478" s="250"/>
      <c r="H4478" s="250"/>
      <c r="I4478" s="250"/>
      <c r="J4478" s="250">
        <f t="shared" si="363"/>
        <v>0.28945562980063999</v>
      </c>
      <c r="K4478" s="250">
        <f t="shared" si="363"/>
        <v>0.28469897886559997</v>
      </c>
      <c r="L4478" s="250">
        <f t="shared" si="347"/>
        <v>0.28469897886559997</v>
      </c>
      <c r="M4478" s="250"/>
      <c r="N4478" s="250"/>
      <c r="O4478" s="250"/>
      <c r="P4478" s="250">
        <f t="shared" si="364"/>
        <v>0.35141358356232</v>
      </c>
      <c r="Q4478" s="250">
        <f t="shared" si="364"/>
        <v>0.33432723747288001</v>
      </c>
      <c r="R4478" s="250">
        <f t="shared" si="348"/>
        <v>0.33432723747288001</v>
      </c>
      <c r="S4478" s="250"/>
      <c r="T4478" s="250">
        <f t="shared" si="365"/>
        <v>0.49742444250652607</v>
      </c>
      <c r="U4478" s="250">
        <f t="shared" si="365"/>
        <v>0.50982707874670041</v>
      </c>
      <c r="V4478" s="250">
        <f t="shared" si="365"/>
        <v>0.49240462028480919</v>
      </c>
      <c r="W4478" s="250">
        <f t="shared" si="349"/>
        <v>0.49240462028480919</v>
      </c>
      <c r="X4478" s="250"/>
      <c r="Y4478" s="250"/>
      <c r="Z4478" s="250"/>
      <c r="AA4478" s="250"/>
    </row>
    <row r="4479" spans="1:27" ht="14.25" hidden="1" customHeight="1">
      <c r="A4479" s="120">
        <v>0.6</v>
      </c>
      <c r="B4479" s="120">
        <v>0.27</v>
      </c>
      <c r="C4479" s="120">
        <v>0.13</v>
      </c>
      <c r="D4479" s="250">
        <f t="shared" si="362"/>
        <v>0.29882815294052001</v>
      </c>
      <c r="E4479" s="250">
        <f t="shared" si="362"/>
        <v>0.31086672438559998</v>
      </c>
      <c r="F4479" s="250">
        <f t="shared" si="346"/>
        <v>0.29882815294052001</v>
      </c>
      <c r="G4479" s="250"/>
      <c r="H4479" s="250"/>
      <c r="I4479" s="250"/>
      <c r="J4479" s="250">
        <f t="shared" si="363"/>
        <v>0.28913834961488</v>
      </c>
      <c r="K4479" s="250">
        <f t="shared" si="363"/>
        <v>0.2850179602856</v>
      </c>
      <c r="L4479" s="250">
        <f t="shared" si="347"/>
        <v>0.2850179602856</v>
      </c>
      <c r="M4479" s="250"/>
      <c r="N4479" s="250"/>
      <c r="O4479" s="250"/>
      <c r="P4479" s="250">
        <f t="shared" si="364"/>
        <v>0.35141975053643998</v>
      </c>
      <c r="Q4479" s="250">
        <f t="shared" si="364"/>
        <v>0.33432107049876003</v>
      </c>
      <c r="R4479" s="250">
        <f t="shared" si="348"/>
        <v>0.33432107049876003</v>
      </c>
      <c r="S4479" s="250"/>
      <c r="T4479" s="250">
        <f t="shared" si="365"/>
        <v>0.49699451926571486</v>
      </c>
      <c r="U4479" s="250">
        <f t="shared" si="365"/>
        <v>0.51003575745493579</v>
      </c>
      <c r="V4479" s="250">
        <f t="shared" si="365"/>
        <v>0.49261328456232523</v>
      </c>
      <c r="W4479" s="250">
        <f t="shared" si="349"/>
        <v>0.49261328456232523</v>
      </c>
      <c r="X4479" s="250"/>
      <c r="Y4479" s="250"/>
      <c r="Z4479" s="250"/>
      <c r="AA4479" s="250"/>
    </row>
    <row r="4480" spans="1:27" ht="14.25" hidden="1" customHeight="1">
      <c r="A4480" s="120">
        <v>0.6</v>
      </c>
      <c r="B4480" s="120">
        <v>0.28000000000000003</v>
      </c>
      <c r="C4480" s="120">
        <v>0.12</v>
      </c>
      <c r="D4480" s="250">
        <f t="shared" si="362"/>
        <v>0.29848088850127996</v>
      </c>
      <c r="E4480" s="250">
        <f t="shared" si="362"/>
        <v>0.31118570580560001</v>
      </c>
      <c r="F4480" s="250">
        <f t="shared" si="346"/>
        <v>0.29848088850127996</v>
      </c>
      <c r="G4480" s="250"/>
      <c r="H4480" s="250"/>
      <c r="I4480" s="250"/>
      <c r="J4480" s="250">
        <f t="shared" si="363"/>
        <v>0.28882106942912</v>
      </c>
      <c r="K4480" s="250">
        <f t="shared" si="363"/>
        <v>0.28533694170559998</v>
      </c>
      <c r="L4480" s="250">
        <f t="shared" si="347"/>
        <v>0.28533694170559998</v>
      </c>
      <c r="M4480" s="250"/>
      <c r="N4480" s="250"/>
      <c r="O4480" s="250"/>
      <c r="P4480" s="250">
        <f t="shared" si="364"/>
        <v>0.35142591751055996</v>
      </c>
      <c r="Q4480" s="250">
        <f t="shared" si="364"/>
        <v>0.33431490352463999</v>
      </c>
      <c r="R4480" s="250">
        <f t="shared" si="348"/>
        <v>0.33431490352463999</v>
      </c>
      <c r="S4480" s="250"/>
      <c r="T4480" s="250">
        <f t="shared" si="365"/>
        <v>0.49656459602490366</v>
      </c>
      <c r="U4480" s="250">
        <f t="shared" si="365"/>
        <v>0.51024443616317128</v>
      </c>
      <c r="V4480" s="250">
        <f t="shared" si="365"/>
        <v>0.4928219488398411</v>
      </c>
      <c r="W4480" s="250">
        <f t="shared" si="349"/>
        <v>0.4928219488398411</v>
      </c>
      <c r="X4480" s="250"/>
      <c r="Y4480" s="250"/>
      <c r="Z4480" s="250"/>
      <c r="AA4480" s="250"/>
    </row>
    <row r="4481" spans="1:27" ht="14.25" hidden="1" customHeight="1">
      <c r="A4481" s="120">
        <v>0.6</v>
      </c>
      <c r="B4481" s="120">
        <v>0.28999999999999998</v>
      </c>
      <c r="C4481" s="120">
        <v>0.11</v>
      </c>
      <c r="D4481" s="250">
        <f t="shared" si="362"/>
        <v>0.29813362406204003</v>
      </c>
      <c r="E4481" s="250">
        <f t="shared" si="362"/>
        <v>0.31150468722559999</v>
      </c>
      <c r="F4481" s="250">
        <f t="shared" si="346"/>
        <v>0.29813362406204003</v>
      </c>
      <c r="G4481" s="250"/>
      <c r="H4481" s="250"/>
      <c r="I4481" s="250"/>
      <c r="J4481" s="250">
        <f t="shared" si="363"/>
        <v>0.28850378924336001</v>
      </c>
      <c r="K4481" s="250">
        <f t="shared" si="363"/>
        <v>0.28565592312560001</v>
      </c>
      <c r="L4481" s="250">
        <f t="shared" si="347"/>
        <v>0.28565592312560001</v>
      </c>
      <c r="M4481" s="250"/>
      <c r="N4481" s="250"/>
      <c r="O4481" s="250"/>
      <c r="P4481" s="250">
        <f t="shared" si="364"/>
        <v>0.35143208448468</v>
      </c>
      <c r="Q4481" s="250">
        <f t="shared" si="364"/>
        <v>0.33430873655051996</v>
      </c>
      <c r="R4481" s="250">
        <f t="shared" si="348"/>
        <v>0.33430873655051996</v>
      </c>
      <c r="S4481" s="250"/>
      <c r="T4481" s="250">
        <f t="shared" si="365"/>
        <v>0.49613467278409251</v>
      </c>
      <c r="U4481" s="250">
        <f t="shared" si="365"/>
        <v>0.51045311487140665</v>
      </c>
      <c r="V4481" s="250">
        <f t="shared" si="365"/>
        <v>0.49303061311735713</v>
      </c>
      <c r="W4481" s="250">
        <f t="shared" si="349"/>
        <v>0.49303061311735713</v>
      </c>
      <c r="X4481" s="250"/>
      <c r="Y4481" s="250"/>
      <c r="Z4481" s="250"/>
      <c r="AA4481" s="250"/>
    </row>
    <row r="4482" spans="1:27" ht="14.25" hidden="1" customHeight="1">
      <c r="A4482" s="120">
        <v>0.6</v>
      </c>
      <c r="B4482" s="120">
        <v>0.3</v>
      </c>
      <c r="C4482" s="120">
        <v>0.1</v>
      </c>
      <c r="D4482" s="250">
        <f t="shared" si="362"/>
        <v>0.29778635962280003</v>
      </c>
      <c r="E4482" s="250">
        <f t="shared" si="362"/>
        <v>0.31182366864559996</v>
      </c>
      <c r="F4482" s="250">
        <f t="shared" si="346"/>
        <v>0.29778635962280003</v>
      </c>
      <c r="G4482" s="250"/>
      <c r="H4482" s="250"/>
      <c r="I4482" s="250"/>
      <c r="J4482" s="250">
        <f t="shared" si="363"/>
        <v>0.28818650905759996</v>
      </c>
      <c r="K4482" s="250">
        <f t="shared" si="363"/>
        <v>0.28597490454559998</v>
      </c>
      <c r="L4482" s="250">
        <f t="shared" si="347"/>
        <v>0.28597490454559998</v>
      </c>
      <c r="M4482" s="250"/>
      <c r="N4482" s="250"/>
      <c r="O4482" s="250"/>
      <c r="P4482" s="250">
        <f t="shared" si="364"/>
        <v>0.35143825145879998</v>
      </c>
      <c r="Q4482" s="250">
        <f t="shared" si="364"/>
        <v>0.33430256957639998</v>
      </c>
      <c r="R4482" s="250">
        <f t="shared" si="348"/>
        <v>0.33430256957639998</v>
      </c>
      <c r="S4482" s="250"/>
      <c r="T4482" s="250">
        <f t="shared" si="365"/>
        <v>0.49570474954328131</v>
      </c>
      <c r="U4482" s="250">
        <f t="shared" si="365"/>
        <v>0.51066179357964203</v>
      </c>
      <c r="V4482" s="250">
        <f t="shared" si="365"/>
        <v>0.493239277394873</v>
      </c>
      <c r="W4482" s="250">
        <f t="shared" si="349"/>
        <v>0.493239277394873</v>
      </c>
      <c r="X4482" s="250"/>
      <c r="Y4482" s="250"/>
      <c r="Z4482" s="250"/>
      <c r="AA4482" s="250"/>
    </row>
    <row r="4483" spans="1:27" ht="14.25" hidden="1" customHeight="1">
      <c r="A4483" s="120">
        <v>0.6</v>
      </c>
      <c r="B4483" s="120">
        <v>0.31</v>
      </c>
      <c r="C4483" s="120">
        <v>0.09</v>
      </c>
      <c r="D4483" s="250">
        <f t="shared" si="362"/>
        <v>0.29743909518355999</v>
      </c>
      <c r="E4483" s="250">
        <f t="shared" si="362"/>
        <v>0.31214265006559999</v>
      </c>
      <c r="F4483" s="250">
        <f t="shared" si="346"/>
        <v>0.29743909518355999</v>
      </c>
      <c r="G4483" s="250"/>
      <c r="H4483" s="250"/>
      <c r="I4483" s="250"/>
      <c r="J4483" s="250">
        <f t="shared" si="363"/>
        <v>0.28786922887183997</v>
      </c>
      <c r="K4483" s="250">
        <f t="shared" si="363"/>
        <v>0.28629388596559996</v>
      </c>
      <c r="L4483" s="250">
        <f t="shared" si="347"/>
        <v>0.28629388596559996</v>
      </c>
      <c r="M4483" s="250"/>
      <c r="N4483" s="250"/>
      <c r="O4483" s="250"/>
      <c r="P4483" s="250">
        <f t="shared" si="364"/>
        <v>0.35144441843292001</v>
      </c>
      <c r="Q4483" s="250">
        <f t="shared" si="364"/>
        <v>0.33429640260228</v>
      </c>
      <c r="R4483" s="250">
        <f t="shared" si="348"/>
        <v>0.33429640260228</v>
      </c>
      <c r="S4483" s="250"/>
      <c r="T4483" s="250">
        <f t="shared" si="365"/>
        <v>0.49527482630247016</v>
      </c>
      <c r="U4483" s="250">
        <f t="shared" si="365"/>
        <v>0.51087047228787741</v>
      </c>
      <c r="V4483" s="250">
        <f t="shared" si="365"/>
        <v>0.49344794167238903</v>
      </c>
      <c r="W4483" s="250">
        <f t="shared" si="349"/>
        <v>0.49344794167238903</v>
      </c>
      <c r="X4483" s="250"/>
      <c r="Y4483" s="250"/>
      <c r="Z4483" s="250"/>
      <c r="AA4483" s="250"/>
    </row>
    <row r="4484" spans="1:27" ht="14.25" hidden="1" customHeight="1">
      <c r="A4484" s="120">
        <v>0.6</v>
      </c>
      <c r="B4484" s="120">
        <v>0.32</v>
      </c>
      <c r="C4484" s="120">
        <v>0.08</v>
      </c>
      <c r="D4484" s="250">
        <f t="shared" si="362"/>
        <v>0.29709183074432</v>
      </c>
      <c r="E4484" s="250">
        <f t="shared" si="362"/>
        <v>0.31246163148560002</v>
      </c>
      <c r="F4484" s="250">
        <f t="shared" si="346"/>
        <v>0.29709183074432</v>
      </c>
      <c r="G4484" s="250"/>
      <c r="H4484" s="250"/>
      <c r="I4484" s="250"/>
      <c r="J4484" s="250">
        <f t="shared" si="363"/>
        <v>0.28755194868607997</v>
      </c>
      <c r="K4484" s="250">
        <f t="shared" si="363"/>
        <v>0.28661286738559999</v>
      </c>
      <c r="L4484" s="250">
        <f t="shared" si="347"/>
        <v>0.28661286738559999</v>
      </c>
      <c r="M4484" s="250"/>
      <c r="N4484" s="250"/>
      <c r="O4484" s="250"/>
      <c r="P4484" s="250">
        <f t="shared" si="364"/>
        <v>0.35145058540703999</v>
      </c>
      <c r="Q4484" s="250">
        <f t="shared" si="364"/>
        <v>0.33429023562816002</v>
      </c>
      <c r="R4484" s="250">
        <f t="shared" si="348"/>
        <v>0.33429023562816002</v>
      </c>
      <c r="S4484" s="250"/>
      <c r="T4484" s="250">
        <f t="shared" si="365"/>
        <v>0.49484490306165896</v>
      </c>
      <c r="U4484" s="250">
        <f t="shared" si="365"/>
        <v>0.51107915099611279</v>
      </c>
      <c r="V4484" s="250">
        <f t="shared" si="365"/>
        <v>0.49365660594990496</v>
      </c>
      <c r="W4484" s="250">
        <f t="shared" si="349"/>
        <v>0.49365660594990496</v>
      </c>
      <c r="X4484" s="250"/>
      <c r="Y4484" s="250"/>
      <c r="Z4484" s="250"/>
      <c r="AA4484" s="250"/>
    </row>
    <row r="4485" spans="1:27" ht="14.25" hidden="1" customHeight="1">
      <c r="A4485" s="120">
        <v>0.6</v>
      </c>
      <c r="B4485" s="120">
        <v>0.33</v>
      </c>
      <c r="C4485" s="120">
        <v>7.0000000000000007E-2</v>
      </c>
      <c r="D4485" s="250">
        <f t="shared" si="362"/>
        <v>0.29674456630508</v>
      </c>
      <c r="E4485" s="250">
        <f t="shared" si="362"/>
        <v>0.3127806129056</v>
      </c>
      <c r="F4485" s="250">
        <f t="shared" si="346"/>
        <v>0.29674456630508</v>
      </c>
      <c r="G4485" s="250"/>
      <c r="H4485" s="250"/>
      <c r="I4485" s="250"/>
      <c r="J4485" s="250">
        <f t="shared" si="363"/>
        <v>0.28723466850031998</v>
      </c>
      <c r="K4485" s="250">
        <f t="shared" si="363"/>
        <v>0.28693184880560002</v>
      </c>
      <c r="L4485" s="250">
        <f t="shared" si="347"/>
        <v>0.28693184880560002</v>
      </c>
      <c r="M4485" s="250"/>
      <c r="N4485" s="250"/>
      <c r="O4485" s="250"/>
      <c r="P4485" s="250">
        <f t="shared" si="364"/>
        <v>0.35145675238116003</v>
      </c>
      <c r="Q4485" s="250">
        <f t="shared" si="364"/>
        <v>0.33428406865403998</v>
      </c>
      <c r="R4485" s="250">
        <f t="shared" si="348"/>
        <v>0.33428406865403998</v>
      </c>
      <c r="S4485" s="250"/>
      <c r="T4485" s="250">
        <f t="shared" si="365"/>
        <v>0.49441497982084787</v>
      </c>
      <c r="U4485" s="250">
        <f t="shared" si="365"/>
        <v>0.51128782970434816</v>
      </c>
      <c r="V4485" s="250">
        <f t="shared" si="365"/>
        <v>0.49386527022742094</v>
      </c>
      <c r="W4485" s="250">
        <f t="shared" si="349"/>
        <v>0.49386527022742094</v>
      </c>
      <c r="X4485" s="250"/>
      <c r="Y4485" s="250"/>
      <c r="Z4485" s="250"/>
      <c r="AA4485" s="250"/>
    </row>
    <row r="4486" spans="1:27" ht="14.25" hidden="1" customHeight="1">
      <c r="A4486" s="120">
        <v>0.6</v>
      </c>
      <c r="B4486" s="120">
        <v>0.34</v>
      </c>
      <c r="C4486" s="120">
        <v>0.06</v>
      </c>
      <c r="D4486" s="250">
        <f t="shared" si="362"/>
        <v>0.29639730186584001</v>
      </c>
      <c r="E4486" s="250">
        <f t="shared" si="362"/>
        <v>0.31309959432559997</v>
      </c>
      <c r="F4486" s="250">
        <f t="shared" si="346"/>
        <v>0.29639730186584001</v>
      </c>
      <c r="G4486" s="250"/>
      <c r="H4486" s="250"/>
      <c r="I4486" s="250"/>
      <c r="J4486" s="250">
        <f t="shared" si="363"/>
        <v>0.28691738831455998</v>
      </c>
      <c r="K4486" s="250">
        <f t="shared" si="363"/>
        <v>0.2872508302256</v>
      </c>
      <c r="L4486" s="250">
        <f t="shared" si="347"/>
        <v>0.28691738831455998</v>
      </c>
      <c r="M4486" s="250"/>
      <c r="N4486" s="250"/>
      <c r="O4486" s="250"/>
      <c r="P4486" s="250">
        <f t="shared" si="364"/>
        <v>0.35146291935528001</v>
      </c>
      <c r="Q4486" s="250">
        <f t="shared" si="364"/>
        <v>0.33427790167992</v>
      </c>
      <c r="R4486" s="250">
        <f t="shared" si="348"/>
        <v>0.33427790167992</v>
      </c>
      <c r="S4486" s="250"/>
      <c r="T4486" s="250">
        <f t="shared" si="365"/>
        <v>0.49398505658003666</v>
      </c>
      <c r="U4486" s="250">
        <f t="shared" si="365"/>
        <v>0.51149650841258365</v>
      </c>
      <c r="V4486" s="250">
        <f t="shared" si="365"/>
        <v>0.49407393450493692</v>
      </c>
      <c r="W4486" s="250">
        <f t="shared" si="349"/>
        <v>0.49398505658003666</v>
      </c>
      <c r="X4486" s="250"/>
      <c r="Y4486" s="250"/>
      <c r="Z4486" s="250"/>
      <c r="AA4486" s="250"/>
    </row>
    <row r="4487" spans="1:27" ht="14.25" hidden="1" customHeight="1">
      <c r="A4487" s="120">
        <v>0.6</v>
      </c>
      <c r="B4487" s="120">
        <v>0.35</v>
      </c>
      <c r="C4487" s="120">
        <v>0.05</v>
      </c>
      <c r="D4487" s="250">
        <f t="shared" si="362"/>
        <v>0.29605003742660002</v>
      </c>
      <c r="E4487" s="250">
        <f t="shared" si="362"/>
        <v>0.3134185757456</v>
      </c>
      <c r="F4487" s="250">
        <f t="shared" si="346"/>
        <v>0.29605003742660002</v>
      </c>
      <c r="G4487" s="250"/>
      <c r="H4487" s="250"/>
      <c r="I4487" s="250"/>
      <c r="J4487" s="250">
        <f t="shared" si="363"/>
        <v>0.28660010812879999</v>
      </c>
      <c r="K4487" s="250">
        <f t="shared" si="363"/>
        <v>0.28756981164559997</v>
      </c>
      <c r="L4487" s="250">
        <f t="shared" si="347"/>
        <v>0.28660010812879999</v>
      </c>
      <c r="M4487" s="250"/>
      <c r="N4487" s="250"/>
      <c r="O4487" s="250"/>
      <c r="P4487" s="250">
        <f t="shared" si="364"/>
        <v>0.35146908632939999</v>
      </c>
      <c r="Q4487" s="250">
        <f t="shared" si="364"/>
        <v>0.33427173470579996</v>
      </c>
      <c r="R4487" s="250">
        <f t="shared" si="348"/>
        <v>0.33427173470579996</v>
      </c>
      <c r="S4487" s="250"/>
      <c r="T4487" s="250">
        <f t="shared" si="365"/>
        <v>0.49355513333922546</v>
      </c>
      <c r="U4487" s="250">
        <f t="shared" si="365"/>
        <v>0.51170518712081903</v>
      </c>
      <c r="V4487" s="250">
        <f t="shared" si="365"/>
        <v>0.49428259878245284</v>
      </c>
      <c r="W4487" s="250">
        <f t="shared" si="349"/>
        <v>0.49355513333922546</v>
      </c>
      <c r="X4487" s="250"/>
      <c r="Y4487" s="250"/>
      <c r="Z4487" s="250"/>
      <c r="AA4487" s="250"/>
    </row>
    <row r="4488" spans="1:27" ht="14.25" hidden="1" customHeight="1">
      <c r="A4488" s="120">
        <v>0.6</v>
      </c>
      <c r="B4488" s="120">
        <v>0.36</v>
      </c>
      <c r="C4488" s="120">
        <v>0.04</v>
      </c>
      <c r="D4488" s="250">
        <f t="shared" si="362"/>
        <v>0.29570277298736003</v>
      </c>
      <c r="E4488" s="250">
        <f t="shared" si="362"/>
        <v>0.31373755716559998</v>
      </c>
      <c r="F4488" s="250">
        <f t="shared" si="346"/>
        <v>0.29570277298736003</v>
      </c>
      <c r="G4488" s="250"/>
      <c r="H4488" s="250"/>
      <c r="I4488" s="250"/>
      <c r="J4488" s="250">
        <f t="shared" si="363"/>
        <v>0.28628282794303994</v>
      </c>
      <c r="K4488" s="250">
        <f t="shared" si="363"/>
        <v>0.28788879306559995</v>
      </c>
      <c r="L4488" s="250">
        <f t="shared" si="347"/>
        <v>0.28628282794303994</v>
      </c>
      <c r="M4488" s="250"/>
      <c r="N4488" s="250"/>
      <c r="O4488" s="250"/>
      <c r="P4488" s="250">
        <f t="shared" si="364"/>
        <v>0.35147525330351997</v>
      </c>
      <c r="Q4488" s="250">
        <f t="shared" si="364"/>
        <v>0.33426556773167998</v>
      </c>
      <c r="R4488" s="250">
        <f t="shared" si="348"/>
        <v>0.33426556773167998</v>
      </c>
      <c r="S4488" s="250"/>
      <c r="T4488" s="250">
        <f t="shared" si="365"/>
        <v>0.49312521009841431</v>
      </c>
      <c r="U4488" s="250">
        <f t="shared" si="365"/>
        <v>0.5119138658290544</v>
      </c>
      <c r="V4488" s="250">
        <f t="shared" si="365"/>
        <v>0.49449126305996882</v>
      </c>
      <c r="W4488" s="250">
        <f t="shared" si="349"/>
        <v>0.49312521009841431</v>
      </c>
      <c r="X4488" s="250"/>
      <c r="Y4488" s="250"/>
      <c r="Z4488" s="250"/>
      <c r="AA4488" s="250"/>
    </row>
    <row r="4489" spans="1:27" ht="14.25" hidden="1" customHeight="1">
      <c r="A4489" s="120">
        <v>0.6</v>
      </c>
      <c r="B4489" s="120">
        <v>0.37</v>
      </c>
      <c r="C4489" s="120">
        <v>0.03</v>
      </c>
      <c r="D4489" s="250">
        <f t="shared" si="362"/>
        <v>0.29535550854812004</v>
      </c>
      <c r="E4489" s="250">
        <f t="shared" si="362"/>
        <v>0.31405653858560001</v>
      </c>
      <c r="F4489" s="250">
        <f t="shared" si="346"/>
        <v>0.29535550854812004</v>
      </c>
      <c r="G4489" s="250"/>
      <c r="H4489" s="250"/>
      <c r="I4489" s="250"/>
      <c r="J4489" s="250">
        <f t="shared" si="363"/>
        <v>0.28596554775727995</v>
      </c>
      <c r="K4489" s="250">
        <f t="shared" si="363"/>
        <v>0.28820777448559998</v>
      </c>
      <c r="L4489" s="250">
        <f t="shared" si="347"/>
        <v>0.28596554775727995</v>
      </c>
      <c r="M4489" s="250"/>
      <c r="N4489" s="250"/>
      <c r="O4489" s="250"/>
      <c r="P4489" s="250">
        <f t="shared" si="364"/>
        <v>0.35148142027764001</v>
      </c>
      <c r="Q4489" s="250">
        <f t="shared" si="364"/>
        <v>0.33425940075756</v>
      </c>
      <c r="R4489" s="250">
        <f t="shared" si="348"/>
        <v>0.33425940075756</v>
      </c>
      <c r="S4489" s="250"/>
      <c r="T4489" s="250">
        <f t="shared" si="365"/>
        <v>0.49269528685760317</v>
      </c>
      <c r="U4489" s="250">
        <f t="shared" si="365"/>
        <v>0.51212254453728989</v>
      </c>
      <c r="V4489" s="250">
        <f t="shared" si="365"/>
        <v>0.4946999273374848</v>
      </c>
      <c r="W4489" s="250">
        <f t="shared" si="349"/>
        <v>0.49269528685760317</v>
      </c>
      <c r="X4489" s="250"/>
      <c r="Y4489" s="250"/>
      <c r="Z4489" s="250"/>
      <c r="AA4489" s="250"/>
    </row>
    <row r="4490" spans="1:27" ht="14.25" hidden="1" customHeight="1">
      <c r="A4490" s="120">
        <v>0.6</v>
      </c>
      <c r="B4490" s="120">
        <v>0.38</v>
      </c>
      <c r="C4490" s="120">
        <v>0.02</v>
      </c>
      <c r="D4490" s="250">
        <f t="shared" si="362"/>
        <v>0.29500824410887999</v>
      </c>
      <c r="E4490" s="250">
        <f t="shared" si="362"/>
        <v>0.31437552000559998</v>
      </c>
      <c r="F4490" s="250">
        <f t="shared" si="346"/>
        <v>0.29500824410887999</v>
      </c>
      <c r="G4490" s="250"/>
      <c r="H4490" s="250"/>
      <c r="I4490" s="250"/>
      <c r="J4490" s="250">
        <f t="shared" si="363"/>
        <v>0.28564826757151995</v>
      </c>
      <c r="K4490" s="250">
        <f t="shared" si="363"/>
        <v>0.28852675590560001</v>
      </c>
      <c r="L4490" s="250">
        <f t="shared" si="347"/>
        <v>0.28564826757151995</v>
      </c>
      <c r="M4490" s="250"/>
      <c r="N4490" s="250"/>
      <c r="O4490" s="250"/>
      <c r="P4490" s="250">
        <f t="shared" si="364"/>
        <v>0.35148758725175999</v>
      </c>
      <c r="Q4490" s="250">
        <f t="shared" si="364"/>
        <v>0.33425323378344002</v>
      </c>
      <c r="R4490" s="250">
        <f t="shared" si="348"/>
        <v>0.33425323378344002</v>
      </c>
      <c r="S4490" s="250"/>
      <c r="T4490" s="250">
        <f t="shared" si="365"/>
        <v>0.49226536361679202</v>
      </c>
      <c r="U4490" s="250">
        <f t="shared" si="365"/>
        <v>0.51233122324552527</v>
      </c>
      <c r="V4490" s="250">
        <f t="shared" si="365"/>
        <v>0.49490859161500073</v>
      </c>
      <c r="W4490" s="250">
        <f t="shared" si="349"/>
        <v>0.49226536361679202</v>
      </c>
      <c r="X4490" s="250"/>
      <c r="Y4490" s="250"/>
      <c r="Z4490" s="250"/>
      <c r="AA4490" s="250"/>
    </row>
    <row r="4491" spans="1:27" ht="14.25" hidden="1" customHeight="1">
      <c r="A4491" s="120">
        <v>0.6</v>
      </c>
      <c r="B4491" s="120">
        <v>0.39</v>
      </c>
      <c r="C4491" s="120">
        <v>0.01</v>
      </c>
      <c r="D4491" s="250">
        <f t="shared" si="362"/>
        <v>0.29466097966964</v>
      </c>
      <c r="E4491" s="250">
        <f t="shared" si="362"/>
        <v>0.31469450142560002</v>
      </c>
      <c r="F4491" s="250">
        <f t="shared" si="346"/>
        <v>0.29466097966964</v>
      </c>
      <c r="G4491" s="250"/>
      <c r="H4491" s="250"/>
      <c r="I4491" s="250"/>
      <c r="J4491" s="250">
        <f t="shared" si="363"/>
        <v>0.28533098738575996</v>
      </c>
      <c r="K4491" s="250">
        <f t="shared" si="363"/>
        <v>0.28884573732559998</v>
      </c>
      <c r="L4491" s="250">
        <f t="shared" si="347"/>
        <v>0.28533098738575996</v>
      </c>
      <c r="M4491" s="250"/>
      <c r="N4491" s="250"/>
      <c r="O4491" s="250"/>
      <c r="P4491" s="250">
        <f t="shared" si="364"/>
        <v>0.35149375422588003</v>
      </c>
      <c r="Q4491" s="250">
        <f t="shared" si="364"/>
        <v>0.33424706680932004</v>
      </c>
      <c r="R4491" s="250">
        <f t="shared" si="348"/>
        <v>0.33424706680932004</v>
      </c>
      <c r="S4491" s="250"/>
      <c r="T4491" s="250">
        <f t="shared" si="365"/>
        <v>0.49183544037598087</v>
      </c>
      <c r="U4491" s="250">
        <f t="shared" si="365"/>
        <v>0.51253990195376065</v>
      </c>
      <c r="V4491" s="250">
        <f t="shared" si="365"/>
        <v>0.49511725589251676</v>
      </c>
      <c r="W4491" s="250">
        <f t="shared" si="349"/>
        <v>0.49183544037598087</v>
      </c>
      <c r="X4491" s="250"/>
      <c r="Y4491" s="250"/>
      <c r="Z4491" s="250"/>
      <c r="AA4491" s="250"/>
    </row>
    <row r="4492" spans="1:27" ht="14.25" hidden="1" customHeight="1">
      <c r="A4492" s="120">
        <v>0.6</v>
      </c>
      <c r="B4492" s="120">
        <v>0.4</v>
      </c>
      <c r="C4492" s="120">
        <v>0</v>
      </c>
      <c r="D4492" s="250">
        <f t="shared" si="362"/>
        <v>0.29431371523040001</v>
      </c>
      <c r="E4492" s="250">
        <f t="shared" si="362"/>
        <v>0.31501348284560005</v>
      </c>
      <c r="F4492" s="250">
        <f t="shared" si="346"/>
        <v>0.29431371523040001</v>
      </c>
      <c r="G4492" s="250"/>
      <c r="H4492" s="250"/>
      <c r="I4492" s="250"/>
      <c r="J4492" s="250">
        <f t="shared" si="363"/>
        <v>0.28501370719999997</v>
      </c>
      <c r="K4492" s="250">
        <f t="shared" si="363"/>
        <v>0.28916471874560001</v>
      </c>
      <c r="L4492" s="250">
        <f t="shared" si="347"/>
        <v>0.28501370719999997</v>
      </c>
      <c r="M4492" s="250"/>
      <c r="N4492" s="250"/>
      <c r="O4492" s="250"/>
      <c r="P4492" s="250">
        <f t="shared" si="364"/>
        <v>0.35149992120000001</v>
      </c>
      <c r="Q4492" s="250">
        <f t="shared" si="364"/>
        <v>0.3342408998352</v>
      </c>
      <c r="R4492" s="250">
        <f t="shared" si="348"/>
        <v>0.3342408998352</v>
      </c>
      <c r="S4492" s="250"/>
      <c r="T4492" s="250">
        <f t="shared" si="365"/>
        <v>0.49140551713516967</v>
      </c>
      <c r="U4492" s="250">
        <f t="shared" si="365"/>
        <v>0.51274858066199602</v>
      </c>
      <c r="V4492" s="250">
        <f t="shared" si="365"/>
        <v>0.49532592017003263</v>
      </c>
      <c r="W4492" s="250">
        <f t="shared" si="349"/>
        <v>0.49140551713516967</v>
      </c>
      <c r="X4492" s="250"/>
      <c r="Y4492" s="250"/>
      <c r="Z4492" s="250"/>
      <c r="AA4492" s="250"/>
    </row>
    <row r="4493" spans="1:27" ht="14.25" hidden="1" customHeight="1">
      <c r="A4493" s="120">
        <v>0.61</v>
      </c>
      <c r="B4493" s="120">
        <v>0</v>
      </c>
      <c r="C4493" s="120">
        <v>0.39</v>
      </c>
      <c r="D4493" s="250">
        <f t="shared" si="362"/>
        <v>0.30788531137999997</v>
      </c>
      <c r="E4493" s="250">
        <f t="shared" si="362"/>
        <v>0.30254492444636</v>
      </c>
      <c r="F4493" s="250">
        <f t="shared" si="346"/>
        <v>0.30254492444636</v>
      </c>
      <c r="G4493" s="250"/>
      <c r="H4493" s="250"/>
      <c r="I4493" s="250"/>
      <c r="J4493" s="250">
        <f t="shared" si="363"/>
        <v>0.29770661586463998</v>
      </c>
      <c r="K4493" s="250">
        <f t="shared" si="363"/>
        <v>0.27640376071135997</v>
      </c>
      <c r="L4493" s="250">
        <f t="shared" si="347"/>
        <v>0.27640376071135997</v>
      </c>
      <c r="M4493" s="250"/>
      <c r="N4493" s="250"/>
      <c r="O4493" s="250"/>
      <c r="P4493" s="250">
        <f t="shared" si="364"/>
        <v>0.35157839062931995</v>
      </c>
      <c r="Q4493" s="250">
        <f t="shared" si="364"/>
        <v>0.33416859738000004</v>
      </c>
      <c r="R4493" s="250">
        <f t="shared" si="348"/>
        <v>0.33416859738000004</v>
      </c>
      <c r="S4493" s="250"/>
      <c r="T4493" s="250">
        <f t="shared" si="365"/>
        <v>0.50838590233482306</v>
      </c>
      <c r="U4493" s="250">
        <f t="shared" si="365"/>
        <v>0.50482347344468204</v>
      </c>
      <c r="V4493" s="250">
        <f t="shared" si="365"/>
        <v>0.48676280960420482</v>
      </c>
      <c r="W4493" s="250">
        <f t="shared" si="349"/>
        <v>0.48676280960420482</v>
      </c>
      <c r="X4493" s="250"/>
      <c r="Y4493" s="250"/>
      <c r="Z4493" s="250"/>
      <c r="AA4493" s="250"/>
    </row>
    <row r="4494" spans="1:27" ht="14.25" hidden="1" customHeight="1">
      <c r="A4494" s="120">
        <v>0.61</v>
      </c>
      <c r="B4494" s="120">
        <v>0.01</v>
      </c>
      <c r="C4494" s="120">
        <v>0.38</v>
      </c>
      <c r="D4494" s="250">
        <f t="shared" si="362"/>
        <v>0.30753804694076003</v>
      </c>
      <c r="E4494" s="250">
        <f t="shared" si="362"/>
        <v>0.30286390586636003</v>
      </c>
      <c r="F4494" s="250">
        <f t="shared" si="346"/>
        <v>0.30286390586636003</v>
      </c>
      <c r="G4494" s="250"/>
      <c r="H4494" s="250"/>
      <c r="I4494" s="250"/>
      <c r="J4494" s="250">
        <f t="shared" si="363"/>
        <v>0.29738933567887998</v>
      </c>
      <c r="K4494" s="250">
        <f t="shared" si="363"/>
        <v>0.27672274213136</v>
      </c>
      <c r="L4494" s="250">
        <f t="shared" si="347"/>
        <v>0.27672274213136</v>
      </c>
      <c r="M4494" s="250"/>
      <c r="N4494" s="250"/>
      <c r="O4494" s="250"/>
      <c r="P4494" s="250">
        <f t="shared" si="364"/>
        <v>0.35158455760343998</v>
      </c>
      <c r="Q4494" s="250">
        <f t="shared" si="364"/>
        <v>0.33416243040588001</v>
      </c>
      <c r="R4494" s="250">
        <f t="shared" si="348"/>
        <v>0.33416243040588001</v>
      </c>
      <c r="S4494" s="250"/>
      <c r="T4494" s="250">
        <f t="shared" si="365"/>
        <v>0.5079559790940118</v>
      </c>
      <c r="U4494" s="250">
        <f t="shared" si="365"/>
        <v>0.50503215215291741</v>
      </c>
      <c r="V4494" s="250">
        <f t="shared" si="365"/>
        <v>0.4869714738817208</v>
      </c>
      <c r="W4494" s="250">
        <f t="shared" si="349"/>
        <v>0.4869714738817208</v>
      </c>
      <c r="X4494" s="250"/>
      <c r="Y4494" s="250"/>
      <c r="Z4494" s="250"/>
      <c r="AA4494" s="250"/>
    </row>
    <row r="4495" spans="1:27" ht="14.25" hidden="1" customHeight="1">
      <c r="A4495" s="120">
        <v>0.61</v>
      </c>
      <c r="B4495" s="120">
        <v>0.02</v>
      </c>
      <c r="C4495" s="120">
        <v>0.37</v>
      </c>
      <c r="D4495" s="250">
        <f t="shared" si="362"/>
        <v>0.30719078250151999</v>
      </c>
      <c r="E4495" s="250">
        <f t="shared" si="362"/>
        <v>0.30318288728636</v>
      </c>
      <c r="F4495" s="250">
        <f t="shared" si="346"/>
        <v>0.30318288728636</v>
      </c>
      <c r="G4495" s="250"/>
      <c r="H4495" s="250"/>
      <c r="I4495" s="250"/>
      <c r="J4495" s="250">
        <f t="shared" si="363"/>
        <v>0.29707205549311999</v>
      </c>
      <c r="K4495" s="250">
        <f t="shared" si="363"/>
        <v>0.27704172355135998</v>
      </c>
      <c r="L4495" s="250">
        <f t="shared" si="347"/>
        <v>0.27704172355135998</v>
      </c>
      <c r="M4495" s="250"/>
      <c r="N4495" s="250"/>
      <c r="O4495" s="250"/>
      <c r="P4495" s="250">
        <f t="shared" si="364"/>
        <v>0.35159072457756002</v>
      </c>
      <c r="Q4495" s="250">
        <f t="shared" si="364"/>
        <v>0.33415626343175997</v>
      </c>
      <c r="R4495" s="250">
        <f t="shared" si="348"/>
        <v>0.33415626343175997</v>
      </c>
      <c r="S4495" s="250"/>
      <c r="T4495" s="250">
        <f t="shared" si="365"/>
        <v>0.50752605585320065</v>
      </c>
      <c r="U4495" s="250">
        <f t="shared" si="365"/>
        <v>0.5052408308611529</v>
      </c>
      <c r="V4495" s="250">
        <f t="shared" si="365"/>
        <v>0.48718013815923672</v>
      </c>
      <c r="W4495" s="250">
        <f t="shared" si="349"/>
        <v>0.48718013815923672</v>
      </c>
      <c r="X4495" s="250"/>
      <c r="Y4495" s="250"/>
      <c r="Z4495" s="250"/>
      <c r="AA4495" s="250"/>
    </row>
    <row r="4496" spans="1:27" ht="14.25" hidden="1" customHeight="1">
      <c r="A4496" s="120">
        <v>0.61</v>
      </c>
      <c r="B4496" s="120">
        <v>0.03</v>
      </c>
      <c r="C4496" s="120">
        <v>0.36</v>
      </c>
      <c r="D4496" s="250">
        <f t="shared" si="362"/>
        <v>0.30684351806228</v>
      </c>
      <c r="E4496" s="250">
        <f t="shared" si="362"/>
        <v>0.30350186870635998</v>
      </c>
      <c r="F4496" s="250">
        <f t="shared" si="346"/>
        <v>0.30350186870635998</v>
      </c>
      <c r="G4496" s="250"/>
      <c r="H4496" s="250"/>
      <c r="I4496" s="250"/>
      <c r="J4496" s="250">
        <f t="shared" si="363"/>
        <v>0.29675477530735994</v>
      </c>
      <c r="K4496" s="250">
        <f t="shared" si="363"/>
        <v>0.27736070497136001</v>
      </c>
      <c r="L4496" s="250">
        <f t="shared" si="347"/>
        <v>0.27736070497136001</v>
      </c>
      <c r="M4496" s="250"/>
      <c r="N4496" s="250"/>
      <c r="O4496" s="250"/>
      <c r="P4496" s="250">
        <f t="shared" si="364"/>
        <v>0.35159689155167995</v>
      </c>
      <c r="Q4496" s="250">
        <f t="shared" si="364"/>
        <v>0.33415009645763999</v>
      </c>
      <c r="R4496" s="250">
        <f t="shared" si="348"/>
        <v>0.33415009645763999</v>
      </c>
      <c r="S4496" s="250"/>
      <c r="T4496" s="250">
        <f t="shared" si="365"/>
        <v>0.50709613261238951</v>
      </c>
      <c r="U4496" s="250">
        <f t="shared" si="365"/>
        <v>0.50544950956938828</v>
      </c>
      <c r="V4496" s="250">
        <f t="shared" si="365"/>
        <v>0.48738880243675264</v>
      </c>
      <c r="W4496" s="250">
        <f t="shared" si="349"/>
        <v>0.48738880243675264</v>
      </c>
      <c r="X4496" s="250"/>
      <c r="Y4496" s="250"/>
      <c r="Z4496" s="250"/>
      <c r="AA4496" s="250"/>
    </row>
    <row r="4497" spans="1:27" ht="14.25" hidden="1" customHeight="1">
      <c r="A4497" s="120">
        <v>0.61</v>
      </c>
      <c r="B4497" s="120">
        <v>0.04</v>
      </c>
      <c r="C4497" s="120">
        <v>0.35</v>
      </c>
      <c r="D4497" s="250">
        <f t="shared" si="362"/>
        <v>0.30649625362304</v>
      </c>
      <c r="E4497" s="250">
        <f t="shared" si="362"/>
        <v>0.30382085012636001</v>
      </c>
      <c r="F4497" s="250">
        <f t="shared" ref="F4497:F4751" si="366">MIN(D4497:E4497)</f>
        <v>0.30382085012636001</v>
      </c>
      <c r="G4497" s="250"/>
      <c r="H4497" s="250"/>
      <c r="I4497" s="250"/>
      <c r="J4497" s="250">
        <f t="shared" si="363"/>
        <v>0.2964374951216</v>
      </c>
      <c r="K4497" s="250">
        <f t="shared" si="363"/>
        <v>0.27767968639135998</v>
      </c>
      <c r="L4497" s="250">
        <f t="shared" ref="L4497:L4751" si="367">MIN(J4497:K4497)</f>
        <v>0.27767968639135998</v>
      </c>
      <c r="M4497" s="250"/>
      <c r="N4497" s="250"/>
      <c r="O4497" s="250"/>
      <c r="P4497" s="250">
        <f t="shared" si="364"/>
        <v>0.35160305852579998</v>
      </c>
      <c r="Q4497" s="250">
        <f t="shared" si="364"/>
        <v>0.33414392948352001</v>
      </c>
      <c r="R4497" s="250">
        <f t="shared" ref="R4497:R4751" si="368">MIN(P4497:Q4497)</f>
        <v>0.33414392948352001</v>
      </c>
      <c r="S4497" s="250"/>
      <c r="T4497" s="250">
        <f t="shared" si="365"/>
        <v>0.50666620937157836</v>
      </c>
      <c r="U4497" s="250">
        <f t="shared" si="365"/>
        <v>0.50565818827762365</v>
      </c>
      <c r="V4497" s="250">
        <f t="shared" si="365"/>
        <v>0.48759746671426862</v>
      </c>
      <c r="W4497" s="250">
        <f t="shared" ref="W4497:W4751" si="369">MIN(T4497:V4497)</f>
        <v>0.48759746671426862</v>
      </c>
      <c r="X4497" s="250"/>
      <c r="Y4497" s="250"/>
      <c r="Z4497" s="250"/>
      <c r="AA4497" s="250"/>
    </row>
    <row r="4498" spans="1:27" ht="14.25" hidden="1" customHeight="1">
      <c r="A4498" s="120">
        <v>0.61</v>
      </c>
      <c r="B4498" s="120">
        <v>0.05</v>
      </c>
      <c r="C4498" s="120">
        <v>0.34</v>
      </c>
      <c r="D4498" s="250">
        <f t="shared" si="362"/>
        <v>0.30614898918380001</v>
      </c>
      <c r="E4498" s="250">
        <f t="shared" si="362"/>
        <v>0.30413983154636004</v>
      </c>
      <c r="F4498" s="250">
        <f t="shared" si="366"/>
        <v>0.30413983154636004</v>
      </c>
      <c r="G4498" s="250"/>
      <c r="H4498" s="250"/>
      <c r="I4498" s="250"/>
      <c r="J4498" s="250">
        <f t="shared" si="363"/>
        <v>0.29612021493584001</v>
      </c>
      <c r="K4498" s="250">
        <f t="shared" si="363"/>
        <v>0.27799866781135996</v>
      </c>
      <c r="L4498" s="250">
        <f t="shared" si="367"/>
        <v>0.27799866781135996</v>
      </c>
      <c r="M4498" s="250"/>
      <c r="N4498" s="250"/>
      <c r="O4498" s="250"/>
      <c r="P4498" s="250">
        <f t="shared" si="364"/>
        <v>0.35160922549992002</v>
      </c>
      <c r="Q4498" s="250">
        <f t="shared" si="364"/>
        <v>0.33413776250940003</v>
      </c>
      <c r="R4498" s="250">
        <f t="shared" si="368"/>
        <v>0.33413776250940003</v>
      </c>
      <c r="S4498" s="250"/>
      <c r="T4498" s="250">
        <f t="shared" si="365"/>
        <v>0.50623628613076721</v>
      </c>
      <c r="U4498" s="250">
        <f t="shared" si="365"/>
        <v>0.50586686698585903</v>
      </c>
      <c r="V4498" s="250">
        <f t="shared" si="365"/>
        <v>0.4878061309917846</v>
      </c>
      <c r="W4498" s="250">
        <f t="shared" si="369"/>
        <v>0.4878061309917846</v>
      </c>
      <c r="X4498" s="250"/>
      <c r="Y4498" s="250"/>
      <c r="Z4498" s="250"/>
      <c r="AA4498" s="250"/>
    </row>
    <row r="4499" spans="1:27" ht="14.25" hidden="1" customHeight="1">
      <c r="A4499" s="120">
        <v>0.61</v>
      </c>
      <c r="B4499" s="120">
        <v>0.06</v>
      </c>
      <c r="C4499" s="120">
        <v>0.33</v>
      </c>
      <c r="D4499" s="250">
        <f t="shared" si="362"/>
        <v>0.30580172474456002</v>
      </c>
      <c r="E4499" s="250">
        <f t="shared" si="362"/>
        <v>0.30445881296636002</v>
      </c>
      <c r="F4499" s="250">
        <f t="shared" si="366"/>
        <v>0.30445881296636002</v>
      </c>
      <c r="G4499" s="250"/>
      <c r="H4499" s="250"/>
      <c r="I4499" s="250"/>
      <c r="J4499" s="250">
        <f t="shared" si="363"/>
        <v>0.29580293475008002</v>
      </c>
      <c r="K4499" s="250">
        <f t="shared" si="363"/>
        <v>0.27831764923135999</v>
      </c>
      <c r="L4499" s="250">
        <f t="shared" si="367"/>
        <v>0.27831764923135999</v>
      </c>
      <c r="M4499" s="250"/>
      <c r="N4499" s="250"/>
      <c r="O4499" s="250"/>
      <c r="P4499" s="250">
        <f t="shared" si="364"/>
        <v>0.35161539247403995</v>
      </c>
      <c r="Q4499" s="250">
        <f t="shared" si="364"/>
        <v>0.33413159553527999</v>
      </c>
      <c r="R4499" s="250">
        <f t="shared" si="368"/>
        <v>0.33413159553527999</v>
      </c>
      <c r="S4499" s="250"/>
      <c r="T4499" s="250">
        <f t="shared" si="365"/>
        <v>0.50580636288995606</v>
      </c>
      <c r="U4499" s="250">
        <f t="shared" si="365"/>
        <v>0.50607554569409452</v>
      </c>
      <c r="V4499" s="250">
        <f t="shared" si="365"/>
        <v>0.48801479526930058</v>
      </c>
      <c r="W4499" s="250">
        <f t="shared" si="369"/>
        <v>0.48801479526930058</v>
      </c>
      <c r="X4499" s="250"/>
      <c r="Y4499" s="250"/>
      <c r="Z4499" s="250"/>
      <c r="AA4499" s="250"/>
    </row>
    <row r="4500" spans="1:27" ht="14.25" hidden="1" customHeight="1">
      <c r="A4500" s="120">
        <v>0.61</v>
      </c>
      <c r="B4500" s="120">
        <v>7.0000000000000007E-2</v>
      </c>
      <c r="C4500" s="120">
        <v>0.32</v>
      </c>
      <c r="D4500" s="250">
        <f t="shared" si="362"/>
        <v>0.30545446030531997</v>
      </c>
      <c r="E4500" s="250">
        <f t="shared" si="362"/>
        <v>0.30477779438635999</v>
      </c>
      <c r="F4500" s="250">
        <f t="shared" si="366"/>
        <v>0.30477779438635999</v>
      </c>
      <c r="G4500" s="250"/>
      <c r="H4500" s="250"/>
      <c r="I4500" s="250"/>
      <c r="J4500" s="250">
        <f t="shared" si="363"/>
        <v>0.29548565456431997</v>
      </c>
      <c r="K4500" s="250">
        <f t="shared" si="363"/>
        <v>0.27863663065135996</v>
      </c>
      <c r="L4500" s="250">
        <f t="shared" si="367"/>
        <v>0.27863663065135996</v>
      </c>
      <c r="M4500" s="250"/>
      <c r="N4500" s="250"/>
      <c r="O4500" s="250"/>
      <c r="P4500" s="250">
        <f t="shared" si="364"/>
        <v>0.35162155944815998</v>
      </c>
      <c r="Q4500" s="250">
        <f t="shared" si="364"/>
        <v>0.33412542856116001</v>
      </c>
      <c r="R4500" s="250">
        <f t="shared" si="368"/>
        <v>0.33412542856116001</v>
      </c>
      <c r="S4500" s="250"/>
      <c r="T4500" s="250">
        <f t="shared" si="365"/>
        <v>0.5053764396491448</v>
      </c>
      <c r="U4500" s="250">
        <f t="shared" si="365"/>
        <v>0.5062842244023299</v>
      </c>
      <c r="V4500" s="250">
        <f t="shared" si="365"/>
        <v>0.48822345954681656</v>
      </c>
      <c r="W4500" s="250">
        <f t="shared" si="369"/>
        <v>0.48822345954681656</v>
      </c>
      <c r="X4500" s="250"/>
      <c r="Y4500" s="250"/>
      <c r="Z4500" s="250"/>
      <c r="AA4500" s="250"/>
    </row>
    <row r="4501" spans="1:27" ht="14.25" hidden="1" customHeight="1">
      <c r="A4501" s="120">
        <v>0.61</v>
      </c>
      <c r="B4501" s="120">
        <v>0.08</v>
      </c>
      <c r="C4501" s="120">
        <v>0.31</v>
      </c>
      <c r="D4501" s="250">
        <f t="shared" si="362"/>
        <v>0.30510719586607998</v>
      </c>
      <c r="E4501" s="250">
        <f t="shared" si="362"/>
        <v>0.30509677580636002</v>
      </c>
      <c r="F4501" s="250">
        <f t="shared" si="366"/>
        <v>0.30509677580636002</v>
      </c>
      <c r="G4501" s="250"/>
      <c r="H4501" s="250"/>
      <c r="I4501" s="250"/>
      <c r="J4501" s="250">
        <f t="shared" si="363"/>
        <v>0.29516837437855997</v>
      </c>
      <c r="K4501" s="250">
        <f t="shared" si="363"/>
        <v>0.27895561207135999</v>
      </c>
      <c r="L4501" s="250">
        <f t="shared" si="367"/>
        <v>0.27895561207135999</v>
      </c>
      <c r="M4501" s="250"/>
      <c r="N4501" s="250"/>
      <c r="O4501" s="250"/>
      <c r="P4501" s="250">
        <f t="shared" si="364"/>
        <v>0.35162772642228002</v>
      </c>
      <c r="Q4501" s="250">
        <f t="shared" si="364"/>
        <v>0.33411926158703997</v>
      </c>
      <c r="R4501" s="250">
        <f t="shared" si="368"/>
        <v>0.33411926158703997</v>
      </c>
      <c r="S4501" s="250"/>
      <c r="T4501" s="250">
        <f t="shared" si="365"/>
        <v>0.50494651640833366</v>
      </c>
      <c r="U4501" s="250">
        <f t="shared" si="365"/>
        <v>0.50649290311056527</v>
      </c>
      <c r="V4501" s="250">
        <f t="shared" si="365"/>
        <v>0.48843212382433249</v>
      </c>
      <c r="W4501" s="250">
        <f t="shared" si="369"/>
        <v>0.48843212382433249</v>
      </c>
      <c r="X4501" s="250"/>
      <c r="Y4501" s="250"/>
      <c r="Z4501" s="250"/>
      <c r="AA4501" s="250"/>
    </row>
    <row r="4502" spans="1:27" ht="14.25" hidden="1" customHeight="1">
      <c r="A4502" s="120">
        <v>0.61</v>
      </c>
      <c r="B4502" s="120">
        <v>0.09</v>
      </c>
      <c r="C4502" s="120">
        <v>0.3</v>
      </c>
      <c r="D4502" s="250">
        <f t="shared" si="362"/>
        <v>0.30475993142683999</v>
      </c>
      <c r="E4502" s="250">
        <f t="shared" si="362"/>
        <v>0.30541575722636</v>
      </c>
      <c r="F4502" s="250">
        <f t="shared" si="366"/>
        <v>0.30475993142683999</v>
      </c>
      <c r="G4502" s="250"/>
      <c r="H4502" s="250"/>
      <c r="I4502" s="250"/>
      <c r="J4502" s="250">
        <f t="shared" si="363"/>
        <v>0.29485109419279998</v>
      </c>
      <c r="K4502" s="250">
        <f t="shared" si="363"/>
        <v>0.27927459349135997</v>
      </c>
      <c r="L4502" s="250">
        <f t="shared" si="367"/>
        <v>0.27927459349135997</v>
      </c>
      <c r="M4502" s="250"/>
      <c r="N4502" s="250"/>
      <c r="O4502" s="250"/>
      <c r="P4502" s="250">
        <f t="shared" si="364"/>
        <v>0.3516338933964</v>
      </c>
      <c r="Q4502" s="250">
        <f t="shared" si="364"/>
        <v>0.33411309461291999</v>
      </c>
      <c r="R4502" s="250">
        <f t="shared" si="368"/>
        <v>0.33411309461291999</v>
      </c>
      <c r="S4502" s="250"/>
      <c r="T4502" s="250">
        <f t="shared" si="365"/>
        <v>0.50451659316752251</v>
      </c>
      <c r="U4502" s="250">
        <f t="shared" si="365"/>
        <v>0.50670158181880065</v>
      </c>
      <c r="V4502" s="250">
        <f t="shared" si="365"/>
        <v>0.48864078810184841</v>
      </c>
      <c r="W4502" s="250">
        <f t="shared" si="369"/>
        <v>0.48864078810184841</v>
      </c>
      <c r="X4502" s="250"/>
      <c r="Y4502" s="250"/>
      <c r="Z4502" s="250"/>
      <c r="AA4502" s="250"/>
    </row>
    <row r="4503" spans="1:27" ht="14.25" hidden="1" customHeight="1">
      <c r="A4503" s="120">
        <v>0.61</v>
      </c>
      <c r="B4503" s="120">
        <v>0.1</v>
      </c>
      <c r="C4503" s="120">
        <v>0.28999999999999998</v>
      </c>
      <c r="D4503" s="250">
        <f t="shared" si="362"/>
        <v>0.3044126669876</v>
      </c>
      <c r="E4503" s="250">
        <f t="shared" si="362"/>
        <v>0.30573473864636003</v>
      </c>
      <c r="F4503" s="250">
        <f t="shared" si="366"/>
        <v>0.3044126669876</v>
      </c>
      <c r="G4503" s="250"/>
      <c r="H4503" s="250"/>
      <c r="I4503" s="250"/>
      <c r="J4503" s="250">
        <f t="shared" si="363"/>
        <v>0.29453381400703998</v>
      </c>
      <c r="K4503" s="250">
        <f t="shared" si="363"/>
        <v>0.27959357491135994</v>
      </c>
      <c r="L4503" s="250">
        <f t="shared" si="367"/>
        <v>0.27959357491135994</v>
      </c>
      <c r="M4503" s="250"/>
      <c r="N4503" s="250"/>
      <c r="O4503" s="250"/>
      <c r="P4503" s="250">
        <f t="shared" si="364"/>
        <v>0.35164006037051998</v>
      </c>
      <c r="Q4503" s="250">
        <f t="shared" si="364"/>
        <v>0.33410692763880001</v>
      </c>
      <c r="R4503" s="250">
        <f t="shared" si="368"/>
        <v>0.33410692763880001</v>
      </c>
      <c r="S4503" s="250"/>
      <c r="T4503" s="250">
        <f t="shared" si="365"/>
        <v>0.50408666992671125</v>
      </c>
      <c r="U4503" s="250">
        <f t="shared" si="365"/>
        <v>0.50691026052703614</v>
      </c>
      <c r="V4503" s="250">
        <f t="shared" si="365"/>
        <v>0.48884945237936439</v>
      </c>
      <c r="W4503" s="250">
        <f t="shared" si="369"/>
        <v>0.48884945237936439</v>
      </c>
      <c r="X4503" s="250"/>
      <c r="Y4503" s="250"/>
      <c r="Z4503" s="250"/>
      <c r="AA4503" s="250"/>
    </row>
    <row r="4504" spans="1:27" ht="14.25" hidden="1" customHeight="1">
      <c r="A4504" s="120">
        <v>0.61</v>
      </c>
      <c r="B4504" s="120">
        <v>0.11</v>
      </c>
      <c r="C4504" s="120">
        <v>0.28000000000000003</v>
      </c>
      <c r="D4504" s="250">
        <f t="shared" si="362"/>
        <v>0.30406540254836001</v>
      </c>
      <c r="E4504" s="250">
        <f t="shared" si="362"/>
        <v>0.30605372006636</v>
      </c>
      <c r="F4504" s="250">
        <f t="shared" si="366"/>
        <v>0.30406540254836001</v>
      </c>
      <c r="G4504" s="250"/>
      <c r="H4504" s="250"/>
      <c r="I4504" s="250"/>
      <c r="J4504" s="250">
        <f t="shared" si="363"/>
        <v>0.29421653382127999</v>
      </c>
      <c r="K4504" s="250">
        <f t="shared" si="363"/>
        <v>0.27991255633135997</v>
      </c>
      <c r="L4504" s="250">
        <f t="shared" si="367"/>
        <v>0.27991255633135997</v>
      </c>
      <c r="M4504" s="250"/>
      <c r="N4504" s="250"/>
      <c r="O4504" s="250"/>
      <c r="P4504" s="250">
        <f t="shared" si="364"/>
        <v>0.35164622734464002</v>
      </c>
      <c r="Q4504" s="250">
        <f t="shared" si="364"/>
        <v>0.33410076066468003</v>
      </c>
      <c r="R4504" s="250">
        <f t="shared" si="368"/>
        <v>0.33410076066468003</v>
      </c>
      <c r="S4504" s="250"/>
      <c r="T4504" s="250">
        <f t="shared" si="365"/>
        <v>0.5036567466859001</v>
      </c>
      <c r="U4504" s="250">
        <f t="shared" si="365"/>
        <v>0.50711893923527152</v>
      </c>
      <c r="V4504" s="250">
        <f t="shared" si="365"/>
        <v>0.48905811665688037</v>
      </c>
      <c r="W4504" s="250">
        <f t="shared" si="369"/>
        <v>0.48905811665688037</v>
      </c>
      <c r="X4504" s="250"/>
      <c r="Y4504" s="250"/>
      <c r="Z4504" s="250"/>
      <c r="AA4504" s="250"/>
    </row>
    <row r="4505" spans="1:27" ht="14.25" hidden="1" customHeight="1">
      <c r="A4505" s="120">
        <v>0.61</v>
      </c>
      <c r="B4505" s="120">
        <v>0.12</v>
      </c>
      <c r="C4505" s="120">
        <v>0.27</v>
      </c>
      <c r="D4505" s="250">
        <f t="shared" si="362"/>
        <v>0.30371813810912002</v>
      </c>
      <c r="E4505" s="250">
        <f t="shared" si="362"/>
        <v>0.30637270148636003</v>
      </c>
      <c r="F4505" s="250">
        <f t="shared" si="366"/>
        <v>0.30371813810912002</v>
      </c>
      <c r="G4505" s="250"/>
      <c r="H4505" s="250"/>
      <c r="I4505" s="250"/>
      <c r="J4505" s="250">
        <f t="shared" si="363"/>
        <v>0.29389925363552</v>
      </c>
      <c r="K4505" s="250">
        <f t="shared" si="363"/>
        <v>0.28023153775136</v>
      </c>
      <c r="L4505" s="250">
        <f t="shared" si="367"/>
        <v>0.28023153775136</v>
      </c>
      <c r="M4505" s="250"/>
      <c r="N4505" s="250"/>
      <c r="O4505" s="250"/>
      <c r="P4505" s="250">
        <f t="shared" si="364"/>
        <v>0.35165239431876005</v>
      </c>
      <c r="Q4505" s="250">
        <f t="shared" si="364"/>
        <v>0.33409459369055999</v>
      </c>
      <c r="R4505" s="250">
        <f t="shared" si="368"/>
        <v>0.33409459369055999</v>
      </c>
      <c r="S4505" s="250"/>
      <c r="T4505" s="250">
        <f t="shared" si="365"/>
        <v>0.50322682344508896</v>
      </c>
      <c r="U4505" s="250">
        <f t="shared" si="365"/>
        <v>0.50732761794350689</v>
      </c>
      <c r="V4505" s="250">
        <f t="shared" si="365"/>
        <v>0.48926678093439635</v>
      </c>
      <c r="W4505" s="250">
        <f t="shared" si="369"/>
        <v>0.48926678093439635</v>
      </c>
      <c r="X4505" s="250"/>
      <c r="Y4505" s="250"/>
      <c r="Z4505" s="250"/>
      <c r="AA4505" s="250"/>
    </row>
    <row r="4506" spans="1:27" ht="14.25" hidden="1" customHeight="1">
      <c r="A4506" s="120">
        <v>0.61</v>
      </c>
      <c r="B4506" s="120">
        <v>0.13</v>
      </c>
      <c r="C4506" s="120">
        <v>0.26</v>
      </c>
      <c r="D4506" s="250">
        <f t="shared" si="362"/>
        <v>0.30337087366988003</v>
      </c>
      <c r="E4506" s="250">
        <f t="shared" si="362"/>
        <v>0.30669168290636001</v>
      </c>
      <c r="F4506" s="250">
        <f t="shared" si="366"/>
        <v>0.30337087366988003</v>
      </c>
      <c r="G4506" s="250"/>
      <c r="H4506" s="250"/>
      <c r="I4506" s="250"/>
      <c r="J4506" s="250">
        <f t="shared" si="363"/>
        <v>0.29358197344976</v>
      </c>
      <c r="K4506" s="250">
        <f t="shared" si="363"/>
        <v>0.28055051917135998</v>
      </c>
      <c r="L4506" s="250">
        <f t="shared" si="367"/>
        <v>0.28055051917135998</v>
      </c>
      <c r="M4506" s="250"/>
      <c r="N4506" s="250"/>
      <c r="O4506" s="250"/>
      <c r="P4506" s="250">
        <f t="shared" si="364"/>
        <v>0.35165856129287998</v>
      </c>
      <c r="Q4506" s="250">
        <f t="shared" si="364"/>
        <v>0.33408842671644001</v>
      </c>
      <c r="R4506" s="250">
        <f t="shared" si="368"/>
        <v>0.33408842671644001</v>
      </c>
      <c r="S4506" s="250"/>
      <c r="T4506" s="250">
        <f t="shared" si="365"/>
        <v>0.50279690020427781</v>
      </c>
      <c r="U4506" s="250">
        <f t="shared" si="365"/>
        <v>0.50753629665174227</v>
      </c>
      <c r="V4506" s="250">
        <f t="shared" si="365"/>
        <v>0.48947544521191233</v>
      </c>
      <c r="W4506" s="250">
        <f t="shared" si="369"/>
        <v>0.48947544521191233</v>
      </c>
      <c r="X4506" s="250"/>
      <c r="Y4506" s="250"/>
      <c r="Z4506" s="250"/>
      <c r="AA4506" s="250"/>
    </row>
    <row r="4507" spans="1:27" ht="14.25" hidden="1" customHeight="1">
      <c r="A4507" s="120">
        <v>0.61</v>
      </c>
      <c r="B4507" s="120">
        <v>0.14000000000000001</v>
      </c>
      <c r="C4507" s="120">
        <v>0.25</v>
      </c>
      <c r="D4507" s="250">
        <f t="shared" si="362"/>
        <v>0.30302360923063998</v>
      </c>
      <c r="E4507" s="250">
        <f t="shared" si="362"/>
        <v>0.30701066432636004</v>
      </c>
      <c r="F4507" s="250">
        <f t="shared" si="366"/>
        <v>0.30302360923063998</v>
      </c>
      <c r="G4507" s="250"/>
      <c r="H4507" s="250"/>
      <c r="I4507" s="250"/>
      <c r="J4507" s="250">
        <f t="shared" si="363"/>
        <v>0.29326469326400001</v>
      </c>
      <c r="K4507" s="250">
        <f t="shared" si="363"/>
        <v>0.28086950059135996</v>
      </c>
      <c r="L4507" s="250">
        <f t="shared" si="367"/>
        <v>0.28086950059135996</v>
      </c>
      <c r="M4507" s="250"/>
      <c r="N4507" s="250"/>
      <c r="O4507" s="250"/>
      <c r="P4507" s="250">
        <f t="shared" si="364"/>
        <v>0.35166472826699996</v>
      </c>
      <c r="Q4507" s="250">
        <f t="shared" si="364"/>
        <v>0.33408225974231998</v>
      </c>
      <c r="R4507" s="250">
        <f t="shared" si="368"/>
        <v>0.33408225974231998</v>
      </c>
      <c r="S4507" s="250"/>
      <c r="T4507" s="250">
        <f t="shared" si="365"/>
        <v>0.50236697696346666</v>
      </c>
      <c r="U4507" s="250">
        <f t="shared" si="365"/>
        <v>0.50774497535997765</v>
      </c>
      <c r="V4507" s="250">
        <f t="shared" si="365"/>
        <v>0.48968410948942825</v>
      </c>
      <c r="W4507" s="250">
        <f t="shared" si="369"/>
        <v>0.48968410948942825</v>
      </c>
      <c r="X4507" s="250"/>
      <c r="Y4507" s="250"/>
      <c r="Z4507" s="250"/>
      <c r="AA4507" s="250"/>
    </row>
    <row r="4508" spans="1:27" ht="14.25" hidden="1" customHeight="1">
      <c r="A4508" s="120">
        <v>0.61</v>
      </c>
      <c r="B4508" s="120">
        <v>0.15</v>
      </c>
      <c r="C4508" s="120">
        <v>0.24</v>
      </c>
      <c r="D4508" s="250">
        <f t="shared" si="362"/>
        <v>0.30267634479139999</v>
      </c>
      <c r="E4508" s="250">
        <f t="shared" si="362"/>
        <v>0.30732964574636001</v>
      </c>
      <c r="F4508" s="250">
        <f t="shared" si="366"/>
        <v>0.30267634479139999</v>
      </c>
      <c r="G4508" s="250"/>
      <c r="H4508" s="250"/>
      <c r="I4508" s="250"/>
      <c r="J4508" s="250">
        <f t="shared" si="363"/>
        <v>0.29294741307823996</v>
      </c>
      <c r="K4508" s="250">
        <f t="shared" si="363"/>
        <v>0.28118848201135993</v>
      </c>
      <c r="L4508" s="250">
        <f t="shared" si="367"/>
        <v>0.28118848201135993</v>
      </c>
      <c r="M4508" s="250"/>
      <c r="N4508" s="250"/>
      <c r="O4508" s="250"/>
      <c r="P4508" s="250">
        <f t="shared" si="364"/>
        <v>0.35167089524112</v>
      </c>
      <c r="Q4508" s="250">
        <f t="shared" si="364"/>
        <v>0.33407609276819999</v>
      </c>
      <c r="R4508" s="250">
        <f t="shared" si="368"/>
        <v>0.33407609276819999</v>
      </c>
      <c r="S4508" s="250"/>
      <c r="T4508" s="250">
        <f t="shared" si="365"/>
        <v>0.50193705372265551</v>
      </c>
      <c r="U4508" s="250">
        <f t="shared" si="365"/>
        <v>0.50795365406821302</v>
      </c>
      <c r="V4508" s="250">
        <f t="shared" si="365"/>
        <v>0.48989277376694418</v>
      </c>
      <c r="W4508" s="250">
        <f t="shared" si="369"/>
        <v>0.48989277376694418</v>
      </c>
      <c r="X4508" s="250"/>
      <c r="Y4508" s="250"/>
      <c r="Z4508" s="250"/>
      <c r="AA4508" s="250"/>
    </row>
    <row r="4509" spans="1:27" ht="14.25" hidden="1" customHeight="1">
      <c r="A4509" s="120">
        <v>0.61</v>
      </c>
      <c r="B4509" s="120">
        <v>0.16</v>
      </c>
      <c r="C4509" s="120">
        <v>0.23</v>
      </c>
      <c r="D4509" s="250">
        <f t="shared" si="362"/>
        <v>0.30232908035216</v>
      </c>
      <c r="E4509" s="250">
        <f t="shared" si="362"/>
        <v>0.30764862716636004</v>
      </c>
      <c r="F4509" s="250">
        <f t="shared" si="366"/>
        <v>0.30232908035216</v>
      </c>
      <c r="G4509" s="250"/>
      <c r="H4509" s="250"/>
      <c r="I4509" s="250"/>
      <c r="J4509" s="250">
        <f t="shared" si="363"/>
        <v>0.29263013289247997</v>
      </c>
      <c r="K4509" s="250">
        <f t="shared" si="363"/>
        <v>0.28150746343135996</v>
      </c>
      <c r="L4509" s="250">
        <f t="shared" si="367"/>
        <v>0.28150746343135996</v>
      </c>
      <c r="M4509" s="250"/>
      <c r="N4509" s="250"/>
      <c r="O4509" s="250"/>
      <c r="P4509" s="250">
        <f t="shared" si="364"/>
        <v>0.35167706221523998</v>
      </c>
      <c r="Q4509" s="250">
        <f t="shared" si="364"/>
        <v>0.33406992579408001</v>
      </c>
      <c r="R4509" s="250">
        <f t="shared" si="368"/>
        <v>0.33406992579408001</v>
      </c>
      <c r="S4509" s="250"/>
      <c r="T4509" s="250">
        <f t="shared" si="365"/>
        <v>0.50150713048184437</v>
      </c>
      <c r="U4509" s="250">
        <f t="shared" si="365"/>
        <v>0.50816233277644851</v>
      </c>
      <c r="V4509" s="250">
        <f t="shared" si="365"/>
        <v>0.49010143804446021</v>
      </c>
      <c r="W4509" s="250">
        <f t="shared" si="369"/>
        <v>0.49010143804446021</v>
      </c>
      <c r="X4509" s="250"/>
      <c r="Y4509" s="250"/>
      <c r="Z4509" s="250"/>
      <c r="AA4509" s="250"/>
    </row>
    <row r="4510" spans="1:27" ht="14.25" hidden="1" customHeight="1">
      <c r="A4510" s="120">
        <v>0.61</v>
      </c>
      <c r="B4510" s="120">
        <v>0.17</v>
      </c>
      <c r="C4510" s="120">
        <v>0.22</v>
      </c>
      <c r="D4510" s="250">
        <f t="shared" si="362"/>
        <v>0.30198181591292</v>
      </c>
      <c r="E4510" s="250">
        <f t="shared" si="362"/>
        <v>0.30796760858636002</v>
      </c>
      <c r="F4510" s="250">
        <f t="shared" si="366"/>
        <v>0.30198181591292</v>
      </c>
      <c r="G4510" s="250"/>
      <c r="H4510" s="250"/>
      <c r="I4510" s="250"/>
      <c r="J4510" s="250">
        <f t="shared" si="363"/>
        <v>0.29231285270671997</v>
      </c>
      <c r="K4510" s="250">
        <f t="shared" si="363"/>
        <v>0.28182644485135999</v>
      </c>
      <c r="L4510" s="250">
        <f t="shared" si="367"/>
        <v>0.28182644485135999</v>
      </c>
      <c r="M4510" s="250"/>
      <c r="N4510" s="250"/>
      <c r="O4510" s="250"/>
      <c r="P4510" s="250">
        <f t="shared" si="364"/>
        <v>0.35168322918936001</v>
      </c>
      <c r="Q4510" s="250">
        <f t="shared" si="364"/>
        <v>0.33406375881995998</v>
      </c>
      <c r="R4510" s="250">
        <f t="shared" si="368"/>
        <v>0.33406375881995998</v>
      </c>
      <c r="S4510" s="250"/>
      <c r="T4510" s="250">
        <f t="shared" si="365"/>
        <v>0.50107720724103322</v>
      </c>
      <c r="U4510" s="250">
        <f t="shared" si="365"/>
        <v>0.50837101148468389</v>
      </c>
      <c r="V4510" s="250">
        <f t="shared" si="365"/>
        <v>0.49031010232197614</v>
      </c>
      <c r="W4510" s="250">
        <f t="shared" si="369"/>
        <v>0.49031010232197614</v>
      </c>
      <c r="X4510" s="250"/>
      <c r="Y4510" s="250"/>
      <c r="Z4510" s="250"/>
      <c r="AA4510" s="250"/>
    </row>
    <row r="4511" spans="1:27" ht="14.25" hidden="1" customHeight="1">
      <c r="A4511" s="120">
        <v>0.61</v>
      </c>
      <c r="B4511" s="120">
        <v>0.18</v>
      </c>
      <c r="C4511" s="120">
        <v>0.21</v>
      </c>
      <c r="D4511" s="250">
        <f t="shared" si="362"/>
        <v>0.30163455147368001</v>
      </c>
      <c r="E4511" s="250">
        <f t="shared" si="362"/>
        <v>0.30828659000636</v>
      </c>
      <c r="F4511" s="250">
        <f t="shared" si="366"/>
        <v>0.30163455147368001</v>
      </c>
      <c r="G4511" s="250"/>
      <c r="H4511" s="250"/>
      <c r="I4511" s="250"/>
      <c r="J4511" s="250">
        <f t="shared" si="363"/>
        <v>0.29199557252095998</v>
      </c>
      <c r="K4511" s="250">
        <f t="shared" si="363"/>
        <v>0.28214542627135997</v>
      </c>
      <c r="L4511" s="250">
        <f t="shared" si="367"/>
        <v>0.28214542627135997</v>
      </c>
      <c r="M4511" s="250"/>
      <c r="N4511" s="250"/>
      <c r="O4511" s="250"/>
      <c r="P4511" s="250">
        <f t="shared" si="364"/>
        <v>0.35168939616347999</v>
      </c>
      <c r="Q4511" s="250">
        <f t="shared" si="364"/>
        <v>0.33405759184583994</v>
      </c>
      <c r="R4511" s="250">
        <f t="shared" si="368"/>
        <v>0.33405759184583994</v>
      </c>
      <c r="S4511" s="250"/>
      <c r="T4511" s="250">
        <f t="shared" si="365"/>
        <v>0.50064728400022196</v>
      </c>
      <c r="U4511" s="250">
        <f t="shared" si="365"/>
        <v>0.50857969019291926</v>
      </c>
      <c r="V4511" s="250">
        <f t="shared" si="365"/>
        <v>0.49051876659949212</v>
      </c>
      <c r="W4511" s="250">
        <f t="shared" si="369"/>
        <v>0.49051876659949212</v>
      </c>
      <c r="X4511" s="250"/>
      <c r="Y4511" s="250"/>
      <c r="Z4511" s="250"/>
      <c r="AA4511" s="250"/>
    </row>
    <row r="4512" spans="1:27" ht="14.25" hidden="1" customHeight="1">
      <c r="A4512" s="120">
        <v>0.61</v>
      </c>
      <c r="B4512" s="120">
        <v>0.19</v>
      </c>
      <c r="C4512" s="120">
        <v>0.2</v>
      </c>
      <c r="D4512" s="250">
        <f t="shared" si="362"/>
        <v>0.30128728703444002</v>
      </c>
      <c r="E4512" s="250">
        <f t="shared" si="362"/>
        <v>0.30860557142636003</v>
      </c>
      <c r="F4512" s="250">
        <f t="shared" si="366"/>
        <v>0.30128728703444002</v>
      </c>
      <c r="G4512" s="250"/>
      <c r="H4512" s="250"/>
      <c r="I4512" s="250"/>
      <c r="J4512" s="250">
        <f t="shared" si="363"/>
        <v>0.29167829233519998</v>
      </c>
      <c r="K4512" s="250">
        <f t="shared" si="363"/>
        <v>0.28246440769136</v>
      </c>
      <c r="L4512" s="250">
        <f t="shared" si="367"/>
        <v>0.28246440769136</v>
      </c>
      <c r="M4512" s="250"/>
      <c r="N4512" s="250"/>
      <c r="O4512" s="250"/>
      <c r="P4512" s="250">
        <f t="shared" si="364"/>
        <v>0.35169556313760003</v>
      </c>
      <c r="Q4512" s="250">
        <f t="shared" si="364"/>
        <v>0.33405142487172002</v>
      </c>
      <c r="R4512" s="250">
        <f t="shared" si="368"/>
        <v>0.33405142487172002</v>
      </c>
      <c r="S4512" s="250"/>
      <c r="T4512" s="250">
        <f t="shared" si="365"/>
        <v>0.50021736075941081</v>
      </c>
      <c r="U4512" s="250">
        <f t="shared" si="365"/>
        <v>0.50878836890115464</v>
      </c>
      <c r="V4512" s="250">
        <f t="shared" si="365"/>
        <v>0.49072743087700804</v>
      </c>
      <c r="W4512" s="250">
        <f t="shared" si="369"/>
        <v>0.49072743087700804</v>
      </c>
      <c r="X4512" s="250"/>
      <c r="Y4512" s="250"/>
      <c r="Z4512" s="250"/>
      <c r="AA4512" s="250"/>
    </row>
    <row r="4513" spans="1:27" ht="14.25" hidden="1" customHeight="1">
      <c r="A4513" s="120">
        <v>0.61</v>
      </c>
      <c r="B4513" s="120">
        <v>0.2</v>
      </c>
      <c r="C4513" s="120">
        <v>0.19</v>
      </c>
      <c r="D4513" s="250">
        <f t="shared" si="362"/>
        <v>0.30094002259519997</v>
      </c>
      <c r="E4513" s="250">
        <f t="shared" si="362"/>
        <v>0.30892455284636006</v>
      </c>
      <c r="F4513" s="250">
        <f t="shared" si="366"/>
        <v>0.30094002259519997</v>
      </c>
      <c r="G4513" s="250"/>
      <c r="H4513" s="250"/>
      <c r="I4513" s="250"/>
      <c r="J4513" s="250">
        <f t="shared" si="363"/>
        <v>0.29136101214943999</v>
      </c>
      <c r="K4513" s="250">
        <f t="shared" si="363"/>
        <v>0.28278338911135997</v>
      </c>
      <c r="L4513" s="250">
        <f t="shared" si="367"/>
        <v>0.28278338911135997</v>
      </c>
      <c r="M4513" s="250"/>
      <c r="N4513" s="250"/>
      <c r="O4513" s="250"/>
      <c r="P4513" s="250">
        <f t="shared" si="364"/>
        <v>0.35170173011172001</v>
      </c>
      <c r="Q4513" s="250">
        <f t="shared" si="364"/>
        <v>0.33404525789760003</v>
      </c>
      <c r="R4513" s="250">
        <f t="shared" si="368"/>
        <v>0.33404525789760003</v>
      </c>
      <c r="S4513" s="250"/>
      <c r="T4513" s="250">
        <f t="shared" si="365"/>
        <v>0.49978743751859966</v>
      </c>
      <c r="U4513" s="250">
        <f t="shared" si="365"/>
        <v>0.50899704760939002</v>
      </c>
      <c r="V4513" s="250">
        <f t="shared" si="365"/>
        <v>0.49093609515452402</v>
      </c>
      <c r="W4513" s="250">
        <f t="shared" si="369"/>
        <v>0.49093609515452402</v>
      </c>
      <c r="X4513" s="250"/>
      <c r="Y4513" s="250"/>
      <c r="Z4513" s="250"/>
      <c r="AA4513" s="250"/>
    </row>
    <row r="4514" spans="1:27" ht="14.25" hidden="1" customHeight="1">
      <c r="A4514" s="120">
        <v>0.61</v>
      </c>
      <c r="B4514" s="120">
        <v>0.21</v>
      </c>
      <c r="C4514" s="120">
        <v>0.18</v>
      </c>
      <c r="D4514" s="250">
        <f t="shared" ref="D4514:E4577" si="370">$A4514*B$157+$B4514*B$158+$C4514*B$159</f>
        <v>0.30059275815595998</v>
      </c>
      <c r="E4514" s="250">
        <f t="shared" si="370"/>
        <v>0.30924353426635998</v>
      </c>
      <c r="F4514" s="250">
        <f t="shared" si="366"/>
        <v>0.30059275815595998</v>
      </c>
      <c r="G4514" s="250"/>
      <c r="H4514" s="250"/>
      <c r="I4514" s="250"/>
      <c r="J4514" s="250">
        <f t="shared" ref="J4514:K4577" si="371">$A4514*H$157+$B4514*H$158+$C4514*H$159</f>
        <v>0.29104373196368</v>
      </c>
      <c r="K4514" s="250">
        <f t="shared" si="371"/>
        <v>0.28310237053136</v>
      </c>
      <c r="L4514" s="250">
        <f t="shared" si="367"/>
        <v>0.28310237053136</v>
      </c>
      <c r="M4514" s="250"/>
      <c r="N4514" s="250"/>
      <c r="O4514" s="250"/>
      <c r="P4514" s="250">
        <f t="shared" ref="P4514:Q4577" si="372">$A4514*N$157+$B4514*N$158+$C4514*N$159</f>
        <v>0.35170789708584005</v>
      </c>
      <c r="Q4514" s="250">
        <f t="shared" si="372"/>
        <v>0.33403909092348</v>
      </c>
      <c r="R4514" s="250">
        <f t="shared" si="368"/>
        <v>0.33403909092348</v>
      </c>
      <c r="S4514" s="250"/>
      <c r="T4514" s="250">
        <f t="shared" ref="T4514:V4577" si="373">$A4514*I$3+$B4514*I$4+$C4514*I$5</f>
        <v>0.49935751427778846</v>
      </c>
      <c r="U4514" s="250">
        <f t="shared" si="373"/>
        <v>0.50920572631762551</v>
      </c>
      <c r="V4514" s="250">
        <f t="shared" si="373"/>
        <v>0.49114475943203995</v>
      </c>
      <c r="W4514" s="250">
        <f t="shared" si="369"/>
        <v>0.49114475943203995</v>
      </c>
      <c r="X4514" s="250"/>
      <c r="Y4514" s="250"/>
      <c r="Z4514" s="250"/>
      <c r="AA4514" s="250"/>
    </row>
    <row r="4515" spans="1:27" ht="14.25" hidden="1" customHeight="1">
      <c r="A4515" s="120">
        <v>0.61</v>
      </c>
      <c r="B4515" s="120">
        <v>0.22</v>
      </c>
      <c r="C4515" s="120">
        <v>0.17</v>
      </c>
      <c r="D4515" s="250">
        <f t="shared" si="370"/>
        <v>0.30024549371671999</v>
      </c>
      <c r="E4515" s="250">
        <f t="shared" si="370"/>
        <v>0.30956251568636006</v>
      </c>
      <c r="F4515" s="250">
        <f t="shared" si="366"/>
        <v>0.30024549371671999</v>
      </c>
      <c r="G4515" s="250"/>
      <c r="H4515" s="250"/>
      <c r="I4515" s="250"/>
      <c r="J4515" s="250">
        <f t="shared" si="371"/>
        <v>0.29072645177792</v>
      </c>
      <c r="K4515" s="250">
        <f t="shared" si="371"/>
        <v>0.28342135195135998</v>
      </c>
      <c r="L4515" s="250">
        <f t="shared" si="367"/>
        <v>0.28342135195135998</v>
      </c>
      <c r="M4515" s="250"/>
      <c r="N4515" s="250"/>
      <c r="O4515" s="250"/>
      <c r="P4515" s="250">
        <f t="shared" si="372"/>
        <v>0.35171406405995997</v>
      </c>
      <c r="Q4515" s="250">
        <f t="shared" si="372"/>
        <v>0.33403292394935996</v>
      </c>
      <c r="R4515" s="250">
        <f t="shared" si="368"/>
        <v>0.33403292394935996</v>
      </c>
      <c r="S4515" s="250"/>
      <c r="T4515" s="250">
        <f t="shared" si="373"/>
        <v>0.49892759103697731</v>
      </c>
      <c r="U4515" s="250">
        <f t="shared" si="373"/>
        <v>0.50941440502586088</v>
      </c>
      <c r="V4515" s="250">
        <f t="shared" si="373"/>
        <v>0.49135342370955593</v>
      </c>
      <c r="W4515" s="250">
        <f t="shared" si="369"/>
        <v>0.49135342370955593</v>
      </c>
      <c r="X4515" s="250"/>
      <c r="Y4515" s="250"/>
      <c r="Z4515" s="250"/>
      <c r="AA4515" s="250"/>
    </row>
    <row r="4516" spans="1:27" ht="14.25" hidden="1" customHeight="1">
      <c r="A4516" s="120">
        <v>0.61</v>
      </c>
      <c r="B4516" s="120">
        <v>0.23</v>
      </c>
      <c r="C4516" s="120">
        <v>0.16</v>
      </c>
      <c r="D4516" s="250">
        <f t="shared" si="370"/>
        <v>0.29989822927748</v>
      </c>
      <c r="E4516" s="250">
        <f t="shared" si="370"/>
        <v>0.30988149710636004</v>
      </c>
      <c r="F4516" s="250">
        <f t="shared" si="366"/>
        <v>0.29989822927748</v>
      </c>
      <c r="G4516" s="250"/>
      <c r="H4516" s="250"/>
      <c r="I4516" s="250"/>
      <c r="J4516" s="250">
        <f t="shared" si="371"/>
        <v>0.29040917159216001</v>
      </c>
      <c r="K4516" s="250">
        <f t="shared" si="371"/>
        <v>0.28374033337136001</v>
      </c>
      <c r="L4516" s="250">
        <f t="shared" si="367"/>
        <v>0.28374033337136001</v>
      </c>
      <c r="M4516" s="250"/>
      <c r="N4516" s="250"/>
      <c r="O4516" s="250"/>
      <c r="P4516" s="250">
        <f t="shared" si="372"/>
        <v>0.35172023103408001</v>
      </c>
      <c r="Q4516" s="250">
        <f t="shared" si="372"/>
        <v>0.33402675697523998</v>
      </c>
      <c r="R4516" s="250">
        <f t="shared" si="368"/>
        <v>0.33402675697523998</v>
      </c>
      <c r="S4516" s="250"/>
      <c r="T4516" s="250">
        <f t="shared" si="373"/>
        <v>0.49849766779616611</v>
      </c>
      <c r="U4516" s="250">
        <f t="shared" si="373"/>
        <v>0.50962308373409626</v>
      </c>
      <c r="V4516" s="250">
        <f t="shared" si="373"/>
        <v>0.49156208798707191</v>
      </c>
      <c r="W4516" s="250">
        <f t="shared" si="369"/>
        <v>0.49156208798707191</v>
      </c>
      <c r="X4516" s="250"/>
      <c r="Y4516" s="250"/>
      <c r="Z4516" s="250"/>
      <c r="AA4516" s="250"/>
    </row>
    <row r="4517" spans="1:27" ht="14.25" hidden="1" customHeight="1">
      <c r="A4517" s="120">
        <v>0.61</v>
      </c>
      <c r="B4517" s="120">
        <v>0.24</v>
      </c>
      <c r="C4517" s="120">
        <v>0.15</v>
      </c>
      <c r="D4517" s="250">
        <f t="shared" si="370"/>
        <v>0.29955096483823995</v>
      </c>
      <c r="E4517" s="250">
        <f t="shared" si="370"/>
        <v>0.31020047852635996</v>
      </c>
      <c r="F4517" s="250">
        <f t="shared" si="366"/>
        <v>0.29955096483823995</v>
      </c>
      <c r="G4517" s="250"/>
      <c r="H4517" s="250"/>
      <c r="I4517" s="250"/>
      <c r="J4517" s="250">
        <f t="shared" si="371"/>
        <v>0.29009189140639996</v>
      </c>
      <c r="K4517" s="250">
        <f t="shared" si="371"/>
        <v>0.28405931479135998</v>
      </c>
      <c r="L4517" s="250">
        <f t="shared" si="367"/>
        <v>0.28405931479135998</v>
      </c>
      <c r="M4517" s="250"/>
      <c r="N4517" s="250"/>
      <c r="O4517" s="250"/>
      <c r="P4517" s="250">
        <f t="shared" si="372"/>
        <v>0.35172639800819999</v>
      </c>
      <c r="Q4517" s="250">
        <f t="shared" si="372"/>
        <v>0.33402059000112005</v>
      </c>
      <c r="R4517" s="250">
        <f t="shared" si="368"/>
        <v>0.33402059000112005</v>
      </c>
      <c r="S4517" s="250"/>
      <c r="T4517" s="250">
        <f t="shared" si="373"/>
        <v>0.49806774455535496</v>
      </c>
      <c r="U4517" s="250">
        <f t="shared" si="373"/>
        <v>0.50983176244233164</v>
      </c>
      <c r="V4517" s="250">
        <f t="shared" si="373"/>
        <v>0.49177075226458788</v>
      </c>
      <c r="W4517" s="250">
        <f t="shared" si="369"/>
        <v>0.49177075226458788</v>
      </c>
      <c r="X4517" s="250"/>
      <c r="Y4517" s="250"/>
      <c r="Z4517" s="250"/>
      <c r="AA4517" s="250"/>
    </row>
    <row r="4518" spans="1:27" ht="14.25" hidden="1" customHeight="1">
      <c r="A4518" s="120">
        <v>0.61</v>
      </c>
      <c r="B4518" s="120">
        <v>0.25</v>
      </c>
      <c r="C4518" s="120">
        <v>0.14000000000000001</v>
      </c>
      <c r="D4518" s="250">
        <f t="shared" si="370"/>
        <v>0.29920370039900002</v>
      </c>
      <c r="E4518" s="250">
        <f t="shared" si="370"/>
        <v>0.31051945994635999</v>
      </c>
      <c r="F4518" s="250">
        <f t="shared" si="366"/>
        <v>0.29920370039900002</v>
      </c>
      <c r="G4518" s="250"/>
      <c r="H4518" s="250"/>
      <c r="I4518" s="250"/>
      <c r="J4518" s="250">
        <f t="shared" si="371"/>
        <v>0.28977461122063997</v>
      </c>
      <c r="K4518" s="250">
        <f t="shared" si="371"/>
        <v>0.28437829621135996</v>
      </c>
      <c r="L4518" s="250">
        <f t="shared" si="367"/>
        <v>0.28437829621135996</v>
      </c>
      <c r="M4518" s="250"/>
      <c r="N4518" s="250"/>
      <c r="O4518" s="250"/>
      <c r="P4518" s="250">
        <f t="shared" si="372"/>
        <v>0.35173256498231997</v>
      </c>
      <c r="Q4518" s="250">
        <f t="shared" si="372"/>
        <v>0.33401442302700002</v>
      </c>
      <c r="R4518" s="250">
        <f t="shared" si="368"/>
        <v>0.33401442302700002</v>
      </c>
      <c r="S4518" s="250"/>
      <c r="T4518" s="250">
        <f t="shared" si="373"/>
        <v>0.49763782131454382</v>
      </c>
      <c r="U4518" s="250">
        <f t="shared" si="373"/>
        <v>0.51004044115056713</v>
      </c>
      <c r="V4518" s="250">
        <f t="shared" si="373"/>
        <v>0.49197941654210381</v>
      </c>
      <c r="W4518" s="250">
        <f t="shared" si="369"/>
        <v>0.49197941654210381</v>
      </c>
      <c r="X4518" s="250"/>
      <c r="Y4518" s="250"/>
      <c r="Z4518" s="250"/>
      <c r="AA4518" s="250"/>
    </row>
    <row r="4519" spans="1:27" ht="14.25" hidden="1" customHeight="1">
      <c r="A4519" s="120">
        <v>0.61</v>
      </c>
      <c r="B4519" s="120">
        <v>0.26</v>
      </c>
      <c r="C4519" s="120">
        <v>0.13</v>
      </c>
      <c r="D4519" s="250">
        <f t="shared" si="370"/>
        <v>0.29885643595975997</v>
      </c>
      <c r="E4519" s="250">
        <f t="shared" si="370"/>
        <v>0.31083844136636002</v>
      </c>
      <c r="F4519" s="250">
        <f t="shared" si="366"/>
        <v>0.29885643595975997</v>
      </c>
      <c r="G4519" s="250"/>
      <c r="H4519" s="250"/>
      <c r="I4519" s="250"/>
      <c r="J4519" s="250">
        <f t="shared" si="371"/>
        <v>0.28945733103487997</v>
      </c>
      <c r="K4519" s="250">
        <f t="shared" si="371"/>
        <v>0.28469727763135999</v>
      </c>
      <c r="L4519" s="250">
        <f t="shared" si="367"/>
        <v>0.28469727763135999</v>
      </c>
      <c r="M4519" s="250"/>
      <c r="N4519" s="250"/>
      <c r="O4519" s="250"/>
      <c r="P4519" s="250">
        <f t="shared" si="372"/>
        <v>0.35173873195644001</v>
      </c>
      <c r="Q4519" s="250">
        <f t="shared" si="372"/>
        <v>0.33400825605287998</v>
      </c>
      <c r="R4519" s="250">
        <f t="shared" si="368"/>
        <v>0.33400825605287998</v>
      </c>
      <c r="S4519" s="250"/>
      <c r="T4519" s="250">
        <f t="shared" si="373"/>
        <v>0.49720789807373267</v>
      </c>
      <c r="U4519" s="250">
        <f t="shared" si="373"/>
        <v>0.5102491198588025</v>
      </c>
      <c r="V4519" s="250">
        <f t="shared" si="373"/>
        <v>0.49218808081961979</v>
      </c>
      <c r="W4519" s="250">
        <f t="shared" si="369"/>
        <v>0.49218808081961979</v>
      </c>
      <c r="X4519" s="250"/>
      <c r="Y4519" s="250"/>
      <c r="Z4519" s="250"/>
      <c r="AA4519" s="250"/>
    </row>
    <row r="4520" spans="1:27" ht="14.25" hidden="1" customHeight="1">
      <c r="A4520" s="120">
        <v>0.61</v>
      </c>
      <c r="B4520" s="120">
        <v>0.27</v>
      </c>
      <c r="C4520" s="120">
        <v>0.12</v>
      </c>
      <c r="D4520" s="250">
        <f t="shared" si="370"/>
        <v>0.29850917152052003</v>
      </c>
      <c r="E4520" s="250">
        <f t="shared" si="370"/>
        <v>0.31115742278635999</v>
      </c>
      <c r="F4520" s="250">
        <f t="shared" si="366"/>
        <v>0.29850917152052003</v>
      </c>
      <c r="G4520" s="250"/>
      <c r="H4520" s="250"/>
      <c r="I4520" s="250"/>
      <c r="J4520" s="250">
        <f t="shared" si="371"/>
        <v>0.28914005084911998</v>
      </c>
      <c r="K4520" s="250">
        <f t="shared" si="371"/>
        <v>0.28501625905135997</v>
      </c>
      <c r="L4520" s="250">
        <f t="shared" si="367"/>
        <v>0.28501625905135997</v>
      </c>
      <c r="M4520" s="250"/>
      <c r="N4520" s="250"/>
      <c r="O4520" s="250"/>
      <c r="P4520" s="250">
        <f t="shared" si="372"/>
        <v>0.35174489893055999</v>
      </c>
      <c r="Q4520" s="250">
        <f t="shared" si="372"/>
        <v>0.33400208907876</v>
      </c>
      <c r="R4520" s="250">
        <f t="shared" si="368"/>
        <v>0.33400208907876</v>
      </c>
      <c r="S4520" s="250"/>
      <c r="T4520" s="250">
        <f t="shared" si="373"/>
        <v>0.49677797483292147</v>
      </c>
      <c r="U4520" s="250">
        <f t="shared" si="373"/>
        <v>0.51045779856703788</v>
      </c>
      <c r="V4520" s="250">
        <f t="shared" si="373"/>
        <v>0.49239674509713571</v>
      </c>
      <c r="W4520" s="250">
        <f t="shared" si="369"/>
        <v>0.49239674509713571</v>
      </c>
      <c r="X4520" s="250"/>
      <c r="Y4520" s="250"/>
      <c r="Z4520" s="250"/>
      <c r="AA4520" s="250"/>
    </row>
    <row r="4521" spans="1:27" ht="14.25" hidden="1" customHeight="1">
      <c r="A4521" s="120">
        <v>0.61</v>
      </c>
      <c r="B4521" s="120">
        <v>0.28000000000000003</v>
      </c>
      <c r="C4521" s="120">
        <v>0.11</v>
      </c>
      <c r="D4521" s="250">
        <f t="shared" si="370"/>
        <v>0.29816190708128004</v>
      </c>
      <c r="E4521" s="250">
        <f t="shared" si="370"/>
        <v>0.31147640420635997</v>
      </c>
      <c r="F4521" s="250">
        <f t="shared" si="366"/>
        <v>0.29816190708128004</v>
      </c>
      <c r="G4521" s="250"/>
      <c r="H4521" s="250"/>
      <c r="I4521" s="250"/>
      <c r="J4521" s="250">
        <f t="shared" si="371"/>
        <v>0.28882277066335998</v>
      </c>
      <c r="K4521" s="250">
        <f t="shared" si="371"/>
        <v>0.28533524047136</v>
      </c>
      <c r="L4521" s="250">
        <f t="shared" si="367"/>
        <v>0.28533524047136</v>
      </c>
      <c r="M4521" s="250"/>
      <c r="N4521" s="250"/>
      <c r="O4521" s="250"/>
      <c r="P4521" s="250">
        <f t="shared" si="372"/>
        <v>0.35175106590468003</v>
      </c>
      <c r="Q4521" s="250">
        <f t="shared" si="372"/>
        <v>0.33399592210464002</v>
      </c>
      <c r="R4521" s="250">
        <f t="shared" si="368"/>
        <v>0.33399592210464002</v>
      </c>
      <c r="S4521" s="250"/>
      <c r="T4521" s="250">
        <f t="shared" si="373"/>
        <v>0.49634805159211032</v>
      </c>
      <c r="U4521" s="250">
        <f t="shared" si="373"/>
        <v>0.51066647727527326</v>
      </c>
      <c r="V4521" s="250">
        <f t="shared" si="373"/>
        <v>0.49260540937465175</v>
      </c>
      <c r="W4521" s="250">
        <f t="shared" si="369"/>
        <v>0.49260540937465175</v>
      </c>
      <c r="X4521" s="250"/>
      <c r="Y4521" s="250"/>
      <c r="Z4521" s="250"/>
      <c r="AA4521" s="250"/>
    </row>
    <row r="4522" spans="1:27" ht="14.25" hidden="1" customHeight="1">
      <c r="A4522" s="120">
        <v>0.61</v>
      </c>
      <c r="B4522" s="120">
        <v>0.28999999999999998</v>
      </c>
      <c r="C4522" s="120">
        <v>0.1</v>
      </c>
      <c r="D4522" s="250">
        <f t="shared" si="370"/>
        <v>0.29781464264204005</v>
      </c>
      <c r="E4522" s="250">
        <f t="shared" si="370"/>
        <v>0.31179538562636</v>
      </c>
      <c r="F4522" s="250">
        <f t="shared" si="366"/>
        <v>0.29781464264204005</v>
      </c>
      <c r="G4522" s="250"/>
      <c r="H4522" s="250"/>
      <c r="I4522" s="250"/>
      <c r="J4522" s="250">
        <f t="shared" si="371"/>
        <v>0.28850549047759999</v>
      </c>
      <c r="K4522" s="250">
        <f t="shared" si="371"/>
        <v>0.28565422189136003</v>
      </c>
      <c r="L4522" s="250">
        <f t="shared" si="367"/>
        <v>0.28565422189136003</v>
      </c>
      <c r="M4522" s="250"/>
      <c r="N4522" s="250"/>
      <c r="O4522" s="250"/>
      <c r="P4522" s="250">
        <f t="shared" si="372"/>
        <v>0.35175723287879995</v>
      </c>
      <c r="Q4522" s="250">
        <f t="shared" si="372"/>
        <v>0.33398975513051998</v>
      </c>
      <c r="R4522" s="250">
        <f t="shared" si="368"/>
        <v>0.33398975513051998</v>
      </c>
      <c r="S4522" s="250"/>
      <c r="T4522" s="250">
        <f t="shared" si="373"/>
        <v>0.49591812835129911</v>
      </c>
      <c r="U4522" s="250">
        <f t="shared" si="373"/>
        <v>0.51087515598350863</v>
      </c>
      <c r="V4522" s="250">
        <f t="shared" si="373"/>
        <v>0.49281407365216762</v>
      </c>
      <c r="W4522" s="250">
        <f t="shared" si="369"/>
        <v>0.49281407365216762</v>
      </c>
      <c r="X4522" s="250"/>
      <c r="Y4522" s="250"/>
      <c r="Z4522" s="250"/>
      <c r="AA4522" s="250"/>
    </row>
    <row r="4523" spans="1:27" ht="14.25" hidden="1" customHeight="1">
      <c r="A4523" s="120">
        <v>0.61</v>
      </c>
      <c r="B4523" s="120">
        <v>0.3</v>
      </c>
      <c r="C4523" s="120">
        <v>0.09</v>
      </c>
      <c r="D4523" s="250">
        <f t="shared" si="370"/>
        <v>0.2974673782028</v>
      </c>
      <c r="E4523" s="250">
        <f t="shared" si="370"/>
        <v>0.31211436704635998</v>
      </c>
      <c r="F4523" s="250">
        <f t="shared" si="366"/>
        <v>0.2974673782028</v>
      </c>
      <c r="G4523" s="250"/>
      <c r="H4523" s="250"/>
      <c r="I4523" s="250"/>
      <c r="J4523" s="250">
        <f t="shared" si="371"/>
        <v>0.28818821029184</v>
      </c>
      <c r="K4523" s="250">
        <f t="shared" si="371"/>
        <v>0.28597320331135995</v>
      </c>
      <c r="L4523" s="250">
        <f t="shared" si="367"/>
        <v>0.28597320331135995</v>
      </c>
      <c r="M4523" s="250"/>
      <c r="N4523" s="250"/>
      <c r="O4523" s="250"/>
      <c r="P4523" s="250">
        <f t="shared" si="372"/>
        <v>0.35176339985291999</v>
      </c>
      <c r="Q4523" s="250">
        <f t="shared" si="372"/>
        <v>0.33398358815639995</v>
      </c>
      <c r="R4523" s="250">
        <f t="shared" si="368"/>
        <v>0.33398358815639995</v>
      </c>
      <c r="S4523" s="250"/>
      <c r="T4523" s="250">
        <f t="shared" si="373"/>
        <v>0.49548820511048797</v>
      </c>
      <c r="U4523" s="250">
        <f t="shared" si="373"/>
        <v>0.51108383469174401</v>
      </c>
      <c r="V4523" s="250">
        <f t="shared" si="373"/>
        <v>0.49302273792968365</v>
      </c>
      <c r="W4523" s="250">
        <f t="shared" si="369"/>
        <v>0.49302273792968365</v>
      </c>
      <c r="X4523" s="250"/>
      <c r="Y4523" s="250"/>
      <c r="Z4523" s="250"/>
      <c r="AA4523" s="250"/>
    </row>
    <row r="4524" spans="1:27" ht="14.25" hidden="1" customHeight="1">
      <c r="A4524" s="120">
        <v>0.61</v>
      </c>
      <c r="B4524" s="120">
        <v>0.31</v>
      </c>
      <c r="C4524" s="120">
        <v>0.08</v>
      </c>
      <c r="D4524" s="250">
        <f t="shared" si="370"/>
        <v>0.29712011376356001</v>
      </c>
      <c r="E4524" s="250">
        <f t="shared" si="370"/>
        <v>0.31243334846636001</v>
      </c>
      <c r="F4524" s="250">
        <f t="shared" si="366"/>
        <v>0.29712011376356001</v>
      </c>
      <c r="G4524" s="250"/>
      <c r="H4524" s="250"/>
      <c r="I4524" s="250"/>
      <c r="J4524" s="250">
        <f t="shared" si="371"/>
        <v>0.28787093010608</v>
      </c>
      <c r="K4524" s="250">
        <f t="shared" si="371"/>
        <v>0.28629218473135998</v>
      </c>
      <c r="L4524" s="250">
        <f t="shared" si="367"/>
        <v>0.28629218473135998</v>
      </c>
      <c r="M4524" s="250"/>
      <c r="N4524" s="250"/>
      <c r="O4524" s="250"/>
      <c r="P4524" s="250">
        <f t="shared" si="372"/>
        <v>0.35176956682703997</v>
      </c>
      <c r="Q4524" s="250">
        <f t="shared" si="372"/>
        <v>0.33397742118228002</v>
      </c>
      <c r="R4524" s="250">
        <f t="shared" si="368"/>
        <v>0.33397742118228002</v>
      </c>
      <c r="S4524" s="250"/>
      <c r="T4524" s="250">
        <f t="shared" si="373"/>
        <v>0.49505828186967682</v>
      </c>
      <c r="U4524" s="250">
        <f t="shared" si="373"/>
        <v>0.5112925133999795</v>
      </c>
      <c r="V4524" s="250">
        <f t="shared" si="373"/>
        <v>0.49323140220719958</v>
      </c>
      <c r="W4524" s="250">
        <f t="shared" si="369"/>
        <v>0.49323140220719958</v>
      </c>
      <c r="X4524" s="250"/>
      <c r="Y4524" s="250"/>
      <c r="Z4524" s="250"/>
      <c r="AA4524" s="250"/>
    </row>
    <row r="4525" spans="1:27" ht="14.25" hidden="1" customHeight="1">
      <c r="A4525" s="120">
        <v>0.61</v>
      </c>
      <c r="B4525" s="120">
        <v>0.32</v>
      </c>
      <c r="C4525" s="120">
        <v>7.0000000000000007E-2</v>
      </c>
      <c r="D4525" s="250">
        <f t="shared" si="370"/>
        <v>0.29677284932432002</v>
      </c>
      <c r="E4525" s="250">
        <f t="shared" si="370"/>
        <v>0.31275232988635998</v>
      </c>
      <c r="F4525" s="250">
        <f t="shared" si="366"/>
        <v>0.29677284932432002</v>
      </c>
      <c r="G4525" s="250"/>
      <c r="H4525" s="250"/>
      <c r="I4525" s="250"/>
      <c r="J4525" s="250">
        <f t="shared" si="371"/>
        <v>0.28755364992032001</v>
      </c>
      <c r="K4525" s="250">
        <f t="shared" si="371"/>
        <v>0.28661116615136001</v>
      </c>
      <c r="L4525" s="250">
        <f t="shared" si="367"/>
        <v>0.28661116615136001</v>
      </c>
      <c r="M4525" s="250"/>
      <c r="N4525" s="250"/>
      <c r="O4525" s="250"/>
      <c r="P4525" s="250">
        <f t="shared" si="372"/>
        <v>0.35177573380116001</v>
      </c>
      <c r="Q4525" s="250">
        <f t="shared" si="372"/>
        <v>0.33397125420816004</v>
      </c>
      <c r="R4525" s="250">
        <f t="shared" si="368"/>
        <v>0.33397125420816004</v>
      </c>
      <c r="S4525" s="250"/>
      <c r="T4525" s="250">
        <f t="shared" si="373"/>
        <v>0.49462835862886567</v>
      </c>
      <c r="U4525" s="250">
        <f t="shared" si="373"/>
        <v>0.51150119210821487</v>
      </c>
      <c r="V4525" s="250">
        <f t="shared" si="373"/>
        <v>0.49344006648471556</v>
      </c>
      <c r="W4525" s="250">
        <f t="shared" si="369"/>
        <v>0.49344006648471556</v>
      </c>
      <c r="X4525" s="250"/>
      <c r="Y4525" s="250"/>
      <c r="Z4525" s="250"/>
      <c r="AA4525" s="250"/>
    </row>
    <row r="4526" spans="1:27" ht="14.25" hidden="1" customHeight="1">
      <c r="A4526" s="120">
        <v>0.61</v>
      </c>
      <c r="B4526" s="120">
        <v>0.33</v>
      </c>
      <c r="C4526" s="120">
        <v>0.06</v>
      </c>
      <c r="D4526" s="250">
        <f t="shared" si="370"/>
        <v>0.29642558488508003</v>
      </c>
      <c r="E4526" s="250">
        <f t="shared" si="370"/>
        <v>0.31307131130636001</v>
      </c>
      <c r="F4526" s="250">
        <f t="shared" si="366"/>
        <v>0.29642558488508003</v>
      </c>
      <c r="G4526" s="250"/>
      <c r="H4526" s="250"/>
      <c r="I4526" s="250"/>
      <c r="J4526" s="250">
        <f t="shared" si="371"/>
        <v>0.28723636973456002</v>
      </c>
      <c r="K4526" s="250">
        <f t="shared" si="371"/>
        <v>0.28693014757135998</v>
      </c>
      <c r="L4526" s="250">
        <f t="shared" si="367"/>
        <v>0.28693014757135998</v>
      </c>
      <c r="M4526" s="250"/>
      <c r="N4526" s="250"/>
      <c r="O4526" s="250"/>
      <c r="P4526" s="250">
        <f t="shared" si="372"/>
        <v>0.35178190077527999</v>
      </c>
      <c r="Q4526" s="250">
        <f t="shared" si="372"/>
        <v>0.33396508723404</v>
      </c>
      <c r="R4526" s="250">
        <f t="shared" si="368"/>
        <v>0.33396508723404</v>
      </c>
      <c r="S4526" s="250"/>
      <c r="T4526" s="250">
        <f t="shared" si="373"/>
        <v>0.49419843538805447</v>
      </c>
      <c r="U4526" s="250">
        <f t="shared" si="373"/>
        <v>0.51170987081645025</v>
      </c>
      <c r="V4526" s="250">
        <f t="shared" si="373"/>
        <v>0.49364873076223154</v>
      </c>
      <c r="W4526" s="250">
        <f t="shared" si="369"/>
        <v>0.49364873076223154</v>
      </c>
      <c r="X4526" s="250"/>
      <c r="Y4526" s="250"/>
      <c r="Z4526" s="250"/>
      <c r="AA4526" s="250"/>
    </row>
    <row r="4527" spans="1:27" ht="14.25" hidden="1" customHeight="1">
      <c r="A4527" s="120">
        <v>0.61</v>
      </c>
      <c r="B4527" s="120">
        <v>0.34</v>
      </c>
      <c r="C4527" s="120">
        <v>0.05</v>
      </c>
      <c r="D4527" s="250">
        <f t="shared" si="370"/>
        <v>0.29607832044584004</v>
      </c>
      <c r="E4527" s="250">
        <f t="shared" si="370"/>
        <v>0.31339029272636004</v>
      </c>
      <c r="F4527" s="250">
        <f t="shared" si="366"/>
        <v>0.29607832044584004</v>
      </c>
      <c r="G4527" s="250"/>
      <c r="H4527" s="250"/>
      <c r="I4527" s="250"/>
      <c r="J4527" s="250">
        <f t="shared" si="371"/>
        <v>0.28691908954880002</v>
      </c>
      <c r="K4527" s="250">
        <f t="shared" si="371"/>
        <v>0.28724912899136001</v>
      </c>
      <c r="L4527" s="250">
        <f t="shared" si="367"/>
        <v>0.28691908954880002</v>
      </c>
      <c r="M4527" s="250"/>
      <c r="N4527" s="250"/>
      <c r="O4527" s="250"/>
      <c r="P4527" s="250">
        <f t="shared" si="372"/>
        <v>0.35178806774940002</v>
      </c>
      <c r="Q4527" s="250">
        <f t="shared" si="372"/>
        <v>0.33395892025992002</v>
      </c>
      <c r="R4527" s="250">
        <f t="shared" si="368"/>
        <v>0.33395892025992002</v>
      </c>
      <c r="S4527" s="250"/>
      <c r="T4527" s="250">
        <f t="shared" si="373"/>
        <v>0.49376851214724332</v>
      </c>
      <c r="U4527" s="250">
        <f t="shared" si="373"/>
        <v>0.51191854952468574</v>
      </c>
      <c r="V4527" s="250">
        <f t="shared" si="373"/>
        <v>0.49385739503974746</v>
      </c>
      <c r="W4527" s="250">
        <f t="shared" si="369"/>
        <v>0.49376851214724332</v>
      </c>
      <c r="X4527" s="250"/>
      <c r="Y4527" s="250"/>
      <c r="Z4527" s="250"/>
      <c r="AA4527" s="250"/>
    </row>
    <row r="4528" spans="1:27" ht="14.25" hidden="1" customHeight="1">
      <c r="A4528" s="120">
        <v>0.61</v>
      </c>
      <c r="B4528" s="120">
        <v>0.35</v>
      </c>
      <c r="C4528" s="120">
        <v>0.04</v>
      </c>
      <c r="D4528" s="250">
        <f t="shared" si="370"/>
        <v>0.29573105600659999</v>
      </c>
      <c r="E4528" s="250">
        <f t="shared" si="370"/>
        <v>0.31370927414636002</v>
      </c>
      <c r="F4528" s="250">
        <f t="shared" si="366"/>
        <v>0.29573105600659999</v>
      </c>
      <c r="G4528" s="250"/>
      <c r="H4528" s="250"/>
      <c r="I4528" s="250"/>
      <c r="J4528" s="250">
        <f t="shared" si="371"/>
        <v>0.28660180936303997</v>
      </c>
      <c r="K4528" s="250">
        <f t="shared" si="371"/>
        <v>0.28756811041135993</v>
      </c>
      <c r="L4528" s="250">
        <f t="shared" si="367"/>
        <v>0.28660180936303997</v>
      </c>
      <c r="M4528" s="250"/>
      <c r="N4528" s="250"/>
      <c r="O4528" s="250"/>
      <c r="P4528" s="250">
        <f t="shared" si="372"/>
        <v>0.35179423472352001</v>
      </c>
      <c r="Q4528" s="250">
        <f t="shared" si="372"/>
        <v>0.33395275328579999</v>
      </c>
      <c r="R4528" s="250">
        <f t="shared" si="368"/>
        <v>0.33395275328579999</v>
      </c>
      <c r="S4528" s="250"/>
      <c r="T4528" s="250">
        <f t="shared" si="373"/>
        <v>0.49333858890643212</v>
      </c>
      <c r="U4528" s="250">
        <f t="shared" si="373"/>
        <v>0.51212722823292112</v>
      </c>
      <c r="V4528" s="250">
        <f t="shared" si="373"/>
        <v>0.49406605931726344</v>
      </c>
      <c r="W4528" s="250">
        <f t="shared" si="369"/>
        <v>0.49333858890643212</v>
      </c>
      <c r="X4528" s="250"/>
      <c r="Y4528" s="250"/>
      <c r="Z4528" s="250"/>
      <c r="AA4528" s="250"/>
    </row>
    <row r="4529" spans="1:27" ht="14.25" hidden="1" customHeight="1">
      <c r="A4529" s="120">
        <v>0.61</v>
      </c>
      <c r="B4529" s="120">
        <v>0.36</v>
      </c>
      <c r="C4529" s="120">
        <v>0.03</v>
      </c>
      <c r="D4529" s="250">
        <f t="shared" si="370"/>
        <v>0.29538379156736</v>
      </c>
      <c r="E4529" s="250">
        <f t="shared" si="370"/>
        <v>0.31402825556635999</v>
      </c>
      <c r="F4529" s="250">
        <f t="shared" si="366"/>
        <v>0.29538379156736</v>
      </c>
      <c r="G4529" s="250"/>
      <c r="H4529" s="250"/>
      <c r="I4529" s="250"/>
      <c r="J4529" s="250">
        <f t="shared" si="371"/>
        <v>0.28628452917727998</v>
      </c>
      <c r="K4529" s="250">
        <f t="shared" si="371"/>
        <v>0.28788709183135996</v>
      </c>
      <c r="L4529" s="250">
        <f t="shared" si="367"/>
        <v>0.28628452917727998</v>
      </c>
      <c r="M4529" s="250"/>
      <c r="N4529" s="250"/>
      <c r="O4529" s="250"/>
      <c r="P4529" s="250">
        <f t="shared" si="372"/>
        <v>0.35180040169763999</v>
      </c>
      <c r="Q4529" s="250">
        <f t="shared" si="372"/>
        <v>0.33394658631168006</v>
      </c>
      <c r="R4529" s="250">
        <f t="shared" si="368"/>
        <v>0.33394658631168006</v>
      </c>
      <c r="S4529" s="250"/>
      <c r="T4529" s="250">
        <f t="shared" si="373"/>
        <v>0.49290866566562097</v>
      </c>
      <c r="U4529" s="250">
        <f t="shared" si="373"/>
        <v>0.51233590694115649</v>
      </c>
      <c r="V4529" s="250">
        <f t="shared" si="373"/>
        <v>0.49427472359477936</v>
      </c>
      <c r="W4529" s="250">
        <f t="shared" si="369"/>
        <v>0.49290866566562097</v>
      </c>
      <c r="X4529" s="250"/>
      <c r="Y4529" s="250"/>
      <c r="Z4529" s="250"/>
      <c r="AA4529" s="250"/>
    </row>
    <row r="4530" spans="1:27" ht="14.25" hidden="1" customHeight="1">
      <c r="A4530" s="120">
        <v>0.61</v>
      </c>
      <c r="B4530" s="120">
        <v>0.37</v>
      </c>
      <c r="C4530" s="120">
        <v>0.02</v>
      </c>
      <c r="D4530" s="250">
        <f t="shared" si="370"/>
        <v>0.29503652712812001</v>
      </c>
      <c r="E4530" s="250">
        <f t="shared" si="370"/>
        <v>0.31434723698636002</v>
      </c>
      <c r="F4530" s="250">
        <f t="shared" si="366"/>
        <v>0.29503652712812001</v>
      </c>
      <c r="G4530" s="250"/>
      <c r="H4530" s="250"/>
      <c r="I4530" s="250"/>
      <c r="J4530" s="250">
        <f t="shared" si="371"/>
        <v>0.28596724899151998</v>
      </c>
      <c r="K4530" s="250">
        <f t="shared" si="371"/>
        <v>0.28820607325136</v>
      </c>
      <c r="L4530" s="250">
        <f t="shared" si="367"/>
        <v>0.28596724899151998</v>
      </c>
      <c r="M4530" s="250"/>
      <c r="N4530" s="250"/>
      <c r="O4530" s="250"/>
      <c r="P4530" s="250">
        <f t="shared" si="372"/>
        <v>0.35180656867176002</v>
      </c>
      <c r="Q4530" s="250">
        <f t="shared" si="372"/>
        <v>0.33394041933756002</v>
      </c>
      <c r="R4530" s="250">
        <f t="shared" si="368"/>
        <v>0.33394041933756002</v>
      </c>
      <c r="S4530" s="250"/>
      <c r="T4530" s="250">
        <f t="shared" si="373"/>
        <v>0.49247874242480977</v>
      </c>
      <c r="U4530" s="250">
        <f t="shared" si="373"/>
        <v>0.51254458564939187</v>
      </c>
      <c r="V4530" s="250">
        <f t="shared" si="373"/>
        <v>0.49448338787229534</v>
      </c>
      <c r="W4530" s="250">
        <f t="shared" si="369"/>
        <v>0.49247874242480977</v>
      </c>
      <c r="X4530" s="250"/>
      <c r="Y4530" s="250"/>
      <c r="Z4530" s="250"/>
      <c r="AA4530" s="250"/>
    </row>
    <row r="4531" spans="1:27" ht="14.25" hidden="1" customHeight="1">
      <c r="A4531" s="120">
        <v>0.61</v>
      </c>
      <c r="B4531" s="120">
        <v>0.38</v>
      </c>
      <c r="C4531" s="120">
        <v>0.01</v>
      </c>
      <c r="D4531" s="250">
        <f t="shared" si="370"/>
        <v>0.29468926268888002</v>
      </c>
      <c r="E4531" s="250">
        <f t="shared" si="370"/>
        <v>0.31466621840636</v>
      </c>
      <c r="F4531" s="250">
        <f t="shared" si="366"/>
        <v>0.29468926268888002</v>
      </c>
      <c r="G4531" s="250"/>
      <c r="H4531" s="250"/>
      <c r="I4531" s="250"/>
      <c r="J4531" s="250">
        <f t="shared" si="371"/>
        <v>0.28564996880575999</v>
      </c>
      <c r="K4531" s="250">
        <f t="shared" si="371"/>
        <v>0.28852505467135997</v>
      </c>
      <c r="L4531" s="250">
        <f t="shared" si="367"/>
        <v>0.28564996880575999</v>
      </c>
      <c r="M4531" s="250"/>
      <c r="N4531" s="250"/>
      <c r="O4531" s="250"/>
      <c r="P4531" s="250">
        <f t="shared" si="372"/>
        <v>0.35181273564588</v>
      </c>
      <c r="Q4531" s="250">
        <f t="shared" si="372"/>
        <v>0.33393425236343999</v>
      </c>
      <c r="R4531" s="250">
        <f t="shared" si="368"/>
        <v>0.33393425236343999</v>
      </c>
      <c r="S4531" s="250"/>
      <c r="T4531" s="250">
        <f t="shared" si="373"/>
        <v>0.49204881918399862</v>
      </c>
      <c r="U4531" s="250">
        <f t="shared" si="373"/>
        <v>0.51275326435762736</v>
      </c>
      <c r="V4531" s="250">
        <f t="shared" si="373"/>
        <v>0.49469205214981132</v>
      </c>
      <c r="W4531" s="250">
        <f t="shared" si="369"/>
        <v>0.49204881918399862</v>
      </c>
      <c r="X4531" s="250"/>
      <c r="Y4531" s="250"/>
      <c r="Z4531" s="250"/>
      <c r="AA4531" s="250"/>
    </row>
    <row r="4532" spans="1:27" ht="14.25" hidden="1" customHeight="1">
      <c r="A4532" s="120">
        <v>0.61</v>
      </c>
      <c r="B4532" s="120">
        <v>0.39</v>
      </c>
      <c r="C4532" s="120">
        <v>0</v>
      </c>
      <c r="D4532" s="250">
        <f t="shared" si="370"/>
        <v>0.29434199824964002</v>
      </c>
      <c r="E4532" s="250">
        <f t="shared" si="370"/>
        <v>0.31498519982636003</v>
      </c>
      <c r="F4532" s="250">
        <f t="shared" si="366"/>
        <v>0.29434199824964002</v>
      </c>
      <c r="G4532" s="250"/>
      <c r="H4532" s="250"/>
      <c r="I4532" s="250"/>
      <c r="J4532" s="250">
        <f t="shared" si="371"/>
        <v>0.28533268862</v>
      </c>
      <c r="K4532" s="250">
        <f t="shared" si="371"/>
        <v>0.28884403609136</v>
      </c>
      <c r="L4532" s="250">
        <f t="shared" si="367"/>
        <v>0.28533268862</v>
      </c>
      <c r="M4532" s="250"/>
      <c r="N4532" s="250"/>
      <c r="O4532" s="250"/>
      <c r="P4532" s="250">
        <f t="shared" si="372"/>
        <v>0.35181890262000004</v>
      </c>
      <c r="Q4532" s="250">
        <f t="shared" si="372"/>
        <v>0.33392808538932001</v>
      </c>
      <c r="R4532" s="250">
        <f t="shared" si="368"/>
        <v>0.33392808538932001</v>
      </c>
      <c r="S4532" s="250"/>
      <c r="T4532" s="250">
        <f t="shared" si="373"/>
        <v>0.49161889594318742</v>
      </c>
      <c r="U4532" s="250">
        <f t="shared" si="373"/>
        <v>0.51296194306586274</v>
      </c>
      <c r="V4532" s="250">
        <f t="shared" si="373"/>
        <v>0.49490071642732725</v>
      </c>
      <c r="W4532" s="250">
        <f t="shared" si="369"/>
        <v>0.49161889594318742</v>
      </c>
      <c r="X4532" s="250"/>
      <c r="Y4532" s="250"/>
      <c r="Z4532" s="250"/>
      <c r="AA4532" s="250"/>
    </row>
    <row r="4533" spans="1:27" ht="14.25" hidden="1" customHeight="1">
      <c r="A4533" s="120">
        <v>0.62</v>
      </c>
      <c r="B4533" s="120">
        <v>0</v>
      </c>
      <c r="C4533" s="120">
        <v>0.38</v>
      </c>
      <c r="D4533" s="250">
        <f t="shared" si="370"/>
        <v>0.30756632996</v>
      </c>
      <c r="E4533" s="250">
        <f t="shared" si="370"/>
        <v>0.30283562284712001</v>
      </c>
      <c r="F4533" s="250">
        <f t="shared" si="366"/>
        <v>0.30283562284712001</v>
      </c>
      <c r="G4533" s="250"/>
      <c r="H4533" s="250"/>
      <c r="I4533" s="250"/>
      <c r="J4533" s="250">
        <f t="shared" si="371"/>
        <v>0.29770831709888002</v>
      </c>
      <c r="K4533" s="250">
        <f t="shared" si="371"/>
        <v>0.27640205947711999</v>
      </c>
      <c r="L4533" s="250">
        <f t="shared" si="367"/>
        <v>0.27640205947711999</v>
      </c>
      <c r="M4533" s="250"/>
      <c r="N4533" s="250"/>
      <c r="O4533" s="250"/>
      <c r="P4533" s="250">
        <f t="shared" si="372"/>
        <v>0.35190353902343996</v>
      </c>
      <c r="Q4533" s="250">
        <f t="shared" si="372"/>
        <v>0.33384961596000001</v>
      </c>
      <c r="R4533" s="250">
        <f t="shared" si="368"/>
        <v>0.33384961596000001</v>
      </c>
      <c r="S4533" s="250"/>
      <c r="T4533" s="250">
        <f t="shared" si="373"/>
        <v>0.50816935790202966</v>
      </c>
      <c r="U4533" s="250">
        <f t="shared" si="373"/>
        <v>0.50524551455678401</v>
      </c>
      <c r="V4533" s="250">
        <f t="shared" si="373"/>
        <v>0.48654627013901541</v>
      </c>
      <c r="W4533" s="250">
        <f t="shared" si="369"/>
        <v>0.48654627013901541</v>
      </c>
      <c r="X4533" s="250"/>
      <c r="Y4533" s="250"/>
      <c r="Z4533" s="250"/>
      <c r="AA4533" s="250"/>
    </row>
    <row r="4534" spans="1:27" ht="14.25" hidden="1" customHeight="1">
      <c r="A4534" s="120">
        <v>0.62</v>
      </c>
      <c r="B4534" s="120">
        <v>0.01</v>
      </c>
      <c r="C4534" s="120">
        <v>0.37</v>
      </c>
      <c r="D4534" s="250">
        <f t="shared" si="370"/>
        <v>0.30721906552076</v>
      </c>
      <c r="E4534" s="250">
        <f t="shared" si="370"/>
        <v>0.30315460426711999</v>
      </c>
      <c r="F4534" s="250">
        <f t="shared" si="366"/>
        <v>0.30315460426711999</v>
      </c>
      <c r="G4534" s="250"/>
      <c r="H4534" s="250"/>
      <c r="I4534" s="250"/>
      <c r="J4534" s="250">
        <f t="shared" si="371"/>
        <v>0.29739103691311997</v>
      </c>
      <c r="K4534" s="250">
        <f t="shared" si="371"/>
        <v>0.27672104089711996</v>
      </c>
      <c r="L4534" s="250">
        <f t="shared" si="367"/>
        <v>0.27672104089711996</v>
      </c>
      <c r="M4534" s="250"/>
      <c r="N4534" s="250"/>
      <c r="O4534" s="250"/>
      <c r="P4534" s="250">
        <f t="shared" si="372"/>
        <v>0.35190970599756</v>
      </c>
      <c r="Q4534" s="250">
        <f t="shared" si="372"/>
        <v>0.33384344898588003</v>
      </c>
      <c r="R4534" s="250">
        <f t="shared" si="368"/>
        <v>0.33384344898588003</v>
      </c>
      <c r="S4534" s="250"/>
      <c r="T4534" s="250">
        <f t="shared" si="373"/>
        <v>0.5077394346612184</v>
      </c>
      <c r="U4534" s="250">
        <f t="shared" si="373"/>
        <v>0.50545419326501939</v>
      </c>
      <c r="V4534" s="250">
        <f t="shared" si="373"/>
        <v>0.48675493441653134</v>
      </c>
      <c r="W4534" s="250">
        <f t="shared" si="369"/>
        <v>0.48675493441653134</v>
      </c>
      <c r="X4534" s="250"/>
      <c r="Y4534" s="250"/>
      <c r="Z4534" s="250"/>
      <c r="AA4534" s="250"/>
    </row>
    <row r="4535" spans="1:27" ht="14.25" hidden="1" customHeight="1">
      <c r="A4535" s="120">
        <v>0.62</v>
      </c>
      <c r="B4535" s="120">
        <v>0.02</v>
      </c>
      <c r="C4535" s="120">
        <v>0.36</v>
      </c>
      <c r="D4535" s="250">
        <f t="shared" si="370"/>
        <v>0.30687180108152001</v>
      </c>
      <c r="E4535" s="250">
        <f t="shared" si="370"/>
        <v>0.30347358568712002</v>
      </c>
      <c r="F4535" s="250">
        <f t="shared" si="366"/>
        <v>0.30347358568712002</v>
      </c>
      <c r="G4535" s="250"/>
      <c r="H4535" s="250"/>
      <c r="I4535" s="250"/>
      <c r="J4535" s="250">
        <f t="shared" si="371"/>
        <v>0.29707375672736003</v>
      </c>
      <c r="K4535" s="250">
        <f t="shared" si="371"/>
        <v>0.27704002231711999</v>
      </c>
      <c r="L4535" s="250">
        <f t="shared" si="367"/>
        <v>0.27704002231711999</v>
      </c>
      <c r="M4535" s="250"/>
      <c r="N4535" s="250"/>
      <c r="O4535" s="250"/>
      <c r="P4535" s="250">
        <f t="shared" si="372"/>
        <v>0.35191587297168003</v>
      </c>
      <c r="Q4535" s="250">
        <f t="shared" si="372"/>
        <v>0.33383728201175999</v>
      </c>
      <c r="R4535" s="250">
        <f t="shared" si="368"/>
        <v>0.33383728201175999</v>
      </c>
      <c r="S4535" s="250"/>
      <c r="T4535" s="250">
        <f t="shared" si="373"/>
        <v>0.50730951142040726</v>
      </c>
      <c r="U4535" s="250">
        <f t="shared" si="373"/>
        <v>0.50566287197325488</v>
      </c>
      <c r="V4535" s="250">
        <f t="shared" si="373"/>
        <v>0.48696359869404726</v>
      </c>
      <c r="W4535" s="250">
        <f t="shared" si="369"/>
        <v>0.48696359869404726</v>
      </c>
      <c r="X4535" s="250"/>
      <c r="Y4535" s="250"/>
      <c r="Z4535" s="250"/>
      <c r="AA4535" s="250"/>
    </row>
    <row r="4536" spans="1:27" ht="14.25" hidden="1" customHeight="1">
      <c r="A4536" s="120">
        <v>0.62</v>
      </c>
      <c r="B4536" s="120">
        <v>0.03</v>
      </c>
      <c r="C4536" s="120">
        <v>0.35</v>
      </c>
      <c r="D4536" s="250">
        <f t="shared" si="370"/>
        <v>0.30652453664227997</v>
      </c>
      <c r="E4536" s="250">
        <f t="shared" si="370"/>
        <v>0.30379256710711999</v>
      </c>
      <c r="F4536" s="250">
        <f t="shared" si="366"/>
        <v>0.30379256710711999</v>
      </c>
      <c r="G4536" s="250"/>
      <c r="H4536" s="250"/>
      <c r="I4536" s="250"/>
      <c r="J4536" s="250">
        <f t="shared" si="371"/>
        <v>0.29675647654159998</v>
      </c>
      <c r="K4536" s="250">
        <f t="shared" si="371"/>
        <v>0.27735900373711997</v>
      </c>
      <c r="L4536" s="250">
        <f t="shared" si="367"/>
        <v>0.27735900373711997</v>
      </c>
      <c r="M4536" s="250"/>
      <c r="N4536" s="250"/>
      <c r="O4536" s="250"/>
      <c r="P4536" s="250">
        <f t="shared" si="372"/>
        <v>0.35192203994579996</v>
      </c>
      <c r="Q4536" s="250">
        <f t="shared" si="372"/>
        <v>0.33383111503764001</v>
      </c>
      <c r="R4536" s="250">
        <f t="shared" si="368"/>
        <v>0.33383111503764001</v>
      </c>
      <c r="S4536" s="250"/>
      <c r="T4536" s="250">
        <f t="shared" si="373"/>
        <v>0.506879588179596</v>
      </c>
      <c r="U4536" s="250">
        <f t="shared" si="373"/>
        <v>0.50587155068149026</v>
      </c>
      <c r="V4536" s="250">
        <f t="shared" si="373"/>
        <v>0.48717226297156324</v>
      </c>
      <c r="W4536" s="250">
        <f t="shared" si="369"/>
        <v>0.48717226297156324</v>
      </c>
      <c r="X4536" s="250"/>
      <c r="Y4536" s="250"/>
      <c r="Z4536" s="250"/>
      <c r="AA4536" s="250"/>
    </row>
    <row r="4537" spans="1:27" ht="14.25" hidden="1" customHeight="1">
      <c r="A4537" s="120">
        <v>0.62</v>
      </c>
      <c r="B4537" s="120">
        <v>0.04</v>
      </c>
      <c r="C4537" s="120">
        <v>0.34</v>
      </c>
      <c r="D4537" s="250">
        <f t="shared" si="370"/>
        <v>0.30617727220304003</v>
      </c>
      <c r="E4537" s="250">
        <f t="shared" si="370"/>
        <v>0.30411154852712002</v>
      </c>
      <c r="F4537" s="250">
        <f t="shared" si="366"/>
        <v>0.30411154852712002</v>
      </c>
      <c r="G4537" s="250"/>
      <c r="H4537" s="250"/>
      <c r="I4537" s="250"/>
      <c r="J4537" s="250">
        <f t="shared" si="371"/>
        <v>0.29643919635583998</v>
      </c>
      <c r="K4537" s="250">
        <f t="shared" si="371"/>
        <v>0.27767798515711994</v>
      </c>
      <c r="L4537" s="250">
        <f t="shared" si="367"/>
        <v>0.27767798515711994</v>
      </c>
      <c r="M4537" s="250"/>
      <c r="N4537" s="250"/>
      <c r="O4537" s="250"/>
      <c r="P4537" s="250">
        <f t="shared" si="372"/>
        <v>0.35192820691991999</v>
      </c>
      <c r="Q4537" s="250">
        <f t="shared" si="372"/>
        <v>0.33382494806352003</v>
      </c>
      <c r="R4537" s="250">
        <f t="shared" si="368"/>
        <v>0.33382494806352003</v>
      </c>
      <c r="S4537" s="250"/>
      <c r="T4537" s="250">
        <f t="shared" si="373"/>
        <v>0.50644966493878496</v>
      </c>
      <c r="U4537" s="250">
        <f t="shared" si="373"/>
        <v>0.50608022938972563</v>
      </c>
      <c r="V4537" s="250">
        <f t="shared" si="373"/>
        <v>0.48738092724907922</v>
      </c>
      <c r="W4537" s="250">
        <f t="shared" si="369"/>
        <v>0.48738092724907922</v>
      </c>
      <c r="X4537" s="250"/>
      <c r="Y4537" s="250"/>
      <c r="Z4537" s="250"/>
      <c r="AA4537" s="250"/>
    </row>
    <row r="4538" spans="1:27" ht="14.25" hidden="1" customHeight="1">
      <c r="A4538" s="120">
        <v>0.62</v>
      </c>
      <c r="B4538" s="120">
        <v>0.05</v>
      </c>
      <c r="C4538" s="120">
        <v>0.33</v>
      </c>
      <c r="D4538" s="250">
        <f t="shared" si="370"/>
        <v>0.30583000776379998</v>
      </c>
      <c r="E4538" s="250">
        <f t="shared" si="370"/>
        <v>0.30443052994712</v>
      </c>
      <c r="F4538" s="250">
        <f t="shared" si="366"/>
        <v>0.30443052994712</v>
      </c>
      <c r="G4538" s="250"/>
      <c r="H4538" s="250"/>
      <c r="I4538" s="250"/>
      <c r="J4538" s="250">
        <f t="shared" si="371"/>
        <v>0.29612191617007999</v>
      </c>
      <c r="K4538" s="250">
        <f t="shared" si="371"/>
        <v>0.27799696657711997</v>
      </c>
      <c r="L4538" s="250">
        <f t="shared" si="367"/>
        <v>0.27799696657711997</v>
      </c>
      <c r="M4538" s="250"/>
      <c r="N4538" s="250"/>
      <c r="O4538" s="250"/>
      <c r="P4538" s="250">
        <f t="shared" si="372"/>
        <v>0.35193437389404003</v>
      </c>
      <c r="Q4538" s="250">
        <f t="shared" si="372"/>
        <v>0.3338187810894</v>
      </c>
      <c r="R4538" s="250">
        <f t="shared" si="368"/>
        <v>0.3338187810894</v>
      </c>
      <c r="S4538" s="250"/>
      <c r="T4538" s="250">
        <f t="shared" si="373"/>
        <v>0.50601974169797381</v>
      </c>
      <c r="U4538" s="250">
        <f t="shared" si="373"/>
        <v>0.50628890809796101</v>
      </c>
      <c r="V4538" s="250">
        <f t="shared" si="373"/>
        <v>0.4875895915265952</v>
      </c>
      <c r="W4538" s="250">
        <f t="shared" si="369"/>
        <v>0.4875895915265952</v>
      </c>
      <c r="X4538" s="250"/>
      <c r="Y4538" s="250"/>
      <c r="Z4538" s="250"/>
      <c r="AA4538" s="250"/>
    </row>
    <row r="4539" spans="1:27" ht="14.25" hidden="1" customHeight="1">
      <c r="A4539" s="120">
        <v>0.62</v>
      </c>
      <c r="B4539" s="120">
        <v>0.06</v>
      </c>
      <c r="C4539" s="120">
        <v>0.32</v>
      </c>
      <c r="D4539" s="250">
        <f t="shared" si="370"/>
        <v>0.30548274332455999</v>
      </c>
      <c r="E4539" s="250">
        <f t="shared" si="370"/>
        <v>0.30474951136712003</v>
      </c>
      <c r="F4539" s="250">
        <f t="shared" si="366"/>
        <v>0.30474951136712003</v>
      </c>
      <c r="G4539" s="250"/>
      <c r="H4539" s="250"/>
      <c r="I4539" s="250"/>
      <c r="J4539" s="250">
        <f t="shared" si="371"/>
        <v>0.29580463598432</v>
      </c>
      <c r="K4539" s="250">
        <f t="shared" si="371"/>
        <v>0.27831594799712001</v>
      </c>
      <c r="L4539" s="250">
        <f t="shared" si="367"/>
        <v>0.27831594799712001</v>
      </c>
      <c r="M4539" s="250"/>
      <c r="N4539" s="250"/>
      <c r="O4539" s="250"/>
      <c r="P4539" s="250">
        <f t="shared" si="372"/>
        <v>0.35194054086816001</v>
      </c>
      <c r="Q4539" s="250">
        <f t="shared" si="372"/>
        <v>0.33381261411528002</v>
      </c>
      <c r="R4539" s="250">
        <f t="shared" si="368"/>
        <v>0.33381261411528002</v>
      </c>
      <c r="S4539" s="250"/>
      <c r="T4539" s="250">
        <f t="shared" si="373"/>
        <v>0.50558981845716255</v>
      </c>
      <c r="U4539" s="250">
        <f t="shared" si="373"/>
        <v>0.5064975868061965</v>
      </c>
      <c r="V4539" s="250">
        <f t="shared" si="373"/>
        <v>0.48779825580411118</v>
      </c>
      <c r="W4539" s="250">
        <f t="shared" si="369"/>
        <v>0.48779825580411118</v>
      </c>
      <c r="X4539" s="250"/>
      <c r="Y4539" s="250"/>
      <c r="Z4539" s="250"/>
      <c r="AA4539" s="250"/>
    </row>
    <row r="4540" spans="1:27" ht="14.25" hidden="1" customHeight="1">
      <c r="A4540" s="120">
        <v>0.62</v>
      </c>
      <c r="B4540" s="120">
        <v>7.0000000000000007E-2</v>
      </c>
      <c r="C4540" s="120">
        <v>0.31</v>
      </c>
      <c r="D4540" s="250">
        <f t="shared" si="370"/>
        <v>0.30513547888532</v>
      </c>
      <c r="E4540" s="250">
        <f t="shared" si="370"/>
        <v>0.30506849278712</v>
      </c>
      <c r="F4540" s="250">
        <f t="shared" si="366"/>
        <v>0.30506849278712</v>
      </c>
      <c r="G4540" s="250"/>
      <c r="H4540" s="250"/>
      <c r="I4540" s="250"/>
      <c r="J4540" s="250">
        <f t="shared" si="371"/>
        <v>0.29548735579856</v>
      </c>
      <c r="K4540" s="250">
        <f t="shared" si="371"/>
        <v>0.27863492941711998</v>
      </c>
      <c r="L4540" s="250">
        <f t="shared" si="367"/>
        <v>0.27863492941711998</v>
      </c>
      <c r="M4540" s="250"/>
      <c r="N4540" s="250"/>
      <c r="O4540" s="250"/>
      <c r="P4540" s="250">
        <f t="shared" si="372"/>
        <v>0.35194670784227999</v>
      </c>
      <c r="Q4540" s="250">
        <f t="shared" si="372"/>
        <v>0.33380644714116003</v>
      </c>
      <c r="R4540" s="250">
        <f t="shared" si="368"/>
        <v>0.33380644714116003</v>
      </c>
      <c r="S4540" s="250"/>
      <c r="T4540" s="250">
        <f t="shared" si="373"/>
        <v>0.50515989521635141</v>
      </c>
      <c r="U4540" s="250">
        <f t="shared" si="373"/>
        <v>0.50670626551443188</v>
      </c>
      <c r="V4540" s="250">
        <f t="shared" si="373"/>
        <v>0.4880069200816271</v>
      </c>
      <c r="W4540" s="250">
        <f t="shared" si="369"/>
        <v>0.4880069200816271</v>
      </c>
      <c r="X4540" s="250"/>
      <c r="Y4540" s="250"/>
      <c r="Z4540" s="250"/>
      <c r="AA4540" s="250"/>
    </row>
    <row r="4541" spans="1:27" ht="14.25" hidden="1" customHeight="1">
      <c r="A4541" s="120">
        <v>0.62</v>
      </c>
      <c r="B4541" s="120">
        <v>0.08</v>
      </c>
      <c r="C4541" s="120">
        <v>0.3</v>
      </c>
      <c r="D4541" s="250">
        <f t="shared" si="370"/>
        <v>0.30478821444608001</v>
      </c>
      <c r="E4541" s="250">
        <f t="shared" si="370"/>
        <v>0.30538747420711998</v>
      </c>
      <c r="F4541" s="250">
        <f t="shared" si="366"/>
        <v>0.30478821444608001</v>
      </c>
      <c r="G4541" s="250"/>
      <c r="H4541" s="250"/>
      <c r="I4541" s="250"/>
      <c r="J4541" s="250">
        <f t="shared" si="371"/>
        <v>0.29517007561280001</v>
      </c>
      <c r="K4541" s="250">
        <f t="shared" si="371"/>
        <v>0.27895391083711996</v>
      </c>
      <c r="L4541" s="250">
        <f t="shared" si="367"/>
        <v>0.27895391083711996</v>
      </c>
      <c r="M4541" s="250"/>
      <c r="N4541" s="250"/>
      <c r="O4541" s="250"/>
      <c r="P4541" s="250">
        <f t="shared" si="372"/>
        <v>0.35195287481640003</v>
      </c>
      <c r="Q4541" s="250">
        <f t="shared" si="372"/>
        <v>0.33380028016704</v>
      </c>
      <c r="R4541" s="250">
        <f t="shared" si="368"/>
        <v>0.33380028016704</v>
      </c>
      <c r="S4541" s="250"/>
      <c r="T4541" s="250">
        <f t="shared" si="373"/>
        <v>0.50472997197554026</v>
      </c>
      <c r="U4541" s="250">
        <f t="shared" si="373"/>
        <v>0.50691494422266725</v>
      </c>
      <c r="V4541" s="250">
        <f t="shared" si="373"/>
        <v>0.48821558435914303</v>
      </c>
      <c r="W4541" s="250">
        <f t="shared" si="369"/>
        <v>0.48821558435914303</v>
      </c>
      <c r="X4541" s="250"/>
      <c r="Y4541" s="250"/>
      <c r="Z4541" s="250"/>
      <c r="AA4541" s="250"/>
    </row>
    <row r="4542" spans="1:27" ht="14.25" hidden="1" customHeight="1">
      <c r="A4542" s="120">
        <v>0.62</v>
      </c>
      <c r="B4542" s="120">
        <v>0.09</v>
      </c>
      <c r="C4542" s="120">
        <v>0.28999999999999998</v>
      </c>
      <c r="D4542" s="250">
        <f t="shared" si="370"/>
        <v>0.30444095000684002</v>
      </c>
      <c r="E4542" s="250">
        <f t="shared" si="370"/>
        <v>0.30570645562712001</v>
      </c>
      <c r="F4542" s="250">
        <f t="shared" si="366"/>
        <v>0.30444095000684002</v>
      </c>
      <c r="G4542" s="250"/>
      <c r="H4542" s="250"/>
      <c r="I4542" s="250"/>
      <c r="J4542" s="250">
        <f t="shared" si="371"/>
        <v>0.29485279542704002</v>
      </c>
      <c r="K4542" s="250">
        <f t="shared" si="371"/>
        <v>0.27927289225711993</v>
      </c>
      <c r="L4542" s="250">
        <f t="shared" si="367"/>
        <v>0.27927289225711993</v>
      </c>
      <c r="M4542" s="250"/>
      <c r="N4542" s="250"/>
      <c r="O4542" s="250"/>
      <c r="P4542" s="250">
        <f t="shared" si="372"/>
        <v>0.35195904179051996</v>
      </c>
      <c r="Q4542" s="250">
        <f t="shared" si="372"/>
        <v>0.33379411319292002</v>
      </c>
      <c r="R4542" s="250">
        <f t="shared" si="368"/>
        <v>0.33379411319292002</v>
      </c>
      <c r="S4542" s="250"/>
      <c r="T4542" s="250">
        <f t="shared" si="373"/>
        <v>0.50430004873472911</v>
      </c>
      <c r="U4542" s="250">
        <f t="shared" si="373"/>
        <v>0.50712362293090263</v>
      </c>
      <c r="V4542" s="250">
        <f t="shared" si="373"/>
        <v>0.48842424863665901</v>
      </c>
      <c r="W4542" s="250">
        <f t="shared" si="369"/>
        <v>0.48842424863665901</v>
      </c>
      <c r="X4542" s="250"/>
      <c r="Y4542" s="250"/>
      <c r="Z4542" s="250"/>
      <c r="AA4542" s="250"/>
    </row>
    <row r="4543" spans="1:27" ht="14.25" hidden="1" customHeight="1">
      <c r="A4543" s="120">
        <v>0.62</v>
      </c>
      <c r="B4543" s="120">
        <v>0.1</v>
      </c>
      <c r="C4543" s="120">
        <v>0.28000000000000003</v>
      </c>
      <c r="D4543" s="250">
        <f t="shared" si="370"/>
        <v>0.30409368556759997</v>
      </c>
      <c r="E4543" s="250">
        <f t="shared" si="370"/>
        <v>0.30602543704712004</v>
      </c>
      <c r="F4543" s="250">
        <f t="shared" si="366"/>
        <v>0.30409368556759997</v>
      </c>
      <c r="G4543" s="250"/>
      <c r="H4543" s="250"/>
      <c r="I4543" s="250"/>
      <c r="J4543" s="250">
        <f t="shared" si="371"/>
        <v>0.29453551524128002</v>
      </c>
      <c r="K4543" s="250">
        <f t="shared" si="371"/>
        <v>0.27959187367711996</v>
      </c>
      <c r="L4543" s="250">
        <f t="shared" si="367"/>
        <v>0.27959187367711996</v>
      </c>
      <c r="M4543" s="250"/>
      <c r="N4543" s="250"/>
      <c r="O4543" s="250"/>
      <c r="P4543" s="250">
        <f t="shared" si="372"/>
        <v>0.35196520876463999</v>
      </c>
      <c r="Q4543" s="250">
        <f t="shared" si="372"/>
        <v>0.33378794621880004</v>
      </c>
      <c r="R4543" s="250">
        <f t="shared" si="368"/>
        <v>0.33378794621880004</v>
      </c>
      <c r="S4543" s="250"/>
      <c r="T4543" s="250">
        <f t="shared" si="373"/>
        <v>0.50387012549391796</v>
      </c>
      <c r="U4543" s="250">
        <f t="shared" si="373"/>
        <v>0.50733230163913812</v>
      </c>
      <c r="V4543" s="250">
        <f t="shared" si="373"/>
        <v>0.48863291291417499</v>
      </c>
      <c r="W4543" s="250">
        <f t="shared" si="369"/>
        <v>0.48863291291417499</v>
      </c>
      <c r="X4543" s="250"/>
      <c r="Y4543" s="250"/>
      <c r="Z4543" s="250"/>
      <c r="AA4543" s="250"/>
    </row>
    <row r="4544" spans="1:27" ht="14.25" hidden="1" customHeight="1">
      <c r="A4544" s="120">
        <v>0.62</v>
      </c>
      <c r="B4544" s="120">
        <v>0.11</v>
      </c>
      <c r="C4544" s="120">
        <v>0.27</v>
      </c>
      <c r="D4544" s="250">
        <f t="shared" si="370"/>
        <v>0.30374642112836003</v>
      </c>
      <c r="E4544" s="250">
        <f t="shared" si="370"/>
        <v>0.30634441846712002</v>
      </c>
      <c r="F4544" s="250">
        <f t="shared" si="366"/>
        <v>0.30374642112836003</v>
      </c>
      <c r="G4544" s="250"/>
      <c r="H4544" s="250"/>
      <c r="I4544" s="250"/>
      <c r="J4544" s="250">
        <f t="shared" si="371"/>
        <v>0.29421823505551997</v>
      </c>
      <c r="K4544" s="250">
        <f t="shared" si="371"/>
        <v>0.27991085509711999</v>
      </c>
      <c r="L4544" s="250">
        <f t="shared" si="367"/>
        <v>0.27991085509711999</v>
      </c>
      <c r="M4544" s="250"/>
      <c r="N4544" s="250"/>
      <c r="O4544" s="250"/>
      <c r="P4544" s="250">
        <f t="shared" si="372"/>
        <v>0.35197137573876003</v>
      </c>
      <c r="Q4544" s="250">
        <f t="shared" si="372"/>
        <v>0.33378177924468</v>
      </c>
      <c r="R4544" s="250">
        <f t="shared" si="368"/>
        <v>0.33378177924468</v>
      </c>
      <c r="S4544" s="250"/>
      <c r="T4544" s="250">
        <f t="shared" si="373"/>
        <v>0.50344020225310671</v>
      </c>
      <c r="U4544" s="250">
        <f t="shared" si="373"/>
        <v>0.50754098034737349</v>
      </c>
      <c r="V4544" s="250">
        <f t="shared" si="373"/>
        <v>0.48884157719169097</v>
      </c>
      <c r="W4544" s="250">
        <f t="shared" si="369"/>
        <v>0.48884157719169097</v>
      </c>
      <c r="X4544" s="250"/>
      <c r="Y4544" s="250"/>
      <c r="Z4544" s="250"/>
      <c r="AA4544" s="250"/>
    </row>
    <row r="4545" spans="1:27" ht="14.25" hidden="1" customHeight="1">
      <c r="A4545" s="120">
        <v>0.62</v>
      </c>
      <c r="B4545" s="120">
        <v>0.12</v>
      </c>
      <c r="C4545" s="120">
        <v>0.26</v>
      </c>
      <c r="D4545" s="250">
        <f t="shared" si="370"/>
        <v>0.30339915668911999</v>
      </c>
      <c r="E4545" s="250">
        <f t="shared" si="370"/>
        <v>0.30666339988711999</v>
      </c>
      <c r="F4545" s="250">
        <f t="shared" si="366"/>
        <v>0.30339915668911999</v>
      </c>
      <c r="G4545" s="250"/>
      <c r="H4545" s="250"/>
      <c r="I4545" s="250"/>
      <c r="J4545" s="250">
        <f t="shared" si="371"/>
        <v>0.29390095486975998</v>
      </c>
      <c r="K4545" s="250">
        <f t="shared" si="371"/>
        <v>0.28022983651711997</v>
      </c>
      <c r="L4545" s="250">
        <f t="shared" si="367"/>
        <v>0.28022983651711997</v>
      </c>
      <c r="M4545" s="250"/>
      <c r="N4545" s="250"/>
      <c r="O4545" s="250"/>
      <c r="P4545" s="250">
        <f t="shared" si="372"/>
        <v>0.35197754271288001</v>
      </c>
      <c r="Q4545" s="250">
        <f t="shared" si="372"/>
        <v>0.33377561227056002</v>
      </c>
      <c r="R4545" s="250">
        <f t="shared" si="368"/>
        <v>0.33377561227056002</v>
      </c>
      <c r="S4545" s="250"/>
      <c r="T4545" s="250">
        <f t="shared" si="373"/>
        <v>0.50301027901229556</v>
      </c>
      <c r="U4545" s="250">
        <f t="shared" si="373"/>
        <v>0.50774965905560887</v>
      </c>
      <c r="V4545" s="250">
        <f t="shared" si="373"/>
        <v>0.48905024146920695</v>
      </c>
      <c r="W4545" s="250">
        <f t="shared" si="369"/>
        <v>0.48905024146920695</v>
      </c>
      <c r="X4545" s="250"/>
      <c r="Y4545" s="250"/>
      <c r="Z4545" s="250"/>
      <c r="AA4545" s="250"/>
    </row>
    <row r="4546" spans="1:27" ht="14.25" hidden="1" customHeight="1">
      <c r="A4546" s="120">
        <v>0.62</v>
      </c>
      <c r="B4546" s="120">
        <v>0.13</v>
      </c>
      <c r="C4546" s="120">
        <v>0.25</v>
      </c>
      <c r="D4546" s="250">
        <f t="shared" si="370"/>
        <v>0.30305189224987999</v>
      </c>
      <c r="E4546" s="250">
        <f t="shared" si="370"/>
        <v>0.30698238130712002</v>
      </c>
      <c r="F4546" s="250">
        <f t="shared" si="366"/>
        <v>0.30305189224987999</v>
      </c>
      <c r="G4546" s="250"/>
      <c r="H4546" s="250"/>
      <c r="I4546" s="250"/>
      <c r="J4546" s="250">
        <f t="shared" si="371"/>
        <v>0.29358367468399998</v>
      </c>
      <c r="K4546" s="250">
        <f t="shared" si="371"/>
        <v>0.28054881793711994</v>
      </c>
      <c r="L4546" s="250">
        <f t="shared" si="367"/>
        <v>0.28054881793711994</v>
      </c>
      <c r="M4546" s="250"/>
      <c r="N4546" s="250"/>
      <c r="O4546" s="250"/>
      <c r="P4546" s="250">
        <f t="shared" si="372"/>
        <v>0.35198370968699999</v>
      </c>
      <c r="Q4546" s="250">
        <f t="shared" si="372"/>
        <v>0.33376944529644004</v>
      </c>
      <c r="R4546" s="250">
        <f t="shared" si="368"/>
        <v>0.33376944529644004</v>
      </c>
      <c r="S4546" s="250"/>
      <c r="T4546" s="250">
        <f t="shared" si="373"/>
        <v>0.50258035577148441</v>
      </c>
      <c r="U4546" s="250">
        <f t="shared" si="373"/>
        <v>0.50795833776384425</v>
      </c>
      <c r="V4546" s="250">
        <f t="shared" si="373"/>
        <v>0.48925890574672287</v>
      </c>
      <c r="W4546" s="250">
        <f t="shared" si="369"/>
        <v>0.48925890574672287</v>
      </c>
      <c r="X4546" s="250"/>
      <c r="Y4546" s="250"/>
      <c r="Z4546" s="250"/>
      <c r="AA4546" s="250"/>
    </row>
    <row r="4547" spans="1:27" ht="14.25" hidden="1" customHeight="1">
      <c r="A4547" s="120">
        <v>0.62</v>
      </c>
      <c r="B4547" s="120">
        <v>0.14000000000000001</v>
      </c>
      <c r="C4547" s="120">
        <v>0.24</v>
      </c>
      <c r="D4547" s="250">
        <f t="shared" si="370"/>
        <v>0.30270462781064</v>
      </c>
      <c r="E4547" s="250">
        <f t="shared" si="370"/>
        <v>0.30730136272712</v>
      </c>
      <c r="F4547" s="250">
        <f t="shared" si="366"/>
        <v>0.30270462781064</v>
      </c>
      <c r="G4547" s="250"/>
      <c r="H4547" s="250"/>
      <c r="I4547" s="250"/>
      <c r="J4547" s="250">
        <f t="shared" si="371"/>
        <v>0.29326639449823999</v>
      </c>
      <c r="K4547" s="250">
        <f t="shared" si="371"/>
        <v>0.28086779935711997</v>
      </c>
      <c r="L4547" s="250">
        <f t="shared" si="367"/>
        <v>0.28086779935711997</v>
      </c>
      <c r="M4547" s="250"/>
      <c r="N4547" s="250"/>
      <c r="O4547" s="250"/>
      <c r="P4547" s="250">
        <f t="shared" si="372"/>
        <v>0.35198987666112003</v>
      </c>
      <c r="Q4547" s="250">
        <f t="shared" si="372"/>
        <v>0.33376327832232</v>
      </c>
      <c r="R4547" s="250">
        <f t="shared" si="368"/>
        <v>0.33376327832232</v>
      </c>
      <c r="S4547" s="250"/>
      <c r="T4547" s="250">
        <f t="shared" si="373"/>
        <v>0.50215043253067326</v>
      </c>
      <c r="U4547" s="250">
        <f t="shared" si="373"/>
        <v>0.50816701647207962</v>
      </c>
      <c r="V4547" s="250">
        <f t="shared" si="373"/>
        <v>0.4894675700242388</v>
      </c>
      <c r="W4547" s="250">
        <f t="shared" si="369"/>
        <v>0.4894675700242388</v>
      </c>
      <c r="X4547" s="250"/>
      <c r="Y4547" s="250"/>
      <c r="Z4547" s="250"/>
      <c r="AA4547" s="250"/>
    </row>
    <row r="4548" spans="1:27" ht="14.25" hidden="1" customHeight="1">
      <c r="A4548" s="120">
        <v>0.62</v>
      </c>
      <c r="B4548" s="120">
        <v>0.15</v>
      </c>
      <c r="C4548" s="120">
        <v>0.23</v>
      </c>
      <c r="D4548" s="250">
        <f t="shared" si="370"/>
        <v>0.30235736337140001</v>
      </c>
      <c r="E4548" s="250">
        <f t="shared" si="370"/>
        <v>0.30762034414711997</v>
      </c>
      <c r="F4548" s="250">
        <f t="shared" si="366"/>
        <v>0.30235736337140001</v>
      </c>
      <c r="G4548" s="250"/>
      <c r="H4548" s="250"/>
      <c r="I4548" s="250"/>
      <c r="J4548" s="250">
        <f t="shared" si="371"/>
        <v>0.29294911431248</v>
      </c>
      <c r="K4548" s="250">
        <f t="shared" si="371"/>
        <v>0.28118678077711995</v>
      </c>
      <c r="L4548" s="250">
        <f t="shared" si="367"/>
        <v>0.28118678077711995</v>
      </c>
      <c r="M4548" s="250"/>
      <c r="N4548" s="250"/>
      <c r="O4548" s="250"/>
      <c r="P4548" s="250">
        <f t="shared" si="372"/>
        <v>0.35199604363524001</v>
      </c>
      <c r="Q4548" s="250">
        <f t="shared" si="372"/>
        <v>0.33375711134819996</v>
      </c>
      <c r="R4548" s="250">
        <f t="shared" si="368"/>
        <v>0.33375711134819996</v>
      </c>
      <c r="S4548" s="250"/>
      <c r="T4548" s="250">
        <f t="shared" si="373"/>
        <v>0.501720509289862</v>
      </c>
      <c r="U4548" s="250">
        <f t="shared" si="373"/>
        <v>0.50837569518031511</v>
      </c>
      <c r="V4548" s="250">
        <f t="shared" si="373"/>
        <v>0.48967623430175478</v>
      </c>
      <c r="W4548" s="250">
        <f t="shared" si="369"/>
        <v>0.48967623430175478</v>
      </c>
      <c r="X4548" s="250"/>
      <c r="Y4548" s="250"/>
      <c r="Z4548" s="250"/>
      <c r="AA4548" s="250"/>
    </row>
    <row r="4549" spans="1:27" ht="14.25" hidden="1" customHeight="1">
      <c r="A4549" s="120">
        <v>0.62</v>
      </c>
      <c r="B4549" s="120">
        <v>0.16</v>
      </c>
      <c r="C4549" s="120">
        <v>0.22</v>
      </c>
      <c r="D4549" s="250">
        <f t="shared" si="370"/>
        <v>0.30201009893216002</v>
      </c>
      <c r="E4549" s="250">
        <f t="shared" si="370"/>
        <v>0.30793932556712</v>
      </c>
      <c r="F4549" s="250">
        <f t="shared" si="366"/>
        <v>0.30201009893216002</v>
      </c>
      <c r="G4549" s="250"/>
      <c r="H4549" s="250"/>
      <c r="I4549" s="250"/>
      <c r="J4549" s="250">
        <f t="shared" si="371"/>
        <v>0.29263183412672</v>
      </c>
      <c r="K4549" s="250">
        <f t="shared" si="371"/>
        <v>0.28150576219711998</v>
      </c>
      <c r="L4549" s="250">
        <f t="shared" si="367"/>
        <v>0.28150576219711998</v>
      </c>
      <c r="M4549" s="250"/>
      <c r="N4549" s="250"/>
      <c r="O4549" s="250"/>
      <c r="P4549" s="250">
        <f t="shared" si="372"/>
        <v>0.35200221060936004</v>
      </c>
      <c r="Q4549" s="250">
        <f t="shared" si="372"/>
        <v>0.33375094437408004</v>
      </c>
      <c r="R4549" s="250">
        <f t="shared" si="368"/>
        <v>0.33375094437408004</v>
      </c>
      <c r="S4549" s="250"/>
      <c r="T4549" s="250">
        <f t="shared" si="373"/>
        <v>0.50129058604905086</v>
      </c>
      <c r="U4549" s="250">
        <f t="shared" si="373"/>
        <v>0.50858437388855049</v>
      </c>
      <c r="V4549" s="250">
        <f t="shared" si="373"/>
        <v>0.4898848985792707</v>
      </c>
      <c r="W4549" s="250">
        <f t="shared" si="369"/>
        <v>0.4898848985792707</v>
      </c>
      <c r="X4549" s="250"/>
      <c r="Y4549" s="250"/>
      <c r="Z4549" s="250"/>
      <c r="AA4549" s="250"/>
    </row>
    <row r="4550" spans="1:27" ht="14.25" hidden="1" customHeight="1">
      <c r="A4550" s="120">
        <v>0.62</v>
      </c>
      <c r="B4550" s="120">
        <v>0.17</v>
      </c>
      <c r="C4550" s="120">
        <v>0.21</v>
      </c>
      <c r="D4550" s="250">
        <f t="shared" si="370"/>
        <v>0.30166283449291997</v>
      </c>
      <c r="E4550" s="250">
        <f t="shared" si="370"/>
        <v>0.30825830698712003</v>
      </c>
      <c r="F4550" s="250">
        <f t="shared" si="366"/>
        <v>0.30166283449291997</v>
      </c>
      <c r="G4550" s="250"/>
      <c r="H4550" s="250"/>
      <c r="I4550" s="250"/>
      <c r="J4550" s="250">
        <f t="shared" si="371"/>
        <v>0.29231455394096001</v>
      </c>
      <c r="K4550" s="250">
        <f t="shared" si="371"/>
        <v>0.28182474361711995</v>
      </c>
      <c r="L4550" s="250">
        <f t="shared" si="367"/>
        <v>0.28182474361711995</v>
      </c>
      <c r="M4550" s="250"/>
      <c r="N4550" s="250"/>
      <c r="O4550" s="250"/>
      <c r="P4550" s="250">
        <f t="shared" si="372"/>
        <v>0.35200837758348003</v>
      </c>
      <c r="Q4550" s="250">
        <f t="shared" si="372"/>
        <v>0.33374477739996</v>
      </c>
      <c r="R4550" s="250">
        <f t="shared" si="368"/>
        <v>0.33374477739996</v>
      </c>
      <c r="S4550" s="250"/>
      <c r="T4550" s="250">
        <f t="shared" si="373"/>
        <v>0.50086066280823971</v>
      </c>
      <c r="U4550" s="250">
        <f t="shared" si="373"/>
        <v>0.50879305259678587</v>
      </c>
      <c r="V4550" s="250">
        <f t="shared" si="373"/>
        <v>0.49009356285678674</v>
      </c>
      <c r="W4550" s="250">
        <f t="shared" si="369"/>
        <v>0.49009356285678674</v>
      </c>
      <c r="X4550" s="250"/>
      <c r="Y4550" s="250"/>
      <c r="Z4550" s="250"/>
      <c r="AA4550" s="250"/>
    </row>
    <row r="4551" spans="1:27" ht="14.25" hidden="1" customHeight="1">
      <c r="A4551" s="120">
        <v>0.62</v>
      </c>
      <c r="B4551" s="120">
        <v>0.18</v>
      </c>
      <c r="C4551" s="120">
        <v>0.2</v>
      </c>
      <c r="D4551" s="250">
        <f t="shared" si="370"/>
        <v>0.30131557005367998</v>
      </c>
      <c r="E4551" s="250">
        <f t="shared" si="370"/>
        <v>0.30857728840712001</v>
      </c>
      <c r="F4551" s="250">
        <f t="shared" si="366"/>
        <v>0.30131557005367998</v>
      </c>
      <c r="G4551" s="250"/>
      <c r="H4551" s="250"/>
      <c r="I4551" s="250"/>
      <c r="J4551" s="250">
        <f t="shared" si="371"/>
        <v>0.29199727375520002</v>
      </c>
      <c r="K4551" s="250">
        <f t="shared" si="371"/>
        <v>0.28214372503711999</v>
      </c>
      <c r="L4551" s="250">
        <f t="shared" si="367"/>
        <v>0.28214372503711999</v>
      </c>
      <c r="M4551" s="250"/>
      <c r="N4551" s="250"/>
      <c r="O4551" s="250"/>
      <c r="P4551" s="250">
        <f t="shared" si="372"/>
        <v>0.35201454455760001</v>
      </c>
      <c r="Q4551" s="250">
        <f t="shared" si="372"/>
        <v>0.33373861042584002</v>
      </c>
      <c r="R4551" s="250">
        <f t="shared" si="368"/>
        <v>0.33373861042584002</v>
      </c>
      <c r="S4551" s="250"/>
      <c r="T4551" s="250">
        <f t="shared" si="373"/>
        <v>0.50043073956742856</v>
      </c>
      <c r="U4551" s="250">
        <f t="shared" si="373"/>
        <v>0.50900173130502124</v>
      </c>
      <c r="V4551" s="250">
        <f t="shared" si="373"/>
        <v>0.49030222713430266</v>
      </c>
      <c r="W4551" s="250">
        <f t="shared" si="369"/>
        <v>0.49030222713430266</v>
      </c>
      <c r="X4551" s="250"/>
      <c r="Y4551" s="250"/>
      <c r="Z4551" s="250"/>
      <c r="AA4551" s="250"/>
    </row>
    <row r="4552" spans="1:27" ht="14.25" hidden="1" customHeight="1">
      <c r="A4552" s="120">
        <v>0.62</v>
      </c>
      <c r="B4552" s="120">
        <v>0.19</v>
      </c>
      <c r="C4552" s="120">
        <v>0.19</v>
      </c>
      <c r="D4552" s="250">
        <f t="shared" si="370"/>
        <v>0.30096830561443999</v>
      </c>
      <c r="E4552" s="250">
        <f t="shared" si="370"/>
        <v>0.30889626982712004</v>
      </c>
      <c r="F4552" s="250">
        <f t="shared" si="366"/>
        <v>0.30096830561443999</v>
      </c>
      <c r="G4552" s="250"/>
      <c r="H4552" s="250"/>
      <c r="I4552" s="250"/>
      <c r="J4552" s="250">
        <f t="shared" si="371"/>
        <v>0.29167999356944002</v>
      </c>
      <c r="K4552" s="250">
        <f t="shared" si="371"/>
        <v>0.28246270645711996</v>
      </c>
      <c r="L4552" s="250">
        <f t="shared" si="367"/>
        <v>0.28246270645711996</v>
      </c>
      <c r="M4552" s="250"/>
      <c r="N4552" s="250"/>
      <c r="O4552" s="250"/>
      <c r="P4552" s="250">
        <f t="shared" si="372"/>
        <v>0.35202071153171999</v>
      </c>
      <c r="Q4552" s="250">
        <f t="shared" si="372"/>
        <v>0.33373244345171998</v>
      </c>
      <c r="R4552" s="250">
        <f t="shared" si="368"/>
        <v>0.33373244345171998</v>
      </c>
      <c r="S4552" s="250"/>
      <c r="T4552" s="250">
        <f t="shared" si="373"/>
        <v>0.50000081632661741</v>
      </c>
      <c r="U4552" s="250">
        <f t="shared" si="373"/>
        <v>0.50921041001325662</v>
      </c>
      <c r="V4552" s="250">
        <f t="shared" si="373"/>
        <v>0.49051089141181864</v>
      </c>
      <c r="W4552" s="250">
        <f t="shared" si="369"/>
        <v>0.49051089141181864</v>
      </c>
      <c r="X4552" s="250"/>
      <c r="Y4552" s="250"/>
      <c r="Z4552" s="250"/>
      <c r="AA4552" s="250"/>
    </row>
    <row r="4553" spans="1:27" ht="14.25" hidden="1" customHeight="1">
      <c r="A4553" s="120">
        <v>0.62</v>
      </c>
      <c r="B4553" s="120">
        <v>0.2</v>
      </c>
      <c r="C4553" s="120">
        <v>0.18</v>
      </c>
      <c r="D4553" s="250">
        <f t="shared" si="370"/>
        <v>0.3006210411752</v>
      </c>
      <c r="E4553" s="250">
        <f t="shared" si="370"/>
        <v>0.30921525124712002</v>
      </c>
      <c r="F4553" s="250">
        <f t="shared" si="366"/>
        <v>0.3006210411752</v>
      </c>
      <c r="G4553" s="250"/>
      <c r="H4553" s="250"/>
      <c r="I4553" s="250"/>
      <c r="J4553" s="250">
        <f t="shared" si="371"/>
        <v>0.29136271338367997</v>
      </c>
      <c r="K4553" s="250">
        <f t="shared" si="371"/>
        <v>0.28278168787711999</v>
      </c>
      <c r="L4553" s="250">
        <f t="shared" si="367"/>
        <v>0.28278168787711999</v>
      </c>
      <c r="M4553" s="250"/>
      <c r="N4553" s="250"/>
      <c r="O4553" s="250"/>
      <c r="P4553" s="250">
        <f t="shared" si="372"/>
        <v>0.35202687850584002</v>
      </c>
      <c r="Q4553" s="250">
        <f t="shared" si="372"/>
        <v>0.3337262764776</v>
      </c>
      <c r="R4553" s="250">
        <f t="shared" si="368"/>
        <v>0.3337262764776</v>
      </c>
      <c r="S4553" s="250"/>
      <c r="T4553" s="250">
        <f t="shared" si="373"/>
        <v>0.49957089308580621</v>
      </c>
      <c r="U4553" s="250">
        <f t="shared" si="373"/>
        <v>0.509419088721492</v>
      </c>
      <c r="V4553" s="250">
        <f t="shared" si="373"/>
        <v>0.49071955568933456</v>
      </c>
      <c r="W4553" s="250">
        <f t="shared" si="369"/>
        <v>0.49071955568933456</v>
      </c>
      <c r="X4553" s="250"/>
      <c r="Y4553" s="250"/>
      <c r="Z4553" s="250"/>
      <c r="AA4553" s="250"/>
    </row>
    <row r="4554" spans="1:27" ht="14.25" hidden="1" customHeight="1">
      <c r="A4554" s="120">
        <v>0.62</v>
      </c>
      <c r="B4554" s="120">
        <v>0.21</v>
      </c>
      <c r="C4554" s="120">
        <v>0.17</v>
      </c>
      <c r="D4554" s="250">
        <f t="shared" si="370"/>
        <v>0.30027377673596001</v>
      </c>
      <c r="E4554" s="250">
        <f t="shared" si="370"/>
        <v>0.30953423266711999</v>
      </c>
      <c r="F4554" s="250">
        <f t="shared" si="366"/>
        <v>0.30027377673596001</v>
      </c>
      <c r="G4554" s="250"/>
      <c r="H4554" s="250"/>
      <c r="I4554" s="250"/>
      <c r="J4554" s="250">
        <f t="shared" si="371"/>
        <v>0.29104543319791998</v>
      </c>
      <c r="K4554" s="250">
        <f t="shared" si="371"/>
        <v>0.28310066929711997</v>
      </c>
      <c r="L4554" s="250">
        <f t="shared" si="367"/>
        <v>0.28310066929711997</v>
      </c>
      <c r="M4554" s="250"/>
      <c r="N4554" s="250"/>
      <c r="O4554" s="250"/>
      <c r="P4554" s="250">
        <f t="shared" si="372"/>
        <v>0.35203304547996001</v>
      </c>
      <c r="Q4554" s="250">
        <f t="shared" si="372"/>
        <v>0.33372010950348002</v>
      </c>
      <c r="R4554" s="250">
        <f t="shared" si="368"/>
        <v>0.33372010950348002</v>
      </c>
      <c r="S4554" s="250"/>
      <c r="T4554" s="250">
        <f t="shared" si="373"/>
        <v>0.49914096984499506</v>
      </c>
      <c r="U4554" s="250">
        <f t="shared" si="373"/>
        <v>0.50962776742972749</v>
      </c>
      <c r="V4554" s="250">
        <f t="shared" si="373"/>
        <v>0.49092821996685054</v>
      </c>
      <c r="W4554" s="250">
        <f t="shared" si="369"/>
        <v>0.49092821996685054</v>
      </c>
      <c r="X4554" s="250"/>
      <c r="Y4554" s="250"/>
      <c r="Z4554" s="250"/>
      <c r="AA4554" s="250"/>
    </row>
    <row r="4555" spans="1:27" ht="14.25" hidden="1" customHeight="1">
      <c r="A4555" s="120">
        <v>0.62</v>
      </c>
      <c r="B4555" s="120">
        <v>0.22</v>
      </c>
      <c r="C4555" s="120">
        <v>0.16</v>
      </c>
      <c r="D4555" s="250">
        <f t="shared" si="370"/>
        <v>0.29992651229671996</v>
      </c>
      <c r="E4555" s="250">
        <f t="shared" si="370"/>
        <v>0.30985321408711997</v>
      </c>
      <c r="F4555" s="250">
        <f t="shared" si="366"/>
        <v>0.29992651229671996</v>
      </c>
      <c r="G4555" s="250"/>
      <c r="H4555" s="250"/>
      <c r="I4555" s="250"/>
      <c r="J4555" s="250">
        <f t="shared" si="371"/>
        <v>0.29072815301215998</v>
      </c>
      <c r="K4555" s="250">
        <f t="shared" si="371"/>
        <v>0.28341965071712</v>
      </c>
      <c r="L4555" s="250">
        <f t="shared" si="367"/>
        <v>0.28341965071712</v>
      </c>
      <c r="M4555" s="250"/>
      <c r="N4555" s="250"/>
      <c r="O4555" s="250"/>
      <c r="P4555" s="250">
        <f t="shared" si="372"/>
        <v>0.35203921245407999</v>
      </c>
      <c r="Q4555" s="250">
        <f t="shared" si="372"/>
        <v>0.33371394252936004</v>
      </c>
      <c r="R4555" s="250">
        <f t="shared" si="368"/>
        <v>0.33371394252936004</v>
      </c>
      <c r="S4555" s="250"/>
      <c r="T4555" s="250">
        <f t="shared" si="373"/>
        <v>0.49871104660418386</v>
      </c>
      <c r="U4555" s="250">
        <f t="shared" si="373"/>
        <v>0.50983644613796286</v>
      </c>
      <c r="V4555" s="250">
        <f t="shared" si="373"/>
        <v>0.49113688424436652</v>
      </c>
      <c r="W4555" s="250">
        <f t="shared" si="369"/>
        <v>0.49113688424436652</v>
      </c>
      <c r="X4555" s="250"/>
      <c r="Y4555" s="250"/>
      <c r="Z4555" s="250"/>
      <c r="AA4555" s="250"/>
    </row>
    <row r="4556" spans="1:27" ht="14.25" hidden="1" customHeight="1">
      <c r="A4556" s="120">
        <v>0.62</v>
      </c>
      <c r="B4556" s="120">
        <v>0.23</v>
      </c>
      <c r="C4556" s="120">
        <v>0.15</v>
      </c>
      <c r="D4556" s="250">
        <f t="shared" si="370"/>
        <v>0.29957924785747997</v>
      </c>
      <c r="E4556" s="250">
        <f t="shared" si="370"/>
        <v>0.31017219550712</v>
      </c>
      <c r="F4556" s="250">
        <f t="shared" si="366"/>
        <v>0.29957924785747997</v>
      </c>
      <c r="G4556" s="250"/>
      <c r="H4556" s="250"/>
      <c r="I4556" s="250"/>
      <c r="J4556" s="250">
        <f t="shared" si="371"/>
        <v>0.29041087282639999</v>
      </c>
      <c r="K4556" s="250">
        <f t="shared" si="371"/>
        <v>0.28373863213711997</v>
      </c>
      <c r="L4556" s="250">
        <f t="shared" si="367"/>
        <v>0.28373863213711997</v>
      </c>
      <c r="M4556" s="250"/>
      <c r="N4556" s="250"/>
      <c r="O4556" s="250"/>
      <c r="P4556" s="250">
        <f t="shared" si="372"/>
        <v>0.35204537942820002</v>
      </c>
      <c r="Q4556" s="250">
        <f t="shared" si="372"/>
        <v>0.33370777555524</v>
      </c>
      <c r="R4556" s="250">
        <f t="shared" si="368"/>
        <v>0.33370777555524</v>
      </c>
      <c r="S4556" s="250"/>
      <c r="T4556" s="250">
        <f t="shared" si="373"/>
        <v>0.49828112336337271</v>
      </c>
      <c r="U4556" s="250">
        <f t="shared" si="373"/>
        <v>0.51004512484619824</v>
      </c>
      <c r="V4556" s="250">
        <f t="shared" si="373"/>
        <v>0.4913455485218825</v>
      </c>
      <c r="W4556" s="250">
        <f t="shared" si="369"/>
        <v>0.4913455485218825</v>
      </c>
      <c r="X4556" s="250"/>
      <c r="Y4556" s="250"/>
      <c r="Z4556" s="250"/>
      <c r="AA4556" s="250"/>
    </row>
    <row r="4557" spans="1:27" ht="14.25" hidden="1" customHeight="1">
      <c r="A4557" s="120">
        <v>0.62</v>
      </c>
      <c r="B4557" s="120">
        <v>0.24</v>
      </c>
      <c r="C4557" s="120">
        <v>0.14000000000000001</v>
      </c>
      <c r="D4557" s="250">
        <f t="shared" si="370"/>
        <v>0.29923198341823998</v>
      </c>
      <c r="E4557" s="250">
        <f t="shared" si="370"/>
        <v>0.31049117692712003</v>
      </c>
      <c r="F4557" s="250">
        <f t="shared" si="366"/>
        <v>0.29923198341823998</v>
      </c>
      <c r="G4557" s="250"/>
      <c r="H4557" s="250"/>
      <c r="I4557" s="250"/>
      <c r="J4557" s="250">
        <f t="shared" si="371"/>
        <v>0.29009359264064</v>
      </c>
      <c r="K4557" s="250">
        <f t="shared" si="371"/>
        <v>0.28405761355712</v>
      </c>
      <c r="L4557" s="250">
        <f t="shared" si="367"/>
        <v>0.28405761355712</v>
      </c>
      <c r="M4557" s="250"/>
      <c r="N4557" s="250"/>
      <c r="O4557" s="250"/>
      <c r="P4557" s="250">
        <f t="shared" si="372"/>
        <v>0.35205154640232006</v>
      </c>
      <c r="Q4557" s="250">
        <f t="shared" si="372"/>
        <v>0.33370160858112002</v>
      </c>
      <c r="R4557" s="250">
        <f t="shared" si="368"/>
        <v>0.33370160858112002</v>
      </c>
      <c r="S4557" s="250"/>
      <c r="T4557" s="250">
        <f t="shared" si="373"/>
        <v>0.49785120012256157</v>
      </c>
      <c r="U4557" s="250">
        <f t="shared" si="373"/>
        <v>0.51025380355443362</v>
      </c>
      <c r="V4557" s="250">
        <f t="shared" si="373"/>
        <v>0.49155421279939843</v>
      </c>
      <c r="W4557" s="250">
        <f t="shared" si="369"/>
        <v>0.49155421279939843</v>
      </c>
      <c r="X4557" s="250"/>
      <c r="Y4557" s="250"/>
      <c r="Z4557" s="250"/>
      <c r="AA4557" s="250"/>
    </row>
    <row r="4558" spans="1:27" ht="14.25" hidden="1" customHeight="1">
      <c r="A4558" s="120">
        <v>0.62</v>
      </c>
      <c r="B4558" s="120">
        <v>0.25</v>
      </c>
      <c r="C4558" s="120">
        <v>0.13</v>
      </c>
      <c r="D4558" s="250">
        <f t="shared" si="370"/>
        <v>0.29888471897900004</v>
      </c>
      <c r="E4558" s="250">
        <f t="shared" si="370"/>
        <v>0.31081015834711995</v>
      </c>
      <c r="F4558" s="250">
        <f t="shared" si="366"/>
        <v>0.29888471897900004</v>
      </c>
      <c r="G4558" s="250"/>
      <c r="H4558" s="250"/>
      <c r="I4558" s="250"/>
      <c r="J4558" s="250">
        <f t="shared" si="371"/>
        <v>0.28977631245488</v>
      </c>
      <c r="K4558" s="250">
        <f t="shared" si="371"/>
        <v>0.28437659497711998</v>
      </c>
      <c r="L4558" s="250">
        <f t="shared" si="367"/>
        <v>0.28437659497711998</v>
      </c>
      <c r="M4558" s="250"/>
      <c r="N4558" s="250"/>
      <c r="O4558" s="250"/>
      <c r="P4558" s="250">
        <f t="shared" si="372"/>
        <v>0.35205771337643998</v>
      </c>
      <c r="Q4558" s="250">
        <f t="shared" si="372"/>
        <v>0.33369544160700004</v>
      </c>
      <c r="R4558" s="250">
        <f t="shared" si="368"/>
        <v>0.33369544160700004</v>
      </c>
      <c r="S4558" s="250"/>
      <c r="T4558" s="250">
        <f t="shared" si="373"/>
        <v>0.49742127688175036</v>
      </c>
      <c r="U4558" s="250">
        <f t="shared" si="373"/>
        <v>0.5104624822626691</v>
      </c>
      <c r="V4558" s="250">
        <f t="shared" si="373"/>
        <v>0.49176287707691441</v>
      </c>
      <c r="W4558" s="250">
        <f t="shared" si="369"/>
        <v>0.49176287707691441</v>
      </c>
      <c r="X4558" s="250"/>
      <c r="Y4558" s="250"/>
      <c r="Z4558" s="250"/>
      <c r="AA4558" s="250"/>
    </row>
    <row r="4559" spans="1:27" ht="14.25" hidden="1" customHeight="1">
      <c r="A4559" s="120">
        <v>0.62</v>
      </c>
      <c r="B4559" s="120">
        <v>0.26</v>
      </c>
      <c r="C4559" s="120">
        <v>0.12</v>
      </c>
      <c r="D4559" s="250">
        <f t="shared" si="370"/>
        <v>0.29853745453975999</v>
      </c>
      <c r="E4559" s="250">
        <f t="shared" si="370"/>
        <v>0.31112913976711998</v>
      </c>
      <c r="F4559" s="250">
        <f t="shared" si="366"/>
        <v>0.29853745453975999</v>
      </c>
      <c r="G4559" s="250"/>
      <c r="H4559" s="250"/>
      <c r="I4559" s="250"/>
      <c r="J4559" s="250">
        <f t="shared" si="371"/>
        <v>0.28945903226912001</v>
      </c>
      <c r="K4559" s="250">
        <f t="shared" si="371"/>
        <v>0.28469557639711995</v>
      </c>
      <c r="L4559" s="250">
        <f t="shared" si="367"/>
        <v>0.28469557639711995</v>
      </c>
      <c r="M4559" s="250"/>
      <c r="N4559" s="250"/>
      <c r="O4559" s="250"/>
      <c r="P4559" s="250">
        <f t="shared" si="372"/>
        <v>0.35206388035056002</v>
      </c>
      <c r="Q4559" s="250">
        <f t="shared" si="372"/>
        <v>0.33368927463288001</v>
      </c>
      <c r="R4559" s="250">
        <f t="shared" si="368"/>
        <v>0.33368927463288001</v>
      </c>
      <c r="S4559" s="250"/>
      <c r="T4559" s="250">
        <f t="shared" si="373"/>
        <v>0.49699135364093922</v>
      </c>
      <c r="U4559" s="250">
        <f t="shared" si="373"/>
        <v>0.51067116097090448</v>
      </c>
      <c r="V4559" s="250">
        <f t="shared" si="373"/>
        <v>0.49197154135443033</v>
      </c>
      <c r="W4559" s="250">
        <f t="shared" si="369"/>
        <v>0.49197154135443033</v>
      </c>
      <c r="X4559" s="250"/>
      <c r="Y4559" s="250"/>
      <c r="Z4559" s="250"/>
      <c r="AA4559" s="250"/>
    </row>
    <row r="4560" spans="1:27" ht="14.25" hidden="1" customHeight="1">
      <c r="A4560" s="120">
        <v>0.62</v>
      </c>
      <c r="B4560" s="120">
        <v>0.27</v>
      </c>
      <c r="C4560" s="120">
        <v>0.11</v>
      </c>
      <c r="D4560" s="250">
        <f t="shared" si="370"/>
        <v>0.29819019010052</v>
      </c>
      <c r="E4560" s="250">
        <f t="shared" si="370"/>
        <v>0.31144812118712001</v>
      </c>
      <c r="F4560" s="250">
        <f t="shared" si="366"/>
        <v>0.29819019010052</v>
      </c>
      <c r="G4560" s="250"/>
      <c r="H4560" s="250"/>
      <c r="I4560" s="250"/>
      <c r="J4560" s="250">
        <f t="shared" si="371"/>
        <v>0.28914175208336002</v>
      </c>
      <c r="K4560" s="250">
        <f t="shared" si="371"/>
        <v>0.28501455781711998</v>
      </c>
      <c r="L4560" s="250">
        <f t="shared" si="367"/>
        <v>0.28501455781711998</v>
      </c>
      <c r="M4560" s="250"/>
      <c r="N4560" s="250"/>
      <c r="O4560" s="250"/>
      <c r="P4560" s="250">
        <f t="shared" si="372"/>
        <v>0.35207004732468</v>
      </c>
      <c r="Q4560" s="250">
        <f t="shared" si="372"/>
        <v>0.33368310765875997</v>
      </c>
      <c r="R4560" s="250">
        <f t="shared" si="368"/>
        <v>0.33368310765875997</v>
      </c>
      <c r="S4560" s="250"/>
      <c r="T4560" s="250">
        <f t="shared" si="373"/>
        <v>0.49656143040012807</v>
      </c>
      <c r="U4560" s="250">
        <f t="shared" si="373"/>
        <v>0.51087983967913986</v>
      </c>
      <c r="V4560" s="250">
        <f t="shared" si="373"/>
        <v>0.49218020563194637</v>
      </c>
      <c r="W4560" s="250">
        <f t="shared" si="369"/>
        <v>0.49218020563194637</v>
      </c>
      <c r="X4560" s="250"/>
      <c r="Y4560" s="250"/>
      <c r="Z4560" s="250"/>
      <c r="AA4560" s="250"/>
    </row>
    <row r="4561" spans="1:27" ht="14.25" hidden="1" customHeight="1">
      <c r="A4561" s="120">
        <v>0.62</v>
      </c>
      <c r="B4561" s="120">
        <v>0.28000000000000003</v>
      </c>
      <c r="C4561" s="120">
        <v>0.1</v>
      </c>
      <c r="D4561" s="250">
        <f t="shared" si="370"/>
        <v>0.29784292566128001</v>
      </c>
      <c r="E4561" s="250">
        <f t="shared" si="370"/>
        <v>0.31176710260711998</v>
      </c>
      <c r="F4561" s="250">
        <f t="shared" si="366"/>
        <v>0.29784292566128001</v>
      </c>
      <c r="G4561" s="250"/>
      <c r="H4561" s="250"/>
      <c r="I4561" s="250"/>
      <c r="J4561" s="250">
        <f t="shared" si="371"/>
        <v>0.28882447189760002</v>
      </c>
      <c r="K4561" s="250">
        <f t="shared" si="371"/>
        <v>0.28533353923712002</v>
      </c>
      <c r="L4561" s="250">
        <f t="shared" si="367"/>
        <v>0.28533353923712002</v>
      </c>
      <c r="M4561" s="250"/>
      <c r="N4561" s="250"/>
      <c r="O4561" s="250"/>
      <c r="P4561" s="250">
        <f t="shared" si="372"/>
        <v>0.35207621429879998</v>
      </c>
      <c r="Q4561" s="250">
        <f t="shared" si="372"/>
        <v>0.33367694068463999</v>
      </c>
      <c r="R4561" s="250">
        <f t="shared" si="368"/>
        <v>0.33367694068463999</v>
      </c>
      <c r="S4561" s="250"/>
      <c r="T4561" s="250">
        <f t="shared" si="373"/>
        <v>0.49613150715931686</v>
      </c>
      <c r="U4561" s="250">
        <f t="shared" si="373"/>
        <v>0.51108851838737523</v>
      </c>
      <c r="V4561" s="250">
        <f t="shared" si="373"/>
        <v>0.49238886990946223</v>
      </c>
      <c r="W4561" s="250">
        <f t="shared" si="369"/>
        <v>0.49238886990946223</v>
      </c>
      <c r="X4561" s="250"/>
      <c r="Y4561" s="250"/>
      <c r="Z4561" s="250"/>
      <c r="AA4561" s="250"/>
    </row>
    <row r="4562" spans="1:27" ht="14.25" hidden="1" customHeight="1">
      <c r="A4562" s="120">
        <v>0.62</v>
      </c>
      <c r="B4562" s="120">
        <v>0.28999999999999998</v>
      </c>
      <c r="C4562" s="120">
        <v>0.09</v>
      </c>
      <c r="D4562" s="250">
        <f t="shared" si="370"/>
        <v>0.29749566122204002</v>
      </c>
      <c r="E4562" s="250">
        <f t="shared" si="370"/>
        <v>0.31208608402711996</v>
      </c>
      <c r="F4562" s="250">
        <f t="shared" si="366"/>
        <v>0.29749566122204002</v>
      </c>
      <c r="G4562" s="250"/>
      <c r="H4562" s="250"/>
      <c r="I4562" s="250"/>
      <c r="J4562" s="250">
        <f t="shared" si="371"/>
        <v>0.28850719171183997</v>
      </c>
      <c r="K4562" s="250">
        <f t="shared" si="371"/>
        <v>0.28565252065711999</v>
      </c>
      <c r="L4562" s="250">
        <f t="shared" si="367"/>
        <v>0.28565252065711999</v>
      </c>
      <c r="M4562" s="250"/>
      <c r="N4562" s="250"/>
      <c r="O4562" s="250"/>
      <c r="P4562" s="250">
        <f t="shared" si="372"/>
        <v>0.35208238127292002</v>
      </c>
      <c r="Q4562" s="250">
        <f t="shared" si="372"/>
        <v>0.33367077371052001</v>
      </c>
      <c r="R4562" s="250">
        <f t="shared" si="368"/>
        <v>0.33367077371052001</v>
      </c>
      <c r="S4562" s="250"/>
      <c r="T4562" s="250">
        <f t="shared" si="373"/>
        <v>0.49570158391850572</v>
      </c>
      <c r="U4562" s="250">
        <f t="shared" si="373"/>
        <v>0.51129719709561061</v>
      </c>
      <c r="V4562" s="250">
        <f t="shared" si="373"/>
        <v>0.49259753418697827</v>
      </c>
      <c r="W4562" s="250">
        <f t="shared" si="369"/>
        <v>0.49259753418697827</v>
      </c>
      <c r="X4562" s="250"/>
      <c r="Y4562" s="250"/>
      <c r="Z4562" s="250"/>
      <c r="AA4562" s="250"/>
    </row>
    <row r="4563" spans="1:27" ht="14.25" hidden="1" customHeight="1">
      <c r="A4563" s="120">
        <v>0.62</v>
      </c>
      <c r="B4563" s="120">
        <v>0.3</v>
      </c>
      <c r="C4563" s="120">
        <v>0.08</v>
      </c>
      <c r="D4563" s="250">
        <f t="shared" si="370"/>
        <v>0.29714839678280003</v>
      </c>
      <c r="E4563" s="250">
        <f t="shared" si="370"/>
        <v>0.31240506544711999</v>
      </c>
      <c r="F4563" s="250">
        <f t="shared" si="366"/>
        <v>0.29714839678280003</v>
      </c>
      <c r="G4563" s="250"/>
      <c r="H4563" s="250"/>
      <c r="I4563" s="250"/>
      <c r="J4563" s="250">
        <f t="shared" si="371"/>
        <v>0.28818991152607998</v>
      </c>
      <c r="K4563" s="250">
        <f t="shared" si="371"/>
        <v>0.28597150207711997</v>
      </c>
      <c r="L4563" s="250">
        <f t="shared" si="367"/>
        <v>0.28597150207711997</v>
      </c>
      <c r="M4563" s="250"/>
      <c r="N4563" s="250"/>
      <c r="O4563" s="250"/>
      <c r="P4563" s="250">
        <f t="shared" si="372"/>
        <v>0.35208854824704</v>
      </c>
      <c r="Q4563" s="250">
        <f t="shared" si="372"/>
        <v>0.33366460673640003</v>
      </c>
      <c r="R4563" s="250">
        <f t="shared" si="368"/>
        <v>0.33366460673640003</v>
      </c>
      <c r="S4563" s="250"/>
      <c r="T4563" s="250">
        <f t="shared" si="373"/>
        <v>0.49527166067769451</v>
      </c>
      <c r="U4563" s="250">
        <f t="shared" si="373"/>
        <v>0.51150587580384599</v>
      </c>
      <c r="V4563" s="250">
        <f t="shared" si="373"/>
        <v>0.49280619846449414</v>
      </c>
      <c r="W4563" s="250">
        <f t="shared" si="369"/>
        <v>0.49280619846449414</v>
      </c>
      <c r="X4563" s="250"/>
      <c r="Y4563" s="250"/>
      <c r="Z4563" s="250"/>
      <c r="AA4563" s="250"/>
    </row>
    <row r="4564" spans="1:27" ht="14.25" hidden="1" customHeight="1">
      <c r="A4564" s="120">
        <v>0.62</v>
      </c>
      <c r="B4564" s="120">
        <v>0.31</v>
      </c>
      <c r="C4564" s="120">
        <v>7.0000000000000007E-2</v>
      </c>
      <c r="D4564" s="250">
        <f t="shared" si="370"/>
        <v>0.29680113234356004</v>
      </c>
      <c r="E4564" s="250">
        <f t="shared" si="370"/>
        <v>0.31272404686711996</v>
      </c>
      <c r="F4564" s="250">
        <f t="shared" si="366"/>
        <v>0.29680113234356004</v>
      </c>
      <c r="G4564" s="250"/>
      <c r="H4564" s="250"/>
      <c r="I4564" s="250"/>
      <c r="J4564" s="250">
        <f t="shared" si="371"/>
        <v>0.28787263134031998</v>
      </c>
      <c r="K4564" s="250">
        <f t="shared" si="371"/>
        <v>0.28629048349712</v>
      </c>
      <c r="L4564" s="250">
        <f t="shared" si="367"/>
        <v>0.28629048349712</v>
      </c>
      <c r="M4564" s="250"/>
      <c r="N4564" s="250"/>
      <c r="O4564" s="250"/>
      <c r="P4564" s="250">
        <f t="shared" si="372"/>
        <v>0.35209471522116004</v>
      </c>
      <c r="Q4564" s="250">
        <f t="shared" si="372"/>
        <v>0.33365843976227999</v>
      </c>
      <c r="R4564" s="250">
        <f t="shared" si="368"/>
        <v>0.33365843976227999</v>
      </c>
      <c r="S4564" s="250"/>
      <c r="T4564" s="250">
        <f t="shared" si="373"/>
        <v>0.49484173743688342</v>
      </c>
      <c r="U4564" s="250">
        <f t="shared" si="373"/>
        <v>0.51171455451208148</v>
      </c>
      <c r="V4564" s="250">
        <f t="shared" si="373"/>
        <v>0.49301486274201017</v>
      </c>
      <c r="W4564" s="250">
        <f t="shared" si="369"/>
        <v>0.49301486274201017</v>
      </c>
      <c r="X4564" s="250"/>
      <c r="Y4564" s="250"/>
      <c r="Z4564" s="250"/>
      <c r="AA4564" s="250"/>
    </row>
    <row r="4565" spans="1:27" ht="14.25" hidden="1" customHeight="1">
      <c r="A4565" s="120">
        <v>0.62</v>
      </c>
      <c r="B4565" s="120">
        <v>0.32</v>
      </c>
      <c r="C4565" s="120">
        <v>0.06</v>
      </c>
      <c r="D4565" s="250">
        <f t="shared" si="370"/>
        <v>0.29645386790432005</v>
      </c>
      <c r="E4565" s="250">
        <f t="shared" si="370"/>
        <v>0.31304302828712</v>
      </c>
      <c r="F4565" s="250">
        <f t="shared" si="366"/>
        <v>0.29645386790432005</v>
      </c>
      <c r="G4565" s="250"/>
      <c r="H4565" s="250"/>
      <c r="I4565" s="250"/>
      <c r="J4565" s="250">
        <f t="shared" si="371"/>
        <v>0.28755535115455999</v>
      </c>
      <c r="K4565" s="250">
        <f t="shared" si="371"/>
        <v>0.28660946491711997</v>
      </c>
      <c r="L4565" s="250">
        <f t="shared" si="367"/>
        <v>0.28660946491711997</v>
      </c>
      <c r="M4565" s="250"/>
      <c r="N4565" s="250"/>
      <c r="O4565" s="250"/>
      <c r="P4565" s="250">
        <f t="shared" si="372"/>
        <v>0.35210088219528002</v>
      </c>
      <c r="Q4565" s="250">
        <f t="shared" si="372"/>
        <v>0.33365227278816001</v>
      </c>
      <c r="R4565" s="250">
        <f t="shared" si="368"/>
        <v>0.33365227278816001</v>
      </c>
      <c r="S4565" s="250"/>
      <c r="T4565" s="250">
        <f t="shared" si="373"/>
        <v>0.49441181419607222</v>
      </c>
      <c r="U4565" s="250">
        <f t="shared" si="373"/>
        <v>0.51192323322031685</v>
      </c>
      <c r="V4565" s="250">
        <f t="shared" si="373"/>
        <v>0.4932235270195261</v>
      </c>
      <c r="W4565" s="250">
        <f t="shared" si="369"/>
        <v>0.4932235270195261</v>
      </c>
      <c r="X4565" s="250"/>
      <c r="Y4565" s="250"/>
      <c r="Z4565" s="250"/>
      <c r="AA4565" s="250"/>
    </row>
    <row r="4566" spans="1:27" ht="14.25" hidden="1" customHeight="1">
      <c r="A4566" s="120">
        <v>0.62</v>
      </c>
      <c r="B4566" s="120">
        <v>0.33</v>
      </c>
      <c r="C4566" s="120">
        <v>0.05</v>
      </c>
      <c r="D4566" s="250">
        <f t="shared" si="370"/>
        <v>0.29610660346508</v>
      </c>
      <c r="E4566" s="250">
        <f t="shared" si="370"/>
        <v>0.31336200970711997</v>
      </c>
      <c r="F4566" s="250">
        <f t="shared" si="366"/>
        <v>0.29610660346508</v>
      </c>
      <c r="G4566" s="250"/>
      <c r="H4566" s="250"/>
      <c r="I4566" s="250"/>
      <c r="J4566" s="250">
        <f t="shared" si="371"/>
        <v>0.2872380709688</v>
      </c>
      <c r="K4566" s="250">
        <f t="shared" si="371"/>
        <v>0.28692844633712</v>
      </c>
      <c r="L4566" s="250">
        <f t="shared" si="367"/>
        <v>0.28692844633712</v>
      </c>
      <c r="M4566" s="250"/>
      <c r="N4566" s="250"/>
      <c r="O4566" s="250"/>
      <c r="P4566" s="250">
        <f t="shared" si="372"/>
        <v>0.35210704916940005</v>
      </c>
      <c r="Q4566" s="250">
        <f t="shared" si="372"/>
        <v>0.33364610581404003</v>
      </c>
      <c r="R4566" s="250">
        <f t="shared" si="368"/>
        <v>0.33364610581404003</v>
      </c>
      <c r="S4566" s="250"/>
      <c r="T4566" s="250">
        <f t="shared" si="373"/>
        <v>0.49398189095526107</v>
      </c>
      <c r="U4566" s="250">
        <f t="shared" si="373"/>
        <v>0.51213191192855234</v>
      </c>
      <c r="V4566" s="250">
        <f t="shared" si="373"/>
        <v>0.49343219129704208</v>
      </c>
      <c r="W4566" s="250">
        <f t="shared" si="369"/>
        <v>0.49343219129704208</v>
      </c>
      <c r="X4566" s="250"/>
      <c r="Y4566" s="250"/>
      <c r="Z4566" s="250"/>
      <c r="AA4566" s="250"/>
    </row>
    <row r="4567" spans="1:27" ht="14.25" hidden="1" customHeight="1">
      <c r="A4567" s="120">
        <v>0.62</v>
      </c>
      <c r="B4567" s="120">
        <v>0.34</v>
      </c>
      <c r="C4567" s="120">
        <v>0.04</v>
      </c>
      <c r="D4567" s="250">
        <f t="shared" si="370"/>
        <v>0.29575933902584001</v>
      </c>
      <c r="E4567" s="250">
        <f t="shared" si="370"/>
        <v>0.31368099112712</v>
      </c>
      <c r="F4567" s="250">
        <f t="shared" si="366"/>
        <v>0.29575933902584001</v>
      </c>
      <c r="G4567" s="250"/>
      <c r="H4567" s="250"/>
      <c r="I4567" s="250"/>
      <c r="J4567" s="250">
        <f t="shared" si="371"/>
        <v>0.28692079078304</v>
      </c>
      <c r="K4567" s="250">
        <f t="shared" si="371"/>
        <v>0.28724742775711998</v>
      </c>
      <c r="L4567" s="250">
        <f t="shared" si="367"/>
        <v>0.28692079078304</v>
      </c>
      <c r="M4567" s="250"/>
      <c r="N4567" s="250"/>
      <c r="O4567" s="250"/>
      <c r="P4567" s="250">
        <f t="shared" si="372"/>
        <v>0.35211321614351998</v>
      </c>
      <c r="Q4567" s="250">
        <f t="shared" si="372"/>
        <v>0.33363993883991999</v>
      </c>
      <c r="R4567" s="250">
        <f t="shared" si="368"/>
        <v>0.33363993883991999</v>
      </c>
      <c r="S4567" s="250"/>
      <c r="T4567" s="250">
        <f t="shared" si="373"/>
        <v>0.49355196771444987</v>
      </c>
      <c r="U4567" s="250">
        <f t="shared" si="373"/>
        <v>0.51234059063678772</v>
      </c>
      <c r="V4567" s="250">
        <f t="shared" si="373"/>
        <v>0.49364085557455806</v>
      </c>
      <c r="W4567" s="250">
        <f t="shared" si="369"/>
        <v>0.49355196771444987</v>
      </c>
      <c r="X4567" s="250"/>
      <c r="Y4567" s="250"/>
      <c r="Z4567" s="250"/>
      <c r="AA4567" s="250"/>
    </row>
    <row r="4568" spans="1:27" ht="14.25" hidden="1" customHeight="1">
      <c r="A4568" s="120">
        <v>0.62</v>
      </c>
      <c r="B4568" s="120">
        <v>0.35</v>
      </c>
      <c r="C4568" s="120">
        <v>0.03</v>
      </c>
      <c r="D4568" s="250">
        <f t="shared" si="370"/>
        <v>0.29541207458660002</v>
      </c>
      <c r="E4568" s="250">
        <f t="shared" si="370"/>
        <v>0.31399997254711998</v>
      </c>
      <c r="F4568" s="250">
        <f t="shared" si="366"/>
        <v>0.29541207458660002</v>
      </c>
      <c r="G4568" s="250"/>
      <c r="H4568" s="250"/>
      <c r="I4568" s="250"/>
      <c r="J4568" s="250">
        <f t="shared" si="371"/>
        <v>0.28660351059728001</v>
      </c>
      <c r="K4568" s="250">
        <f t="shared" si="371"/>
        <v>0.28756640917711995</v>
      </c>
      <c r="L4568" s="250">
        <f t="shared" si="367"/>
        <v>0.28660351059728001</v>
      </c>
      <c r="M4568" s="250"/>
      <c r="N4568" s="250"/>
      <c r="O4568" s="250"/>
      <c r="P4568" s="250">
        <f t="shared" si="372"/>
        <v>0.35211938311764002</v>
      </c>
      <c r="Q4568" s="250">
        <f t="shared" si="372"/>
        <v>0.33363377186580001</v>
      </c>
      <c r="R4568" s="250">
        <f t="shared" si="368"/>
        <v>0.33363377186580001</v>
      </c>
      <c r="S4568" s="250"/>
      <c r="T4568" s="250">
        <f t="shared" si="373"/>
        <v>0.49312204447363872</v>
      </c>
      <c r="U4568" s="250">
        <f t="shared" si="373"/>
        <v>0.5125492693450231</v>
      </c>
      <c r="V4568" s="250">
        <f t="shared" si="373"/>
        <v>0.49384951985207398</v>
      </c>
      <c r="W4568" s="250">
        <f t="shared" si="369"/>
        <v>0.49312204447363872</v>
      </c>
      <c r="X4568" s="250"/>
      <c r="Y4568" s="250"/>
      <c r="Z4568" s="250"/>
      <c r="AA4568" s="250"/>
    </row>
    <row r="4569" spans="1:27" ht="14.25" hidden="1" customHeight="1">
      <c r="A4569" s="120">
        <v>0.62</v>
      </c>
      <c r="B4569" s="120">
        <v>0.36</v>
      </c>
      <c r="C4569" s="120">
        <v>0.02</v>
      </c>
      <c r="D4569" s="250">
        <f t="shared" si="370"/>
        <v>0.29506481014735997</v>
      </c>
      <c r="E4569" s="250">
        <f t="shared" si="370"/>
        <v>0.31431895396712001</v>
      </c>
      <c r="F4569" s="250">
        <f t="shared" si="366"/>
        <v>0.29506481014735997</v>
      </c>
      <c r="G4569" s="250"/>
      <c r="H4569" s="250"/>
      <c r="I4569" s="250"/>
      <c r="J4569" s="250">
        <f t="shared" si="371"/>
        <v>0.28628623041152002</v>
      </c>
      <c r="K4569" s="250">
        <f t="shared" si="371"/>
        <v>0.28788539059711998</v>
      </c>
      <c r="L4569" s="250">
        <f t="shared" si="367"/>
        <v>0.28628623041152002</v>
      </c>
      <c r="M4569" s="250"/>
      <c r="N4569" s="250"/>
      <c r="O4569" s="250"/>
      <c r="P4569" s="250">
        <f t="shared" si="372"/>
        <v>0.35212555009176</v>
      </c>
      <c r="Q4569" s="250">
        <f t="shared" si="372"/>
        <v>0.33362760489168003</v>
      </c>
      <c r="R4569" s="250">
        <f t="shared" si="368"/>
        <v>0.33362760489168003</v>
      </c>
      <c r="S4569" s="250"/>
      <c r="T4569" s="250">
        <f t="shared" si="373"/>
        <v>0.49269212123282752</v>
      </c>
      <c r="U4569" s="250">
        <f t="shared" si="373"/>
        <v>0.51275794805325847</v>
      </c>
      <c r="V4569" s="250">
        <f t="shared" si="373"/>
        <v>0.49405818412958996</v>
      </c>
      <c r="W4569" s="250">
        <f t="shared" si="369"/>
        <v>0.49269212123282752</v>
      </c>
      <c r="X4569" s="250"/>
      <c r="Y4569" s="250"/>
      <c r="Z4569" s="250"/>
      <c r="AA4569" s="250"/>
    </row>
    <row r="4570" spans="1:27" ht="14.25" hidden="1" customHeight="1">
      <c r="A4570" s="120">
        <v>0.62</v>
      </c>
      <c r="B4570" s="120">
        <v>0.37</v>
      </c>
      <c r="C4570" s="120">
        <v>0.01</v>
      </c>
      <c r="D4570" s="250">
        <f t="shared" si="370"/>
        <v>0.29471754570811998</v>
      </c>
      <c r="E4570" s="250">
        <f t="shared" si="370"/>
        <v>0.31463793538711998</v>
      </c>
      <c r="F4570" s="250">
        <f t="shared" si="366"/>
        <v>0.29471754570811998</v>
      </c>
      <c r="G4570" s="250"/>
      <c r="H4570" s="250"/>
      <c r="I4570" s="250"/>
      <c r="J4570" s="250">
        <f t="shared" si="371"/>
        <v>0.28596895022576002</v>
      </c>
      <c r="K4570" s="250">
        <f t="shared" si="371"/>
        <v>0.28820437201711996</v>
      </c>
      <c r="L4570" s="250">
        <f t="shared" si="367"/>
        <v>0.28596895022576002</v>
      </c>
      <c r="M4570" s="250"/>
      <c r="N4570" s="250"/>
      <c r="O4570" s="250"/>
      <c r="P4570" s="250">
        <f t="shared" si="372"/>
        <v>0.35213171706588003</v>
      </c>
      <c r="Q4570" s="250">
        <f t="shared" si="372"/>
        <v>0.33362143791756005</v>
      </c>
      <c r="R4570" s="250">
        <f t="shared" si="368"/>
        <v>0.33362143791756005</v>
      </c>
      <c r="S4570" s="250"/>
      <c r="T4570" s="250">
        <f t="shared" si="373"/>
        <v>0.49226219799201637</v>
      </c>
      <c r="U4570" s="250">
        <f t="shared" si="373"/>
        <v>0.51296662676149385</v>
      </c>
      <c r="V4570" s="250">
        <f t="shared" si="373"/>
        <v>0.49426684840710594</v>
      </c>
      <c r="W4570" s="250">
        <f t="shared" si="369"/>
        <v>0.49226219799201637</v>
      </c>
      <c r="X4570" s="250"/>
      <c r="Y4570" s="250"/>
      <c r="Z4570" s="250"/>
      <c r="AA4570" s="250"/>
    </row>
    <row r="4571" spans="1:27" ht="14.25" hidden="1" customHeight="1">
      <c r="A4571" s="120">
        <v>0.62</v>
      </c>
      <c r="B4571" s="120">
        <v>0.38</v>
      </c>
      <c r="C4571" s="120">
        <v>0</v>
      </c>
      <c r="D4571" s="250">
        <f t="shared" si="370"/>
        <v>0.29437028126887999</v>
      </c>
      <c r="E4571" s="250">
        <f t="shared" si="370"/>
        <v>0.31495691680712001</v>
      </c>
      <c r="F4571" s="250">
        <f t="shared" si="366"/>
        <v>0.29437028126887999</v>
      </c>
      <c r="G4571" s="250"/>
      <c r="H4571" s="250"/>
      <c r="I4571" s="250"/>
      <c r="J4571" s="250">
        <f t="shared" si="371"/>
        <v>0.28565167004000003</v>
      </c>
      <c r="K4571" s="250">
        <f t="shared" si="371"/>
        <v>0.28852335343711999</v>
      </c>
      <c r="L4571" s="250">
        <f t="shared" si="367"/>
        <v>0.28565167004000003</v>
      </c>
      <c r="M4571" s="250"/>
      <c r="N4571" s="250"/>
      <c r="O4571" s="250"/>
      <c r="P4571" s="250">
        <f t="shared" si="372"/>
        <v>0.35213788404000002</v>
      </c>
      <c r="Q4571" s="250">
        <f t="shared" si="372"/>
        <v>0.33361527094344001</v>
      </c>
      <c r="R4571" s="250">
        <f t="shared" si="368"/>
        <v>0.33361527094344001</v>
      </c>
      <c r="S4571" s="250"/>
      <c r="T4571" s="250">
        <f t="shared" si="373"/>
        <v>0.49183227475120517</v>
      </c>
      <c r="U4571" s="250">
        <f t="shared" si="373"/>
        <v>0.51317530546972923</v>
      </c>
      <c r="V4571" s="250">
        <f t="shared" si="373"/>
        <v>0.49447551268462187</v>
      </c>
      <c r="W4571" s="250">
        <f t="shared" si="369"/>
        <v>0.49183227475120517</v>
      </c>
      <c r="X4571" s="250"/>
      <c r="Y4571" s="250"/>
      <c r="Z4571" s="250"/>
      <c r="AA4571" s="250"/>
    </row>
    <row r="4572" spans="1:27" ht="14.25" hidden="1" customHeight="1">
      <c r="A4572" s="120">
        <v>0.63</v>
      </c>
      <c r="B4572" s="120">
        <v>0</v>
      </c>
      <c r="C4572" s="120">
        <v>0.37</v>
      </c>
      <c r="D4572" s="250">
        <f t="shared" si="370"/>
        <v>0.30724734854000002</v>
      </c>
      <c r="E4572" s="250">
        <f t="shared" si="370"/>
        <v>0.30312632124787997</v>
      </c>
      <c r="F4572" s="250">
        <f t="shared" si="366"/>
        <v>0.30312632124787997</v>
      </c>
      <c r="G4572" s="250"/>
      <c r="H4572" s="250"/>
      <c r="I4572" s="250"/>
      <c r="J4572" s="250">
        <f t="shared" si="371"/>
        <v>0.29771001833311994</v>
      </c>
      <c r="K4572" s="250">
        <f t="shared" si="371"/>
        <v>0.27640035824288001</v>
      </c>
      <c r="L4572" s="250">
        <f t="shared" si="367"/>
        <v>0.27640035824288001</v>
      </c>
      <c r="M4572" s="250"/>
      <c r="N4572" s="250"/>
      <c r="O4572" s="250"/>
      <c r="P4572" s="250">
        <f t="shared" si="372"/>
        <v>0.35222868741755997</v>
      </c>
      <c r="Q4572" s="250">
        <f t="shared" si="372"/>
        <v>0.33353063453999998</v>
      </c>
      <c r="R4572" s="250">
        <f t="shared" si="368"/>
        <v>0.33353063453999998</v>
      </c>
      <c r="S4572" s="250"/>
      <c r="T4572" s="250">
        <f t="shared" si="373"/>
        <v>0.50795281346923615</v>
      </c>
      <c r="U4572" s="250">
        <f t="shared" si="373"/>
        <v>0.50566755566888599</v>
      </c>
      <c r="V4572" s="250">
        <f t="shared" si="373"/>
        <v>0.48632973067382601</v>
      </c>
      <c r="W4572" s="250">
        <f t="shared" si="369"/>
        <v>0.48632973067382601</v>
      </c>
      <c r="X4572" s="250"/>
      <c r="Y4572" s="250"/>
      <c r="Z4572" s="250"/>
      <c r="AA4572" s="250"/>
    </row>
    <row r="4573" spans="1:27" ht="14.25" hidden="1" customHeight="1">
      <c r="A4573" s="120">
        <v>0.63</v>
      </c>
      <c r="B4573" s="120">
        <v>0.01</v>
      </c>
      <c r="C4573" s="120">
        <v>0.36</v>
      </c>
      <c r="D4573" s="250">
        <f t="shared" si="370"/>
        <v>0.30690008410075997</v>
      </c>
      <c r="E4573" s="250">
        <f t="shared" si="370"/>
        <v>0.30344530266788</v>
      </c>
      <c r="F4573" s="250">
        <f t="shared" si="366"/>
        <v>0.30344530266788</v>
      </c>
      <c r="G4573" s="250"/>
      <c r="H4573" s="250"/>
      <c r="I4573" s="250"/>
      <c r="J4573" s="250">
        <f t="shared" si="371"/>
        <v>0.29739273814736</v>
      </c>
      <c r="K4573" s="250">
        <f t="shared" si="371"/>
        <v>0.27671933966287998</v>
      </c>
      <c r="L4573" s="250">
        <f t="shared" si="367"/>
        <v>0.27671933966287998</v>
      </c>
      <c r="M4573" s="250"/>
      <c r="N4573" s="250"/>
      <c r="O4573" s="250"/>
      <c r="P4573" s="250">
        <f t="shared" si="372"/>
        <v>0.35223485439168001</v>
      </c>
      <c r="Q4573" s="250">
        <f t="shared" si="372"/>
        <v>0.33352446756587995</v>
      </c>
      <c r="R4573" s="250">
        <f t="shared" si="368"/>
        <v>0.33352446756587995</v>
      </c>
      <c r="S4573" s="250"/>
      <c r="T4573" s="250">
        <f t="shared" si="373"/>
        <v>0.50752289022842501</v>
      </c>
      <c r="U4573" s="250">
        <f t="shared" si="373"/>
        <v>0.50587623437712148</v>
      </c>
      <c r="V4573" s="250">
        <f t="shared" si="373"/>
        <v>0.48653839495134193</v>
      </c>
      <c r="W4573" s="250">
        <f t="shared" si="369"/>
        <v>0.48653839495134193</v>
      </c>
      <c r="X4573" s="250"/>
      <c r="Y4573" s="250"/>
      <c r="Z4573" s="250"/>
      <c r="AA4573" s="250"/>
    </row>
    <row r="4574" spans="1:27" ht="14.25" hidden="1" customHeight="1">
      <c r="A4574" s="120">
        <v>0.63</v>
      </c>
      <c r="B4574" s="120">
        <v>0.02</v>
      </c>
      <c r="C4574" s="120">
        <v>0.35</v>
      </c>
      <c r="D4574" s="250">
        <f t="shared" si="370"/>
        <v>0.30655281966151998</v>
      </c>
      <c r="E4574" s="250">
        <f t="shared" si="370"/>
        <v>0.30376428408788003</v>
      </c>
      <c r="F4574" s="250">
        <f t="shared" si="366"/>
        <v>0.30376428408788003</v>
      </c>
      <c r="G4574" s="250"/>
      <c r="H4574" s="250"/>
      <c r="I4574" s="250"/>
      <c r="J4574" s="250">
        <f t="shared" si="371"/>
        <v>0.29707545796159995</v>
      </c>
      <c r="K4574" s="250">
        <f t="shared" si="371"/>
        <v>0.27703832108287996</v>
      </c>
      <c r="L4574" s="250">
        <f t="shared" si="367"/>
        <v>0.27703832108287996</v>
      </c>
      <c r="M4574" s="250"/>
      <c r="N4574" s="250"/>
      <c r="O4574" s="250"/>
      <c r="P4574" s="250">
        <f t="shared" si="372"/>
        <v>0.35224102136580004</v>
      </c>
      <c r="Q4574" s="250">
        <f t="shared" si="372"/>
        <v>0.33351830059175996</v>
      </c>
      <c r="R4574" s="250">
        <f t="shared" si="368"/>
        <v>0.33351830059175996</v>
      </c>
      <c r="S4574" s="250"/>
      <c r="T4574" s="250">
        <f t="shared" si="373"/>
        <v>0.50709296698761386</v>
      </c>
      <c r="U4574" s="250">
        <f t="shared" si="373"/>
        <v>0.50608491308535686</v>
      </c>
      <c r="V4574" s="250">
        <f t="shared" si="373"/>
        <v>0.48674705922885786</v>
      </c>
      <c r="W4574" s="250">
        <f t="shared" si="369"/>
        <v>0.48674705922885786</v>
      </c>
      <c r="X4574" s="250"/>
      <c r="Y4574" s="250"/>
      <c r="Z4574" s="250"/>
      <c r="AA4574" s="250"/>
    </row>
    <row r="4575" spans="1:27" ht="14.25" hidden="1" customHeight="1">
      <c r="A4575" s="120">
        <v>0.63</v>
      </c>
      <c r="B4575" s="120">
        <v>0.03</v>
      </c>
      <c r="C4575" s="120">
        <v>0.34</v>
      </c>
      <c r="D4575" s="250">
        <f t="shared" si="370"/>
        <v>0.30620555522227999</v>
      </c>
      <c r="E4575" s="250">
        <f t="shared" si="370"/>
        <v>0.30408326550788001</v>
      </c>
      <c r="F4575" s="250">
        <f t="shared" si="366"/>
        <v>0.30408326550788001</v>
      </c>
      <c r="G4575" s="250"/>
      <c r="H4575" s="250"/>
      <c r="I4575" s="250"/>
      <c r="J4575" s="250">
        <f t="shared" si="371"/>
        <v>0.29675817777583996</v>
      </c>
      <c r="K4575" s="250">
        <f t="shared" si="371"/>
        <v>0.27735730250287999</v>
      </c>
      <c r="L4575" s="250">
        <f t="shared" si="367"/>
        <v>0.27735730250287999</v>
      </c>
      <c r="M4575" s="250"/>
      <c r="N4575" s="250"/>
      <c r="O4575" s="250"/>
      <c r="P4575" s="250">
        <f t="shared" si="372"/>
        <v>0.35224718833992003</v>
      </c>
      <c r="Q4575" s="250">
        <f t="shared" si="372"/>
        <v>0.33351213361763998</v>
      </c>
      <c r="R4575" s="250">
        <f t="shared" si="368"/>
        <v>0.33351213361763998</v>
      </c>
      <c r="S4575" s="250"/>
      <c r="T4575" s="250">
        <f t="shared" si="373"/>
        <v>0.50666304374680271</v>
      </c>
      <c r="U4575" s="250">
        <f t="shared" si="373"/>
        <v>0.50629359179359223</v>
      </c>
      <c r="V4575" s="250">
        <f t="shared" si="373"/>
        <v>0.48695572350637395</v>
      </c>
      <c r="W4575" s="250">
        <f t="shared" si="369"/>
        <v>0.48695572350637395</v>
      </c>
      <c r="X4575" s="250"/>
      <c r="Y4575" s="250"/>
      <c r="Z4575" s="250"/>
      <c r="AA4575" s="250"/>
    </row>
    <row r="4576" spans="1:27" ht="14.25" hidden="1" customHeight="1">
      <c r="A4576" s="120">
        <v>0.63</v>
      </c>
      <c r="B4576" s="120">
        <v>0.04</v>
      </c>
      <c r="C4576" s="120">
        <v>0.33</v>
      </c>
      <c r="D4576" s="250">
        <f t="shared" si="370"/>
        <v>0.30585829078304</v>
      </c>
      <c r="E4576" s="250">
        <f t="shared" si="370"/>
        <v>0.30440224692787998</v>
      </c>
      <c r="F4576" s="250">
        <f t="shared" si="366"/>
        <v>0.30440224692787998</v>
      </c>
      <c r="G4576" s="250"/>
      <c r="H4576" s="250"/>
      <c r="I4576" s="250"/>
      <c r="J4576" s="250">
        <f t="shared" si="371"/>
        <v>0.29644089759007997</v>
      </c>
      <c r="K4576" s="250">
        <f t="shared" si="371"/>
        <v>0.27767628392288002</v>
      </c>
      <c r="L4576" s="250">
        <f t="shared" si="367"/>
        <v>0.27767628392288002</v>
      </c>
      <c r="M4576" s="250"/>
      <c r="N4576" s="250"/>
      <c r="O4576" s="250"/>
      <c r="P4576" s="250">
        <f t="shared" si="372"/>
        <v>0.35225335531404001</v>
      </c>
      <c r="Q4576" s="250">
        <f t="shared" si="372"/>
        <v>0.33350596664352</v>
      </c>
      <c r="R4576" s="250">
        <f t="shared" si="368"/>
        <v>0.33350596664352</v>
      </c>
      <c r="S4576" s="250"/>
      <c r="T4576" s="250">
        <f t="shared" si="373"/>
        <v>0.50623312050599156</v>
      </c>
      <c r="U4576" s="250">
        <f t="shared" si="373"/>
        <v>0.50650227050182761</v>
      </c>
      <c r="V4576" s="250">
        <f t="shared" si="373"/>
        <v>0.48716438778388987</v>
      </c>
      <c r="W4576" s="250">
        <f t="shared" si="369"/>
        <v>0.48716438778388987</v>
      </c>
      <c r="X4576" s="250"/>
      <c r="Y4576" s="250"/>
      <c r="Z4576" s="250"/>
      <c r="AA4576" s="250"/>
    </row>
    <row r="4577" spans="1:27" ht="14.25" hidden="1" customHeight="1">
      <c r="A4577" s="120">
        <v>0.63</v>
      </c>
      <c r="B4577" s="120">
        <v>0.05</v>
      </c>
      <c r="C4577" s="120">
        <v>0.32</v>
      </c>
      <c r="D4577" s="250">
        <f t="shared" si="370"/>
        <v>0.30551102634380001</v>
      </c>
      <c r="E4577" s="250">
        <f t="shared" si="370"/>
        <v>0.30472122834788001</v>
      </c>
      <c r="F4577" s="250">
        <f t="shared" si="366"/>
        <v>0.30472122834788001</v>
      </c>
      <c r="G4577" s="250"/>
      <c r="H4577" s="250"/>
      <c r="I4577" s="250"/>
      <c r="J4577" s="250">
        <f t="shared" si="371"/>
        <v>0.29612361740431997</v>
      </c>
      <c r="K4577" s="250">
        <f t="shared" si="371"/>
        <v>0.27799526534287999</v>
      </c>
      <c r="L4577" s="250">
        <f t="shared" si="367"/>
        <v>0.27799526534287999</v>
      </c>
      <c r="M4577" s="250"/>
      <c r="N4577" s="250"/>
      <c r="O4577" s="250"/>
      <c r="P4577" s="250">
        <f t="shared" si="372"/>
        <v>0.35225952228816004</v>
      </c>
      <c r="Q4577" s="250">
        <f t="shared" si="372"/>
        <v>0.33349979966940002</v>
      </c>
      <c r="R4577" s="250">
        <f t="shared" si="368"/>
        <v>0.33349979966940002</v>
      </c>
      <c r="S4577" s="250"/>
      <c r="T4577" s="250">
        <f t="shared" si="373"/>
        <v>0.50580319726518042</v>
      </c>
      <c r="U4577" s="250">
        <f t="shared" si="373"/>
        <v>0.50671094921006299</v>
      </c>
      <c r="V4577" s="250">
        <f t="shared" si="373"/>
        <v>0.4873730520614058</v>
      </c>
      <c r="W4577" s="250">
        <f t="shared" si="369"/>
        <v>0.4873730520614058</v>
      </c>
      <c r="X4577" s="250"/>
      <c r="Y4577" s="250"/>
      <c r="Z4577" s="250"/>
      <c r="AA4577" s="250"/>
    </row>
    <row r="4578" spans="1:27" ht="14.25" hidden="1" customHeight="1">
      <c r="A4578" s="120">
        <v>0.63</v>
      </c>
      <c r="B4578" s="120">
        <v>0.06</v>
      </c>
      <c r="C4578" s="120">
        <v>0.31</v>
      </c>
      <c r="D4578" s="250">
        <f t="shared" ref="D4578:E4641" si="374">$A4578*B$157+$B4578*B$158+$C4578*B$159</f>
        <v>0.30516376190456002</v>
      </c>
      <c r="E4578" s="250">
        <f t="shared" si="374"/>
        <v>0.30504020976788004</v>
      </c>
      <c r="F4578" s="250">
        <f t="shared" si="366"/>
        <v>0.30504020976788004</v>
      </c>
      <c r="G4578" s="250"/>
      <c r="H4578" s="250"/>
      <c r="I4578" s="250"/>
      <c r="J4578" s="250">
        <f t="shared" ref="J4578:K4641" si="375">$A4578*H$157+$B4578*H$158+$C4578*H$159</f>
        <v>0.29580633721855998</v>
      </c>
      <c r="K4578" s="250">
        <f t="shared" si="375"/>
        <v>0.27831424676288002</v>
      </c>
      <c r="L4578" s="250">
        <f t="shared" si="367"/>
        <v>0.27831424676288002</v>
      </c>
      <c r="M4578" s="250"/>
      <c r="N4578" s="250"/>
      <c r="O4578" s="250"/>
      <c r="P4578" s="250">
        <f t="shared" ref="P4578:Q4641" si="376">$A4578*N$157+$B4578*N$158+$C4578*N$159</f>
        <v>0.35226568926227997</v>
      </c>
      <c r="Q4578" s="250">
        <f t="shared" si="376"/>
        <v>0.33349363269527998</v>
      </c>
      <c r="R4578" s="250">
        <f t="shared" si="368"/>
        <v>0.33349363269527998</v>
      </c>
      <c r="S4578" s="250"/>
      <c r="T4578" s="250">
        <f t="shared" ref="T4578:V4641" si="377">$A4578*I$3+$B4578*I$4+$C4578*I$5</f>
        <v>0.50537327402436927</v>
      </c>
      <c r="U4578" s="250">
        <f t="shared" si="377"/>
        <v>0.50691962791829848</v>
      </c>
      <c r="V4578" s="250">
        <f t="shared" si="377"/>
        <v>0.48758171633892178</v>
      </c>
      <c r="W4578" s="250">
        <f t="shared" si="369"/>
        <v>0.48758171633892178</v>
      </c>
      <c r="X4578" s="250"/>
      <c r="Y4578" s="250"/>
      <c r="Z4578" s="250"/>
      <c r="AA4578" s="250"/>
    </row>
    <row r="4579" spans="1:27" ht="14.25" hidden="1" customHeight="1">
      <c r="A4579" s="120">
        <v>0.63</v>
      </c>
      <c r="B4579" s="120">
        <v>7.0000000000000007E-2</v>
      </c>
      <c r="C4579" s="120">
        <v>0.3</v>
      </c>
      <c r="D4579" s="250">
        <f t="shared" si="374"/>
        <v>0.30481649746531997</v>
      </c>
      <c r="E4579" s="250">
        <f t="shared" si="374"/>
        <v>0.30535919118788002</v>
      </c>
      <c r="F4579" s="250">
        <f t="shared" si="366"/>
        <v>0.30481649746531997</v>
      </c>
      <c r="G4579" s="250"/>
      <c r="H4579" s="250"/>
      <c r="I4579" s="250"/>
      <c r="J4579" s="250">
        <f t="shared" si="375"/>
        <v>0.29548905703279998</v>
      </c>
      <c r="K4579" s="250">
        <f t="shared" si="375"/>
        <v>0.27863322818288</v>
      </c>
      <c r="L4579" s="250">
        <f t="shared" si="367"/>
        <v>0.27863322818288</v>
      </c>
      <c r="M4579" s="250"/>
      <c r="N4579" s="250"/>
      <c r="O4579" s="250"/>
      <c r="P4579" s="250">
        <f t="shared" si="376"/>
        <v>0.35227185623640001</v>
      </c>
      <c r="Q4579" s="250">
        <f t="shared" si="376"/>
        <v>0.33348746572116</v>
      </c>
      <c r="R4579" s="250">
        <f t="shared" si="368"/>
        <v>0.33348746572116</v>
      </c>
      <c r="S4579" s="250"/>
      <c r="T4579" s="250">
        <f t="shared" si="377"/>
        <v>0.50494335078355801</v>
      </c>
      <c r="U4579" s="250">
        <f t="shared" si="377"/>
        <v>0.50712830662653385</v>
      </c>
      <c r="V4579" s="250">
        <f t="shared" si="377"/>
        <v>0.4877903806164377</v>
      </c>
      <c r="W4579" s="250">
        <f t="shared" si="369"/>
        <v>0.4877903806164377</v>
      </c>
      <c r="X4579" s="250"/>
      <c r="Y4579" s="250"/>
      <c r="Z4579" s="250"/>
      <c r="AA4579" s="250"/>
    </row>
    <row r="4580" spans="1:27" ht="14.25" hidden="1" customHeight="1">
      <c r="A4580" s="120">
        <v>0.63</v>
      </c>
      <c r="B4580" s="120">
        <v>0.08</v>
      </c>
      <c r="C4580" s="120">
        <v>0.28999999999999998</v>
      </c>
      <c r="D4580" s="250">
        <f t="shared" si="374"/>
        <v>0.30446923302607998</v>
      </c>
      <c r="E4580" s="250">
        <f t="shared" si="374"/>
        <v>0.30567817260787999</v>
      </c>
      <c r="F4580" s="250">
        <f t="shared" si="366"/>
        <v>0.30446923302607998</v>
      </c>
      <c r="G4580" s="250"/>
      <c r="H4580" s="250"/>
      <c r="I4580" s="250"/>
      <c r="J4580" s="250">
        <f t="shared" si="375"/>
        <v>0.29517177684703999</v>
      </c>
      <c r="K4580" s="250">
        <f t="shared" si="375"/>
        <v>0.27895220960287997</v>
      </c>
      <c r="L4580" s="250">
        <f t="shared" si="367"/>
        <v>0.27895220960287997</v>
      </c>
      <c r="M4580" s="250"/>
      <c r="N4580" s="250"/>
      <c r="O4580" s="250"/>
      <c r="P4580" s="250">
        <f t="shared" si="376"/>
        <v>0.35227802321051999</v>
      </c>
      <c r="Q4580" s="250">
        <f t="shared" si="376"/>
        <v>0.33348129874703997</v>
      </c>
      <c r="R4580" s="250">
        <f t="shared" si="368"/>
        <v>0.33348129874703997</v>
      </c>
      <c r="S4580" s="250"/>
      <c r="T4580" s="250">
        <f t="shared" si="377"/>
        <v>0.50451342754274686</v>
      </c>
      <c r="U4580" s="250">
        <f t="shared" si="377"/>
        <v>0.50733698533476923</v>
      </c>
      <c r="V4580" s="250">
        <f t="shared" si="377"/>
        <v>0.48799904489395363</v>
      </c>
      <c r="W4580" s="250">
        <f t="shared" si="369"/>
        <v>0.48799904489395363</v>
      </c>
      <c r="X4580" s="250"/>
      <c r="Y4580" s="250"/>
      <c r="Z4580" s="250"/>
      <c r="AA4580" s="250"/>
    </row>
    <row r="4581" spans="1:27" ht="14.25" hidden="1" customHeight="1">
      <c r="A4581" s="120">
        <v>0.63</v>
      </c>
      <c r="B4581" s="120">
        <v>0.09</v>
      </c>
      <c r="C4581" s="120">
        <v>0.28000000000000003</v>
      </c>
      <c r="D4581" s="250">
        <f t="shared" si="374"/>
        <v>0.30412196858683999</v>
      </c>
      <c r="E4581" s="250">
        <f t="shared" si="374"/>
        <v>0.30599715402788003</v>
      </c>
      <c r="F4581" s="250">
        <f t="shared" si="366"/>
        <v>0.30412196858683999</v>
      </c>
      <c r="G4581" s="250"/>
      <c r="H4581" s="250"/>
      <c r="I4581" s="250"/>
      <c r="J4581" s="250">
        <f t="shared" si="375"/>
        <v>0.29485449666128</v>
      </c>
      <c r="K4581" s="250">
        <f t="shared" si="375"/>
        <v>0.27927119102288001</v>
      </c>
      <c r="L4581" s="250">
        <f t="shared" si="367"/>
        <v>0.27927119102288001</v>
      </c>
      <c r="M4581" s="250"/>
      <c r="N4581" s="250"/>
      <c r="O4581" s="250"/>
      <c r="P4581" s="250">
        <f t="shared" si="376"/>
        <v>0.35228419018464002</v>
      </c>
      <c r="Q4581" s="250">
        <f t="shared" si="376"/>
        <v>0.33347513177291999</v>
      </c>
      <c r="R4581" s="250">
        <f t="shared" si="368"/>
        <v>0.33347513177291999</v>
      </c>
      <c r="S4581" s="250"/>
      <c r="T4581" s="250">
        <f t="shared" si="377"/>
        <v>0.50408350430193571</v>
      </c>
      <c r="U4581" s="250">
        <f t="shared" si="377"/>
        <v>0.50754566404300461</v>
      </c>
      <c r="V4581" s="250">
        <f t="shared" si="377"/>
        <v>0.48820770917146961</v>
      </c>
      <c r="W4581" s="250">
        <f t="shared" si="369"/>
        <v>0.48820770917146961</v>
      </c>
      <c r="X4581" s="250"/>
      <c r="Y4581" s="250"/>
      <c r="Z4581" s="250"/>
      <c r="AA4581" s="250"/>
    </row>
    <row r="4582" spans="1:27" ht="14.25" hidden="1" customHeight="1">
      <c r="A4582" s="120">
        <v>0.63</v>
      </c>
      <c r="B4582" s="120">
        <v>0.1</v>
      </c>
      <c r="C4582" s="120">
        <v>0.27</v>
      </c>
      <c r="D4582" s="250">
        <f t="shared" si="374"/>
        <v>0.30377470414759999</v>
      </c>
      <c r="E4582" s="250">
        <f t="shared" si="374"/>
        <v>0.30631613544788006</v>
      </c>
      <c r="F4582" s="250">
        <f t="shared" si="366"/>
        <v>0.30377470414759999</v>
      </c>
      <c r="G4582" s="250"/>
      <c r="H4582" s="250"/>
      <c r="I4582" s="250"/>
      <c r="J4582" s="250">
        <f t="shared" si="375"/>
        <v>0.29453721647552</v>
      </c>
      <c r="K4582" s="250">
        <f t="shared" si="375"/>
        <v>0.27959017244287998</v>
      </c>
      <c r="L4582" s="250">
        <f t="shared" si="367"/>
        <v>0.27959017244287998</v>
      </c>
      <c r="M4582" s="250"/>
      <c r="N4582" s="250"/>
      <c r="O4582" s="250"/>
      <c r="P4582" s="250">
        <f t="shared" si="376"/>
        <v>0.35229035715876</v>
      </c>
      <c r="Q4582" s="250">
        <f t="shared" si="376"/>
        <v>0.3334689647988</v>
      </c>
      <c r="R4582" s="250">
        <f t="shared" si="368"/>
        <v>0.3334689647988</v>
      </c>
      <c r="S4582" s="250"/>
      <c r="T4582" s="250">
        <f t="shared" si="377"/>
        <v>0.50365358106112457</v>
      </c>
      <c r="U4582" s="250">
        <f t="shared" si="377"/>
        <v>0.5077543427512401</v>
      </c>
      <c r="V4582" s="250">
        <f t="shared" si="377"/>
        <v>0.48841637344898564</v>
      </c>
      <c r="W4582" s="250">
        <f t="shared" si="369"/>
        <v>0.48841637344898564</v>
      </c>
      <c r="X4582" s="250"/>
      <c r="Y4582" s="250"/>
      <c r="Z4582" s="250"/>
      <c r="AA4582" s="250"/>
    </row>
    <row r="4583" spans="1:27" ht="14.25" hidden="1" customHeight="1">
      <c r="A4583" s="120">
        <v>0.63</v>
      </c>
      <c r="B4583" s="120">
        <v>0.11</v>
      </c>
      <c r="C4583" s="120">
        <v>0.26</v>
      </c>
      <c r="D4583" s="250">
        <f t="shared" si="374"/>
        <v>0.30342743970836</v>
      </c>
      <c r="E4583" s="250">
        <f t="shared" si="374"/>
        <v>0.30663511686788003</v>
      </c>
      <c r="F4583" s="250">
        <f t="shared" si="366"/>
        <v>0.30342743970836</v>
      </c>
      <c r="G4583" s="250"/>
      <c r="H4583" s="250"/>
      <c r="I4583" s="250"/>
      <c r="J4583" s="250">
        <f t="shared" si="375"/>
        <v>0.29421993628975995</v>
      </c>
      <c r="K4583" s="250">
        <f t="shared" si="375"/>
        <v>0.27990915386288001</v>
      </c>
      <c r="L4583" s="250">
        <f t="shared" si="367"/>
        <v>0.27990915386288001</v>
      </c>
      <c r="M4583" s="250"/>
      <c r="N4583" s="250"/>
      <c r="O4583" s="250"/>
      <c r="P4583" s="250">
        <f t="shared" si="376"/>
        <v>0.35229652413288004</v>
      </c>
      <c r="Q4583" s="250">
        <f t="shared" si="376"/>
        <v>0.33346279782468002</v>
      </c>
      <c r="R4583" s="250">
        <f t="shared" si="368"/>
        <v>0.33346279782468002</v>
      </c>
      <c r="S4583" s="250"/>
      <c r="T4583" s="250">
        <f t="shared" si="377"/>
        <v>0.50322365782031342</v>
      </c>
      <c r="U4583" s="250">
        <f t="shared" si="377"/>
        <v>0.50796302145947547</v>
      </c>
      <c r="V4583" s="250">
        <f t="shared" si="377"/>
        <v>0.48862503772650157</v>
      </c>
      <c r="W4583" s="250">
        <f t="shared" si="369"/>
        <v>0.48862503772650157</v>
      </c>
      <c r="X4583" s="250"/>
      <c r="Y4583" s="250"/>
      <c r="Z4583" s="250"/>
      <c r="AA4583" s="250"/>
    </row>
    <row r="4584" spans="1:27" ht="14.25" hidden="1" customHeight="1">
      <c r="A4584" s="120">
        <v>0.63</v>
      </c>
      <c r="B4584" s="120">
        <v>0.12</v>
      </c>
      <c r="C4584" s="120">
        <v>0.25</v>
      </c>
      <c r="D4584" s="250">
        <f t="shared" si="374"/>
        <v>0.30308017526912001</v>
      </c>
      <c r="E4584" s="250">
        <f t="shared" si="374"/>
        <v>0.30695409828788001</v>
      </c>
      <c r="F4584" s="250">
        <f t="shared" si="366"/>
        <v>0.30308017526912001</v>
      </c>
      <c r="G4584" s="250"/>
      <c r="H4584" s="250"/>
      <c r="I4584" s="250"/>
      <c r="J4584" s="250">
        <f t="shared" si="375"/>
        <v>0.29390265610399996</v>
      </c>
      <c r="K4584" s="250">
        <f t="shared" si="375"/>
        <v>0.28022813528287999</v>
      </c>
      <c r="L4584" s="250">
        <f t="shared" si="367"/>
        <v>0.28022813528287999</v>
      </c>
      <c r="M4584" s="250"/>
      <c r="N4584" s="250"/>
      <c r="O4584" s="250"/>
      <c r="P4584" s="250">
        <f t="shared" si="376"/>
        <v>0.35230269110699997</v>
      </c>
      <c r="Q4584" s="250">
        <f t="shared" si="376"/>
        <v>0.33345663085055999</v>
      </c>
      <c r="R4584" s="250">
        <f t="shared" si="368"/>
        <v>0.33345663085055999</v>
      </c>
      <c r="S4584" s="250"/>
      <c r="T4584" s="250">
        <f t="shared" si="377"/>
        <v>0.50279373457950216</v>
      </c>
      <c r="U4584" s="250">
        <f t="shared" si="377"/>
        <v>0.50817170016771085</v>
      </c>
      <c r="V4584" s="250">
        <f t="shared" si="377"/>
        <v>0.48883370200401755</v>
      </c>
      <c r="W4584" s="250">
        <f t="shared" si="369"/>
        <v>0.48883370200401755</v>
      </c>
      <c r="X4584" s="250"/>
      <c r="Y4584" s="250"/>
      <c r="Z4584" s="250"/>
      <c r="AA4584" s="250"/>
    </row>
    <row r="4585" spans="1:27" ht="14.25" hidden="1" customHeight="1">
      <c r="A4585" s="120">
        <v>0.63</v>
      </c>
      <c r="B4585" s="120">
        <v>0.13</v>
      </c>
      <c r="C4585" s="120">
        <v>0.24</v>
      </c>
      <c r="D4585" s="250">
        <f t="shared" si="374"/>
        <v>0.30273291082987996</v>
      </c>
      <c r="E4585" s="250">
        <f t="shared" si="374"/>
        <v>0.30727307970788004</v>
      </c>
      <c r="F4585" s="250">
        <f t="shared" si="366"/>
        <v>0.30273291082987996</v>
      </c>
      <c r="G4585" s="250"/>
      <c r="H4585" s="250"/>
      <c r="I4585" s="250"/>
      <c r="J4585" s="250">
        <f t="shared" si="375"/>
        <v>0.29358537591823997</v>
      </c>
      <c r="K4585" s="250">
        <f t="shared" si="375"/>
        <v>0.28054711670288002</v>
      </c>
      <c r="L4585" s="250">
        <f t="shared" si="367"/>
        <v>0.28054711670288002</v>
      </c>
      <c r="M4585" s="250"/>
      <c r="N4585" s="250"/>
      <c r="O4585" s="250"/>
      <c r="P4585" s="250">
        <f t="shared" si="376"/>
        <v>0.35230885808112006</v>
      </c>
      <c r="Q4585" s="250">
        <f t="shared" si="376"/>
        <v>0.33345046387643995</v>
      </c>
      <c r="R4585" s="250">
        <f t="shared" si="368"/>
        <v>0.33345046387643995</v>
      </c>
      <c r="S4585" s="250"/>
      <c r="T4585" s="250">
        <f t="shared" si="377"/>
        <v>0.50236381133869101</v>
      </c>
      <c r="U4585" s="250">
        <f t="shared" si="377"/>
        <v>0.50838037887594623</v>
      </c>
      <c r="V4585" s="250">
        <f t="shared" si="377"/>
        <v>0.48904236628153347</v>
      </c>
      <c r="W4585" s="250">
        <f t="shared" si="369"/>
        <v>0.48904236628153347</v>
      </c>
      <c r="X4585" s="250"/>
      <c r="Y4585" s="250"/>
      <c r="Z4585" s="250"/>
      <c r="AA4585" s="250"/>
    </row>
    <row r="4586" spans="1:27" ht="14.25" hidden="1" customHeight="1">
      <c r="A4586" s="120">
        <v>0.63</v>
      </c>
      <c r="B4586" s="120">
        <v>0.14000000000000001</v>
      </c>
      <c r="C4586" s="120">
        <v>0.23</v>
      </c>
      <c r="D4586" s="250">
        <f t="shared" si="374"/>
        <v>0.30238564639064003</v>
      </c>
      <c r="E4586" s="250">
        <f t="shared" si="374"/>
        <v>0.30759206112788001</v>
      </c>
      <c r="F4586" s="250">
        <f t="shared" si="366"/>
        <v>0.30238564639064003</v>
      </c>
      <c r="G4586" s="250"/>
      <c r="H4586" s="250"/>
      <c r="I4586" s="250"/>
      <c r="J4586" s="250">
        <f t="shared" si="375"/>
        <v>0.29326809573247997</v>
      </c>
      <c r="K4586" s="250">
        <f t="shared" si="375"/>
        <v>0.28086609812287999</v>
      </c>
      <c r="L4586" s="250">
        <f t="shared" si="367"/>
        <v>0.28086609812287999</v>
      </c>
      <c r="M4586" s="250"/>
      <c r="N4586" s="250"/>
      <c r="O4586" s="250"/>
      <c r="P4586" s="250">
        <f t="shared" si="376"/>
        <v>0.35231502505523998</v>
      </c>
      <c r="Q4586" s="250">
        <f t="shared" si="376"/>
        <v>0.33344429690232003</v>
      </c>
      <c r="R4586" s="250">
        <f t="shared" si="368"/>
        <v>0.33344429690232003</v>
      </c>
      <c r="S4586" s="250"/>
      <c r="T4586" s="250">
        <f t="shared" si="377"/>
        <v>0.50193388809787987</v>
      </c>
      <c r="U4586" s="250">
        <f t="shared" si="377"/>
        <v>0.50858905758418171</v>
      </c>
      <c r="V4586" s="250">
        <f t="shared" si="377"/>
        <v>0.48925103055904945</v>
      </c>
      <c r="W4586" s="250">
        <f t="shared" si="369"/>
        <v>0.48925103055904945</v>
      </c>
      <c r="X4586" s="250"/>
      <c r="Y4586" s="250"/>
      <c r="Z4586" s="250"/>
      <c r="AA4586" s="250"/>
    </row>
    <row r="4587" spans="1:27" ht="14.25" hidden="1" customHeight="1">
      <c r="A4587" s="120">
        <v>0.63</v>
      </c>
      <c r="B4587" s="120">
        <v>0.15</v>
      </c>
      <c r="C4587" s="120">
        <v>0.22</v>
      </c>
      <c r="D4587" s="250">
        <f t="shared" si="374"/>
        <v>0.30203838195139998</v>
      </c>
      <c r="E4587" s="250">
        <f t="shared" si="374"/>
        <v>0.30791104254787999</v>
      </c>
      <c r="F4587" s="250">
        <f t="shared" si="366"/>
        <v>0.30203838195139998</v>
      </c>
      <c r="G4587" s="250"/>
      <c r="H4587" s="250"/>
      <c r="I4587" s="250"/>
      <c r="J4587" s="250">
        <f t="shared" si="375"/>
        <v>0.29295081554671998</v>
      </c>
      <c r="K4587" s="250">
        <f t="shared" si="375"/>
        <v>0.28118507954287997</v>
      </c>
      <c r="L4587" s="250">
        <f t="shared" si="367"/>
        <v>0.28118507954287997</v>
      </c>
      <c r="M4587" s="250"/>
      <c r="N4587" s="250"/>
      <c r="O4587" s="250"/>
      <c r="P4587" s="250">
        <f t="shared" si="376"/>
        <v>0.35232119202936002</v>
      </c>
      <c r="Q4587" s="250">
        <f t="shared" si="376"/>
        <v>0.33343812992819999</v>
      </c>
      <c r="R4587" s="250">
        <f t="shared" si="368"/>
        <v>0.33343812992819999</v>
      </c>
      <c r="S4587" s="250"/>
      <c r="T4587" s="250">
        <f t="shared" si="377"/>
        <v>0.50150396485706872</v>
      </c>
      <c r="U4587" s="250">
        <f t="shared" si="377"/>
        <v>0.50879773629241709</v>
      </c>
      <c r="V4587" s="250">
        <f t="shared" si="377"/>
        <v>0.48945969483656537</v>
      </c>
      <c r="W4587" s="250">
        <f t="shared" si="369"/>
        <v>0.48945969483656537</v>
      </c>
      <c r="X4587" s="250"/>
      <c r="Y4587" s="250"/>
      <c r="Z4587" s="250"/>
      <c r="AA4587" s="250"/>
    </row>
    <row r="4588" spans="1:27" ht="14.25" hidden="1" customHeight="1">
      <c r="A4588" s="120">
        <v>0.63</v>
      </c>
      <c r="B4588" s="120">
        <v>0.16</v>
      </c>
      <c r="C4588" s="120">
        <v>0.21</v>
      </c>
      <c r="D4588" s="250">
        <f t="shared" si="374"/>
        <v>0.30169111751215999</v>
      </c>
      <c r="E4588" s="250">
        <f t="shared" si="374"/>
        <v>0.30823002396788002</v>
      </c>
      <c r="F4588" s="250">
        <f t="shared" si="366"/>
        <v>0.30169111751215999</v>
      </c>
      <c r="G4588" s="250"/>
      <c r="H4588" s="250"/>
      <c r="I4588" s="250"/>
      <c r="J4588" s="250">
        <f t="shared" si="375"/>
        <v>0.29263353536095998</v>
      </c>
      <c r="K4588" s="250">
        <f t="shared" si="375"/>
        <v>0.28150406096288</v>
      </c>
      <c r="L4588" s="250">
        <f t="shared" si="367"/>
        <v>0.28150406096288</v>
      </c>
      <c r="M4588" s="250"/>
      <c r="N4588" s="250"/>
      <c r="O4588" s="250"/>
      <c r="P4588" s="250">
        <f t="shared" si="376"/>
        <v>0.35232735900348</v>
      </c>
      <c r="Q4588" s="250">
        <f t="shared" si="376"/>
        <v>0.33343196295407995</v>
      </c>
      <c r="R4588" s="250">
        <f t="shared" si="368"/>
        <v>0.33343196295407995</v>
      </c>
      <c r="S4588" s="250"/>
      <c r="T4588" s="250">
        <f t="shared" si="377"/>
        <v>0.50107404161625746</v>
      </c>
      <c r="U4588" s="250">
        <f t="shared" si="377"/>
        <v>0.50900641500065247</v>
      </c>
      <c r="V4588" s="250">
        <f t="shared" si="377"/>
        <v>0.48966835911408135</v>
      </c>
      <c r="W4588" s="250">
        <f t="shared" si="369"/>
        <v>0.48966835911408135</v>
      </c>
      <c r="X4588" s="250"/>
      <c r="Y4588" s="250"/>
      <c r="Z4588" s="250"/>
      <c r="AA4588" s="250"/>
    </row>
    <row r="4589" spans="1:27" ht="14.25" hidden="1" customHeight="1">
      <c r="A4589" s="120">
        <v>0.63</v>
      </c>
      <c r="B4589" s="120">
        <v>0.17</v>
      </c>
      <c r="C4589" s="120">
        <v>0.2</v>
      </c>
      <c r="D4589" s="250">
        <f t="shared" si="374"/>
        <v>0.30134385307292</v>
      </c>
      <c r="E4589" s="250">
        <f t="shared" si="374"/>
        <v>0.30854900538788005</v>
      </c>
      <c r="F4589" s="250">
        <f t="shared" si="366"/>
        <v>0.30134385307292</v>
      </c>
      <c r="G4589" s="250"/>
      <c r="H4589" s="250"/>
      <c r="I4589" s="250"/>
      <c r="J4589" s="250">
        <f t="shared" si="375"/>
        <v>0.29231625517519999</v>
      </c>
      <c r="K4589" s="250">
        <f t="shared" si="375"/>
        <v>0.28182304238288003</v>
      </c>
      <c r="L4589" s="250">
        <f t="shared" si="367"/>
        <v>0.28182304238288003</v>
      </c>
      <c r="M4589" s="250"/>
      <c r="N4589" s="250"/>
      <c r="O4589" s="250"/>
      <c r="P4589" s="250">
        <f t="shared" si="376"/>
        <v>0.35233352597760004</v>
      </c>
      <c r="Q4589" s="250">
        <f t="shared" si="376"/>
        <v>0.33342579597996003</v>
      </c>
      <c r="R4589" s="250">
        <f t="shared" si="368"/>
        <v>0.33342579597996003</v>
      </c>
      <c r="S4589" s="250"/>
      <c r="T4589" s="250">
        <f t="shared" si="377"/>
        <v>0.50064411837544631</v>
      </c>
      <c r="U4589" s="250">
        <f t="shared" si="377"/>
        <v>0.50921509370888784</v>
      </c>
      <c r="V4589" s="250">
        <f t="shared" si="377"/>
        <v>0.48987702339159733</v>
      </c>
      <c r="W4589" s="250">
        <f t="shared" si="369"/>
        <v>0.48987702339159733</v>
      </c>
      <c r="X4589" s="250"/>
      <c r="Y4589" s="250"/>
      <c r="Z4589" s="250"/>
      <c r="AA4589" s="250"/>
    </row>
    <row r="4590" spans="1:27" ht="14.25" hidden="1" customHeight="1">
      <c r="A4590" s="120">
        <v>0.63</v>
      </c>
      <c r="B4590" s="120">
        <v>0.18</v>
      </c>
      <c r="C4590" s="120">
        <v>0.19</v>
      </c>
      <c r="D4590" s="250">
        <f t="shared" si="374"/>
        <v>0.30099658863368001</v>
      </c>
      <c r="E4590" s="250">
        <f t="shared" si="374"/>
        <v>0.30886798680788002</v>
      </c>
      <c r="F4590" s="250">
        <f t="shared" si="366"/>
        <v>0.30099658863368001</v>
      </c>
      <c r="G4590" s="250"/>
      <c r="H4590" s="250"/>
      <c r="I4590" s="250"/>
      <c r="J4590" s="250">
        <f t="shared" si="375"/>
        <v>0.29199897498944</v>
      </c>
      <c r="K4590" s="250">
        <f t="shared" si="375"/>
        <v>0.28214202380288</v>
      </c>
      <c r="L4590" s="250">
        <f t="shared" si="367"/>
        <v>0.28214202380288</v>
      </c>
      <c r="M4590" s="250"/>
      <c r="N4590" s="250"/>
      <c r="O4590" s="250"/>
      <c r="P4590" s="250">
        <f t="shared" si="376"/>
        <v>0.35233969295172002</v>
      </c>
      <c r="Q4590" s="250">
        <f t="shared" si="376"/>
        <v>0.33341962900583999</v>
      </c>
      <c r="R4590" s="250">
        <f t="shared" si="368"/>
        <v>0.33341962900583999</v>
      </c>
      <c r="S4590" s="250"/>
      <c r="T4590" s="250">
        <f t="shared" si="377"/>
        <v>0.50021419513463516</v>
      </c>
      <c r="U4590" s="250">
        <f t="shared" si="377"/>
        <v>0.50942377241712322</v>
      </c>
      <c r="V4590" s="250">
        <f t="shared" si="377"/>
        <v>0.49008568766911331</v>
      </c>
      <c r="W4590" s="250">
        <f t="shared" si="369"/>
        <v>0.49008568766911331</v>
      </c>
      <c r="X4590" s="250"/>
      <c r="Y4590" s="250"/>
      <c r="Z4590" s="250"/>
      <c r="AA4590" s="250"/>
    </row>
    <row r="4591" spans="1:27" ht="14.25" hidden="1" customHeight="1">
      <c r="A4591" s="120">
        <v>0.63</v>
      </c>
      <c r="B4591" s="120">
        <v>0.19</v>
      </c>
      <c r="C4591" s="120">
        <v>0.18</v>
      </c>
      <c r="D4591" s="250">
        <f t="shared" si="374"/>
        <v>0.30064932419444002</v>
      </c>
      <c r="E4591" s="250">
        <f t="shared" si="374"/>
        <v>0.30918696822788005</v>
      </c>
      <c r="F4591" s="250">
        <f t="shared" si="366"/>
        <v>0.30064932419444002</v>
      </c>
      <c r="G4591" s="250"/>
      <c r="H4591" s="250"/>
      <c r="I4591" s="250"/>
      <c r="J4591" s="250">
        <f t="shared" si="375"/>
        <v>0.29168169480368</v>
      </c>
      <c r="K4591" s="250">
        <f t="shared" si="375"/>
        <v>0.28246100522287998</v>
      </c>
      <c r="L4591" s="250">
        <f t="shared" si="367"/>
        <v>0.28246100522287998</v>
      </c>
      <c r="M4591" s="250"/>
      <c r="N4591" s="250"/>
      <c r="O4591" s="250"/>
      <c r="P4591" s="250">
        <f t="shared" si="376"/>
        <v>0.35234585992584</v>
      </c>
      <c r="Q4591" s="250">
        <f t="shared" si="376"/>
        <v>0.33341346203172001</v>
      </c>
      <c r="R4591" s="250">
        <f t="shared" si="368"/>
        <v>0.33341346203172001</v>
      </c>
      <c r="S4591" s="250"/>
      <c r="T4591" s="250">
        <f t="shared" si="377"/>
        <v>0.49978427189382402</v>
      </c>
      <c r="U4591" s="250">
        <f t="shared" si="377"/>
        <v>0.50963245112535871</v>
      </c>
      <c r="V4591" s="250">
        <f t="shared" si="377"/>
        <v>0.49029435194662924</v>
      </c>
      <c r="W4591" s="250">
        <f t="shared" si="369"/>
        <v>0.49029435194662924</v>
      </c>
      <c r="X4591" s="250"/>
      <c r="Y4591" s="250"/>
      <c r="Z4591" s="250"/>
      <c r="AA4591" s="250"/>
    </row>
    <row r="4592" spans="1:27" ht="14.25" hidden="1" customHeight="1">
      <c r="A4592" s="120">
        <v>0.63</v>
      </c>
      <c r="B4592" s="120">
        <v>0.2</v>
      </c>
      <c r="C4592" s="120">
        <v>0.17</v>
      </c>
      <c r="D4592" s="250">
        <f t="shared" si="374"/>
        <v>0.30030205975519997</v>
      </c>
      <c r="E4592" s="250">
        <f t="shared" si="374"/>
        <v>0.30950594964788003</v>
      </c>
      <c r="F4592" s="250">
        <f t="shared" si="366"/>
        <v>0.30030205975519997</v>
      </c>
      <c r="G4592" s="250"/>
      <c r="H4592" s="250"/>
      <c r="I4592" s="250"/>
      <c r="J4592" s="250">
        <f t="shared" si="375"/>
        <v>0.29136441461791995</v>
      </c>
      <c r="K4592" s="250">
        <f t="shared" si="375"/>
        <v>0.28277998664288001</v>
      </c>
      <c r="L4592" s="250">
        <f t="shared" si="367"/>
        <v>0.28277998664288001</v>
      </c>
      <c r="M4592" s="250"/>
      <c r="N4592" s="250"/>
      <c r="O4592" s="250"/>
      <c r="P4592" s="250">
        <f t="shared" si="376"/>
        <v>0.35235202689996004</v>
      </c>
      <c r="Q4592" s="250">
        <f t="shared" si="376"/>
        <v>0.33340729505759997</v>
      </c>
      <c r="R4592" s="250">
        <f t="shared" si="368"/>
        <v>0.33340729505759997</v>
      </c>
      <c r="S4592" s="250"/>
      <c r="T4592" s="250">
        <f t="shared" si="377"/>
        <v>0.49935434865301287</v>
      </c>
      <c r="U4592" s="250">
        <f t="shared" si="377"/>
        <v>0.50984112983359409</v>
      </c>
      <c r="V4592" s="250">
        <f t="shared" si="377"/>
        <v>0.49050301622414522</v>
      </c>
      <c r="W4592" s="250">
        <f t="shared" si="369"/>
        <v>0.49050301622414522</v>
      </c>
      <c r="X4592" s="250"/>
      <c r="Y4592" s="250"/>
      <c r="Z4592" s="250"/>
      <c r="AA4592" s="250"/>
    </row>
    <row r="4593" spans="1:27" ht="14.25" hidden="1" customHeight="1">
      <c r="A4593" s="120">
        <v>0.63</v>
      </c>
      <c r="B4593" s="120">
        <v>0.21</v>
      </c>
      <c r="C4593" s="120">
        <v>0.16</v>
      </c>
      <c r="D4593" s="250">
        <f t="shared" si="374"/>
        <v>0.29995479531595998</v>
      </c>
      <c r="E4593" s="250">
        <f t="shared" si="374"/>
        <v>0.30982493106788001</v>
      </c>
      <c r="F4593" s="250">
        <f t="shared" si="366"/>
        <v>0.29995479531595998</v>
      </c>
      <c r="G4593" s="250"/>
      <c r="H4593" s="250"/>
      <c r="I4593" s="250"/>
      <c r="J4593" s="250">
        <f t="shared" si="375"/>
        <v>0.29104713443215996</v>
      </c>
      <c r="K4593" s="250">
        <f t="shared" si="375"/>
        <v>0.28309896806287999</v>
      </c>
      <c r="L4593" s="250">
        <f t="shared" si="367"/>
        <v>0.28309896806287999</v>
      </c>
      <c r="M4593" s="250"/>
      <c r="N4593" s="250"/>
      <c r="O4593" s="250"/>
      <c r="P4593" s="250">
        <f t="shared" si="376"/>
        <v>0.35235819387407996</v>
      </c>
      <c r="Q4593" s="250">
        <f t="shared" si="376"/>
        <v>0.33340112808347999</v>
      </c>
      <c r="R4593" s="250">
        <f t="shared" si="368"/>
        <v>0.33340112808347999</v>
      </c>
      <c r="S4593" s="250"/>
      <c r="T4593" s="250">
        <f t="shared" si="377"/>
        <v>0.49892442541220167</v>
      </c>
      <c r="U4593" s="250">
        <f t="shared" si="377"/>
        <v>0.51004980854182946</v>
      </c>
      <c r="V4593" s="250">
        <f t="shared" si="377"/>
        <v>0.49071168050166114</v>
      </c>
      <c r="W4593" s="250">
        <f t="shared" si="369"/>
        <v>0.49071168050166114</v>
      </c>
      <c r="X4593" s="250"/>
      <c r="Y4593" s="250"/>
      <c r="Z4593" s="250"/>
      <c r="AA4593" s="250"/>
    </row>
    <row r="4594" spans="1:27" ht="14.25" hidden="1" customHeight="1">
      <c r="A4594" s="120">
        <v>0.63</v>
      </c>
      <c r="B4594" s="120">
        <v>0.22</v>
      </c>
      <c r="C4594" s="120">
        <v>0.15</v>
      </c>
      <c r="D4594" s="250">
        <f t="shared" si="374"/>
        <v>0.29960753087671999</v>
      </c>
      <c r="E4594" s="250">
        <f t="shared" si="374"/>
        <v>0.31014391248787998</v>
      </c>
      <c r="F4594" s="250">
        <f t="shared" si="366"/>
        <v>0.29960753087671999</v>
      </c>
      <c r="G4594" s="250"/>
      <c r="H4594" s="250"/>
      <c r="I4594" s="250"/>
      <c r="J4594" s="250">
        <f t="shared" si="375"/>
        <v>0.29072985424639997</v>
      </c>
      <c r="K4594" s="250">
        <f t="shared" si="375"/>
        <v>0.28341794948287996</v>
      </c>
      <c r="L4594" s="250">
        <f t="shared" si="367"/>
        <v>0.28341794948287996</v>
      </c>
      <c r="M4594" s="250"/>
      <c r="N4594" s="250"/>
      <c r="O4594" s="250"/>
      <c r="P4594" s="250">
        <f t="shared" si="376"/>
        <v>0.3523643608482</v>
      </c>
      <c r="Q4594" s="250">
        <f t="shared" si="376"/>
        <v>0.33339496110936001</v>
      </c>
      <c r="R4594" s="250">
        <f t="shared" si="368"/>
        <v>0.33339496110936001</v>
      </c>
      <c r="S4594" s="250"/>
      <c r="T4594" s="250">
        <f t="shared" si="377"/>
        <v>0.49849450217139052</v>
      </c>
      <c r="U4594" s="250">
        <f t="shared" si="377"/>
        <v>0.51025848725006484</v>
      </c>
      <c r="V4594" s="250">
        <f t="shared" si="377"/>
        <v>0.49092034477917712</v>
      </c>
      <c r="W4594" s="250">
        <f t="shared" si="369"/>
        <v>0.49092034477917712</v>
      </c>
      <c r="X4594" s="250"/>
      <c r="Y4594" s="250"/>
      <c r="Z4594" s="250"/>
      <c r="AA4594" s="250"/>
    </row>
    <row r="4595" spans="1:27" ht="14.25" hidden="1" customHeight="1">
      <c r="A4595" s="120">
        <v>0.63</v>
      </c>
      <c r="B4595" s="120">
        <v>0.23</v>
      </c>
      <c r="C4595" s="120">
        <v>0.14000000000000001</v>
      </c>
      <c r="D4595" s="250">
        <f t="shared" si="374"/>
        <v>0.29926026643748005</v>
      </c>
      <c r="E4595" s="250">
        <f t="shared" si="374"/>
        <v>0.31046289390787996</v>
      </c>
      <c r="F4595" s="250">
        <f t="shared" si="366"/>
        <v>0.29926026643748005</v>
      </c>
      <c r="G4595" s="250"/>
      <c r="H4595" s="250"/>
      <c r="I4595" s="250"/>
      <c r="J4595" s="250">
        <f t="shared" si="375"/>
        <v>0.29041257406063997</v>
      </c>
      <c r="K4595" s="250">
        <f t="shared" si="375"/>
        <v>0.28373693090287999</v>
      </c>
      <c r="L4595" s="250">
        <f t="shared" si="367"/>
        <v>0.28373693090287999</v>
      </c>
      <c r="M4595" s="250"/>
      <c r="N4595" s="250"/>
      <c r="O4595" s="250"/>
      <c r="P4595" s="250">
        <f t="shared" si="376"/>
        <v>0.35237052782232003</v>
      </c>
      <c r="Q4595" s="250">
        <f t="shared" si="376"/>
        <v>0.33338879413524003</v>
      </c>
      <c r="R4595" s="250">
        <f t="shared" si="368"/>
        <v>0.33338879413524003</v>
      </c>
      <c r="S4595" s="250"/>
      <c r="T4595" s="250">
        <f t="shared" si="377"/>
        <v>0.49806457893057932</v>
      </c>
      <c r="U4595" s="250">
        <f t="shared" si="377"/>
        <v>0.51046716595830022</v>
      </c>
      <c r="V4595" s="250">
        <f t="shared" si="377"/>
        <v>0.4911290090566931</v>
      </c>
      <c r="W4595" s="250">
        <f t="shared" si="369"/>
        <v>0.4911290090566931</v>
      </c>
      <c r="X4595" s="250"/>
      <c r="Y4595" s="250"/>
      <c r="Z4595" s="250"/>
      <c r="AA4595" s="250"/>
    </row>
    <row r="4596" spans="1:27" ht="14.25" hidden="1" customHeight="1">
      <c r="A4596" s="120">
        <v>0.63</v>
      </c>
      <c r="B4596" s="120">
        <v>0.24</v>
      </c>
      <c r="C4596" s="120">
        <v>0.13</v>
      </c>
      <c r="D4596" s="250">
        <f t="shared" si="374"/>
        <v>0.29891300199824</v>
      </c>
      <c r="E4596" s="250">
        <f t="shared" si="374"/>
        <v>0.31078187532787999</v>
      </c>
      <c r="F4596" s="250">
        <f t="shared" si="366"/>
        <v>0.29891300199824</v>
      </c>
      <c r="G4596" s="250"/>
      <c r="H4596" s="250"/>
      <c r="I4596" s="250"/>
      <c r="J4596" s="250">
        <f t="shared" si="375"/>
        <v>0.29009529387487998</v>
      </c>
      <c r="K4596" s="250">
        <f t="shared" si="375"/>
        <v>0.28405591232288002</v>
      </c>
      <c r="L4596" s="250">
        <f t="shared" si="367"/>
        <v>0.28405591232288002</v>
      </c>
      <c r="M4596" s="250"/>
      <c r="N4596" s="250"/>
      <c r="O4596" s="250"/>
      <c r="P4596" s="250">
        <f t="shared" si="376"/>
        <v>0.35237669479644002</v>
      </c>
      <c r="Q4596" s="250">
        <f t="shared" si="376"/>
        <v>0.33338262716111999</v>
      </c>
      <c r="R4596" s="250">
        <f t="shared" si="368"/>
        <v>0.33338262716111999</v>
      </c>
      <c r="S4596" s="250"/>
      <c r="T4596" s="250">
        <f t="shared" si="377"/>
        <v>0.49763465568976817</v>
      </c>
      <c r="U4596" s="250">
        <f t="shared" si="377"/>
        <v>0.51067584466653559</v>
      </c>
      <c r="V4596" s="250">
        <f t="shared" si="377"/>
        <v>0.49133767333420908</v>
      </c>
      <c r="W4596" s="250">
        <f t="shared" si="369"/>
        <v>0.49133767333420908</v>
      </c>
      <c r="X4596" s="250"/>
      <c r="Y4596" s="250"/>
      <c r="Z4596" s="250"/>
      <c r="AA4596" s="250"/>
    </row>
    <row r="4597" spans="1:27" ht="14.25" hidden="1" customHeight="1">
      <c r="A4597" s="120">
        <v>0.63</v>
      </c>
      <c r="B4597" s="120">
        <v>0.25</v>
      </c>
      <c r="C4597" s="120">
        <v>0.12</v>
      </c>
      <c r="D4597" s="250">
        <f t="shared" si="374"/>
        <v>0.29856573755899996</v>
      </c>
      <c r="E4597" s="250">
        <f t="shared" si="374"/>
        <v>0.31110085674788002</v>
      </c>
      <c r="F4597" s="250">
        <f t="shared" si="366"/>
        <v>0.29856573755899996</v>
      </c>
      <c r="G4597" s="250"/>
      <c r="H4597" s="250"/>
      <c r="I4597" s="250"/>
      <c r="J4597" s="250">
        <f t="shared" si="375"/>
        <v>0.28977801368911998</v>
      </c>
      <c r="K4597" s="250">
        <f t="shared" si="375"/>
        <v>0.28437489374288</v>
      </c>
      <c r="L4597" s="250">
        <f t="shared" si="367"/>
        <v>0.28437489374288</v>
      </c>
      <c r="M4597" s="250"/>
      <c r="N4597" s="250"/>
      <c r="O4597" s="250"/>
      <c r="P4597" s="250">
        <f t="shared" si="376"/>
        <v>0.35238286177056</v>
      </c>
      <c r="Q4597" s="250">
        <f t="shared" si="376"/>
        <v>0.33337646018699996</v>
      </c>
      <c r="R4597" s="250">
        <f t="shared" si="368"/>
        <v>0.33337646018699996</v>
      </c>
      <c r="S4597" s="250"/>
      <c r="T4597" s="250">
        <f t="shared" si="377"/>
        <v>0.49720473244895702</v>
      </c>
      <c r="U4597" s="250">
        <f t="shared" si="377"/>
        <v>0.51088452337477108</v>
      </c>
      <c r="V4597" s="250">
        <f t="shared" si="377"/>
        <v>0.491546337611725</v>
      </c>
      <c r="W4597" s="250">
        <f t="shared" si="369"/>
        <v>0.491546337611725</v>
      </c>
      <c r="X4597" s="250"/>
      <c r="Y4597" s="250"/>
      <c r="Z4597" s="250"/>
      <c r="AA4597" s="250"/>
    </row>
    <row r="4598" spans="1:27" ht="14.25" hidden="1" customHeight="1">
      <c r="A4598" s="120">
        <v>0.63</v>
      </c>
      <c r="B4598" s="120">
        <v>0.26</v>
      </c>
      <c r="C4598" s="120">
        <v>0.11</v>
      </c>
      <c r="D4598" s="250">
        <f t="shared" si="374"/>
        <v>0.29821847311976002</v>
      </c>
      <c r="E4598" s="250">
        <f t="shared" si="374"/>
        <v>0.31141983816787999</v>
      </c>
      <c r="F4598" s="250">
        <f t="shared" si="366"/>
        <v>0.29821847311976002</v>
      </c>
      <c r="G4598" s="250"/>
      <c r="H4598" s="250"/>
      <c r="I4598" s="250"/>
      <c r="J4598" s="250">
        <f t="shared" si="375"/>
        <v>0.28946073350335999</v>
      </c>
      <c r="K4598" s="250">
        <f t="shared" si="375"/>
        <v>0.28469387516287997</v>
      </c>
      <c r="L4598" s="250">
        <f t="shared" si="367"/>
        <v>0.28469387516287997</v>
      </c>
      <c r="M4598" s="250"/>
      <c r="N4598" s="250"/>
      <c r="O4598" s="250"/>
      <c r="P4598" s="250">
        <f t="shared" si="376"/>
        <v>0.35238902874468003</v>
      </c>
      <c r="Q4598" s="250">
        <f t="shared" si="376"/>
        <v>0.33337029321287998</v>
      </c>
      <c r="R4598" s="250">
        <f t="shared" si="368"/>
        <v>0.33337029321287998</v>
      </c>
      <c r="S4598" s="250"/>
      <c r="T4598" s="250">
        <f t="shared" si="377"/>
        <v>0.49677480920814587</v>
      </c>
      <c r="U4598" s="250">
        <f t="shared" si="377"/>
        <v>0.51109320208300646</v>
      </c>
      <c r="V4598" s="250">
        <f t="shared" si="377"/>
        <v>0.49175500188924098</v>
      </c>
      <c r="W4598" s="250">
        <f t="shared" si="369"/>
        <v>0.49175500188924098</v>
      </c>
      <c r="X4598" s="250"/>
      <c r="Y4598" s="250"/>
      <c r="Z4598" s="250"/>
      <c r="AA4598" s="250"/>
    </row>
    <row r="4599" spans="1:27" ht="14.25" hidden="1" customHeight="1">
      <c r="A4599" s="120">
        <v>0.63</v>
      </c>
      <c r="B4599" s="120">
        <v>0.27</v>
      </c>
      <c r="C4599" s="120">
        <v>0.1</v>
      </c>
      <c r="D4599" s="250">
        <f t="shared" si="374"/>
        <v>0.29787120868052003</v>
      </c>
      <c r="E4599" s="250">
        <f t="shared" si="374"/>
        <v>0.31173881958787997</v>
      </c>
      <c r="F4599" s="250">
        <f t="shared" si="366"/>
        <v>0.29787120868052003</v>
      </c>
      <c r="G4599" s="250"/>
      <c r="H4599" s="250"/>
      <c r="I4599" s="250"/>
      <c r="J4599" s="250">
        <f t="shared" si="375"/>
        <v>0.2891434533176</v>
      </c>
      <c r="K4599" s="250">
        <f t="shared" si="375"/>
        <v>0.28501285658288</v>
      </c>
      <c r="L4599" s="250">
        <f t="shared" si="367"/>
        <v>0.28501285658288</v>
      </c>
      <c r="M4599" s="250"/>
      <c r="N4599" s="250"/>
      <c r="O4599" s="250"/>
      <c r="P4599" s="250">
        <f t="shared" si="376"/>
        <v>0.35239519571880001</v>
      </c>
      <c r="Q4599" s="250">
        <f t="shared" si="376"/>
        <v>0.33336412623875999</v>
      </c>
      <c r="R4599" s="250">
        <f t="shared" si="368"/>
        <v>0.33336412623875999</v>
      </c>
      <c r="S4599" s="250"/>
      <c r="T4599" s="250">
        <f t="shared" si="377"/>
        <v>0.49634488596733467</v>
      </c>
      <c r="U4599" s="250">
        <f t="shared" si="377"/>
        <v>0.51130188079124184</v>
      </c>
      <c r="V4599" s="250">
        <f t="shared" si="377"/>
        <v>0.49196366616675696</v>
      </c>
      <c r="W4599" s="250">
        <f t="shared" si="369"/>
        <v>0.49196366616675696</v>
      </c>
      <c r="X4599" s="250"/>
      <c r="Y4599" s="250"/>
      <c r="Z4599" s="250"/>
      <c r="AA4599" s="250"/>
    </row>
    <row r="4600" spans="1:27" ht="14.25" hidden="1" customHeight="1">
      <c r="A4600" s="120">
        <v>0.63</v>
      </c>
      <c r="B4600" s="120">
        <v>0.28000000000000003</v>
      </c>
      <c r="C4600" s="120">
        <v>0.09</v>
      </c>
      <c r="D4600" s="250">
        <f t="shared" si="374"/>
        <v>0.29752394424128004</v>
      </c>
      <c r="E4600" s="250">
        <f t="shared" si="374"/>
        <v>0.31205780100788</v>
      </c>
      <c r="F4600" s="250">
        <f t="shared" si="366"/>
        <v>0.29752394424128004</v>
      </c>
      <c r="G4600" s="250"/>
      <c r="H4600" s="250"/>
      <c r="I4600" s="250"/>
      <c r="J4600" s="250">
        <f t="shared" si="375"/>
        <v>0.28882617313184</v>
      </c>
      <c r="K4600" s="250">
        <f t="shared" si="375"/>
        <v>0.28533183800287998</v>
      </c>
      <c r="L4600" s="250">
        <f t="shared" si="367"/>
        <v>0.28533183800287998</v>
      </c>
      <c r="M4600" s="250"/>
      <c r="N4600" s="250"/>
      <c r="O4600" s="250"/>
      <c r="P4600" s="250">
        <f t="shared" si="376"/>
        <v>0.35240136269292005</v>
      </c>
      <c r="Q4600" s="250">
        <f t="shared" si="376"/>
        <v>0.33335795926463996</v>
      </c>
      <c r="R4600" s="250">
        <f t="shared" si="368"/>
        <v>0.33335795926463996</v>
      </c>
      <c r="S4600" s="250"/>
      <c r="T4600" s="250">
        <f t="shared" si="377"/>
        <v>0.49591496272652352</v>
      </c>
      <c r="U4600" s="250">
        <f t="shared" si="377"/>
        <v>0.51151055949947721</v>
      </c>
      <c r="V4600" s="250">
        <f t="shared" si="377"/>
        <v>0.49217233044427289</v>
      </c>
      <c r="W4600" s="250">
        <f t="shared" si="369"/>
        <v>0.49217233044427289</v>
      </c>
      <c r="X4600" s="250"/>
      <c r="Y4600" s="250"/>
      <c r="Z4600" s="250"/>
      <c r="AA4600" s="250"/>
    </row>
    <row r="4601" spans="1:27" ht="14.25" hidden="1" customHeight="1">
      <c r="A4601" s="120">
        <v>0.63</v>
      </c>
      <c r="B4601" s="120">
        <v>0.28999999999999998</v>
      </c>
      <c r="C4601" s="120">
        <v>0.08</v>
      </c>
      <c r="D4601" s="250">
        <f t="shared" si="374"/>
        <v>0.29717667980203999</v>
      </c>
      <c r="E4601" s="250">
        <f t="shared" si="374"/>
        <v>0.31237678242787997</v>
      </c>
      <c r="F4601" s="250">
        <f t="shared" si="366"/>
        <v>0.29717667980203999</v>
      </c>
      <c r="G4601" s="250"/>
      <c r="H4601" s="250"/>
      <c r="I4601" s="250"/>
      <c r="J4601" s="250">
        <f t="shared" si="375"/>
        <v>0.28850889294607995</v>
      </c>
      <c r="K4601" s="250">
        <f t="shared" si="375"/>
        <v>0.28565081942288001</v>
      </c>
      <c r="L4601" s="250">
        <f t="shared" si="367"/>
        <v>0.28565081942288001</v>
      </c>
      <c r="M4601" s="250"/>
      <c r="N4601" s="250"/>
      <c r="O4601" s="250"/>
      <c r="P4601" s="250">
        <f t="shared" si="376"/>
        <v>0.35240752966704003</v>
      </c>
      <c r="Q4601" s="250">
        <f t="shared" si="376"/>
        <v>0.33335179229051998</v>
      </c>
      <c r="R4601" s="250">
        <f t="shared" si="368"/>
        <v>0.33335179229051998</v>
      </c>
      <c r="S4601" s="250"/>
      <c r="T4601" s="250">
        <f t="shared" si="377"/>
        <v>0.49548503948571232</v>
      </c>
      <c r="U4601" s="250">
        <f t="shared" si="377"/>
        <v>0.51171923820771259</v>
      </c>
      <c r="V4601" s="250">
        <f t="shared" si="377"/>
        <v>0.49238099472178887</v>
      </c>
      <c r="W4601" s="250">
        <f t="shared" si="369"/>
        <v>0.49238099472178887</v>
      </c>
      <c r="X4601" s="250"/>
      <c r="Y4601" s="250"/>
      <c r="Z4601" s="250"/>
      <c r="AA4601" s="250"/>
    </row>
    <row r="4602" spans="1:27" ht="14.25" hidden="1" customHeight="1">
      <c r="A4602" s="120">
        <v>0.63</v>
      </c>
      <c r="B4602" s="120">
        <v>0.3</v>
      </c>
      <c r="C4602" s="120">
        <v>7.0000000000000007E-2</v>
      </c>
      <c r="D4602" s="250">
        <f t="shared" si="374"/>
        <v>0.2968294153628</v>
      </c>
      <c r="E4602" s="250">
        <f t="shared" si="374"/>
        <v>0.31269576384788</v>
      </c>
      <c r="F4602" s="250">
        <f t="shared" si="366"/>
        <v>0.2968294153628</v>
      </c>
      <c r="G4602" s="250"/>
      <c r="H4602" s="250"/>
      <c r="I4602" s="250"/>
      <c r="J4602" s="250">
        <f t="shared" si="375"/>
        <v>0.28819161276031996</v>
      </c>
      <c r="K4602" s="250">
        <f t="shared" si="375"/>
        <v>0.28596980084288004</v>
      </c>
      <c r="L4602" s="250">
        <f t="shared" si="367"/>
        <v>0.28596980084288004</v>
      </c>
      <c r="M4602" s="250"/>
      <c r="N4602" s="250"/>
      <c r="O4602" s="250"/>
      <c r="P4602" s="250">
        <f t="shared" si="376"/>
        <v>0.35241369664116001</v>
      </c>
      <c r="Q4602" s="250">
        <f t="shared" si="376"/>
        <v>0.3333456253164</v>
      </c>
      <c r="R4602" s="250">
        <f t="shared" si="368"/>
        <v>0.3333456253164</v>
      </c>
      <c r="S4602" s="250"/>
      <c r="T4602" s="250">
        <f t="shared" si="377"/>
        <v>0.49505511624490117</v>
      </c>
      <c r="U4602" s="250">
        <f t="shared" si="377"/>
        <v>0.51192791691594797</v>
      </c>
      <c r="V4602" s="250">
        <f t="shared" si="377"/>
        <v>0.49258965899930479</v>
      </c>
      <c r="W4602" s="250">
        <f t="shared" si="369"/>
        <v>0.49258965899930479</v>
      </c>
      <c r="X4602" s="250"/>
      <c r="Y4602" s="250"/>
      <c r="Z4602" s="250"/>
      <c r="AA4602" s="250"/>
    </row>
    <row r="4603" spans="1:27" ht="14.25" hidden="1" customHeight="1">
      <c r="A4603" s="120">
        <v>0.63</v>
      </c>
      <c r="B4603" s="120">
        <v>0.31</v>
      </c>
      <c r="C4603" s="120">
        <v>0.06</v>
      </c>
      <c r="D4603" s="250">
        <f t="shared" si="374"/>
        <v>0.29648215092356001</v>
      </c>
      <c r="E4603" s="250">
        <f t="shared" si="374"/>
        <v>0.31301474526787998</v>
      </c>
      <c r="F4603" s="250">
        <f t="shared" si="366"/>
        <v>0.29648215092356001</v>
      </c>
      <c r="G4603" s="250"/>
      <c r="H4603" s="250"/>
      <c r="I4603" s="250"/>
      <c r="J4603" s="250">
        <f t="shared" si="375"/>
        <v>0.28787433257455997</v>
      </c>
      <c r="K4603" s="250">
        <f t="shared" si="375"/>
        <v>0.28628878226288001</v>
      </c>
      <c r="L4603" s="250">
        <f t="shared" si="367"/>
        <v>0.28628878226288001</v>
      </c>
      <c r="M4603" s="250"/>
      <c r="N4603" s="250"/>
      <c r="O4603" s="250"/>
      <c r="P4603" s="250">
        <f t="shared" si="376"/>
        <v>0.35241986361527999</v>
      </c>
      <c r="Q4603" s="250">
        <f t="shared" si="376"/>
        <v>0.33333945834228002</v>
      </c>
      <c r="R4603" s="250">
        <f t="shared" si="368"/>
        <v>0.33333945834228002</v>
      </c>
      <c r="S4603" s="250"/>
      <c r="T4603" s="250">
        <f t="shared" si="377"/>
        <v>0.49462519300408997</v>
      </c>
      <c r="U4603" s="250">
        <f t="shared" si="377"/>
        <v>0.51213659562418345</v>
      </c>
      <c r="V4603" s="250">
        <f t="shared" si="377"/>
        <v>0.49279832327682077</v>
      </c>
      <c r="W4603" s="250">
        <f t="shared" si="369"/>
        <v>0.49279832327682077</v>
      </c>
      <c r="X4603" s="250"/>
      <c r="Y4603" s="250"/>
      <c r="Z4603" s="250"/>
      <c r="AA4603" s="250"/>
    </row>
    <row r="4604" spans="1:27" ht="14.25" hidden="1" customHeight="1">
      <c r="A4604" s="120">
        <v>0.63</v>
      </c>
      <c r="B4604" s="120">
        <v>0.32</v>
      </c>
      <c r="C4604" s="120">
        <v>0.05</v>
      </c>
      <c r="D4604" s="250">
        <f t="shared" si="374"/>
        <v>0.29613488648432001</v>
      </c>
      <c r="E4604" s="250">
        <f t="shared" si="374"/>
        <v>0.31333372668788001</v>
      </c>
      <c r="F4604" s="250">
        <f t="shared" si="366"/>
        <v>0.29613488648432001</v>
      </c>
      <c r="G4604" s="250"/>
      <c r="H4604" s="250"/>
      <c r="I4604" s="250"/>
      <c r="J4604" s="250">
        <f t="shared" si="375"/>
        <v>0.28755705238879997</v>
      </c>
      <c r="K4604" s="250">
        <f t="shared" si="375"/>
        <v>0.28660776368288005</v>
      </c>
      <c r="L4604" s="250">
        <f t="shared" si="367"/>
        <v>0.28660776368288005</v>
      </c>
      <c r="M4604" s="250"/>
      <c r="N4604" s="250"/>
      <c r="O4604" s="250"/>
      <c r="P4604" s="250">
        <f t="shared" si="376"/>
        <v>0.35242603058940003</v>
      </c>
      <c r="Q4604" s="250">
        <f t="shared" si="376"/>
        <v>0.33333329136815998</v>
      </c>
      <c r="R4604" s="250">
        <f t="shared" si="368"/>
        <v>0.33333329136815998</v>
      </c>
      <c r="S4604" s="250"/>
      <c r="T4604" s="250">
        <f t="shared" si="377"/>
        <v>0.49419526976327882</v>
      </c>
      <c r="U4604" s="250">
        <f t="shared" si="377"/>
        <v>0.51234527433241894</v>
      </c>
      <c r="V4604" s="250">
        <f t="shared" si="377"/>
        <v>0.49300698755433675</v>
      </c>
      <c r="W4604" s="250">
        <f t="shared" si="369"/>
        <v>0.49300698755433675</v>
      </c>
      <c r="X4604" s="250"/>
      <c r="Y4604" s="250"/>
      <c r="Z4604" s="250"/>
      <c r="AA4604" s="250"/>
    </row>
    <row r="4605" spans="1:27" ht="14.25" hidden="1" customHeight="1">
      <c r="A4605" s="120">
        <v>0.63</v>
      </c>
      <c r="B4605" s="120">
        <v>0.33</v>
      </c>
      <c r="C4605" s="120">
        <v>0.04</v>
      </c>
      <c r="D4605" s="250">
        <f t="shared" si="374"/>
        <v>0.29578762204508002</v>
      </c>
      <c r="E4605" s="250">
        <f t="shared" si="374"/>
        <v>0.31365270810788004</v>
      </c>
      <c r="F4605" s="250">
        <f t="shared" si="366"/>
        <v>0.29578762204508002</v>
      </c>
      <c r="G4605" s="250"/>
      <c r="H4605" s="250"/>
      <c r="I4605" s="250"/>
      <c r="J4605" s="250">
        <f t="shared" si="375"/>
        <v>0.28723977220303998</v>
      </c>
      <c r="K4605" s="250">
        <f t="shared" si="375"/>
        <v>0.28692674510287997</v>
      </c>
      <c r="L4605" s="250">
        <f t="shared" si="367"/>
        <v>0.28692674510287997</v>
      </c>
      <c r="M4605" s="250"/>
      <c r="N4605" s="250"/>
      <c r="O4605" s="250"/>
      <c r="P4605" s="250">
        <f t="shared" si="376"/>
        <v>0.35243219756352001</v>
      </c>
      <c r="Q4605" s="250">
        <f t="shared" si="376"/>
        <v>0.33332712439403994</v>
      </c>
      <c r="R4605" s="250">
        <f t="shared" si="368"/>
        <v>0.33332712439403994</v>
      </c>
      <c r="S4605" s="250"/>
      <c r="T4605" s="250">
        <f t="shared" si="377"/>
        <v>0.49376534652246767</v>
      </c>
      <c r="U4605" s="250">
        <f t="shared" si="377"/>
        <v>0.51255395304065432</v>
      </c>
      <c r="V4605" s="250">
        <f t="shared" si="377"/>
        <v>0.49321565183185268</v>
      </c>
      <c r="W4605" s="250">
        <f t="shared" si="369"/>
        <v>0.49321565183185268</v>
      </c>
      <c r="X4605" s="250"/>
      <c r="Y4605" s="250"/>
      <c r="Z4605" s="250"/>
      <c r="AA4605" s="250"/>
    </row>
    <row r="4606" spans="1:27" ht="14.25" hidden="1" customHeight="1">
      <c r="A4606" s="120">
        <v>0.63</v>
      </c>
      <c r="B4606" s="120">
        <v>0.34</v>
      </c>
      <c r="C4606" s="120">
        <v>0.03</v>
      </c>
      <c r="D4606" s="250">
        <f t="shared" si="374"/>
        <v>0.29544035760584003</v>
      </c>
      <c r="E4606" s="250">
        <f t="shared" si="374"/>
        <v>0.31397168952788002</v>
      </c>
      <c r="F4606" s="250">
        <f t="shared" si="366"/>
        <v>0.29544035760584003</v>
      </c>
      <c r="G4606" s="250"/>
      <c r="H4606" s="250"/>
      <c r="I4606" s="250"/>
      <c r="J4606" s="250">
        <f t="shared" si="375"/>
        <v>0.28692249201727998</v>
      </c>
      <c r="K4606" s="250">
        <f t="shared" si="375"/>
        <v>0.28724572652288</v>
      </c>
      <c r="L4606" s="250">
        <f t="shared" si="367"/>
        <v>0.28692249201727998</v>
      </c>
      <c r="M4606" s="250"/>
      <c r="N4606" s="250"/>
      <c r="O4606" s="250"/>
      <c r="P4606" s="250">
        <f t="shared" si="376"/>
        <v>0.35243836453764005</v>
      </c>
      <c r="Q4606" s="250">
        <f t="shared" si="376"/>
        <v>0.33332095741991996</v>
      </c>
      <c r="R4606" s="250">
        <f t="shared" si="368"/>
        <v>0.33332095741991996</v>
      </c>
      <c r="S4606" s="250"/>
      <c r="T4606" s="250">
        <f t="shared" si="377"/>
        <v>0.49333542328165653</v>
      </c>
      <c r="U4606" s="250">
        <f t="shared" si="377"/>
        <v>0.5127626317488897</v>
      </c>
      <c r="V4606" s="250">
        <f t="shared" si="377"/>
        <v>0.49342431610936871</v>
      </c>
      <c r="W4606" s="250">
        <f t="shared" si="369"/>
        <v>0.49333542328165653</v>
      </c>
      <c r="X4606" s="250"/>
      <c r="Y4606" s="250"/>
      <c r="Z4606" s="250"/>
      <c r="AA4606" s="250"/>
    </row>
    <row r="4607" spans="1:27" ht="14.25" hidden="1" customHeight="1">
      <c r="A4607" s="120">
        <v>0.63</v>
      </c>
      <c r="B4607" s="120">
        <v>0.35</v>
      </c>
      <c r="C4607" s="120">
        <v>0.02</v>
      </c>
      <c r="D4607" s="250">
        <f t="shared" si="374"/>
        <v>0.29509309316659998</v>
      </c>
      <c r="E4607" s="250">
        <f t="shared" si="374"/>
        <v>0.31429067094787999</v>
      </c>
      <c r="F4607" s="250">
        <f t="shared" si="366"/>
        <v>0.29509309316659998</v>
      </c>
      <c r="G4607" s="250"/>
      <c r="H4607" s="250"/>
      <c r="I4607" s="250"/>
      <c r="J4607" s="250">
        <f t="shared" si="375"/>
        <v>0.28660521183151999</v>
      </c>
      <c r="K4607" s="250">
        <f t="shared" si="375"/>
        <v>0.28756470794288003</v>
      </c>
      <c r="L4607" s="250">
        <f t="shared" si="367"/>
        <v>0.28660521183151999</v>
      </c>
      <c r="M4607" s="250"/>
      <c r="N4607" s="250"/>
      <c r="O4607" s="250"/>
      <c r="P4607" s="250">
        <f t="shared" si="376"/>
        <v>0.35244453151176003</v>
      </c>
      <c r="Q4607" s="250">
        <f t="shared" si="376"/>
        <v>0.33331479044579998</v>
      </c>
      <c r="R4607" s="250">
        <f t="shared" si="368"/>
        <v>0.33331479044579998</v>
      </c>
      <c r="S4607" s="250"/>
      <c r="T4607" s="250">
        <f t="shared" si="377"/>
        <v>0.49290550004084527</v>
      </c>
      <c r="U4607" s="250">
        <f t="shared" si="377"/>
        <v>0.51297131045712507</v>
      </c>
      <c r="V4607" s="250">
        <f t="shared" si="377"/>
        <v>0.49363298038688458</v>
      </c>
      <c r="W4607" s="250">
        <f t="shared" si="369"/>
        <v>0.49290550004084527</v>
      </c>
      <c r="X4607" s="250"/>
      <c r="Y4607" s="250"/>
      <c r="Z4607" s="250"/>
      <c r="AA4607" s="250"/>
    </row>
    <row r="4608" spans="1:27" ht="14.25" hidden="1" customHeight="1">
      <c r="A4608" s="120">
        <v>0.63</v>
      </c>
      <c r="B4608" s="120">
        <v>0.36</v>
      </c>
      <c r="C4608" s="120">
        <v>0.01</v>
      </c>
      <c r="D4608" s="250">
        <f t="shared" si="374"/>
        <v>0.29474582872735999</v>
      </c>
      <c r="E4608" s="250">
        <f t="shared" si="374"/>
        <v>0.31460965236788002</v>
      </c>
      <c r="F4608" s="250">
        <f t="shared" si="366"/>
        <v>0.29474582872735999</v>
      </c>
      <c r="G4608" s="250"/>
      <c r="H4608" s="250"/>
      <c r="I4608" s="250"/>
      <c r="J4608" s="250">
        <f t="shared" si="375"/>
        <v>0.28628793164576</v>
      </c>
      <c r="K4608" s="250">
        <f t="shared" si="375"/>
        <v>0.28788368936287995</v>
      </c>
      <c r="L4608" s="250">
        <f t="shared" si="367"/>
        <v>0.28628793164576</v>
      </c>
      <c r="M4608" s="250"/>
      <c r="N4608" s="250"/>
      <c r="O4608" s="250"/>
      <c r="P4608" s="250">
        <f t="shared" si="376"/>
        <v>0.35245069848588007</v>
      </c>
      <c r="Q4608" s="250">
        <f t="shared" si="376"/>
        <v>0.33330862347168</v>
      </c>
      <c r="R4608" s="250">
        <f t="shared" si="368"/>
        <v>0.33330862347168</v>
      </c>
      <c r="S4608" s="250"/>
      <c r="T4608" s="250">
        <f t="shared" si="377"/>
        <v>0.49247557680003418</v>
      </c>
      <c r="U4608" s="250">
        <f t="shared" si="377"/>
        <v>0.51317998916536045</v>
      </c>
      <c r="V4608" s="250">
        <f t="shared" si="377"/>
        <v>0.49384164466440061</v>
      </c>
      <c r="W4608" s="250">
        <f t="shared" si="369"/>
        <v>0.49247557680003418</v>
      </c>
      <c r="X4608" s="250"/>
      <c r="Y4608" s="250"/>
      <c r="Z4608" s="250"/>
      <c r="AA4608" s="250"/>
    </row>
    <row r="4609" spans="1:27" ht="14.25" hidden="1" customHeight="1">
      <c r="A4609" s="120">
        <v>0.63</v>
      </c>
      <c r="B4609" s="120">
        <v>0.37</v>
      </c>
      <c r="C4609" s="120">
        <v>0</v>
      </c>
      <c r="D4609" s="250">
        <f t="shared" si="374"/>
        <v>0.29439856428812</v>
      </c>
      <c r="E4609" s="250">
        <f t="shared" si="374"/>
        <v>0.31492863378788</v>
      </c>
      <c r="F4609" s="250">
        <f t="shared" si="366"/>
        <v>0.29439856428812</v>
      </c>
      <c r="G4609" s="250"/>
      <c r="H4609" s="250"/>
      <c r="I4609" s="250"/>
      <c r="J4609" s="250">
        <f t="shared" si="375"/>
        <v>0.28597065146</v>
      </c>
      <c r="K4609" s="250">
        <f t="shared" si="375"/>
        <v>0.28820267078287998</v>
      </c>
      <c r="L4609" s="250">
        <f t="shared" si="367"/>
        <v>0.28597065146</v>
      </c>
      <c r="M4609" s="250"/>
      <c r="N4609" s="250"/>
      <c r="O4609" s="250"/>
      <c r="P4609" s="250">
        <f t="shared" si="376"/>
        <v>0.35245686545999999</v>
      </c>
      <c r="Q4609" s="250">
        <f t="shared" si="376"/>
        <v>0.33330245649755996</v>
      </c>
      <c r="R4609" s="250">
        <f t="shared" si="368"/>
        <v>0.33330245649755996</v>
      </c>
      <c r="S4609" s="250"/>
      <c r="T4609" s="250">
        <f t="shared" si="377"/>
        <v>0.49204565355922297</v>
      </c>
      <c r="U4609" s="250">
        <f t="shared" si="377"/>
        <v>0.51338866787359583</v>
      </c>
      <c r="V4609" s="250">
        <f t="shared" si="377"/>
        <v>0.49405030894191654</v>
      </c>
      <c r="W4609" s="250">
        <f t="shared" si="369"/>
        <v>0.49204565355922297</v>
      </c>
      <c r="X4609" s="250"/>
      <c r="Y4609" s="250"/>
      <c r="Z4609" s="250"/>
      <c r="AA4609" s="250"/>
    </row>
    <row r="4610" spans="1:27" ht="14.25" hidden="1" customHeight="1">
      <c r="A4610" s="120">
        <v>0.64</v>
      </c>
      <c r="B4610" s="120">
        <v>0</v>
      </c>
      <c r="C4610" s="120">
        <v>0.36</v>
      </c>
      <c r="D4610" s="250">
        <f t="shared" si="374"/>
        <v>0.30692836711999999</v>
      </c>
      <c r="E4610" s="250">
        <f t="shared" si="374"/>
        <v>0.30341701964863999</v>
      </c>
      <c r="F4610" s="250">
        <f t="shared" si="366"/>
        <v>0.30341701964863999</v>
      </c>
      <c r="G4610" s="250"/>
      <c r="H4610" s="250"/>
      <c r="I4610" s="250"/>
      <c r="J4610" s="250">
        <f t="shared" si="375"/>
        <v>0.29771171956735998</v>
      </c>
      <c r="K4610" s="250">
        <f t="shared" si="375"/>
        <v>0.27639865700863997</v>
      </c>
      <c r="L4610" s="250">
        <f t="shared" si="367"/>
        <v>0.27639865700863997</v>
      </c>
      <c r="M4610" s="250"/>
      <c r="N4610" s="250"/>
      <c r="O4610" s="250"/>
      <c r="P4610" s="250">
        <f t="shared" si="376"/>
        <v>0.35255383581167998</v>
      </c>
      <c r="Q4610" s="250">
        <f t="shared" si="376"/>
        <v>0.33321165312000001</v>
      </c>
      <c r="R4610" s="250">
        <f t="shared" si="368"/>
        <v>0.33321165312000001</v>
      </c>
      <c r="S4610" s="250"/>
      <c r="T4610" s="250">
        <f t="shared" si="377"/>
        <v>0.50773626903644276</v>
      </c>
      <c r="U4610" s="250">
        <f t="shared" si="377"/>
        <v>0.50608959678098797</v>
      </c>
      <c r="V4610" s="250">
        <f t="shared" si="377"/>
        <v>0.48611319120863655</v>
      </c>
      <c r="W4610" s="250">
        <f t="shared" si="369"/>
        <v>0.48611319120863655</v>
      </c>
      <c r="X4610" s="250"/>
      <c r="Y4610" s="250"/>
      <c r="Z4610" s="250"/>
      <c r="AA4610" s="250"/>
    </row>
    <row r="4611" spans="1:27" ht="14.25" hidden="1" customHeight="1">
      <c r="A4611" s="120">
        <v>0.64</v>
      </c>
      <c r="B4611" s="120">
        <v>0.01</v>
      </c>
      <c r="C4611" s="120">
        <v>0.35</v>
      </c>
      <c r="D4611" s="250">
        <f t="shared" si="374"/>
        <v>0.30658110268076</v>
      </c>
      <c r="E4611" s="250">
        <f t="shared" si="374"/>
        <v>0.30373600106864002</v>
      </c>
      <c r="F4611" s="250">
        <f t="shared" si="366"/>
        <v>0.30373600106864002</v>
      </c>
      <c r="G4611" s="250"/>
      <c r="H4611" s="250"/>
      <c r="I4611" s="250"/>
      <c r="J4611" s="250">
        <f t="shared" si="375"/>
        <v>0.29739443938159998</v>
      </c>
      <c r="K4611" s="250">
        <f t="shared" si="375"/>
        <v>0.27671763842864</v>
      </c>
      <c r="L4611" s="250">
        <f t="shared" si="367"/>
        <v>0.27671763842864</v>
      </c>
      <c r="M4611" s="250"/>
      <c r="N4611" s="250"/>
      <c r="O4611" s="250"/>
      <c r="P4611" s="250">
        <f t="shared" si="376"/>
        <v>0.35256000278580002</v>
      </c>
      <c r="Q4611" s="250">
        <f t="shared" si="376"/>
        <v>0.33320548614587997</v>
      </c>
      <c r="R4611" s="250">
        <f t="shared" si="368"/>
        <v>0.33320548614587997</v>
      </c>
      <c r="S4611" s="250"/>
      <c r="T4611" s="250">
        <f t="shared" si="377"/>
        <v>0.50730634579563161</v>
      </c>
      <c r="U4611" s="250">
        <f t="shared" si="377"/>
        <v>0.50629827548922335</v>
      </c>
      <c r="V4611" s="250">
        <f t="shared" si="377"/>
        <v>0.48632185548615248</v>
      </c>
      <c r="W4611" s="250">
        <f t="shared" si="369"/>
        <v>0.48632185548615248</v>
      </c>
      <c r="X4611" s="250"/>
      <c r="Y4611" s="250"/>
      <c r="Z4611" s="250"/>
      <c r="AA4611" s="250"/>
    </row>
    <row r="4612" spans="1:27" ht="14.25" hidden="1" customHeight="1">
      <c r="A4612" s="120">
        <v>0.64</v>
      </c>
      <c r="B4612" s="120">
        <v>0.02</v>
      </c>
      <c r="C4612" s="120">
        <v>0.34</v>
      </c>
      <c r="D4612" s="250">
        <f t="shared" si="374"/>
        <v>0.30623383824152001</v>
      </c>
      <c r="E4612" s="250">
        <f t="shared" si="374"/>
        <v>0.30405498248864005</v>
      </c>
      <c r="F4612" s="250">
        <f t="shared" si="366"/>
        <v>0.30405498248864005</v>
      </c>
      <c r="G4612" s="250"/>
      <c r="H4612" s="250"/>
      <c r="I4612" s="250"/>
      <c r="J4612" s="250">
        <f t="shared" si="375"/>
        <v>0.29707715919583999</v>
      </c>
      <c r="K4612" s="250">
        <f t="shared" si="375"/>
        <v>0.27703661984863998</v>
      </c>
      <c r="L4612" s="250">
        <f t="shared" si="367"/>
        <v>0.27703661984863998</v>
      </c>
      <c r="M4612" s="250"/>
      <c r="N4612" s="250"/>
      <c r="O4612" s="250"/>
      <c r="P4612" s="250">
        <f t="shared" si="376"/>
        <v>0.35256616975992</v>
      </c>
      <c r="Q4612" s="250">
        <f t="shared" si="376"/>
        <v>0.33319931917175999</v>
      </c>
      <c r="R4612" s="250">
        <f t="shared" si="368"/>
        <v>0.33319931917175999</v>
      </c>
      <c r="S4612" s="250"/>
      <c r="T4612" s="250">
        <f t="shared" si="377"/>
        <v>0.50687642255482046</v>
      </c>
      <c r="U4612" s="250">
        <f t="shared" si="377"/>
        <v>0.50650695419745884</v>
      </c>
      <c r="V4612" s="250">
        <f t="shared" si="377"/>
        <v>0.48653051976366846</v>
      </c>
      <c r="W4612" s="250">
        <f t="shared" si="369"/>
        <v>0.48653051976366846</v>
      </c>
      <c r="X4612" s="250"/>
      <c r="Y4612" s="250"/>
      <c r="Z4612" s="250"/>
      <c r="AA4612" s="250"/>
    </row>
    <row r="4613" spans="1:27" ht="14.25" hidden="1" customHeight="1">
      <c r="A4613" s="120">
        <v>0.64</v>
      </c>
      <c r="B4613" s="120">
        <v>0.03</v>
      </c>
      <c r="C4613" s="120">
        <v>0.33</v>
      </c>
      <c r="D4613" s="250">
        <f t="shared" si="374"/>
        <v>0.30588657380228002</v>
      </c>
      <c r="E4613" s="250">
        <f t="shared" si="374"/>
        <v>0.30437396390864002</v>
      </c>
      <c r="F4613" s="250">
        <f t="shared" si="366"/>
        <v>0.30437396390864002</v>
      </c>
      <c r="G4613" s="250"/>
      <c r="H4613" s="250"/>
      <c r="I4613" s="250"/>
      <c r="J4613" s="250">
        <f t="shared" si="375"/>
        <v>0.29675987901008</v>
      </c>
      <c r="K4613" s="250">
        <f t="shared" si="375"/>
        <v>0.27735560126864001</v>
      </c>
      <c r="L4613" s="250">
        <f t="shared" si="367"/>
        <v>0.27735560126864001</v>
      </c>
      <c r="M4613" s="250"/>
      <c r="N4613" s="250"/>
      <c r="O4613" s="250"/>
      <c r="P4613" s="250">
        <f t="shared" si="376"/>
        <v>0.35257233673403998</v>
      </c>
      <c r="Q4613" s="250">
        <f t="shared" si="376"/>
        <v>0.33319315219764001</v>
      </c>
      <c r="R4613" s="250">
        <f t="shared" si="368"/>
        <v>0.33319315219764001</v>
      </c>
      <c r="S4613" s="250"/>
      <c r="T4613" s="250">
        <f t="shared" si="377"/>
        <v>0.50644649931400931</v>
      </c>
      <c r="U4613" s="250">
        <f t="shared" si="377"/>
        <v>0.50671563290569421</v>
      </c>
      <c r="V4613" s="250">
        <f t="shared" si="377"/>
        <v>0.48673918404118444</v>
      </c>
      <c r="W4613" s="250">
        <f t="shared" si="369"/>
        <v>0.48673918404118444</v>
      </c>
      <c r="X4613" s="250"/>
      <c r="Y4613" s="250"/>
      <c r="Z4613" s="250"/>
      <c r="AA4613" s="250"/>
    </row>
    <row r="4614" spans="1:27" ht="14.25" hidden="1" customHeight="1">
      <c r="A4614" s="120">
        <v>0.64</v>
      </c>
      <c r="B4614" s="120">
        <v>0.04</v>
      </c>
      <c r="C4614" s="120">
        <v>0.32</v>
      </c>
      <c r="D4614" s="250">
        <f t="shared" si="374"/>
        <v>0.30553930936304002</v>
      </c>
      <c r="E4614" s="250">
        <f t="shared" si="374"/>
        <v>0.30469294532864</v>
      </c>
      <c r="F4614" s="250">
        <f t="shared" si="366"/>
        <v>0.30469294532864</v>
      </c>
      <c r="G4614" s="250"/>
      <c r="H4614" s="250"/>
      <c r="I4614" s="250"/>
      <c r="J4614" s="250">
        <f t="shared" si="375"/>
        <v>0.29644259882432</v>
      </c>
      <c r="K4614" s="250">
        <f t="shared" si="375"/>
        <v>0.27767458268863998</v>
      </c>
      <c r="L4614" s="250">
        <f t="shared" si="367"/>
        <v>0.27767458268863998</v>
      </c>
      <c r="M4614" s="250"/>
      <c r="N4614" s="250"/>
      <c r="O4614" s="250"/>
      <c r="P4614" s="250">
        <f t="shared" si="376"/>
        <v>0.35257850370816002</v>
      </c>
      <c r="Q4614" s="250">
        <f t="shared" si="376"/>
        <v>0.33318698522351997</v>
      </c>
      <c r="R4614" s="250">
        <f t="shared" si="368"/>
        <v>0.33318698522351997</v>
      </c>
      <c r="S4614" s="250"/>
      <c r="T4614" s="250">
        <f t="shared" si="377"/>
        <v>0.50601657607319817</v>
      </c>
      <c r="U4614" s="250">
        <f t="shared" si="377"/>
        <v>0.50692431161392959</v>
      </c>
      <c r="V4614" s="250">
        <f t="shared" si="377"/>
        <v>0.48694784831870042</v>
      </c>
      <c r="W4614" s="250">
        <f t="shared" si="369"/>
        <v>0.48694784831870042</v>
      </c>
      <c r="X4614" s="250"/>
      <c r="Y4614" s="250"/>
      <c r="Z4614" s="250"/>
      <c r="AA4614" s="250"/>
    </row>
    <row r="4615" spans="1:27" ht="14.25" hidden="1" customHeight="1">
      <c r="A4615" s="120">
        <v>0.64</v>
      </c>
      <c r="B4615" s="120">
        <v>0.05</v>
      </c>
      <c r="C4615" s="120">
        <v>0.31</v>
      </c>
      <c r="D4615" s="250">
        <f t="shared" si="374"/>
        <v>0.30519204492379998</v>
      </c>
      <c r="E4615" s="250">
        <f t="shared" si="374"/>
        <v>0.30501192674864003</v>
      </c>
      <c r="F4615" s="250">
        <f t="shared" si="366"/>
        <v>0.30501192674864003</v>
      </c>
      <c r="G4615" s="250"/>
      <c r="H4615" s="250"/>
      <c r="I4615" s="250"/>
      <c r="J4615" s="250">
        <f t="shared" si="375"/>
        <v>0.29612531863856001</v>
      </c>
      <c r="K4615" s="250">
        <f t="shared" si="375"/>
        <v>0.27799356410864001</v>
      </c>
      <c r="L4615" s="250">
        <f t="shared" si="367"/>
        <v>0.27799356410864001</v>
      </c>
      <c r="M4615" s="250"/>
      <c r="N4615" s="250"/>
      <c r="O4615" s="250"/>
      <c r="P4615" s="250">
        <f t="shared" si="376"/>
        <v>0.35258467068228</v>
      </c>
      <c r="Q4615" s="250">
        <f t="shared" si="376"/>
        <v>0.33318081824939999</v>
      </c>
      <c r="R4615" s="250">
        <f t="shared" si="368"/>
        <v>0.33318081824939999</v>
      </c>
      <c r="S4615" s="250"/>
      <c r="T4615" s="250">
        <f t="shared" si="377"/>
        <v>0.50558665283238691</v>
      </c>
      <c r="U4615" s="250">
        <f t="shared" si="377"/>
        <v>0.50713299032216497</v>
      </c>
      <c r="V4615" s="250">
        <f t="shared" si="377"/>
        <v>0.4871565125962164</v>
      </c>
      <c r="W4615" s="250">
        <f t="shared" si="369"/>
        <v>0.4871565125962164</v>
      </c>
      <c r="X4615" s="250"/>
      <c r="Y4615" s="250"/>
      <c r="Z4615" s="250"/>
      <c r="AA4615" s="250"/>
    </row>
    <row r="4616" spans="1:27" ht="14.25" hidden="1" customHeight="1">
      <c r="A4616" s="120">
        <v>0.64</v>
      </c>
      <c r="B4616" s="120">
        <v>0.06</v>
      </c>
      <c r="C4616" s="120">
        <v>0.3</v>
      </c>
      <c r="D4616" s="250">
        <f t="shared" si="374"/>
        <v>0.30484478048455999</v>
      </c>
      <c r="E4616" s="250">
        <f t="shared" si="374"/>
        <v>0.30533090816864</v>
      </c>
      <c r="F4616" s="250">
        <f t="shared" si="366"/>
        <v>0.30484478048455999</v>
      </c>
      <c r="G4616" s="250"/>
      <c r="H4616" s="250"/>
      <c r="I4616" s="250"/>
      <c r="J4616" s="250">
        <f t="shared" si="375"/>
        <v>0.29580803845280002</v>
      </c>
      <c r="K4616" s="250">
        <f t="shared" si="375"/>
        <v>0.27831254552863999</v>
      </c>
      <c r="L4616" s="250">
        <f t="shared" si="367"/>
        <v>0.27831254552863999</v>
      </c>
      <c r="M4616" s="250"/>
      <c r="N4616" s="250"/>
      <c r="O4616" s="250"/>
      <c r="P4616" s="250">
        <f t="shared" si="376"/>
        <v>0.35259083765639998</v>
      </c>
      <c r="Q4616" s="250">
        <f t="shared" si="376"/>
        <v>0.33317465127528001</v>
      </c>
      <c r="R4616" s="250">
        <f t="shared" si="368"/>
        <v>0.33317465127528001</v>
      </c>
      <c r="S4616" s="250"/>
      <c r="T4616" s="250">
        <f t="shared" si="377"/>
        <v>0.50515672959157576</v>
      </c>
      <c r="U4616" s="250">
        <f t="shared" si="377"/>
        <v>0.50734166903040046</v>
      </c>
      <c r="V4616" s="250">
        <f t="shared" si="377"/>
        <v>0.48736517687373232</v>
      </c>
      <c r="W4616" s="250">
        <f t="shared" si="369"/>
        <v>0.48736517687373232</v>
      </c>
      <c r="X4616" s="250"/>
      <c r="Y4616" s="250"/>
      <c r="Z4616" s="250"/>
      <c r="AA4616" s="250"/>
    </row>
    <row r="4617" spans="1:27" ht="14.25" hidden="1" customHeight="1">
      <c r="A4617" s="120">
        <v>0.64</v>
      </c>
      <c r="B4617" s="120">
        <v>7.0000000000000007E-2</v>
      </c>
      <c r="C4617" s="120">
        <v>0.28999999999999998</v>
      </c>
      <c r="D4617" s="250">
        <f t="shared" si="374"/>
        <v>0.30449751604531999</v>
      </c>
      <c r="E4617" s="250">
        <f t="shared" si="374"/>
        <v>0.30564988958864003</v>
      </c>
      <c r="F4617" s="250">
        <f t="shared" si="366"/>
        <v>0.30449751604531999</v>
      </c>
      <c r="G4617" s="250"/>
      <c r="H4617" s="250"/>
      <c r="I4617" s="250"/>
      <c r="J4617" s="250">
        <f t="shared" si="375"/>
        <v>0.29549075826703997</v>
      </c>
      <c r="K4617" s="250">
        <f t="shared" si="375"/>
        <v>0.27863152694863996</v>
      </c>
      <c r="L4617" s="250">
        <f t="shared" si="367"/>
        <v>0.27863152694863996</v>
      </c>
      <c r="M4617" s="250"/>
      <c r="N4617" s="250"/>
      <c r="O4617" s="250"/>
      <c r="P4617" s="250">
        <f t="shared" si="376"/>
        <v>0.35259700463051996</v>
      </c>
      <c r="Q4617" s="250">
        <f t="shared" si="376"/>
        <v>0.33316848430115997</v>
      </c>
      <c r="R4617" s="250">
        <f t="shared" si="368"/>
        <v>0.33316848430115997</v>
      </c>
      <c r="S4617" s="250"/>
      <c r="T4617" s="250">
        <f t="shared" si="377"/>
        <v>0.50472680635076461</v>
      </c>
      <c r="U4617" s="250">
        <f t="shared" si="377"/>
        <v>0.50755034773863583</v>
      </c>
      <c r="V4617" s="250">
        <f t="shared" si="377"/>
        <v>0.48757384115124824</v>
      </c>
      <c r="W4617" s="250">
        <f t="shared" si="369"/>
        <v>0.48757384115124824</v>
      </c>
      <c r="X4617" s="250"/>
      <c r="Y4617" s="250"/>
      <c r="Z4617" s="250"/>
      <c r="AA4617" s="250"/>
    </row>
    <row r="4618" spans="1:27" ht="14.25" hidden="1" customHeight="1">
      <c r="A4618" s="120">
        <v>0.64</v>
      </c>
      <c r="B4618" s="120">
        <v>0.08</v>
      </c>
      <c r="C4618" s="120">
        <v>0.28000000000000003</v>
      </c>
      <c r="D4618" s="250">
        <f t="shared" si="374"/>
        <v>0.30415025160608</v>
      </c>
      <c r="E4618" s="250">
        <f t="shared" si="374"/>
        <v>0.30596887100864001</v>
      </c>
      <c r="F4618" s="250">
        <f t="shared" si="366"/>
        <v>0.30415025160608</v>
      </c>
      <c r="G4618" s="250"/>
      <c r="H4618" s="250"/>
      <c r="I4618" s="250"/>
      <c r="J4618" s="250">
        <f t="shared" si="375"/>
        <v>0.29517347808127997</v>
      </c>
      <c r="K4618" s="250">
        <f t="shared" si="375"/>
        <v>0.27895050836863999</v>
      </c>
      <c r="L4618" s="250">
        <f t="shared" si="367"/>
        <v>0.27895050836863999</v>
      </c>
      <c r="M4618" s="250"/>
      <c r="N4618" s="250"/>
      <c r="O4618" s="250"/>
      <c r="P4618" s="250">
        <f t="shared" si="376"/>
        <v>0.35260317160464</v>
      </c>
      <c r="Q4618" s="250">
        <f t="shared" si="376"/>
        <v>0.33316231732703999</v>
      </c>
      <c r="R4618" s="250">
        <f t="shared" si="368"/>
        <v>0.33316231732703999</v>
      </c>
      <c r="S4618" s="250"/>
      <c r="T4618" s="250">
        <f t="shared" si="377"/>
        <v>0.50429688310995346</v>
      </c>
      <c r="U4618" s="250">
        <f t="shared" si="377"/>
        <v>0.50775902644687121</v>
      </c>
      <c r="V4618" s="250">
        <f t="shared" si="377"/>
        <v>0.48778250542876422</v>
      </c>
      <c r="W4618" s="250">
        <f t="shared" si="369"/>
        <v>0.48778250542876422</v>
      </c>
      <c r="X4618" s="250"/>
      <c r="Y4618" s="250"/>
      <c r="Z4618" s="250"/>
      <c r="AA4618" s="250"/>
    </row>
    <row r="4619" spans="1:27" ht="14.25" hidden="1" customHeight="1">
      <c r="A4619" s="120">
        <v>0.64</v>
      </c>
      <c r="B4619" s="120">
        <v>0.09</v>
      </c>
      <c r="C4619" s="120">
        <v>0.27</v>
      </c>
      <c r="D4619" s="250">
        <f t="shared" si="374"/>
        <v>0.30380298716684001</v>
      </c>
      <c r="E4619" s="250">
        <f t="shared" si="374"/>
        <v>0.30628785242864004</v>
      </c>
      <c r="F4619" s="250">
        <f t="shared" si="366"/>
        <v>0.30380298716684001</v>
      </c>
      <c r="G4619" s="250"/>
      <c r="H4619" s="250"/>
      <c r="I4619" s="250"/>
      <c r="J4619" s="250">
        <f t="shared" si="375"/>
        <v>0.29485619789551998</v>
      </c>
      <c r="K4619" s="250">
        <f t="shared" si="375"/>
        <v>0.27926948978864002</v>
      </c>
      <c r="L4619" s="250">
        <f t="shared" si="367"/>
        <v>0.27926948978864002</v>
      </c>
      <c r="M4619" s="250"/>
      <c r="N4619" s="250"/>
      <c r="O4619" s="250"/>
      <c r="P4619" s="250">
        <f t="shared" si="376"/>
        <v>0.35260933857875998</v>
      </c>
      <c r="Q4619" s="250">
        <f t="shared" si="376"/>
        <v>0.33315615035292001</v>
      </c>
      <c r="R4619" s="250">
        <f t="shared" si="368"/>
        <v>0.33315615035292001</v>
      </c>
      <c r="S4619" s="250"/>
      <c r="T4619" s="250">
        <f t="shared" si="377"/>
        <v>0.50386695986914232</v>
      </c>
      <c r="U4619" s="250">
        <f t="shared" si="377"/>
        <v>0.50796770515510659</v>
      </c>
      <c r="V4619" s="250">
        <f t="shared" si="377"/>
        <v>0.4879911697062802</v>
      </c>
      <c r="W4619" s="250">
        <f t="shared" si="369"/>
        <v>0.4879911697062802</v>
      </c>
      <c r="X4619" s="250"/>
      <c r="Y4619" s="250"/>
      <c r="Z4619" s="250"/>
      <c r="AA4619" s="250"/>
    </row>
    <row r="4620" spans="1:27" ht="14.25" hidden="1" customHeight="1">
      <c r="A4620" s="120">
        <v>0.64</v>
      </c>
      <c r="B4620" s="120">
        <v>0.1</v>
      </c>
      <c r="C4620" s="120">
        <v>0.26</v>
      </c>
      <c r="D4620" s="250">
        <f t="shared" si="374"/>
        <v>0.30345572272760002</v>
      </c>
      <c r="E4620" s="250">
        <f t="shared" si="374"/>
        <v>0.30660683384864001</v>
      </c>
      <c r="F4620" s="250">
        <f t="shared" si="366"/>
        <v>0.30345572272760002</v>
      </c>
      <c r="G4620" s="250"/>
      <c r="H4620" s="250"/>
      <c r="I4620" s="250"/>
      <c r="J4620" s="250">
        <f t="shared" si="375"/>
        <v>0.29453891770975998</v>
      </c>
      <c r="K4620" s="250">
        <f t="shared" si="375"/>
        <v>0.27958847120864</v>
      </c>
      <c r="L4620" s="250">
        <f t="shared" si="367"/>
        <v>0.27958847120864</v>
      </c>
      <c r="M4620" s="250"/>
      <c r="N4620" s="250"/>
      <c r="O4620" s="250"/>
      <c r="P4620" s="250">
        <f t="shared" si="376"/>
        <v>0.35261550555288002</v>
      </c>
      <c r="Q4620" s="250">
        <f t="shared" si="376"/>
        <v>0.33314998337879997</v>
      </c>
      <c r="R4620" s="250">
        <f t="shared" si="368"/>
        <v>0.33314998337879997</v>
      </c>
      <c r="S4620" s="250"/>
      <c r="T4620" s="250">
        <f t="shared" si="377"/>
        <v>0.50343703662833117</v>
      </c>
      <c r="U4620" s="250">
        <f t="shared" si="377"/>
        <v>0.50817638386334207</v>
      </c>
      <c r="V4620" s="250">
        <f t="shared" si="377"/>
        <v>0.48819983398379618</v>
      </c>
      <c r="W4620" s="250">
        <f t="shared" si="369"/>
        <v>0.48819983398379618</v>
      </c>
      <c r="X4620" s="250"/>
      <c r="Y4620" s="250"/>
      <c r="Z4620" s="250"/>
      <c r="AA4620" s="250"/>
    </row>
    <row r="4621" spans="1:27" ht="14.25" hidden="1" customHeight="1">
      <c r="A4621" s="120">
        <v>0.64</v>
      </c>
      <c r="B4621" s="120">
        <v>0.11</v>
      </c>
      <c r="C4621" s="120">
        <v>0.25</v>
      </c>
      <c r="D4621" s="250">
        <f t="shared" si="374"/>
        <v>0.30310845828835997</v>
      </c>
      <c r="E4621" s="250">
        <f t="shared" si="374"/>
        <v>0.30692581526864005</v>
      </c>
      <c r="F4621" s="250">
        <f t="shared" si="366"/>
        <v>0.30310845828835997</v>
      </c>
      <c r="G4621" s="250"/>
      <c r="H4621" s="250"/>
      <c r="I4621" s="250"/>
      <c r="J4621" s="250">
        <f t="shared" si="375"/>
        <v>0.29422163752399999</v>
      </c>
      <c r="K4621" s="250">
        <f t="shared" si="375"/>
        <v>0.27990745262864003</v>
      </c>
      <c r="L4621" s="250">
        <f t="shared" si="367"/>
        <v>0.27990745262864003</v>
      </c>
      <c r="M4621" s="250"/>
      <c r="N4621" s="250"/>
      <c r="O4621" s="250"/>
      <c r="P4621" s="250">
        <f t="shared" si="376"/>
        <v>0.352621672527</v>
      </c>
      <c r="Q4621" s="250">
        <f t="shared" si="376"/>
        <v>0.33314381640467999</v>
      </c>
      <c r="R4621" s="250">
        <f t="shared" si="368"/>
        <v>0.33314381640467999</v>
      </c>
      <c r="S4621" s="250"/>
      <c r="T4621" s="250">
        <f t="shared" si="377"/>
        <v>0.50300711338752002</v>
      </c>
      <c r="U4621" s="250">
        <f t="shared" si="377"/>
        <v>0.50838506257157745</v>
      </c>
      <c r="V4621" s="250">
        <f t="shared" si="377"/>
        <v>0.48840849826131216</v>
      </c>
      <c r="W4621" s="250">
        <f t="shared" si="369"/>
        <v>0.48840849826131216</v>
      </c>
      <c r="X4621" s="250"/>
      <c r="Y4621" s="250"/>
      <c r="Z4621" s="250"/>
      <c r="AA4621" s="250"/>
    </row>
    <row r="4622" spans="1:27" ht="14.25" hidden="1" customHeight="1">
      <c r="A4622" s="120">
        <v>0.64</v>
      </c>
      <c r="B4622" s="120">
        <v>0.12</v>
      </c>
      <c r="C4622" s="120">
        <v>0.24</v>
      </c>
      <c r="D4622" s="250">
        <f t="shared" si="374"/>
        <v>0.30276119384911998</v>
      </c>
      <c r="E4622" s="250">
        <f t="shared" si="374"/>
        <v>0.30724479668864002</v>
      </c>
      <c r="F4622" s="250">
        <f t="shared" si="366"/>
        <v>0.30276119384911998</v>
      </c>
      <c r="G4622" s="250"/>
      <c r="H4622" s="250"/>
      <c r="I4622" s="250"/>
      <c r="J4622" s="250">
        <f t="shared" si="375"/>
        <v>0.29390435733824</v>
      </c>
      <c r="K4622" s="250">
        <f t="shared" si="375"/>
        <v>0.28022643404864001</v>
      </c>
      <c r="L4622" s="250">
        <f t="shared" si="367"/>
        <v>0.28022643404864001</v>
      </c>
      <c r="M4622" s="250"/>
      <c r="N4622" s="250"/>
      <c r="O4622" s="250"/>
      <c r="P4622" s="250">
        <f t="shared" si="376"/>
        <v>0.35262783950112003</v>
      </c>
      <c r="Q4622" s="250">
        <f t="shared" si="376"/>
        <v>0.33313764943056001</v>
      </c>
      <c r="R4622" s="250">
        <f t="shared" si="368"/>
        <v>0.33313764943056001</v>
      </c>
      <c r="S4622" s="250"/>
      <c r="T4622" s="250">
        <f t="shared" si="377"/>
        <v>0.50257719014670876</v>
      </c>
      <c r="U4622" s="250">
        <f t="shared" si="377"/>
        <v>0.50859374127981283</v>
      </c>
      <c r="V4622" s="250">
        <f t="shared" si="377"/>
        <v>0.48861716253882809</v>
      </c>
      <c r="W4622" s="250">
        <f t="shared" si="369"/>
        <v>0.48861716253882809</v>
      </c>
      <c r="X4622" s="250"/>
      <c r="Y4622" s="250"/>
      <c r="Z4622" s="250"/>
      <c r="AA4622" s="250"/>
    </row>
    <row r="4623" spans="1:27" ht="14.25" hidden="1" customHeight="1">
      <c r="A4623" s="120">
        <v>0.64</v>
      </c>
      <c r="B4623" s="120">
        <v>0.13</v>
      </c>
      <c r="C4623" s="120">
        <v>0.23</v>
      </c>
      <c r="D4623" s="250">
        <f t="shared" si="374"/>
        <v>0.30241392940987999</v>
      </c>
      <c r="E4623" s="250">
        <f t="shared" si="374"/>
        <v>0.30756377810864005</v>
      </c>
      <c r="F4623" s="250">
        <f t="shared" si="366"/>
        <v>0.30241392940987999</v>
      </c>
      <c r="G4623" s="250"/>
      <c r="H4623" s="250"/>
      <c r="I4623" s="250"/>
      <c r="J4623" s="250">
        <f t="shared" si="375"/>
        <v>0.29358707715248</v>
      </c>
      <c r="K4623" s="250">
        <f t="shared" si="375"/>
        <v>0.28054541546863998</v>
      </c>
      <c r="L4623" s="250">
        <f t="shared" si="367"/>
        <v>0.28054541546863998</v>
      </c>
      <c r="M4623" s="250"/>
      <c r="N4623" s="250"/>
      <c r="O4623" s="250"/>
      <c r="P4623" s="250">
        <f t="shared" si="376"/>
        <v>0.35263400647523996</v>
      </c>
      <c r="Q4623" s="250">
        <f t="shared" si="376"/>
        <v>0.33313148245643998</v>
      </c>
      <c r="R4623" s="250">
        <f t="shared" si="368"/>
        <v>0.33313148245643998</v>
      </c>
      <c r="S4623" s="250"/>
      <c r="T4623" s="250">
        <f t="shared" si="377"/>
        <v>0.50214726690589762</v>
      </c>
      <c r="U4623" s="250">
        <f t="shared" si="377"/>
        <v>0.5088024199880482</v>
      </c>
      <c r="V4623" s="250">
        <f t="shared" si="377"/>
        <v>0.48882582681634407</v>
      </c>
      <c r="W4623" s="250">
        <f t="shared" si="369"/>
        <v>0.48882582681634407</v>
      </c>
      <c r="X4623" s="250"/>
      <c r="Y4623" s="250"/>
      <c r="Z4623" s="250"/>
      <c r="AA4623" s="250"/>
    </row>
    <row r="4624" spans="1:27" ht="14.25" hidden="1" customHeight="1">
      <c r="A4624" s="120">
        <v>0.64</v>
      </c>
      <c r="B4624" s="120">
        <v>0.14000000000000001</v>
      </c>
      <c r="C4624" s="120">
        <v>0.22</v>
      </c>
      <c r="D4624" s="250">
        <f t="shared" si="374"/>
        <v>0.30206666497064</v>
      </c>
      <c r="E4624" s="250">
        <f t="shared" si="374"/>
        <v>0.30788275952864003</v>
      </c>
      <c r="F4624" s="250">
        <f t="shared" si="366"/>
        <v>0.30206666497064</v>
      </c>
      <c r="G4624" s="250"/>
      <c r="H4624" s="250"/>
      <c r="I4624" s="250"/>
      <c r="J4624" s="250">
        <f t="shared" si="375"/>
        <v>0.29326979696672001</v>
      </c>
      <c r="K4624" s="250">
        <f t="shared" si="375"/>
        <v>0.28086439688864001</v>
      </c>
      <c r="L4624" s="250">
        <f t="shared" si="367"/>
        <v>0.28086439688864001</v>
      </c>
      <c r="M4624" s="250"/>
      <c r="N4624" s="250"/>
      <c r="O4624" s="250"/>
      <c r="P4624" s="250">
        <f t="shared" si="376"/>
        <v>0.35264017344935999</v>
      </c>
      <c r="Q4624" s="250">
        <f t="shared" si="376"/>
        <v>0.33312531548232005</v>
      </c>
      <c r="R4624" s="250">
        <f t="shared" si="368"/>
        <v>0.33312531548232005</v>
      </c>
      <c r="S4624" s="250"/>
      <c r="T4624" s="250">
        <f t="shared" si="377"/>
        <v>0.50171734366508647</v>
      </c>
      <c r="U4624" s="250">
        <f t="shared" si="377"/>
        <v>0.50901109869628369</v>
      </c>
      <c r="V4624" s="250">
        <f t="shared" si="377"/>
        <v>0.48903449109385999</v>
      </c>
      <c r="W4624" s="250">
        <f t="shared" si="369"/>
        <v>0.48903449109385999</v>
      </c>
      <c r="X4624" s="250"/>
      <c r="Y4624" s="250"/>
      <c r="Z4624" s="250"/>
      <c r="AA4624" s="250"/>
    </row>
    <row r="4625" spans="1:27" ht="14.25" hidden="1" customHeight="1">
      <c r="A4625" s="120">
        <v>0.64</v>
      </c>
      <c r="B4625" s="120">
        <v>0.15</v>
      </c>
      <c r="C4625" s="120">
        <v>0.21</v>
      </c>
      <c r="D4625" s="250">
        <f t="shared" si="374"/>
        <v>0.30171940053140001</v>
      </c>
      <c r="E4625" s="250">
        <f t="shared" si="374"/>
        <v>0.30820174094864</v>
      </c>
      <c r="F4625" s="250">
        <f t="shared" si="366"/>
        <v>0.30171940053140001</v>
      </c>
      <c r="G4625" s="250"/>
      <c r="H4625" s="250"/>
      <c r="I4625" s="250"/>
      <c r="J4625" s="250">
        <f t="shared" si="375"/>
        <v>0.29295251678095996</v>
      </c>
      <c r="K4625" s="250">
        <f t="shared" si="375"/>
        <v>0.28118337830863999</v>
      </c>
      <c r="L4625" s="250">
        <f t="shared" si="367"/>
        <v>0.28118337830863999</v>
      </c>
      <c r="M4625" s="250"/>
      <c r="N4625" s="250"/>
      <c r="O4625" s="250"/>
      <c r="P4625" s="250">
        <f t="shared" si="376"/>
        <v>0.35264634042347998</v>
      </c>
      <c r="Q4625" s="250">
        <f t="shared" si="376"/>
        <v>0.33311914850820001</v>
      </c>
      <c r="R4625" s="250">
        <f t="shared" si="368"/>
        <v>0.33311914850820001</v>
      </c>
      <c r="S4625" s="250"/>
      <c r="T4625" s="250">
        <f t="shared" si="377"/>
        <v>0.50128742042427521</v>
      </c>
      <c r="U4625" s="250">
        <f t="shared" si="377"/>
        <v>0.50921977740451907</v>
      </c>
      <c r="V4625" s="250">
        <f t="shared" si="377"/>
        <v>0.48924315537137597</v>
      </c>
      <c r="W4625" s="250">
        <f t="shared" si="369"/>
        <v>0.48924315537137597</v>
      </c>
      <c r="X4625" s="250"/>
      <c r="Y4625" s="250"/>
      <c r="Z4625" s="250"/>
      <c r="AA4625" s="250"/>
    </row>
    <row r="4626" spans="1:27" ht="14.25" hidden="1" customHeight="1">
      <c r="A4626" s="120">
        <v>0.64</v>
      </c>
      <c r="B4626" s="120">
        <v>0.16</v>
      </c>
      <c r="C4626" s="120">
        <v>0.2</v>
      </c>
      <c r="D4626" s="250">
        <f t="shared" si="374"/>
        <v>0.30137213609216001</v>
      </c>
      <c r="E4626" s="250">
        <f t="shared" si="374"/>
        <v>0.30852072236864003</v>
      </c>
      <c r="F4626" s="250">
        <f t="shared" si="366"/>
        <v>0.30137213609216001</v>
      </c>
      <c r="G4626" s="250"/>
      <c r="H4626" s="250"/>
      <c r="I4626" s="250"/>
      <c r="J4626" s="250">
        <f t="shared" si="375"/>
        <v>0.29263523659519997</v>
      </c>
      <c r="K4626" s="250">
        <f t="shared" si="375"/>
        <v>0.28150235972864002</v>
      </c>
      <c r="L4626" s="250">
        <f t="shared" si="367"/>
        <v>0.28150235972864002</v>
      </c>
      <c r="M4626" s="250"/>
      <c r="N4626" s="250"/>
      <c r="O4626" s="250"/>
      <c r="P4626" s="250">
        <f t="shared" si="376"/>
        <v>0.35265250739760001</v>
      </c>
      <c r="Q4626" s="250">
        <f t="shared" si="376"/>
        <v>0.33311298153408003</v>
      </c>
      <c r="R4626" s="250">
        <f t="shared" si="368"/>
        <v>0.33311298153408003</v>
      </c>
      <c r="S4626" s="250"/>
      <c r="T4626" s="250">
        <f t="shared" si="377"/>
        <v>0.50085749718346406</v>
      </c>
      <c r="U4626" s="250">
        <f t="shared" si="377"/>
        <v>0.50942845611275445</v>
      </c>
      <c r="V4626" s="250">
        <f t="shared" si="377"/>
        <v>0.48945181964889195</v>
      </c>
      <c r="W4626" s="250">
        <f t="shared" si="369"/>
        <v>0.48945181964889195</v>
      </c>
      <c r="X4626" s="250"/>
      <c r="Y4626" s="250"/>
      <c r="Z4626" s="250"/>
      <c r="AA4626" s="250"/>
    </row>
    <row r="4627" spans="1:27" ht="14.25" hidden="1" customHeight="1">
      <c r="A4627" s="120">
        <v>0.64</v>
      </c>
      <c r="B4627" s="120">
        <v>0.17</v>
      </c>
      <c r="C4627" s="120">
        <v>0.19</v>
      </c>
      <c r="D4627" s="250">
        <f t="shared" si="374"/>
        <v>0.30102487165292002</v>
      </c>
      <c r="E4627" s="250">
        <f t="shared" si="374"/>
        <v>0.30883970378864006</v>
      </c>
      <c r="F4627" s="250">
        <f t="shared" si="366"/>
        <v>0.30102487165292002</v>
      </c>
      <c r="G4627" s="250"/>
      <c r="H4627" s="250"/>
      <c r="I4627" s="250"/>
      <c r="J4627" s="250">
        <f t="shared" si="375"/>
        <v>0.29231795640943997</v>
      </c>
      <c r="K4627" s="250">
        <f t="shared" si="375"/>
        <v>0.28182134114863999</v>
      </c>
      <c r="L4627" s="250">
        <f t="shared" si="367"/>
        <v>0.28182134114863999</v>
      </c>
      <c r="M4627" s="250"/>
      <c r="N4627" s="250"/>
      <c r="O4627" s="250"/>
      <c r="P4627" s="250">
        <f t="shared" si="376"/>
        <v>0.35265867437171999</v>
      </c>
      <c r="Q4627" s="250">
        <f t="shared" si="376"/>
        <v>0.33310681455996</v>
      </c>
      <c r="R4627" s="250">
        <f t="shared" si="368"/>
        <v>0.33310681455996</v>
      </c>
      <c r="S4627" s="250"/>
      <c r="T4627" s="250">
        <f t="shared" si="377"/>
        <v>0.50042757394265291</v>
      </c>
      <c r="U4627" s="250">
        <f t="shared" si="377"/>
        <v>0.50963713482098982</v>
      </c>
      <c r="V4627" s="250">
        <f t="shared" si="377"/>
        <v>0.48966048392640793</v>
      </c>
      <c r="W4627" s="250">
        <f t="shared" si="369"/>
        <v>0.48966048392640793</v>
      </c>
      <c r="X4627" s="250"/>
      <c r="Y4627" s="250"/>
      <c r="Z4627" s="250"/>
      <c r="AA4627" s="250"/>
    </row>
    <row r="4628" spans="1:27" ht="14.25" hidden="1" customHeight="1">
      <c r="A4628" s="120">
        <v>0.64</v>
      </c>
      <c r="B4628" s="120">
        <v>0.18</v>
      </c>
      <c r="C4628" s="120">
        <v>0.18</v>
      </c>
      <c r="D4628" s="250">
        <f t="shared" si="374"/>
        <v>0.30067760721367998</v>
      </c>
      <c r="E4628" s="250">
        <f t="shared" si="374"/>
        <v>0.30915868520863998</v>
      </c>
      <c r="F4628" s="250">
        <f t="shared" si="366"/>
        <v>0.30067760721367998</v>
      </c>
      <c r="G4628" s="250"/>
      <c r="H4628" s="250"/>
      <c r="I4628" s="250"/>
      <c r="J4628" s="250">
        <f t="shared" si="375"/>
        <v>0.29200067622367998</v>
      </c>
      <c r="K4628" s="250">
        <f t="shared" si="375"/>
        <v>0.28214032256863997</v>
      </c>
      <c r="L4628" s="250">
        <f t="shared" si="367"/>
        <v>0.28214032256863997</v>
      </c>
      <c r="M4628" s="250"/>
      <c r="N4628" s="250"/>
      <c r="O4628" s="250"/>
      <c r="P4628" s="250">
        <f t="shared" si="376"/>
        <v>0.35266484134583997</v>
      </c>
      <c r="Q4628" s="250">
        <f t="shared" si="376"/>
        <v>0.33310064758583996</v>
      </c>
      <c r="R4628" s="250">
        <f t="shared" si="368"/>
        <v>0.33310064758583996</v>
      </c>
      <c r="S4628" s="250"/>
      <c r="T4628" s="250">
        <f t="shared" si="377"/>
        <v>0.49999765070184171</v>
      </c>
      <c r="U4628" s="250">
        <f t="shared" si="377"/>
        <v>0.5098458135292252</v>
      </c>
      <c r="V4628" s="250">
        <f t="shared" si="377"/>
        <v>0.48986914820392385</v>
      </c>
      <c r="W4628" s="250">
        <f t="shared" si="369"/>
        <v>0.48986914820392385</v>
      </c>
      <c r="X4628" s="250"/>
      <c r="Y4628" s="250"/>
      <c r="Z4628" s="250"/>
      <c r="AA4628" s="250"/>
    </row>
    <row r="4629" spans="1:27" ht="14.25" hidden="1" customHeight="1">
      <c r="A4629" s="120">
        <v>0.64</v>
      </c>
      <c r="B4629" s="120">
        <v>0.19</v>
      </c>
      <c r="C4629" s="120">
        <v>0.17</v>
      </c>
      <c r="D4629" s="250">
        <f t="shared" si="374"/>
        <v>0.30033034277443998</v>
      </c>
      <c r="E4629" s="250">
        <f t="shared" si="374"/>
        <v>0.30947766662864007</v>
      </c>
      <c r="F4629" s="250">
        <f t="shared" si="366"/>
        <v>0.30033034277443998</v>
      </c>
      <c r="G4629" s="250"/>
      <c r="H4629" s="250"/>
      <c r="I4629" s="250"/>
      <c r="J4629" s="250">
        <f t="shared" si="375"/>
        <v>0.29168339603791998</v>
      </c>
      <c r="K4629" s="250">
        <f t="shared" si="375"/>
        <v>0.28245930398864</v>
      </c>
      <c r="L4629" s="250">
        <f t="shared" si="367"/>
        <v>0.28245930398864</v>
      </c>
      <c r="M4629" s="250"/>
      <c r="N4629" s="250"/>
      <c r="O4629" s="250"/>
      <c r="P4629" s="250">
        <f t="shared" si="376"/>
        <v>0.35267100831996001</v>
      </c>
      <c r="Q4629" s="250">
        <f t="shared" si="376"/>
        <v>0.33309448061171998</v>
      </c>
      <c r="R4629" s="250">
        <f t="shared" si="368"/>
        <v>0.33309448061171998</v>
      </c>
      <c r="S4629" s="250"/>
      <c r="T4629" s="250">
        <f t="shared" si="377"/>
        <v>0.49956772746103062</v>
      </c>
      <c r="U4629" s="250">
        <f t="shared" si="377"/>
        <v>0.51005449223746069</v>
      </c>
      <c r="V4629" s="250">
        <f t="shared" si="377"/>
        <v>0.49007781248143983</v>
      </c>
      <c r="W4629" s="250">
        <f t="shared" si="369"/>
        <v>0.49007781248143983</v>
      </c>
      <c r="X4629" s="250"/>
      <c r="Y4629" s="250"/>
      <c r="Z4629" s="250"/>
      <c r="AA4629" s="250"/>
    </row>
    <row r="4630" spans="1:27" ht="14.25" hidden="1" customHeight="1">
      <c r="A4630" s="120">
        <v>0.64</v>
      </c>
      <c r="B4630" s="120">
        <v>0.2</v>
      </c>
      <c r="C4630" s="120">
        <v>0.16</v>
      </c>
      <c r="D4630" s="250">
        <f t="shared" si="374"/>
        <v>0.29998307833519999</v>
      </c>
      <c r="E4630" s="250">
        <f t="shared" si="374"/>
        <v>0.30979664804864004</v>
      </c>
      <c r="F4630" s="250">
        <f t="shared" si="366"/>
        <v>0.29998307833519999</v>
      </c>
      <c r="G4630" s="250"/>
      <c r="H4630" s="250"/>
      <c r="I4630" s="250"/>
      <c r="J4630" s="250">
        <f t="shared" si="375"/>
        <v>0.29136611585215999</v>
      </c>
      <c r="K4630" s="250">
        <f t="shared" si="375"/>
        <v>0.28277828540864003</v>
      </c>
      <c r="L4630" s="250">
        <f t="shared" si="367"/>
        <v>0.28277828540864003</v>
      </c>
      <c r="M4630" s="250"/>
      <c r="N4630" s="250"/>
      <c r="O4630" s="250"/>
      <c r="P4630" s="250">
        <f t="shared" si="376"/>
        <v>0.35267717529408005</v>
      </c>
      <c r="Q4630" s="250">
        <f t="shared" si="376"/>
        <v>0.33308831363760005</v>
      </c>
      <c r="R4630" s="250">
        <f t="shared" si="368"/>
        <v>0.33308831363760005</v>
      </c>
      <c r="S4630" s="250"/>
      <c r="T4630" s="250">
        <f t="shared" si="377"/>
        <v>0.49913780422021942</v>
      </c>
      <c r="U4630" s="250">
        <f t="shared" si="377"/>
        <v>0.51026317094569607</v>
      </c>
      <c r="V4630" s="250">
        <f t="shared" si="377"/>
        <v>0.49028647675895576</v>
      </c>
      <c r="W4630" s="250">
        <f t="shared" si="369"/>
        <v>0.49028647675895576</v>
      </c>
      <c r="X4630" s="250"/>
      <c r="Y4630" s="250"/>
      <c r="Z4630" s="250"/>
      <c r="AA4630" s="250"/>
    </row>
    <row r="4631" spans="1:27" ht="14.25" hidden="1" customHeight="1">
      <c r="A4631" s="120">
        <v>0.64</v>
      </c>
      <c r="B4631" s="120">
        <v>0.21</v>
      </c>
      <c r="C4631" s="120">
        <v>0.15</v>
      </c>
      <c r="D4631" s="250">
        <f t="shared" si="374"/>
        <v>0.29963581389595995</v>
      </c>
      <c r="E4631" s="250">
        <f t="shared" si="374"/>
        <v>0.31011562946863996</v>
      </c>
      <c r="F4631" s="250">
        <f t="shared" si="366"/>
        <v>0.29963581389595995</v>
      </c>
      <c r="G4631" s="250"/>
      <c r="H4631" s="250"/>
      <c r="I4631" s="250"/>
      <c r="J4631" s="250">
        <f t="shared" si="375"/>
        <v>0.2910488356664</v>
      </c>
      <c r="K4631" s="250">
        <f t="shared" si="375"/>
        <v>0.28309726682864</v>
      </c>
      <c r="L4631" s="250">
        <f t="shared" si="367"/>
        <v>0.28309726682864</v>
      </c>
      <c r="M4631" s="250"/>
      <c r="N4631" s="250"/>
      <c r="O4631" s="250"/>
      <c r="P4631" s="250">
        <f t="shared" si="376"/>
        <v>0.35268334226820003</v>
      </c>
      <c r="Q4631" s="250">
        <f t="shared" si="376"/>
        <v>0.33308214666348002</v>
      </c>
      <c r="R4631" s="250">
        <f t="shared" si="368"/>
        <v>0.33308214666348002</v>
      </c>
      <c r="S4631" s="250"/>
      <c r="T4631" s="250">
        <f t="shared" si="377"/>
        <v>0.49870788097940827</v>
      </c>
      <c r="U4631" s="250">
        <f t="shared" si="377"/>
        <v>0.51047184965393144</v>
      </c>
      <c r="V4631" s="250">
        <f t="shared" si="377"/>
        <v>0.49049514103647174</v>
      </c>
      <c r="W4631" s="250">
        <f t="shared" si="369"/>
        <v>0.49049514103647174</v>
      </c>
      <c r="X4631" s="250"/>
      <c r="Y4631" s="250"/>
      <c r="Z4631" s="250"/>
      <c r="AA4631" s="250"/>
    </row>
    <row r="4632" spans="1:27" ht="14.25" hidden="1" customHeight="1">
      <c r="A4632" s="120">
        <v>0.64</v>
      </c>
      <c r="B4632" s="120">
        <v>0.22</v>
      </c>
      <c r="C4632" s="120">
        <v>0.14000000000000001</v>
      </c>
      <c r="D4632" s="250">
        <f t="shared" si="374"/>
        <v>0.29928854945672001</v>
      </c>
      <c r="E4632" s="250">
        <f t="shared" si="374"/>
        <v>0.31043461088863999</v>
      </c>
      <c r="F4632" s="250">
        <f t="shared" si="366"/>
        <v>0.29928854945672001</v>
      </c>
      <c r="G4632" s="250"/>
      <c r="H4632" s="250"/>
      <c r="I4632" s="250"/>
      <c r="J4632" s="250">
        <f t="shared" si="375"/>
        <v>0.29073155548064</v>
      </c>
      <c r="K4632" s="250">
        <f t="shared" si="375"/>
        <v>0.28341624824863998</v>
      </c>
      <c r="L4632" s="250">
        <f t="shared" si="367"/>
        <v>0.28341624824863998</v>
      </c>
      <c r="M4632" s="250"/>
      <c r="N4632" s="250"/>
      <c r="O4632" s="250"/>
      <c r="P4632" s="250">
        <f t="shared" si="376"/>
        <v>0.35268950924232001</v>
      </c>
      <c r="Q4632" s="250">
        <f t="shared" si="376"/>
        <v>0.33307597968935998</v>
      </c>
      <c r="R4632" s="250">
        <f t="shared" si="368"/>
        <v>0.33307597968935998</v>
      </c>
      <c r="S4632" s="250"/>
      <c r="T4632" s="250">
        <f t="shared" si="377"/>
        <v>0.49827795773859707</v>
      </c>
      <c r="U4632" s="250">
        <f t="shared" si="377"/>
        <v>0.51068052836216682</v>
      </c>
      <c r="V4632" s="250">
        <f t="shared" si="377"/>
        <v>0.49070380531398766</v>
      </c>
      <c r="W4632" s="250">
        <f t="shared" si="369"/>
        <v>0.49070380531398766</v>
      </c>
      <c r="X4632" s="250"/>
      <c r="Y4632" s="250"/>
      <c r="Z4632" s="250"/>
      <c r="AA4632" s="250"/>
    </row>
    <row r="4633" spans="1:27" ht="14.25" hidden="1" customHeight="1">
      <c r="A4633" s="120">
        <v>0.64</v>
      </c>
      <c r="B4633" s="120">
        <v>0.23</v>
      </c>
      <c r="C4633" s="120">
        <v>0.13</v>
      </c>
      <c r="D4633" s="250">
        <f t="shared" si="374"/>
        <v>0.29894128501747996</v>
      </c>
      <c r="E4633" s="250">
        <f t="shared" si="374"/>
        <v>0.31075359230864003</v>
      </c>
      <c r="F4633" s="250">
        <f t="shared" si="366"/>
        <v>0.29894128501747996</v>
      </c>
      <c r="G4633" s="250"/>
      <c r="H4633" s="250"/>
      <c r="I4633" s="250"/>
      <c r="J4633" s="250">
        <f t="shared" si="375"/>
        <v>0.29041427529488001</v>
      </c>
      <c r="K4633" s="250">
        <f t="shared" si="375"/>
        <v>0.28373522966864001</v>
      </c>
      <c r="L4633" s="250">
        <f t="shared" si="367"/>
        <v>0.28373522966864001</v>
      </c>
      <c r="M4633" s="250"/>
      <c r="N4633" s="250"/>
      <c r="O4633" s="250"/>
      <c r="P4633" s="250">
        <f t="shared" si="376"/>
        <v>0.35269567621643999</v>
      </c>
      <c r="Q4633" s="250">
        <f t="shared" si="376"/>
        <v>0.33306981271524</v>
      </c>
      <c r="R4633" s="250">
        <f t="shared" si="368"/>
        <v>0.33306981271524</v>
      </c>
      <c r="S4633" s="250"/>
      <c r="T4633" s="250">
        <f t="shared" si="377"/>
        <v>0.49784803449778592</v>
      </c>
      <c r="U4633" s="250">
        <f t="shared" si="377"/>
        <v>0.5108892070704022</v>
      </c>
      <c r="V4633" s="250">
        <f t="shared" si="377"/>
        <v>0.4909124695915037</v>
      </c>
      <c r="W4633" s="250">
        <f t="shared" si="369"/>
        <v>0.4909124695915037</v>
      </c>
      <c r="X4633" s="250"/>
      <c r="Y4633" s="250"/>
      <c r="Z4633" s="250"/>
      <c r="AA4633" s="250"/>
    </row>
    <row r="4634" spans="1:27" ht="14.25" hidden="1" customHeight="1">
      <c r="A4634" s="120">
        <v>0.64</v>
      </c>
      <c r="B4634" s="120">
        <v>0.24</v>
      </c>
      <c r="C4634" s="120">
        <v>0.12</v>
      </c>
      <c r="D4634" s="250">
        <f t="shared" si="374"/>
        <v>0.29859402057824003</v>
      </c>
      <c r="E4634" s="250">
        <f t="shared" si="374"/>
        <v>0.31107257372864</v>
      </c>
      <c r="F4634" s="250">
        <f t="shared" si="366"/>
        <v>0.29859402057824003</v>
      </c>
      <c r="G4634" s="250"/>
      <c r="H4634" s="250"/>
      <c r="I4634" s="250"/>
      <c r="J4634" s="250">
        <f t="shared" si="375"/>
        <v>0.29009699510912001</v>
      </c>
      <c r="K4634" s="250">
        <f t="shared" si="375"/>
        <v>0.28405421108863999</v>
      </c>
      <c r="L4634" s="250">
        <f t="shared" si="367"/>
        <v>0.28405421108863999</v>
      </c>
      <c r="M4634" s="250"/>
      <c r="N4634" s="250"/>
      <c r="O4634" s="250"/>
      <c r="P4634" s="250">
        <f t="shared" si="376"/>
        <v>0.35270184319055997</v>
      </c>
      <c r="Q4634" s="250">
        <f t="shared" si="376"/>
        <v>0.33306364574112002</v>
      </c>
      <c r="R4634" s="250">
        <f t="shared" si="368"/>
        <v>0.33306364574112002</v>
      </c>
      <c r="S4634" s="250"/>
      <c r="T4634" s="250">
        <f t="shared" si="377"/>
        <v>0.49741811125697472</v>
      </c>
      <c r="U4634" s="250">
        <f t="shared" si="377"/>
        <v>0.51109788577863757</v>
      </c>
      <c r="V4634" s="250">
        <f t="shared" si="377"/>
        <v>0.49112113386901962</v>
      </c>
      <c r="W4634" s="250">
        <f t="shared" si="369"/>
        <v>0.49112113386901962</v>
      </c>
      <c r="X4634" s="250"/>
      <c r="Y4634" s="250"/>
      <c r="Z4634" s="250"/>
      <c r="AA4634" s="250"/>
    </row>
    <row r="4635" spans="1:27" ht="14.25" hidden="1" customHeight="1">
      <c r="A4635" s="120">
        <v>0.64</v>
      </c>
      <c r="B4635" s="120">
        <v>0.25</v>
      </c>
      <c r="C4635" s="120">
        <v>0.11</v>
      </c>
      <c r="D4635" s="250">
        <f t="shared" si="374"/>
        <v>0.29824675613900004</v>
      </c>
      <c r="E4635" s="250">
        <f t="shared" si="374"/>
        <v>0.31139155514863998</v>
      </c>
      <c r="F4635" s="250">
        <f t="shared" si="366"/>
        <v>0.29824675613900004</v>
      </c>
      <c r="G4635" s="250"/>
      <c r="H4635" s="250"/>
      <c r="I4635" s="250"/>
      <c r="J4635" s="250">
        <f t="shared" si="375"/>
        <v>0.28977971492336002</v>
      </c>
      <c r="K4635" s="250">
        <f t="shared" si="375"/>
        <v>0.28437319250864002</v>
      </c>
      <c r="L4635" s="250">
        <f t="shared" si="367"/>
        <v>0.28437319250864002</v>
      </c>
      <c r="M4635" s="250"/>
      <c r="N4635" s="250"/>
      <c r="O4635" s="250"/>
      <c r="P4635" s="250">
        <f t="shared" si="376"/>
        <v>0.35270801016468001</v>
      </c>
      <c r="Q4635" s="250">
        <f t="shared" si="376"/>
        <v>0.33305747876699998</v>
      </c>
      <c r="R4635" s="250">
        <f t="shared" si="368"/>
        <v>0.33305747876699998</v>
      </c>
      <c r="S4635" s="250"/>
      <c r="T4635" s="250">
        <f t="shared" si="377"/>
        <v>0.49698818801616362</v>
      </c>
      <c r="U4635" s="250">
        <f t="shared" si="377"/>
        <v>0.51130656448687306</v>
      </c>
      <c r="V4635" s="250">
        <f t="shared" si="377"/>
        <v>0.4913297981465356</v>
      </c>
      <c r="W4635" s="250">
        <f t="shared" si="369"/>
        <v>0.4913297981465356</v>
      </c>
      <c r="X4635" s="250"/>
      <c r="Y4635" s="250"/>
      <c r="Z4635" s="250"/>
      <c r="AA4635" s="250"/>
    </row>
    <row r="4636" spans="1:27" ht="14.25" hidden="1" customHeight="1">
      <c r="A4636" s="120">
        <v>0.64</v>
      </c>
      <c r="B4636" s="120">
        <v>0.26</v>
      </c>
      <c r="C4636" s="120">
        <v>0.1</v>
      </c>
      <c r="D4636" s="250">
        <f t="shared" si="374"/>
        <v>0.29789949169976004</v>
      </c>
      <c r="E4636" s="250">
        <f t="shared" si="374"/>
        <v>0.31171053656864001</v>
      </c>
      <c r="F4636" s="250">
        <f t="shared" si="366"/>
        <v>0.29789949169976004</v>
      </c>
      <c r="G4636" s="250"/>
      <c r="H4636" s="250"/>
      <c r="I4636" s="250"/>
      <c r="J4636" s="250">
        <f t="shared" si="375"/>
        <v>0.28946243473760003</v>
      </c>
      <c r="K4636" s="250">
        <f t="shared" si="375"/>
        <v>0.28469217392863999</v>
      </c>
      <c r="L4636" s="250">
        <f t="shared" si="367"/>
        <v>0.28469217392863999</v>
      </c>
      <c r="M4636" s="250"/>
      <c r="N4636" s="250"/>
      <c r="O4636" s="250"/>
      <c r="P4636" s="250">
        <f t="shared" si="376"/>
        <v>0.35271417713879999</v>
      </c>
      <c r="Q4636" s="250">
        <f t="shared" si="376"/>
        <v>0.33305131179287994</v>
      </c>
      <c r="R4636" s="250">
        <f t="shared" si="368"/>
        <v>0.33305131179287994</v>
      </c>
      <c r="S4636" s="250"/>
      <c r="T4636" s="250">
        <f t="shared" si="377"/>
        <v>0.49655826477535242</v>
      </c>
      <c r="U4636" s="250">
        <f t="shared" si="377"/>
        <v>0.51151524319510844</v>
      </c>
      <c r="V4636" s="250">
        <f t="shared" si="377"/>
        <v>0.49153846242405153</v>
      </c>
      <c r="W4636" s="250">
        <f t="shared" si="369"/>
        <v>0.49153846242405153</v>
      </c>
      <c r="X4636" s="250"/>
      <c r="Y4636" s="250"/>
      <c r="Z4636" s="250"/>
      <c r="AA4636" s="250"/>
    </row>
    <row r="4637" spans="1:27" ht="14.25" hidden="1" customHeight="1">
      <c r="A4637" s="120">
        <v>0.64</v>
      </c>
      <c r="B4637" s="120">
        <v>0.27</v>
      </c>
      <c r="C4637" s="120">
        <v>0.09</v>
      </c>
      <c r="D4637" s="250">
        <f t="shared" si="374"/>
        <v>0.29755222726052005</v>
      </c>
      <c r="E4637" s="250">
        <f t="shared" si="374"/>
        <v>0.31202951798864004</v>
      </c>
      <c r="F4637" s="250">
        <f t="shared" si="366"/>
        <v>0.29755222726052005</v>
      </c>
      <c r="G4637" s="250"/>
      <c r="H4637" s="250"/>
      <c r="I4637" s="250"/>
      <c r="J4637" s="250">
        <f t="shared" si="375"/>
        <v>0.28914515455183998</v>
      </c>
      <c r="K4637" s="250">
        <f t="shared" si="375"/>
        <v>0.28501115534863997</v>
      </c>
      <c r="L4637" s="250">
        <f t="shared" si="367"/>
        <v>0.28501115534863997</v>
      </c>
      <c r="M4637" s="250"/>
      <c r="N4637" s="250"/>
      <c r="O4637" s="250"/>
      <c r="P4637" s="250">
        <f t="shared" si="376"/>
        <v>0.35272034411292003</v>
      </c>
      <c r="Q4637" s="250">
        <f t="shared" si="376"/>
        <v>0.33304514481876002</v>
      </c>
      <c r="R4637" s="250">
        <f t="shared" si="368"/>
        <v>0.33304514481876002</v>
      </c>
      <c r="S4637" s="250"/>
      <c r="T4637" s="250">
        <f t="shared" si="377"/>
        <v>0.49612834153454127</v>
      </c>
      <c r="U4637" s="250">
        <f t="shared" si="377"/>
        <v>0.51172392190334381</v>
      </c>
      <c r="V4637" s="250">
        <f t="shared" si="377"/>
        <v>0.49174712670156751</v>
      </c>
      <c r="W4637" s="250">
        <f t="shared" si="369"/>
        <v>0.49174712670156751</v>
      </c>
      <c r="X4637" s="250"/>
      <c r="Y4637" s="250"/>
      <c r="Z4637" s="250"/>
      <c r="AA4637" s="250"/>
    </row>
    <row r="4638" spans="1:27" ht="14.25" hidden="1" customHeight="1">
      <c r="A4638" s="120">
        <v>0.64</v>
      </c>
      <c r="B4638" s="120">
        <v>0.28000000000000003</v>
      </c>
      <c r="C4638" s="120">
        <v>0.08</v>
      </c>
      <c r="D4638" s="250">
        <f t="shared" si="374"/>
        <v>0.29720496282128001</v>
      </c>
      <c r="E4638" s="250">
        <f t="shared" si="374"/>
        <v>0.31234849940864001</v>
      </c>
      <c r="F4638" s="250">
        <f t="shared" si="366"/>
        <v>0.29720496282128001</v>
      </c>
      <c r="G4638" s="250"/>
      <c r="H4638" s="250"/>
      <c r="I4638" s="250"/>
      <c r="J4638" s="250">
        <f t="shared" si="375"/>
        <v>0.28882787436607998</v>
      </c>
      <c r="K4638" s="250">
        <f t="shared" si="375"/>
        <v>0.28533013676864</v>
      </c>
      <c r="L4638" s="250">
        <f t="shared" si="367"/>
        <v>0.28533013676864</v>
      </c>
      <c r="M4638" s="250"/>
      <c r="N4638" s="250"/>
      <c r="O4638" s="250"/>
      <c r="P4638" s="250">
        <f t="shared" si="376"/>
        <v>0.35272651108704001</v>
      </c>
      <c r="Q4638" s="250">
        <f t="shared" si="376"/>
        <v>0.33303897784464004</v>
      </c>
      <c r="R4638" s="250">
        <f t="shared" si="368"/>
        <v>0.33303897784464004</v>
      </c>
      <c r="S4638" s="250"/>
      <c r="T4638" s="250">
        <f t="shared" si="377"/>
        <v>0.49569841829373007</v>
      </c>
      <c r="U4638" s="250">
        <f t="shared" si="377"/>
        <v>0.51193260061157919</v>
      </c>
      <c r="V4638" s="250">
        <f t="shared" si="377"/>
        <v>0.49195579097908348</v>
      </c>
      <c r="W4638" s="250">
        <f t="shared" si="369"/>
        <v>0.49195579097908348</v>
      </c>
      <c r="X4638" s="250"/>
      <c r="Y4638" s="250"/>
      <c r="Z4638" s="250"/>
      <c r="AA4638" s="250"/>
    </row>
    <row r="4639" spans="1:27" ht="14.25" hidden="1" customHeight="1">
      <c r="A4639" s="120">
        <v>0.64</v>
      </c>
      <c r="B4639" s="120">
        <v>0.28999999999999998</v>
      </c>
      <c r="C4639" s="120">
        <v>7.0000000000000007E-2</v>
      </c>
      <c r="D4639" s="250">
        <f t="shared" si="374"/>
        <v>0.29685769838204001</v>
      </c>
      <c r="E4639" s="250">
        <f t="shared" si="374"/>
        <v>0.31266748082863999</v>
      </c>
      <c r="F4639" s="250">
        <f t="shared" si="366"/>
        <v>0.29685769838204001</v>
      </c>
      <c r="G4639" s="250"/>
      <c r="H4639" s="250"/>
      <c r="I4639" s="250"/>
      <c r="J4639" s="250">
        <f t="shared" si="375"/>
        <v>0.28851059418031999</v>
      </c>
      <c r="K4639" s="250">
        <f t="shared" si="375"/>
        <v>0.28564911818864003</v>
      </c>
      <c r="L4639" s="250">
        <f t="shared" si="367"/>
        <v>0.28564911818864003</v>
      </c>
      <c r="M4639" s="250"/>
      <c r="N4639" s="250"/>
      <c r="O4639" s="250"/>
      <c r="P4639" s="250">
        <f t="shared" si="376"/>
        <v>0.35273267806115999</v>
      </c>
      <c r="Q4639" s="250">
        <f t="shared" si="376"/>
        <v>0.33303281087052</v>
      </c>
      <c r="R4639" s="250">
        <f t="shared" si="368"/>
        <v>0.33303281087052</v>
      </c>
      <c r="S4639" s="250"/>
      <c r="T4639" s="250">
        <f t="shared" si="377"/>
        <v>0.49526849505291892</v>
      </c>
      <c r="U4639" s="250">
        <f t="shared" si="377"/>
        <v>0.51214127931981457</v>
      </c>
      <c r="V4639" s="250">
        <f t="shared" si="377"/>
        <v>0.49216445525659941</v>
      </c>
      <c r="W4639" s="250">
        <f t="shared" si="369"/>
        <v>0.49216445525659941</v>
      </c>
      <c r="X4639" s="250"/>
      <c r="Y4639" s="250"/>
      <c r="Z4639" s="250"/>
      <c r="AA4639" s="250"/>
    </row>
    <row r="4640" spans="1:27" ht="14.25" hidden="1" customHeight="1">
      <c r="A4640" s="120">
        <v>0.64</v>
      </c>
      <c r="B4640" s="120">
        <v>0.3</v>
      </c>
      <c r="C4640" s="120">
        <v>0.06</v>
      </c>
      <c r="D4640" s="250">
        <f t="shared" si="374"/>
        <v>0.29651043394280002</v>
      </c>
      <c r="E4640" s="250">
        <f t="shared" si="374"/>
        <v>0.31298646224864002</v>
      </c>
      <c r="F4640" s="250">
        <f t="shared" si="366"/>
        <v>0.29651043394280002</v>
      </c>
      <c r="G4640" s="250"/>
      <c r="H4640" s="250"/>
      <c r="I4640" s="250"/>
      <c r="J4640" s="250">
        <f t="shared" si="375"/>
        <v>0.28819331399456</v>
      </c>
      <c r="K4640" s="250">
        <f t="shared" si="375"/>
        <v>0.28596809960864</v>
      </c>
      <c r="L4640" s="250">
        <f t="shared" si="367"/>
        <v>0.28596809960864</v>
      </c>
      <c r="M4640" s="250"/>
      <c r="N4640" s="250"/>
      <c r="O4640" s="250"/>
      <c r="P4640" s="250">
        <f t="shared" si="376"/>
        <v>0.35273884503527997</v>
      </c>
      <c r="Q4640" s="250">
        <f t="shared" si="376"/>
        <v>0.33302664389639997</v>
      </c>
      <c r="R4640" s="250">
        <f t="shared" si="368"/>
        <v>0.33302664389639997</v>
      </c>
      <c r="S4640" s="250"/>
      <c r="T4640" s="250">
        <f t="shared" si="377"/>
        <v>0.49483857181210772</v>
      </c>
      <c r="U4640" s="250">
        <f t="shared" si="377"/>
        <v>0.51234995802804995</v>
      </c>
      <c r="V4640" s="250">
        <f t="shared" si="377"/>
        <v>0.49237311953411539</v>
      </c>
      <c r="W4640" s="250">
        <f t="shared" si="369"/>
        <v>0.49237311953411539</v>
      </c>
      <c r="X4640" s="250"/>
      <c r="Y4640" s="250"/>
      <c r="Z4640" s="250"/>
      <c r="AA4640" s="250"/>
    </row>
    <row r="4641" spans="1:27" ht="14.25" hidden="1" customHeight="1">
      <c r="A4641" s="120">
        <v>0.64</v>
      </c>
      <c r="B4641" s="120">
        <v>0.31</v>
      </c>
      <c r="C4641" s="120">
        <v>0.05</v>
      </c>
      <c r="D4641" s="250">
        <f t="shared" si="374"/>
        <v>0.29616316950355998</v>
      </c>
      <c r="E4641" s="250">
        <f t="shared" si="374"/>
        <v>0.31330544366863999</v>
      </c>
      <c r="F4641" s="250">
        <f t="shared" si="366"/>
        <v>0.29616316950355998</v>
      </c>
      <c r="G4641" s="250"/>
      <c r="H4641" s="250"/>
      <c r="I4641" s="250"/>
      <c r="J4641" s="250">
        <f t="shared" si="375"/>
        <v>0.2878760338088</v>
      </c>
      <c r="K4641" s="250">
        <f t="shared" si="375"/>
        <v>0.28628708102864003</v>
      </c>
      <c r="L4641" s="250">
        <f t="shared" si="367"/>
        <v>0.28628708102864003</v>
      </c>
      <c r="M4641" s="250"/>
      <c r="N4641" s="250"/>
      <c r="O4641" s="250"/>
      <c r="P4641" s="250">
        <f t="shared" si="376"/>
        <v>0.35274501200940001</v>
      </c>
      <c r="Q4641" s="250">
        <f t="shared" si="376"/>
        <v>0.33302047692227998</v>
      </c>
      <c r="R4641" s="250">
        <f t="shared" si="368"/>
        <v>0.33302047692227998</v>
      </c>
      <c r="S4641" s="250"/>
      <c r="T4641" s="250">
        <f t="shared" si="377"/>
        <v>0.49440864857129657</v>
      </c>
      <c r="U4641" s="250">
        <f t="shared" si="377"/>
        <v>0.51255863673628543</v>
      </c>
      <c r="V4641" s="250">
        <f t="shared" si="377"/>
        <v>0.49258178381163137</v>
      </c>
      <c r="W4641" s="250">
        <f t="shared" si="369"/>
        <v>0.49258178381163137</v>
      </c>
      <c r="X4641" s="250"/>
      <c r="Y4641" s="250"/>
      <c r="Z4641" s="250"/>
      <c r="AA4641" s="250"/>
    </row>
    <row r="4642" spans="1:27" ht="14.25" hidden="1" customHeight="1">
      <c r="A4642" s="120">
        <v>0.64</v>
      </c>
      <c r="B4642" s="120">
        <v>0.32</v>
      </c>
      <c r="C4642" s="120">
        <v>0.04</v>
      </c>
      <c r="D4642" s="250">
        <f t="shared" ref="D4642:E4705" si="378">$A4642*B$157+$B4642*B$158+$C4642*B$159</f>
        <v>0.29581590506431998</v>
      </c>
      <c r="E4642" s="250">
        <f t="shared" si="378"/>
        <v>0.31362442508864002</v>
      </c>
      <c r="F4642" s="250">
        <f t="shared" si="366"/>
        <v>0.29581590506431998</v>
      </c>
      <c r="G4642" s="250"/>
      <c r="H4642" s="250"/>
      <c r="I4642" s="250"/>
      <c r="J4642" s="250">
        <f t="shared" ref="J4642:K4705" si="379">$A4642*H$157+$B4642*H$158+$C4642*H$159</f>
        <v>0.28755875362304001</v>
      </c>
      <c r="K4642" s="250">
        <f t="shared" si="379"/>
        <v>0.28660606244864001</v>
      </c>
      <c r="L4642" s="250">
        <f t="shared" si="367"/>
        <v>0.28660606244864001</v>
      </c>
      <c r="M4642" s="250"/>
      <c r="N4642" s="250"/>
      <c r="O4642" s="250"/>
      <c r="P4642" s="250">
        <f t="shared" ref="P4642:Q4705" si="380">$A4642*N$157+$B4642*N$158+$C4642*N$159</f>
        <v>0.35275117898351999</v>
      </c>
      <c r="Q4642" s="250">
        <f t="shared" si="380"/>
        <v>0.33301430994816</v>
      </c>
      <c r="R4642" s="250">
        <f t="shared" si="368"/>
        <v>0.33301430994816</v>
      </c>
      <c r="S4642" s="250"/>
      <c r="T4642" s="250">
        <f t="shared" ref="T4642:V4705" si="381">$A4642*I$3+$B4642*I$4+$C4642*I$5</f>
        <v>0.49397872533048537</v>
      </c>
      <c r="U4642" s="250">
        <f t="shared" si="381"/>
        <v>0.51276731544452092</v>
      </c>
      <c r="V4642" s="250">
        <f t="shared" si="381"/>
        <v>0.49279044808914729</v>
      </c>
      <c r="W4642" s="250">
        <f t="shared" si="369"/>
        <v>0.49279044808914729</v>
      </c>
      <c r="X4642" s="250"/>
      <c r="Y4642" s="250"/>
      <c r="Z4642" s="250"/>
      <c r="AA4642" s="250"/>
    </row>
    <row r="4643" spans="1:27" ht="14.25" hidden="1" customHeight="1">
      <c r="A4643" s="120">
        <v>0.64</v>
      </c>
      <c r="B4643" s="120">
        <v>0.33</v>
      </c>
      <c r="C4643" s="120">
        <v>0.03</v>
      </c>
      <c r="D4643" s="250">
        <f t="shared" si="378"/>
        <v>0.29546864062507999</v>
      </c>
      <c r="E4643" s="250">
        <f t="shared" si="378"/>
        <v>0.31394340650864</v>
      </c>
      <c r="F4643" s="250">
        <f t="shared" si="366"/>
        <v>0.29546864062507999</v>
      </c>
      <c r="G4643" s="250"/>
      <c r="H4643" s="250"/>
      <c r="I4643" s="250"/>
      <c r="J4643" s="250">
        <f t="shared" si="379"/>
        <v>0.28724147343727996</v>
      </c>
      <c r="K4643" s="250">
        <f t="shared" si="379"/>
        <v>0.28692504386863998</v>
      </c>
      <c r="L4643" s="250">
        <f t="shared" si="367"/>
        <v>0.28692504386863998</v>
      </c>
      <c r="M4643" s="250"/>
      <c r="N4643" s="250"/>
      <c r="O4643" s="250"/>
      <c r="P4643" s="250">
        <f t="shared" si="380"/>
        <v>0.35275734595764002</v>
      </c>
      <c r="Q4643" s="250">
        <f t="shared" si="380"/>
        <v>0.33300814297404002</v>
      </c>
      <c r="R4643" s="250">
        <f t="shared" si="368"/>
        <v>0.33300814297404002</v>
      </c>
      <c r="S4643" s="250"/>
      <c r="T4643" s="250">
        <f t="shared" si="381"/>
        <v>0.49354880208967428</v>
      </c>
      <c r="U4643" s="250">
        <f t="shared" si="381"/>
        <v>0.5129759941527563</v>
      </c>
      <c r="V4643" s="250">
        <f t="shared" si="381"/>
        <v>0.49299911236666333</v>
      </c>
      <c r="W4643" s="250">
        <f t="shared" si="369"/>
        <v>0.49299911236666333</v>
      </c>
      <c r="X4643" s="250"/>
      <c r="Y4643" s="250"/>
      <c r="Z4643" s="250"/>
      <c r="AA4643" s="250"/>
    </row>
    <row r="4644" spans="1:27" ht="14.25" hidden="1" customHeight="1">
      <c r="A4644" s="120">
        <v>0.64</v>
      </c>
      <c r="B4644" s="120">
        <v>0.34</v>
      </c>
      <c r="C4644" s="120">
        <v>0.02</v>
      </c>
      <c r="D4644" s="250">
        <f t="shared" si="378"/>
        <v>0.29512137618584</v>
      </c>
      <c r="E4644" s="250">
        <f t="shared" si="378"/>
        <v>0.31426238792864003</v>
      </c>
      <c r="F4644" s="250">
        <f t="shared" si="366"/>
        <v>0.29512137618584</v>
      </c>
      <c r="G4644" s="250"/>
      <c r="H4644" s="250"/>
      <c r="I4644" s="250"/>
      <c r="J4644" s="250">
        <f t="shared" si="379"/>
        <v>0.28692419325151997</v>
      </c>
      <c r="K4644" s="250">
        <f t="shared" si="379"/>
        <v>0.28724402528864001</v>
      </c>
      <c r="L4644" s="250">
        <f t="shared" si="367"/>
        <v>0.28692419325151997</v>
      </c>
      <c r="M4644" s="250"/>
      <c r="N4644" s="250"/>
      <c r="O4644" s="250"/>
      <c r="P4644" s="250">
        <f t="shared" si="380"/>
        <v>0.35276351293176</v>
      </c>
      <c r="Q4644" s="250">
        <f t="shared" si="380"/>
        <v>0.33300197599992004</v>
      </c>
      <c r="R4644" s="250">
        <f t="shared" si="368"/>
        <v>0.33300197599992004</v>
      </c>
      <c r="S4644" s="250"/>
      <c r="T4644" s="250">
        <f t="shared" si="381"/>
        <v>0.49311887884886307</v>
      </c>
      <c r="U4644" s="250">
        <f t="shared" si="381"/>
        <v>0.51318467286099168</v>
      </c>
      <c r="V4644" s="250">
        <f t="shared" si="381"/>
        <v>0.4932077766441792</v>
      </c>
      <c r="W4644" s="250">
        <f t="shared" si="369"/>
        <v>0.49311887884886307</v>
      </c>
      <c r="X4644" s="250"/>
      <c r="Y4644" s="250"/>
      <c r="Z4644" s="250"/>
      <c r="AA4644" s="250"/>
    </row>
    <row r="4645" spans="1:27" ht="14.25" hidden="1" customHeight="1">
      <c r="A4645" s="120">
        <v>0.64</v>
      </c>
      <c r="B4645" s="120">
        <v>0.35</v>
      </c>
      <c r="C4645" s="120">
        <v>0.01</v>
      </c>
      <c r="D4645" s="250">
        <f t="shared" si="378"/>
        <v>0.29477411174660001</v>
      </c>
      <c r="E4645" s="250">
        <f t="shared" si="378"/>
        <v>0.31458136934864001</v>
      </c>
      <c r="F4645" s="250">
        <f t="shared" si="366"/>
        <v>0.29477411174660001</v>
      </c>
      <c r="G4645" s="250"/>
      <c r="H4645" s="250"/>
      <c r="I4645" s="250"/>
      <c r="J4645" s="250">
        <f t="shared" si="379"/>
        <v>0.28660691306575997</v>
      </c>
      <c r="K4645" s="250">
        <f t="shared" si="379"/>
        <v>0.28756300670863999</v>
      </c>
      <c r="L4645" s="250">
        <f t="shared" si="367"/>
        <v>0.28660691306575997</v>
      </c>
      <c r="M4645" s="250"/>
      <c r="N4645" s="250"/>
      <c r="O4645" s="250"/>
      <c r="P4645" s="250">
        <f t="shared" si="380"/>
        <v>0.35276967990588004</v>
      </c>
      <c r="Q4645" s="250">
        <f t="shared" si="380"/>
        <v>0.3329958090258</v>
      </c>
      <c r="R4645" s="250">
        <f t="shared" si="368"/>
        <v>0.3329958090258</v>
      </c>
      <c r="S4645" s="250"/>
      <c r="T4645" s="250">
        <f t="shared" si="381"/>
        <v>0.49268895560805187</v>
      </c>
      <c r="U4645" s="250">
        <f t="shared" si="381"/>
        <v>0.51339335156922705</v>
      </c>
      <c r="V4645" s="250">
        <f t="shared" si="381"/>
        <v>0.49341644092169523</v>
      </c>
      <c r="W4645" s="250">
        <f t="shared" si="369"/>
        <v>0.49268895560805187</v>
      </c>
      <c r="X4645" s="250"/>
      <c r="Y4645" s="250"/>
      <c r="Z4645" s="250"/>
      <c r="AA4645" s="250"/>
    </row>
    <row r="4646" spans="1:27" ht="14.25" hidden="1" customHeight="1">
      <c r="A4646" s="120">
        <v>0.64</v>
      </c>
      <c r="B4646" s="120">
        <v>0.36</v>
      </c>
      <c r="C4646" s="120">
        <v>0</v>
      </c>
      <c r="D4646" s="250">
        <f t="shared" si="378"/>
        <v>0.29442684730736002</v>
      </c>
      <c r="E4646" s="250">
        <f t="shared" si="378"/>
        <v>0.31490035076864004</v>
      </c>
      <c r="F4646" s="250">
        <f t="shared" si="366"/>
        <v>0.29442684730736002</v>
      </c>
      <c r="G4646" s="250"/>
      <c r="H4646" s="250"/>
      <c r="I4646" s="250"/>
      <c r="J4646" s="250">
        <f t="shared" si="379"/>
        <v>0.28628963287999998</v>
      </c>
      <c r="K4646" s="250">
        <f t="shared" si="379"/>
        <v>0.28788198812863997</v>
      </c>
      <c r="L4646" s="250">
        <f t="shared" si="367"/>
        <v>0.28628963287999998</v>
      </c>
      <c r="M4646" s="250"/>
      <c r="N4646" s="250"/>
      <c r="O4646" s="250"/>
      <c r="P4646" s="250">
        <f t="shared" si="380"/>
        <v>0.35277584687999997</v>
      </c>
      <c r="Q4646" s="250">
        <f t="shared" si="380"/>
        <v>0.33298964205168002</v>
      </c>
      <c r="R4646" s="250">
        <f t="shared" si="368"/>
        <v>0.33298964205168002</v>
      </c>
      <c r="S4646" s="250"/>
      <c r="T4646" s="250">
        <f t="shared" si="381"/>
        <v>0.49225903236724072</v>
      </c>
      <c r="U4646" s="250">
        <f t="shared" si="381"/>
        <v>0.51360203027746243</v>
      </c>
      <c r="V4646" s="250">
        <f t="shared" si="381"/>
        <v>0.4936251051992111</v>
      </c>
      <c r="W4646" s="250">
        <f t="shared" si="369"/>
        <v>0.49225903236724072</v>
      </c>
      <c r="X4646" s="250"/>
      <c r="Y4646" s="250"/>
      <c r="Z4646" s="250"/>
      <c r="AA4646" s="250"/>
    </row>
    <row r="4647" spans="1:27" ht="14.25" hidden="1" customHeight="1">
      <c r="A4647" s="120">
        <v>0.65</v>
      </c>
      <c r="B4647" s="120">
        <v>0</v>
      </c>
      <c r="C4647" s="120">
        <v>0.35</v>
      </c>
      <c r="D4647" s="250">
        <f t="shared" si="378"/>
        <v>0.30660938570000001</v>
      </c>
      <c r="E4647" s="250">
        <f t="shared" si="378"/>
        <v>0.3037077180494</v>
      </c>
      <c r="F4647" s="250">
        <f t="shared" si="366"/>
        <v>0.3037077180494</v>
      </c>
      <c r="G4647" s="250"/>
      <c r="H4647" s="250"/>
      <c r="I4647" s="250"/>
      <c r="J4647" s="250">
        <f t="shared" si="379"/>
        <v>0.29771342080160001</v>
      </c>
      <c r="K4647" s="250">
        <f t="shared" si="379"/>
        <v>0.27639695577439999</v>
      </c>
      <c r="L4647" s="250">
        <f t="shared" si="367"/>
        <v>0.27639695577439999</v>
      </c>
      <c r="M4647" s="250"/>
      <c r="N4647" s="250"/>
      <c r="O4647" s="250"/>
      <c r="P4647" s="250">
        <f t="shared" si="380"/>
        <v>0.35287898420579999</v>
      </c>
      <c r="Q4647" s="250">
        <f t="shared" si="380"/>
        <v>0.33289267169999998</v>
      </c>
      <c r="R4647" s="250">
        <f t="shared" si="368"/>
        <v>0.33289267169999998</v>
      </c>
      <c r="S4647" s="250"/>
      <c r="T4647" s="250">
        <f t="shared" si="381"/>
        <v>0.50751972460364936</v>
      </c>
      <c r="U4647" s="250">
        <f t="shared" si="381"/>
        <v>0.50651163789309006</v>
      </c>
      <c r="V4647" s="250">
        <f t="shared" si="381"/>
        <v>0.48589665174344709</v>
      </c>
      <c r="W4647" s="250">
        <f t="shared" si="369"/>
        <v>0.48589665174344709</v>
      </c>
      <c r="X4647" s="250"/>
      <c r="Y4647" s="250"/>
      <c r="Z4647" s="250"/>
      <c r="AA4647" s="250"/>
    </row>
    <row r="4648" spans="1:27" ht="14.25" hidden="1" customHeight="1">
      <c r="A4648" s="120">
        <v>0.65</v>
      </c>
      <c r="B4648" s="120">
        <v>0.01</v>
      </c>
      <c r="C4648" s="120">
        <v>0.34</v>
      </c>
      <c r="D4648" s="250">
        <f t="shared" si="378"/>
        <v>0.30626212126076002</v>
      </c>
      <c r="E4648" s="250">
        <f t="shared" si="378"/>
        <v>0.30402669946940003</v>
      </c>
      <c r="F4648" s="250">
        <f t="shared" si="366"/>
        <v>0.30402669946940003</v>
      </c>
      <c r="G4648" s="250"/>
      <c r="H4648" s="250"/>
      <c r="I4648" s="250"/>
      <c r="J4648" s="250">
        <f t="shared" si="379"/>
        <v>0.29739614061584002</v>
      </c>
      <c r="K4648" s="250">
        <f t="shared" si="379"/>
        <v>0.27671593719440002</v>
      </c>
      <c r="L4648" s="250">
        <f t="shared" si="367"/>
        <v>0.27671593719440002</v>
      </c>
      <c r="M4648" s="250"/>
      <c r="N4648" s="250"/>
      <c r="O4648" s="250"/>
      <c r="P4648" s="250">
        <f t="shared" si="380"/>
        <v>0.35288515117992003</v>
      </c>
      <c r="Q4648" s="250">
        <f t="shared" si="380"/>
        <v>0.33288650472587999</v>
      </c>
      <c r="R4648" s="250">
        <f t="shared" si="368"/>
        <v>0.33288650472587999</v>
      </c>
      <c r="S4648" s="250"/>
      <c r="T4648" s="250">
        <f t="shared" si="381"/>
        <v>0.50708980136283821</v>
      </c>
      <c r="U4648" s="250">
        <f t="shared" si="381"/>
        <v>0.50672031660132544</v>
      </c>
      <c r="V4648" s="250">
        <f t="shared" si="381"/>
        <v>0.48610531602096307</v>
      </c>
      <c r="W4648" s="250">
        <f t="shared" si="369"/>
        <v>0.48610531602096307</v>
      </c>
      <c r="X4648" s="250"/>
      <c r="Y4648" s="250"/>
      <c r="Z4648" s="250"/>
      <c r="AA4648" s="250"/>
    </row>
    <row r="4649" spans="1:27" ht="14.25" hidden="1" customHeight="1">
      <c r="A4649" s="120">
        <v>0.65</v>
      </c>
      <c r="B4649" s="120">
        <v>0.02</v>
      </c>
      <c r="C4649" s="120">
        <v>0.33</v>
      </c>
      <c r="D4649" s="250">
        <f t="shared" si="378"/>
        <v>0.30591485682152003</v>
      </c>
      <c r="E4649" s="250">
        <f t="shared" si="378"/>
        <v>0.30434568088940001</v>
      </c>
      <c r="F4649" s="250">
        <f t="shared" si="366"/>
        <v>0.30434568088940001</v>
      </c>
      <c r="G4649" s="250"/>
      <c r="H4649" s="250"/>
      <c r="I4649" s="250"/>
      <c r="J4649" s="250">
        <f t="shared" si="379"/>
        <v>0.29707886043008003</v>
      </c>
      <c r="K4649" s="250">
        <f t="shared" si="379"/>
        <v>0.27703491861439999</v>
      </c>
      <c r="L4649" s="250">
        <f t="shared" si="367"/>
        <v>0.27703491861439999</v>
      </c>
      <c r="M4649" s="250"/>
      <c r="N4649" s="250"/>
      <c r="O4649" s="250"/>
      <c r="P4649" s="250">
        <f t="shared" si="380"/>
        <v>0.35289131815404001</v>
      </c>
      <c r="Q4649" s="250">
        <f t="shared" si="380"/>
        <v>0.33288033775176001</v>
      </c>
      <c r="R4649" s="250">
        <f t="shared" si="368"/>
        <v>0.33288033775176001</v>
      </c>
      <c r="S4649" s="250"/>
      <c r="T4649" s="250">
        <f t="shared" si="381"/>
        <v>0.50665987812202706</v>
      </c>
      <c r="U4649" s="250">
        <f t="shared" si="381"/>
        <v>0.50692899530956093</v>
      </c>
      <c r="V4649" s="250">
        <f t="shared" si="381"/>
        <v>0.48631398029847905</v>
      </c>
      <c r="W4649" s="250">
        <f t="shared" si="369"/>
        <v>0.48631398029847905</v>
      </c>
      <c r="X4649" s="250"/>
      <c r="Y4649" s="250"/>
      <c r="Z4649" s="250"/>
      <c r="AA4649" s="250"/>
    </row>
    <row r="4650" spans="1:27" ht="14.25" hidden="1" customHeight="1">
      <c r="A4650" s="120">
        <v>0.65</v>
      </c>
      <c r="B4650" s="120">
        <v>0.03</v>
      </c>
      <c r="C4650" s="120">
        <v>0.32</v>
      </c>
      <c r="D4650" s="250">
        <f t="shared" si="378"/>
        <v>0.30556759238228004</v>
      </c>
      <c r="E4650" s="250">
        <f t="shared" si="378"/>
        <v>0.30466466230940004</v>
      </c>
      <c r="F4650" s="250">
        <f t="shared" si="366"/>
        <v>0.30466466230940004</v>
      </c>
      <c r="G4650" s="250"/>
      <c r="H4650" s="250"/>
      <c r="I4650" s="250"/>
      <c r="J4650" s="250">
        <f t="shared" si="379"/>
        <v>0.29676158024431998</v>
      </c>
      <c r="K4650" s="250">
        <f t="shared" si="379"/>
        <v>0.27735390003439997</v>
      </c>
      <c r="L4650" s="250">
        <f t="shared" si="367"/>
        <v>0.27735390003439997</v>
      </c>
      <c r="M4650" s="250"/>
      <c r="N4650" s="250"/>
      <c r="O4650" s="250"/>
      <c r="P4650" s="250">
        <f t="shared" si="380"/>
        <v>0.35289748512815999</v>
      </c>
      <c r="Q4650" s="250">
        <f t="shared" si="380"/>
        <v>0.33287417077764003</v>
      </c>
      <c r="R4650" s="250">
        <f t="shared" si="368"/>
        <v>0.33287417077764003</v>
      </c>
      <c r="S4650" s="250"/>
      <c r="T4650" s="250">
        <f t="shared" si="381"/>
        <v>0.5062299548812158</v>
      </c>
      <c r="U4650" s="250">
        <f t="shared" si="381"/>
        <v>0.5071376740177963</v>
      </c>
      <c r="V4650" s="250">
        <f t="shared" si="381"/>
        <v>0.48652264457599503</v>
      </c>
      <c r="W4650" s="250">
        <f t="shared" si="369"/>
        <v>0.48652264457599503</v>
      </c>
      <c r="X4650" s="250"/>
      <c r="Y4650" s="250"/>
      <c r="Z4650" s="250"/>
      <c r="AA4650" s="250"/>
    </row>
    <row r="4651" spans="1:27" ht="14.25" hidden="1" customHeight="1">
      <c r="A4651" s="120">
        <v>0.65</v>
      </c>
      <c r="B4651" s="120">
        <v>0.04</v>
      </c>
      <c r="C4651" s="120">
        <v>0.31</v>
      </c>
      <c r="D4651" s="250">
        <f t="shared" si="378"/>
        <v>0.30522032794304005</v>
      </c>
      <c r="E4651" s="250">
        <f t="shared" si="378"/>
        <v>0.30498364372940001</v>
      </c>
      <c r="F4651" s="250">
        <f t="shared" si="366"/>
        <v>0.30498364372940001</v>
      </c>
      <c r="G4651" s="250"/>
      <c r="H4651" s="250"/>
      <c r="I4651" s="250"/>
      <c r="J4651" s="250">
        <f t="shared" si="379"/>
        <v>0.29644430005855998</v>
      </c>
      <c r="K4651" s="250">
        <f t="shared" si="379"/>
        <v>0.2776728814544</v>
      </c>
      <c r="L4651" s="250">
        <f t="shared" si="367"/>
        <v>0.2776728814544</v>
      </c>
      <c r="M4651" s="250"/>
      <c r="N4651" s="250"/>
      <c r="O4651" s="250"/>
      <c r="P4651" s="250">
        <f t="shared" si="380"/>
        <v>0.35290365210228003</v>
      </c>
      <c r="Q4651" s="250">
        <f t="shared" si="380"/>
        <v>0.33286800380352</v>
      </c>
      <c r="R4651" s="250">
        <f t="shared" si="368"/>
        <v>0.33286800380352</v>
      </c>
      <c r="S4651" s="250"/>
      <c r="T4651" s="250">
        <f t="shared" si="381"/>
        <v>0.50580003164040477</v>
      </c>
      <c r="U4651" s="250">
        <f t="shared" si="381"/>
        <v>0.50734635272603168</v>
      </c>
      <c r="V4651" s="250">
        <f t="shared" si="381"/>
        <v>0.48673130885351101</v>
      </c>
      <c r="W4651" s="250">
        <f t="shared" si="369"/>
        <v>0.48673130885351101</v>
      </c>
      <c r="X4651" s="250"/>
      <c r="Y4651" s="250"/>
      <c r="Z4651" s="250"/>
      <c r="AA4651" s="250"/>
    </row>
    <row r="4652" spans="1:27" ht="14.25" hidden="1" customHeight="1">
      <c r="A4652" s="120">
        <v>0.65</v>
      </c>
      <c r="B4652" s="120">
        <v>0.05</v>
      </c>
      <c r="C4652" s="120">
        <v>0.3</v>
      </c>
      <c r="D4652" s="250">
        <f t="shared" si="378"/>
        <v>0.3048730635038</v>
      </c>
      <c r="E4652" s="250">
        <f t="shared" si="378"/>
        <v>0.30530262514939999</v>
      </c>
      <c r="F4652" s="250">
        <f t="shared" si="366"/>
        <v>0.3048730635038</v>
      </c>
      <c r="G4652" s="250"/>
      <c r="H4652" s="250"/>
      <c r="I4652" s="250"/>
      <c r="J4652" s="250">
        <f t="shared" si="379"/>
        <v>0.29612701987279999</v>
      </c>
      <c r="K4652" s="250">
        <f t="shared" si="379"/>
        <v>0.27799186287439998</v>
      </c>
      <c r="L4652" s="250">
        <f t="shared" si="367"/>
        <v>0.27799186287439998</v>
      </c>
      <c r="M4652" s="250"/>
      <c r="N4652" s="250"/>
      <c r="O4652" s="250"/>
      <c r="P4652" s="250">
        <f t="shared" si="380"/>
        <v>0.35290981907640001</v>
      </c>
      <c r="Q4652" s="250">
        <f t="shared" si="380"/>
        <v>0.33286183682940002</v>
      </c>
      <c r="R4652" s="250">
        <f t="shared" si="368"/>
        <v>0.33286183682940002</v>
      </c>
      <c r="S4652" s="250"/>
      <c r="T4652" s="250">
        <f t="shared" si="381"/>
        <v>0.50537010839959351</v>
      </c>
      <c r="U4652" s="250">
        <f t="shared" si="381"/>
        <v>0.50755503143426706</v>
      </c>
      <c r="V4652" s="250">
        <f t="shared" si="381"/>
        <v>0.48693997313102694</v>
      </c>
      <c r="W4652" s="250">
        <f t="shared" si="369"/>
        <v>0.48693997313102694</v>
      </c>
      <c r="X4652" s="250"/>
      <c r="Y4652" s="250"/>
      <c r="Z4652" s="250"/>
      <c r="AA4652" s="250"/>
    </row>
    <row r="4653" spans="1:27" ht="14.25" hidden="1" customHeight="1">
      <c r="A4653" s="120">
        <v>0.65</v>
      </c>
      <c r="B4653" s="120">
        <v>0.06</v>
      </c>
      <c r="C4653" s="120">
        <v>0.28999999999999998</v>
      </c>
      <c r="D4653" s="250">
        <f t="shared" si="378"/>
        <v>0.30452579906456001</v>
      </c>
      <c r="E4653" s="250">
        <f t="shared" si="378"/>
        <v>0.30562160656940002</v>
      </c>
      <c r="F4653" s="250">
        <f t="shared" si="366"/>
        <v>0.30452579906456001</v>
      </c>
      <c r="G4653" s="250"/>
      <c r="H4653" s="250"/>
      <c r="I4653" s="250"/>
      <c r="J4653" s="250">
        <f t="shared" si="379"/>
        <v>0.29580973968703994</v>
      </c>
      <c r="K4653" s="250">
        <f t="shared" si="379"/>
        <v>0.27831084429440001</v>
      </c>
      <c r="L4653" s="250">
        <f t="shared" si="367"/>
        <v>0.27831084429440001</v>
      </c>
      <c r="M4653" s="250"/>
      <c r="N4653" s="250"/>
      <c r="O4653" s="250"/>
      <c r="P4653" s="250">
        <f t="shared" si="380"/>
        <v>0.35291598605051999</v>
      </c>
      <c r="Q4653" s="250">
        <f t="shared" si="380"/>
        <v>0.33285566985527998</v>
      </c>
      <c r="R4653" s="250">
        <f t="shared" si="368"/>
        <v>0.33285566985527998</v>
      </c>
      <c r="S4653" s="250"/>
      <c r="T4653" s="250">
        <f t="shared" si="381"/>
        <v>0.50494018515878236</v>
      </c>
      <c r="U4653" s="250">
        <f t="shared" si="381"/>
        <v>0.50776371014250254</v>
      </c>
      <c r="V4653" s="250">
        <f t="shared" si="381"/>
        <v>0.48714863740854286</v>
      </c>
      <c r="W4653" s="250">
        <f t="shared" si="369"/>
        <v>0.48714863740854286</v>
      </c>
      <c r="X4653" s="250"/>
      <c r="Y4653" s="250"/>
      <c r="Z4653" s="250"/>
      <c r="AA4653" s="250"/>
    </row>
    <row r="4654" spans="1:27" ht="14.25" hidden="1" customHeight="1">
      <c r="A4654" s="120">
        <v>0.65</v>
      </c>
      <c r="B4654" s="120">
        <v>7.0000000000000007E-2</v>
      </c>
      <c r="C4654" s="120">
        <v>0.28000000000000003</v>
      </c>
      <c r="D4654" s="250">
        <f t="shared" si="378"/>
        <v>0.30417853462532002</v>
      </c>
      <c r="E4654" s="250">
        <f t="shared" si="378"/>
        <v>0.30594058798940005</v>
      </c>
      <c r="F4654" s="250">
        <f t="shared" si="366"/>
        <v>0.30417853462532002</v>
      </c>
      <c r="G4654" s="250"/>
      <c r="H4654" s="250"/>
      <c r="I4654" s="250"/>
      <c r="J4654" s="250">
        <f t="shared" si="379"/>
        <v>0.29549245950128</v>
      </c>
      <c r="K4654" s="250">
        <f t="shared" si="379"/>
        <v>0.27862982571439998</v>
      </c>
      <c r="L4654" s="250">
        <f t="shared" si="367"/>
        <v>0.27862982571439998</v>
      </c>
      <c r="M4654" s="250"/>
      <c r="N4654" s="250"/>
      <c r="O4654" s="250"/>
      <c r="P4654" s="250">
        <f t="shared" si="380"/>
        <v>0.35292215302464003</v>
      </c>
      <c r="Q4654" s="250">
        <f t="shared" si="380"/>
        <v>0.33284950288116</v>
      </c>
      <c r="R4654" s="250">
        <f t="shared" si="368"/>
        <v>0.33284950288116</v>
      </c>
      <c r="S4654" s="250"/>
      <c r="T4654" s="250">
        <f t="shared" si="381"/>
        <v>0.50451026191797121</v>
      </c>
      <c r="U4654" s="250">
        <f t="shared" si="381"/>
        <v>0.50797238885073792</v>
      </c>
      <c r="V4654" s="250">
        <f t="shared" si="381"/>
        <v>0.48735730168605884</v>
      </c>
      <c r="W4654" s="250">
        <f t="shared" si="369"/>
        <v>0.48735730168605884</v>
      </c>
      <c r="X4654" s="250"/>
      <c r="Y4654" s="250"/>
      <c r="Z4654" s="250"/>
      <c r="AA4654" s="250"/>
    </row>
    <row r="4655" spans="1:27" ht="14.25" hidden="1" customHeight="1">
      <c r="A4655" s="120">
        <v>0.65</v>
      </c>
      <c r="B4655" s="120">
        <v>0.08</v>
      </c>
      <c r="C4655" s="120">
        <v>0.27</v>
      </c>
      <c r="D4655" s="250">
        <f t="shared" si="378"/>
        <v>0.30383127018608003</v>
      </c>
      <c r="E4655" s="250">
        <f t="shared" si="378"/>
        <v>0.30625956940940002</v>
      </c>
      <c r="F4655" s="250">
        <f t="shared" si="366"/>
        <v>0.30383127018608003</v>
      </c>
      <c r="G4655" s="250"/>
      <c r="H4655" s="250"/>
      <c r="I4655" s="250"/>
      <c r="J4655" s="250">
        <f t="shared" si="379"/>
        <v>0.29517517931552001</v>
      </c>
      <c r="K4655" s="250">
        <f t="shared" si="379"/>
        <v>0.27894880713440001</v>
      </c>
      <c r="L4655" s="250">
        <f t="shared" si="367"/>
        <v>0.27894880713440001</v>
      </c>
      <c r="M4655" s="250"/>
      <c r="N4655" s="250"/>
      <c r="O4655" s="250"/>
      <c r="P4655" s="250">
        <f t="shared" si="380"/>
        <v>0.35292831999876006</v>
      </c>
      <c r="Q4655" s="250">
        <f t="shared" si="380"/>
        <v>0.33284333590704002</v>
      </c>
      <c r="R4655" s="250">
        <f t="shared" si="368"/>
        <v>0.33284333590704002</v>
      </c>
      <c r="S4655" s="250"/>
      <c r="T4655" s="250">
        <f t="shared" si="381"/>
        <v>0.50408033867715996</v>
      </c>
      <c r="U4655" s="250">
        <f t="shared" si="381"/>
        <v>0.5081810675589733</v>
      </c>
      <c r="V4655" s="250">
        <f t="shared" si="381"/>
        <v>0.48756596596357482</v>
      </c>
      <c r="W4655" s="250">
        <f t="shared" si="369"/>
        <v>0.48756596596357482</v>
      </c>
      <c r="X4655" s="250"/>
      <c r="Y4655" s="250"/>
      <c r="Z4655" s="250"/>
      <c r="AA4655" s="250"/>
    </row>
    <row r="4656" spans="1:27" ht="14.25" hidden="1" customHeight="1">
      <c r="A4656" s="120">
        <v>0.65</v>
      </c>
      <c r="B4656" s="120">
        <v>0.09</v>
      </c>
      <c r="C4656" s="120">
        <v>0.26</v>
      </c>
      <c r="D4656" s="250">
        <f t="shared" si="378"/>
        <v>0.30348400574684004</v>
      </c>
      <c r="E4656" s="250">
        <f t="shared" si="378"/>
        <v>0.3065785508294</v>
      </c>
      <c r="F4656" s="250">
        <f t="shared" si="366"/>
        <v>0.30348400574684004</v>
      </c>
      <c r="G4656" s="250"/>
      <c r="H4656" s="250"/>
      <c r="I4656" s="250"/>
      <c r="J4656" s="250">
        <f t="shared" si="379"/>
        <v>0.29485789912976001</v>
      </c>
      <c r="K4656" s="250">
        <f t="shared" si="379"/>
        <v>0.27926778855440004</v>
      </c>
      <c r="L4656" s="250">
        <f t="shared" si="367"/>
        <v>0.27926778855440004</v>
      </c>
      <c r="M4656" s="250"/>
      <c r="N4656" s="250"/>
      <c r="O4656" s="250"/>
      <c r="P4656" s="250">
        <f t="shared" si="380"/>
        <v>0.35293448697287999</v>
      </c>
      <c r="Q4656" s="250">
        <f t="shared" si="380"/>
        <v>0.33283716893292004</v>
      </c>
      <c r="R4656" s="250">
        <f t="shared" si="368"/>
        <v>0.33283716893292004</v>
      </c>
      <c r="S4656" s="250"/>
      <c r="T4656" s="250">
        <f t="shared" si="381"/>
        <v>0.50365041543634881</v>
      </c>
      <c r="U4656" s="250">
        <f t="shared" si="381"/>
        <v>0.50838974626720868</v>
      </c>
      <c r="V4656" s="250">
        <f t="shared" si="381"/>
        <v>0.4877746302410908</v>
      </c>
      <c r="W4656" s="250">
        <f t="shared" si="369"/>
        <v>0.4877746302410908</v>
      </c>
      <c r="X4656" s="250"/>
      <c r="Y4656" s="250"/>
      <c r="Z4656" s="250"/>
      <c r="AA4656" s="250"/>
    </row>
    <row r="4657" spans="1:27" ht="14.25" hidden="1" customHeight="1">
      <c r="A4657" s="120">
        <v>0.65</v>
      </c>
      <c r="B4657" s="120">
        <v>0.1</v>
      </c>
      <c r="C4657" s="120">
        <v>0.25</v>
      </c>
      <c r="D4657" s="250">
        <f t="shared" si="378"/>
        <v>0.30313674130760004</v>
      </c>
      <c r="E4657" s="250">
        <f t="shared" si="378"/>
        <v>0.30689753224940003</v>
      </c>
      <c r="F4657" s="250">
        <f t="shared" si="366"/>
        <v>0.30313674130760004</v>
      </c>
      <c r="G4657" s="250"/>
      <c r="H4657" s="250"/>
      <c r="I4657" s="250"/>
      <c r="J4657" s="250">
        <f t="shared" si="379"/>
        <v>0.29454061894400002</v>
      </c>
      <c r="K4657" s="250">
        <f t="shared" si="379"/>
        <v>0.27958676997440002</v>
      </c>
      <c r="L4657" s="250">
        <f t="shared" si="367"/>
        <v>0.27958676997440002</v>
      </c>
      <c r="M4657" s="250"/>
      <c r="N4657" s="250"/>
      <c r="O4657" s="250"/>
      <c r="P4657" s="250">
        <f t="shared" si="380"/>
        <v>0.35294065394699997</v>
      </c>
      <c r="Q4657" s="250">
        <f t="shared" si="380"/>
        <v>0.3328310019588</v>
      </c>
      <c r="R4657" s="250">
        <f t="shared" si="368"/>
        <v>0.3328310019588</v>
      </c>
      <c r="S4657" s="250"/>
      <c r="T4657" s="250">
        <f t="shared" si="381"/>
        <v>0.50322049219553766</v>
      </c>
      <c r="U4657" s="250">
        <f t="shared" si="381"/>
        <v>0.50859842497544405</v>
      </c>
      <c r="V4657" s="250">
        <f t="shared" si="381"/>
        <v>0.48798329451860678</v>
      </c>
      <c r="W4657" s="250">
        <f t="shared" si="369"/>
        <v>0.48798329451860678</v>
      </c>
      <c r="X4657" s="250"/>
      <c r="Y4657" s="250"/>
      <c r="Z4657" s="250"/>
      <c r="AA4657" s="250"/>
    </row>
    <row r="4658" spans="1:27" ht="14.25" hidden="1" customHeight="1">
      <c r="A4658" s="120">
        <v>0.65</v>
      </c>
      <c r="B4658" s="120">
        <v>0.11</v>
      </c>
      <c r="C4658" s="120">
        <v>0.24</v>
      </c>
      <c r="D4658" s="250">
        <f t="shared" si="378"/>
        <v>0.30278947686836</v>
      </c>
      <c r="E4658" s="250">
        <f t="shared" si="378"/>
        <v>0.3072165136694</v>
      </c>
      <c r="F4658" s="250">
        <f t="shared" si="366"/>
        <v>0.30278947686836</v>
      </c>
      <c r="G4658" s="250"/>
      <c r="H4658" s="250"/>
      <c r="I4658" s="250"/>
      <c r="J4658" s="250">
        <f t="shared" si="379"/>
        <v>0.29422333875823997</v>
      </c>
      <c r="K4658" s="250">
        <f t="shared" si="379"/>
        <v>0.27990575139439999</v>
      </c>
      <c r="L4658" s="250">
        <f t="shared" si="367"/>
        <v>0.27990575139439999</v>
      </c>
      <c r="M4658" s="250"/>
      <c r="N4658" s="250"/>
      <c r="O4658" s="250"/>
      <c r="P4658" s="250">
        <f t="shared" si="380"/>
        <v>0.35294682092112001</v>
      </c>
      <c r="Q4658" s="250">
        <f t="shared" si="380"/>
        <v>0.33282483498467996</v>
      </c>
      <c r="R4658" s="250">
        <f t="shared" si="368"/>
        <v>0.33282483498467996</v>
      </c>
      <c r="S4658" s="250"/>
      <c r="T4658" s="250">
        <f t="shared" si="381"/>
        <v>0.50279056895472651</v>
      </c>
      <c r="U4658" s="250">
        <f t="shared" si="381"/>
        <v>0.50880710368367943</v>
      </c>
      <c r="V4658" s="250">
        <f t="shared" si="381"/>
        <v>0.4881919587961227</v>
      </c>
      <c r="W4658" s="250">
        <f t="shared" si="369"/>
        <v>0.4881919587961227</v>
      </c>
      <c r="X4658" s="250"/>
      <c r="Y4658" s="250"/>
      <c r="Z4658" s="250"/>
      <c r="AA4658" s="250"/>
    </row>
    <row r="4659" spans="1:27" ht="14.25" hidden="1" customHeight="1">
      <c r="A4659" s="120">
        <v>0.65</v>
      </c>
      <c r="B4659" s="120">
        <v>0.12</v>
      </c>
      <c r="C4659" s="120">
        <v>0.23</v>
      </c>
      <c r="D4659" s="250">
        <f t="shared" si="378"/>
        <v>0.30244221242912001</v>
      </c>
      <c r="E4659" s="250">
        <f t="shared" si="378"/>
        <v>0.30753549508940003</v>
      </c>
      <c r="F4659" s="250">
        <f t="shared" si="366"/>
        <v>0.30244221242912001</v>
      </c>
      <c r="G4659" s="250"/>
      <c r="H4659" s="250"/>
      <c r="I4659" s="250"/>
      <c r="J4659" s="250">
        <f t="shared" si="379"/>
        <v>0.29390605857247998</v>
      </c>
      <c r="K4659" s="250">
        <f t="shared" si="379"/>
        <v>0.28022473281439997</v>
      </c>
      <c r="L4659" s="250">
        <f t="shared" si="367"/>
        <v>0.28022473281439997</v>
      </c>
      <c r="M4659" s="250"/>
      <c r="N4659" s="250"/>
      <c r="O4659" s="250"/>
      <c r="P4659" s="250">
        <f t="shared" si="380"/>
        <v>0.35295298789523999</v>
      </c>
      <c r="Q4659" s="250">
        <f t="shared" si="380"/>
        <v>0.33281866801056004</v>
      </c>
      <c r="R4659" s="250">
        <f t="shared" si="368"/>
        <v>0.33281866801056004</v>
      </c>
      <c r="S4659" s="250"/>
      <c r="T4659" s="250">
        <f t="shared" si="381"/>
        <v>0.50236064571391537</v>
      </c>
      <c r="U4659" s="250">
        <f t="shared" si="381"/>
        <v>0.50901578239191492</v>
      </c>
      <c r="V4659" s="250">
        <f t="shared" si="381"/>
        <v>0.48840062307363868</v>
      </c>
      <c r="W4659" s="250">
        <f t="shared" si="369"/>
        <v>0.48840062307363868</v>
      </c>
      <c r="X4659" s="250"/>
      <c r="Y4659" s="250"/>
      <c r="Z4659" s="250"/>
      <c r="AA4659" s="250"/>
    </row>
    <row r="4660" spans="1:27" ht="14.25" hidden="1" customHeight="1">
      <c r="A4660" s="120">
        <v>0.65</v>
      </c>
      <c r="B4660" s="120">
        <v>0.13</v>
      </c>
      <c r="C4660" s="120">
        <v>0.22</v>
      </c>
      <c r="D4660" s="250">
        <f t="shared" si="378"/>
        <v>0.30209494798988001</v>
      </c>
      <c r="E4660" s="250">
        <f t="shared" si="378"/>
        <v>0.30785447650940001</v>
      </c>
      <c r="F4660" s="250">
        <f t="shared" si="366"/>
        <v>0.30209494798988001</v>
      </c>
      <c r="G4660" s="250"/>
      <c r="H4660" s="250"/>
      <c r="I4660" s="250"/>
      <c r="J4660" s="250">
        <f t="shared" si="379"/>
        <v>0.29358877838671998</v>
      </c>
      <c r="K4660" s="250">
        <f t="shared" si="379"/>
        <v>0.2805437142344</v>
      </c>
      <c r="L4660" s="250">
        <f t="shared" si="367"/>
        <v>0.2805437142344</v>
      </c>
      <c r="M4660" s="250"/>
      <c r="N4660" s="250"/>
      <c r="O4660" s="250"/>
      <c r="P4660" s="250">
        <f t="shared" si="380"/>
        <v>0.35295915486936003</v>
      </c>
      <c r="Q4660" s="250">
        <f t="shared" si="380"/>
        <v>0.33281250103644</v>
      </c>
      <c r="R4660" s="250">
        <f t="shared" si="368"/>
        <v>0.33281250103644</v>
      </c>
      <c r="S4660" s="250"/>
      <c r="T4660" s="250">
        <f t="shared" si="381"/>
        <v>0.50193072247310422</v>
      </c>
      <c r="U4660" s="250">
        <f t="shared" si="381"/>
        <v>0.50922446110015029</v>
      </c>
      <c r="V4660" s="250">
        <f t="shared" si="381"/>
        <v>0.48860928735115461</v>
      </c>
      <c r="W4660" s="250">
        <f t="shared" si="369"/>
        <v>0.48860928735115461</v>
      </c>
      <c r="X4660" s="250"/>
      <c r="Y4660" s="250"/>
      <c r="Z4660" s="250"/>
      <c r="AA4660" s="250"/>
    </row>
    <row r="4661" spans="1:27" ht="14.25" hidden="1" customHeight="1">
      <c r="A4661" s="120">
        <v>0.65</v>
      </c>
      <c r="B4661" s="120">
        <v>0.14000000000000001</v>
      </c>
      <c r="C4661" s="120">
        <v>0.21</v>
      </c>
      <c r="D4661" s="250">
        <f t="shared" si="378"/>
        <v>0.30174768355064002</v>
      </c>
      <c r="E4661" s="250">
        <f t="shared" si="378"/>
        <v>0.30817345792940004</v>
      </c>
      <c r="F4661" s="250">
        <f t="shared" si="366"/>
        <v>0.30174768355064002</v>
      </c>
      <c r="G4661" s="250"/>
      <c r="H4661" s="250"/>
      <c r="I4661" s="250"/>
      <c r="J4661" s="250">
        <f t="shared" si="379"/>
        <v>0.29327149820095999</v>
      </c>
      <c r="K4661" s="250">
        <f t="shared" si="379"/>
        <v>0.28086269565440003</v>
      </c>
      <c r="L4661" s="250">
        <f t="shared" si="367"/>
        <v>0.28086269565440003</v>
      </c>
      <c r="M4661" s="250"/>
      <c r="N4661" s="250"/>
      <c r="O4661" s="250"/>
      <c r="P4661" s="250">
        <f t="shared" si="380"/>
        <v>0.35296532184348001</v>
      </c>
      <c r="Q4661" s="250">
        <f t="shared" si="380"/>
        <v>0.33280633406231996</v>
      </c>
      <c r="R4661" s="250">
        <f t="shared" si="368"/>
        <v>0.33280633406231996</v>
      </c>
      <c r="S4661" s="250"/>
      <c r="T4661" s="250">
        <f t="shared" si="381"/>
        <v>0.50150079923229296</v>
      </c>
      <c r="U4661" s="250">
        <f t="shared" si="381"/>
        <v>0.50943313980838567</v>
      </c>
      <c r="V4661" s="250">
        <f t="shared" si="381"/>
        <v>0.48881795162867059</v>
      </c>
      <c r="W4661" s="250">
        <f t="shared" si="369"/>
        <v>0.48881795162867059</v>
      </c>
      <c r="X4661" s="250"/>
      <c r="Y4661" s="250"/>
      <c r="Z4661" s="250"/>
      <c r="AA4661" s="250"/>
    </row>
    <row r="4662" spans="1:27" ht="14.25" hidden="1" customHeight="1">
      <c r="A4662" s="120">
        <v>0.65</v>
      </c>
      <c r="B4662" s="120">
        <v>0.15</v>
      </c>
      <c r="C4662" s="120">
        <v>0.2</v>
      </c>
      <c r="D4662" s="250">
        <f t="shared" si="378"/>
        <v>0.30140041911140003</v>
      </c>
      <c r="E4662" s="250">
        <f t="shared" si="378"/>
        <v>0.30849243934940002</v>
      </c>
      <c r="F4662" s="250">
        <f t="shared" si="366"/>
        <v>0.30140041911140003</v>
      </c>
      <c r="G4662" s="250"/>
      <c r="H4662" s="250"/>
      <c r="I4662" s="250"/>
      <c r="J4662" s="250">
        <f t="shared" si="379"/>
        <v>0.2929542180152</v>
      </c>
      <c r="K4662" s="250">
        <f t="shared" si="379"/>
        <v>0.2811816770744</v>
      </c>
      <c r="L4662" s="250">
        <f t="shared" si="367"/>
        <v>0.2811816770744</v>
      </c>
      <c r="M4662" s="250"/>
      <c r="N4662" s="250"/>
      <c r="O4662" s="250"/>
      <c r="P4662" s="250">
        <f t="shared" si="380"/>
        <v>0.35297148881760004</v>
      </c>
      <c r="Q4662" s="250">
        <f t="shared" si="380"/>
        <v>0.33280016708819998</v>
      </c>
      <c r="R4662" s="250">
        <f t="shared" si="368"/>
        <v>0.33280016708819998</v>
      </c>
      <c r="S4662" s="250"/>
      <c r="T4662" s="250">
        <f t="shared" si="381"/>
        <v>0.50107087599148181</v>
      </c>
      <c r="U4662" s="250">
        <f t="shared" si="381"/>
        <v>0.50964181851662105</v>
      </c>
      <c r="V4662" s="250">
        <f t="shared" si="381"/>
        <v>0.48902661590618651</v>
      </c>
      <c r="W4662" s="250">
        <f t="shared" si="369"/>
        <v>0.48902661590618651</v>
      </c>
      <c r="X4662" s="250"/>
      <c r="Y4662" s="250"/>
      <c r="Z4662" s="250"/>
      <c r="AA4662" s="250"/>
    </row>
    <row r="4663" spans="1:27" ht="14.25" hidden="1" customHeight="1">
      <c r="A4663" s="120">
        <v>0.65</v>
      </c>
      <c r="B4663" s="120">
        <v>0.16</v>
      </c>
      <c r="C4663" s="120">
        <v>0.19</v>
      </c>
      <c r="D4663" s="250">
        <f t="shared" si="378"/>
        <v>0.30105315467216004</v>
      </c>
      <c r="E4663" s="250">
        <f t="shared" si="378"/>
        <v>0.30881142076940005</v>
      </c>
      <c r="F4663" s="250">
        <f t="shared" si="366"/>
        <v>0.30105315467216004</v>
      </c>
      <c r="G4663" s="250"/>
      <c r="H4663" s="250"/>
      <c r="I4663" s="250"/>
      <c r="J4663" s="250">
        <f t="shared" si="379"/>
        <v>0.29263693782944</v>
      </c>
      <c r="K4663" s="250">
        <f t="shared" si="379"/>
        <v>0.28150065849439998</v>
      </c>
      <c r="L4663" s="250">
        <f t="shared" si="367"/>
        <v>0.28150065849439998</v>
      </c>
      <c r="M4663" s="250"/>
      <c r="N4663" s="250"/>
      <c r="O4663" s="250"/>
      <c r="P4663" s="250">
        <f t="shared" si="380"/>
        <v>0.35297765579172002</v>
      </c>
      <c r="Q4663" s="250">
        <f t="shared" si="380"/>
        <v>0.33279400011408</v>
      </c>
      <c r="R4663" s="250">
        <f t="shared" si="368"/>
        <v>0.33279400011408</v>
      </c>
      <c r="S4663" s="250"/>
      <c r="T4663" s="250">
        <f t="shared" si="381"/>
        <v>0.50064095275067066</v>
      </c>
      <c r="U4663" s="250">
        <f t="shared" si="381"/>
        <v>0.50985049722485642</v>
      </c>
      <c r="V4663" s="250">
        <f t="shared" si="381"/>
        <v>0.48923528018370249</v>
      </c>
      <c r="W4663" s="250">
        <f t="shared" si="369"/>
        <v>0.48923528018370249</v>
      </c>
      <c r="X4663" s="250"/>
      <c r="Y4663" s="250"/>
      <c r="Z4663" s="250"/>
      <c r="AA4663" s="250"/>
    </row>
    <row r="4664" spans="1:27" ht="14.25" hidden="1" customHeight="1">
      <c r="A4664" s="120">
        <v>0.65</v>
      </c>
      <c r="B4664" s="120">
        <v>0.17</v>
      </c>
      <c r="C4664" s="120">
        <v>0.18</v>
      </c>
      <c r="D4664" s="250">
        <f t="shared" si="378"/>
        <v>0.30070589023292005</v>
      </c>
      <c r="E4664" s="250">
        <f t="shared" si="378"/>
        <v>0.30913040218940002</v>
      </c>
      <c r="F4664" s="250">
        <f t="shared" si="366"/>
        <v>0.30070589023292005</v>
      </c>
      <c r="G4664" s="250"/>
      <c r="H4664" s="250"/>
      <c r="I4664" s="250"/>
      <c r="J4664" s="250">
        <f t="shared" si="379"/>
        <v>0.29231965764368001</v>
      </c>
      <c r="K4664" s="250">
        <f t="shared" si="379"/>
        <v>0.28181963991440001</v>
      </c>
      <c r="L4664" s="250">
        <f t="shared" si="367"/>
        <v>0.28181963991440001</v>
      </c>
      <c r="M4664" s="250"/>
      <c r="N4664" s="250"/>
      <c r="O4664" s="250"/>
      <c r="P4664" s="250">
        <f t="shared" si="380"/>
        <v>0.35298382276584006</v>
      </c>
      <c r="Q4664" s="250">
        <f t="shared" si="380"/>
        <v>0.33278783313996002</v>
      </c>
      <c r="R4664" s="250">
        <f t="shared" si="368"/>
        <v>0.33278783313996002</v>
      </c>
      <c r="S4664" s="250"/>
      <c r="T4664" s="250">
        <f t="shared" si="381"/>
        <v>0.50021102950985952</v>
      </c>
      <c r="U4664" s="250">
        <f t="shared" si="381"/>
        <v>0.51005917593309191</v>
      </c>
      <c r="V4664" s="250">
        <f t="shared" si="381"/>
        <v>0.48944394446121847</v>
      </c>
      <c r="W4664" s="250">
        <f t="shared" si="369"/>
        <v>0.48944394446121847</v>
      </c>
      <c r="X4664" s="250"/>
      <c r="Y4664" s="250"/>
      <c r="Z4664" s="250"/>
      <c r="AA4664" s="250"/>
    </row>
    <row r="4665" spans="1:27" ht="14.25" hidden="1" customHeight="1">
      <c r="A4665" s="120">
        <v>0.65</v>
      </c>
      <c r="B4665" s="120">
        <v>0.18</v>
      </c>
      <c r="C4665" s="120">
        <v>0.17</v>
      </c>
      <c r="D4665" s="250">
        <f t="shared" si="378"/>
        <v>0.30035862579368</v>
      </c>
      <c r="E4665" s="250">
        <f t="shared" si="378"/>
        <v>0.30944938360940005</v>
      </c>
      <c r="F4665" s="250">
        <f t="shared" si="366"/>
        <v>0.30035862579368</v>
      </c>
      <c r="G4665" s="250"/>
      <c r="H4665" s="250"/>
      <c r="I4665" s="250"/>
      <c r="J4665" s="250">
        <f t="shared" si="379"/>
        <v>0.29200237745792001</v>
      </c>
      <c r="K4665" s="250">
        <f t="shared" si="379"/>
        <v>0.28213862133439999</v>
      </c>
      <c r="L4665" s="250">
        <f t="shared" si="367"/>
        <v>0.28213862133439999</v>
      </c>
      <c r="M4665" s="250"/>
      <c r="N4665" s="250"/>
      <c r="O4665" s="250"/>
      <c r="P4665" s="250">
        <f t="shared" si="380"/>
        <v>0.35298998973995999</v>
      </c>
      <c r="Q4665" s="250">
        <f t="shared" si="380"/>
        <v>0.33278166616583998</v>
      </c>
      <c r="R4665" s="250">
        <f t="shared" si="368"/>
        <v>0.33278166616583998</v>
      </c>
      <c r="S4665" s="250"/>
      <c r="T4665" s="250">
        <f t="shared" si="381"/>
        <v>0.49978110626904831</v>
      </c>
      <c r="U4665" s="250">
        <f t="shared" si="381"/>
        <v>0.51026785464132729</v>
      </c>
      <c r="V4665" s="250">
        <f t="shared" si="381"/>
        <v>0.48965260873873445</v>
      </c>
      <c r="W4665" s="250">
        <f t="shared" si="369"/>
        <v>0.48965260873873445</v>
      </c>
      <c r="X4665" s="250"/>
      <c r="Y4665" s="250"/>
      <c r="Z4665" s="250"/>
      <c r="AA4665" s="250"/>
    </row>
    <row r="4666" spans="1:27" ht="14.25" hidden="1" customHeight="1">
      <c r="A4666" s="120">
        <v>0.65</v>
      </c>
      <c r="B4666" s="120">
        <v>0.19</v>
      </c>
      <c r="C4666" s="120">
        <v>0.16</v>
      </c>
      <c r="D4666" s="250">
        <f t="shared" si="378"/>
        <v>0.30001136135444001</v>
      </c>
      <c r="E4666" s="250">
        <f t="shared" si="378"/>
        <v>0.30976836502939997</v>
      </c>
      <c r="F4666" s="250">
        <f t="shared" si="366"/>
        <v>0.30001136135444001</v>
      </c>
      <c r="G4666" s="250"/>
      <c r="H4666" s="250"/>
      <c r="I4666" s="250"/>
      <c r="J4666" s="250">
        <f t="shared" si="379"/>
        <v>0.29168509727216002</v>
      </c>
      <c r="K4666" s="250">
        <f t="shared" si="379"/>
        <v>0.28245760275440002</v>
      </c>
      <c r="L4666" s="250">
        <f t="shared" si="367"/>
        <v>0.28245760275440002</v>
      </c>
      <c r="M4666" s="250"/>
      <c r="N4666" s="250"/>
      <c r="O4666" s="250"/>
      <c r="P4666" s="250">
        <f t="shared" si="380"/>
        <v>0.35299615671408002</v>
      </c>
      <c r="Q4666" s="250">
        <f t="shared" si="380"/>
        <v>0.33277549919172</v>
      </c>
      <c r="R4666" s="250">
        <f t="shared" si="368"/>
        <v>0.33277549919172</v>
      </c>
      <c r="S4666" s="250"/>
      <c r="T4666" s="250">
        <f t="shared" si="381"/>
        <v>0.49935118302823717</v>
      </c>
      <c r="U4666" s="250">
        <f t="shared" si="381"/>
        <v>0.51047653334956267</v>
      </c>
      <c r="V4666" s="250">
        <f t="shared" si="381"/>
        <v>0.48986127301625038</v>
      </c>
      <c r="W4666" s="250">
        <f t="shared" si="369"/>
        <v>0.48986127301625038</v>
      </c>
      <c r="X4666" s="250"/>
      <c r="Y4666" s="250"/>
      <c r="Z4666" s="250"/>
      <c r="AA4666" s="250"/>
    </row>
    <row r="4667" spans="1:27" ht="14.25" hidden="1" customHeight="1">
      <c r="A4667" s="120">
        <v>0.65</v>
      </c>
      <c r="B4667" s="120">
        <v>0.2</v>
      </c>
      <c r="C4667" s="120">
        <v>0.15</v>
      </c>
      <c r="D4667" s="250">
        <f t="shared" si="378"/>
        <v>0.29966409691520002</v>
      </c>
      <c r="E4667" s="250">
        <f t="shared" si="378"/>
        <v>0.3100873464494</v>
      </c>
      <c r="F4667" s="250">
        <f t="shared" si="366"/>
        <v>0.29966409691520002</v>
      </c>
      <c r="G4667" s="250"/>
      <c r="H4667" s="250"/>
      <c r="I4667" s="250"/>
      <c r="J4667" s="250">
        <f t="shared" si="379"/>
        <v>0.29136781708639997</v>
      </c>
      <c r="K4667" s="250">
        <f t="shared" si="379"/>
        <v>0.28277658417439999</v>
      </c>
      <c r="L4667" s="250">
        <f t="shared" si="367"/>
        <v>0.28277658417439999</v>
      </c>
      <c r="M4667" s="250"/>
      <c r="N4667" s="250"/>
      <c r="O4667" s="250"/>
      <c r="P4667" s="250">
        <f t="shared" si="380"/>
        <v>0.3530023236882</v>
      </c>
      <c r="Q4667" s="250">
        <f t="shared" si="380"/>
        <v>0.33276933221760002</v>
      </c>
      <c r="R4667" s="250">
        <f t="shared" si="368"/>
        <v>0.33276933221760002</v>
      </c>
      <c r="S4667" s="250"/>
      <c r="T4667" s="250">
        <f t="shared" si="381"/>
        <v>0.49892125978742602</v>
      </c>
      <c r="U4667" s="250">
        <f t="shared" si="381"/>
        <v>0.51068521205779804</v>
      </c>
      <c r="V4667" s="250">
        <f t="shared" si="381"/>
        <v>0.49006993729376636</v>
      </c>
      <c r="W4667" s="250">
        <f t="shared" si="369"/>
        <v>0.49006993729376636</v>
      </c>
      <c r="X4667" s="250"/>
      <c r="Y4667" s="250"/>
      <c r="Z4667" s="250"/>
      <c r="AA4667" s="250"/>
    </row>
    <row r="4668" spans="1:27" ht="14.25" hidden="1" customHeight="1">
      <c r="A4668" s="120">
        <v>0.65</v>
      </c>
      <c r="B4668" s="120">
        <v>0.21</v>
      </c>
      <c r="C4668" s="120">
        <v>0.14000000000000001</v>
      </c>
      <c r="D4668" s="250">
        <f t="shared" si="378"/>
        <v>0.29931683247596008</v>
      </c>
      <c r="E4668" s="250">
        <f t="shared" si="378"/>
        <v>0.31040632786940003</v>
      </c>
      <c r="F4668" s="250">
        <f t="shared" si="366"/>
        <v>0.29931683247596008</v>
      </c>
      <c r="G4668" s="250"/>
      <c r="H4668" s="250"/>
      <c r="I4668" s="250"/>
      <c r="J4668" s="250">
        <f t="shared" si="379"/>
        <v>0.29105053690063998</v>
      </c>
      <c r="K4668" s="250">
        <f t="shared" si="379"/>
        <v>0.28309556559440002</v>
      </c>
      <c r="L4668" s="250">
        <f t="shared" si="367"/>
        <v>0.28309556559440002</v>
      </c>
      <c r="M4668" s="250"/>
      <c r="N4668" s="250"/>
      <c r="O4668" s="250"/>
      <c r="P4668" s="250">
        <f t="shared" si="380"/>
        <v>0.35300849066231998</v>
      </c>
      <c r="Q4668" s="250">
        <f t="shared" si="380"/>
        <v>0.33276316524348004</v>
      </c>
      <c r="R4668" s="250">
        <f t="shared" si="368"/>
        <v>0.33276316524348004</v>
      </c>
      <c r="S4668" s="250"/>
      <c r="T4668" s="250">
        <f t="shared" si="381"/>
        <v>0.49849133654661482</v>
      </c>
      <c r="U4668" s="250">
        <f t="shared" si="381"/>
        <v>0.51089389076603353</v>
      </c>
      <c r="V4668" s="250">
        <f t="shared" si="381"/>
        <v>0.49027860157128228</v>
      </c>
      <c r="W4668" s="250">
        <f t="shared" si="369"/>
        <v>0.49027860157128228</v>
      </c>
      <c r="X4668" s="250"/>
      <c r="Y4668" s="250"/>
      <c r="Z4668" s="250"/>
      <c r="AA4668" s="250"/>
    </row>
    <row r="4669" spans="1:27" ht="14.25" hidden="1" customHeight="1">
      <c r="A4669" s="120">
        <v>0.65</v>
      </c>
      <c r="B4669" s="120">
        <v>0.22</v>
      </c>
      <c r="C4669" s="120">
        <v>0.13</v>
      </c>
      <c r="D4669" s="250">
        <f t="shared" si="378"/>
        <v>0.29896956803672003</v>
      </c>
      <c r="E4669" s="250">
        <f t="shared" si="378"/>
        <v>0.31072530928939995</v>
      </c>
      <c r="F4669" s="250">
        <f t="shared" si="366"/>
        <v>0.29896956803672003</v>
      </c>
      <c r="G4669" s="250"/>
      <c r="H4669" s="250"/>
      <c r="I4669" s="250"/>
      <c r="J4669" s="250">
        <f t="shared" si="379"/>
        <v>0.29073325671487998</v>
      </c>
      <c r="K4669" s="250">
        <f t="shared" si="379"/>
        <v>0.2834145470144</v>
      </c>
      <c r="L4669" s="250">
        <f t="shared" si="367"/>
        <v>0.2834145470144</v>
      </c>
      <c r="M4669" s="250"/>
      <c r="N4669" s="250"/>
      <c r="O4669" s="250"/>
      <c r="P4669" s="250">
        <f t="shared" si="380"/>
        <v>0.35301465763644002</v>
      </c>
      <c r="Q4669" s="250">
        <f t="shared" si="380"/>
        <v>0.33275699826936</v>
      </c>
      <c r="R4669" s="250">
        <f t="shared" si="368"/>
        <v>0.33275699826936</v>
      </c>
      <c r="S4669" s="250"/>
      <c r="T4669" s="250">
        <f t="shared" si="381"/>
        <v>0.49806141330580367</v>
      </c>
      <c r="U4669" s="250">
        <f t="shared" si="381"/>
        <v>0.51110256947426891</v>
      </c>
      <c r="V4669" s="250">
        <f t="shared" si="381"/>
        <v>0.49048726584879832</v>
      </c>
      <c r="W4669" s="250">
        <f t="shared" si="369"/>
        <v>0.49048726584879832</v>
      </c>
      <c r="X4669" s="250"/>
      <c r="Y4669" s="250"/>
      <c r="Z4669" s="250"/>
      <c r="AA4669" s="250"/>
    </row>
    <row r="4670" spans="1:27" ht="14.25" hidden="1" customHeight="1">
      <c r="A4670" s="120">
        <v>0.65</v>
      </c>
      <c r="B4670" s="120">
        <v>0.23</v>
      </c>
      <c r="C4670" s="120">
        <v>0.12</v>
      </c>
      <c r="D4670" s="250">
        <f t="shared" si="378"/>
        <v>0.29862230359747999</v>
      </c>
      <c r="E4670" s="250">
        <f t="shared" si="378"/>
        <v>0.31104429070939998</v>
      </c>
      <c r="F4670" s="250">
        <f t="shared" si="366"/>
        <v>0.29862230359747999</v>
      </c>
      <c r="G4670" s="250"/>
      <c r="H4670" s="250"/>
      <c r="I4670" s="250"/>
      <c r="J4670" s="250">
        <f t="shared" si="379"/>
        <v>0.29041597652911999</v>
      </c>
      <c r="K4670" s="250">
        <f t="shared" si="379"/>
        <v>0.28373352843439997</v>
      </c>
      <c r="L4670" s="250">
        <f t="shared" si="367"/>
        <v>0.28373352843439997</v>
      </c>
      <c r="M4670" s="250"/>
      <c r="N4670" s="250"/>
      <c r="O4670" s="250"/>
      <c r="P4670" s="250">
        <f t="shared" si="380"/>
        <v>0.35302082461056</v>
      </c>
      <c r="Q4670" s="250">
        <f t="shared" si="380"/>
        <v>0.33275083129523997</v>
      </c>
      <c r="R4670" s="250">
        <f t="shared" si="368"/>
        <v>0.33275083129523997</v>
      </c>
      <c r="S4670" s="250"/>
      <c r="T4670" s="250">
        <f t="shared" si="381"/>
        <v>0.49763149006499247</v>
      </c>
      <c r="U4670" s="250">
        <f t="shared" si="381"/>
        <v>0.51131124818250429</v>
      </c>
      <c r="V4670" s="250">
        <f t="shared" si="381"/>
        <v>0.49069593012631424</v>
      </c>
      <c r="W4670" s="250">
        <f t="shared" si="369"/>
        <v>0.49069593012631424</v>
      </c>
      <c r="X4670" s="250"/>
      <c r="Y4670" s="250"/>
      <c r="Z4670" s="250"/>
      <c r="AA4670" s="250"/>
    </row>
    <row r="4671" spans="1:27" ht="14.25" hidden="1" customHeight="1">
      <c r="A4671" s="120">
        <v>0.65</v>
      </c>
      <c r="B4671" s="120">
        <v>0.24</v>
      </c>
      <c r="C4671" s="120">
        <v>0.11</v>
      </c>
      <c r="D4671" s="250">
        <f t="shared" si="378"/>
        <v>0.29827503915824005</v>
      </c>
      <c r="E4671" s="250">
        <f t="shared" si="378"/>
        <v>0.31136327212940001</v>
      </c>
      <c r="F4671" s="250">
        <f t="shared" si="366"/>
        <v>0.29827503915824005</v>
      </c>
      <c r="G4671" s="250"/>
      <c r="H4671" s="250"/>
      <c r="I4671" s="250"/>
      <c r="J4671" s="250">
        <f t="shared" si="379"/>
        <v>0.29009869634336</v>
      </c>
      <c r="K4671" s="250">
        <f t="shared" si="379"/>
        <v>0.2840525098544</v>
      </c>
      <c r="L4671" s="250">
        <f t="shared" si="367"/>
        <v>0.2840525098544</v>
      </c>
      <c r="M4671" s="250"/>
      <c r="N4671" s="250"/>
      <c r="O4671" s="250"/>
      <c r="P4671" s="250">
        <f t="shared" si="380"/>
        <v>0.35302699158468004</v>
      </c>
      <c r="Q4671" s="250">
        <f t="shared" si="380"/>
        <v>0.33274466432111999</v>
      </c>
      <c r="R4671" s="250">
        <f t="shared" si="368"/>
        <v>0.33274466432111999</v>
      </c>
      <c r="S4671" s="250"/>
      <c r="T4671" s="250">
        <f t="shared" si="381"/>
        <v>0.49720156682418132</v>
      </c>
      <c r="U4671" s="250">
        <f t="shared" si="381"/>
        <v>0.51151992689073966</v>
      </c>
      <c r="V4671" s="250">
        <f t="shared" si="381"/>
        <v>0.49090459440383022</v>
      </c>
      <c r="W4671" s="250">
        <f t="shared" si="369"/>
        <v>0.49090459440383022</v>
      </c>
      <c r="X4671" s="250"/>
      <c r="Y4671" s="250"/>
      <c r="Z4671" s="250"/>
      <c r="AA4671" s="250"/>
    </row>
    <row r="4672" spans="1:27" ht="14.25" hidden="1" customHeight="1">
      <c r="A4672" s="120">
        <v>0.65</v>
      </c>
      <c r="B4672" s="120">
        <v>0.25</v>
      </c>
      <c r="C4672" s="120">
        <v>0.1</v>
      </c>
      <c r="D4672" s="250">
        <f t="shared" si="378"/>
        <v>0.29792777471900006</v>
      </c>
      <c r="E4672" s="250">
        <f t="shared" si="378"/>
        <v>0.31168225354939999</v>
      </c>
      <c r="F4672" s="250">
        <f t="shared" si="366"/>
        <v>0.29792777471900006</v>
      </c>
      <c r="G4672" s="250"/>
      <c r="H4672" s="250"/>
      <c r="I4672" s="250"/>
      <c r="J4672" s="250">
        <f t="shared" si="379"/>
        <v>0.2897814161576</v>
      </c>
      <c r="K4672" s="250">
        <f t="shared" si="379"/>
        <v>0.28437149127440003</v>
      </c>
      <c r="L4672" s="250">
        <f t="shared" si="367"/>
        <v>0.28437149127440003</v>
      </c>
      <c r="M4672" s="250"/>
      <c r="N4672" s="250"/>
      <c r="O4672" s="250"/>
      <c r="P4672" s="250">
        <f t="shared" si="380"/>
        <v>0.35303315855879996</v>
      </c>
      <c r="Q4672" s="250">
        <f t="shared" si="380"/>
        <v>0.33273849734700001</v>
      </c>
      <c r="R4672" s="250">
        <f t="shared" si="368"/>
        <v>0.33273849734700001</v>
      </c>
      <c r="S4672" s="250"/>
      <c r="T4672" s="250">
        <f t="shared" si="381"/>
        <v>0.49677164358337017</v>
      </c>
      <c r="U4672" s="250">
        <f t="shared" si="381"/>
        <v>0.51172860559897504</v>
      </c>
      <c r="V4672" s="250">
        <f t="shared" si="381"/>
        <v>0.49111325868134614</v>
      </c>
      <c r="W4672" s="250">
        <f t="shared" si="369"/>
        <v>0.49111325868134614</v>
      </c>
      <c r="X4672" s="250"/>
      <c r="Y4672" s="250"/>
      <c r="Z4672" s="250"/>
      <c r="AA4672" s="250"/>
    </row>
    <row r="4673" spans="1:27" ht="14.25" hidden="1" customHeight="1">
      <c r="A4673" s="120">
        <v>0.65</v>
      </c>
      <c r="B4673" s="120">
        <v>0.26</v>
      </c>
      <c r="C4673" s="120">
        <v>0.09</v>
      </c>
      <c r="D4673" s="250">
        <f t="shared" si="378"/>
        <v>0.29758051027976001</v>
      </c>
      <c r="E4673" s="250">
        <f t="shared" si="378"/>
        <v>0.31200123496939997</v>
      </c>
      <c r="F4673" s="250">
        <f t="shared" si="366"/>
        <v>0.29758051027976001</v>
      </c>
      <c r="G4673" s="250"/>
      <c r="H4673" s="250"/>
      <c r="I4673" s="250"/>
      <c r="J4673" s="250">
        <f t="shared" si="379"/>
        <v>0.28946413597184001</v>
      </c>
      <c r="K4673" s="250">
        <f t="shared" si="379"/>
        <v>0.28469047269439995</v>
      </c>
      <c r="L4673" s="250">
        <f t="shared" si="367"/>
        <v>0.28469047269439995</v>
      </c>
      <c r="M4673" s="250"/>
      <c r="N4673" s="250"/>
      <c r="O4673" s="250"/>
      <c r="P4673" s="250">
        <f t="shared" si="380"/>
        <v>0.35303932553292006</v>
      </c>
      <c r="Q4673" s="250">
        <f t="shared" si="380"/>
        <v>0.33273233037287997</v>
      </c>
      <c r="R4673" s="250">
        <f t="shared" si="368"/>
        <v>0.33273233037287997</v>
      </c>
      <c r="S4673" s="250"/>
      <c r="T4673" s="250">
        <f t="shared" si="381"/>
        <v>0.49634172034255902</v>
      </c>
      <c r="U4673" s="250">
        <f t="shared" si="381"/>
        <v>0.51193728430721053</v>
      </c>
      <c r="V4673" s="250">
        <f t="shared" si="381"/>
        <v>0.49132192295886212</v>
      </c>
      <c r="W4673" s="250">
        <f t="shared" si="369"/>
        <v>0.49132192295886212</v>
      </c>
      <c r="X4673" s="250"/>
      <c r="Y4673" s="250"/>
      <c r="Z4673" s="250"/>
      <c r="AA4673" s="250"/>
    </row>
    <row r="4674" spans="1:27" ht="14.25" hidden="1" customHeight="1">
      <c r="A4674" s="120">
        <v>0.65</v>
      </c>
      <c r="B4674" s="120">
        <v>0.27</v>
      </c>
      <c r="C4674" s="120">
        <v>0.08</v>
      </c>
      <c r="D4674" s="250">
        <f t="shared" si="378"/>
        <v>0.29723324584052002</v>
      </c>
      <c r="E4674" s="250">
        <f t="shared" si="378"/>
        <v>0.3123202163894</v>
      </c>
      <c r="F4674" s="250">
        <f t="shared" si="366"/>
        <v>0.29723324584052002</v>
      </c>
      <c r="G4674" s="250"/>
      <c r="H4674" s="250"/>
      <c r="I4674" s="250"/>
      <c r="J4674" s="250">
        <f t="shared" si="379"/>
        <v>0.28914685578608001</v>
      </c>
      <c r="K4674" s="250">
        <f t="shared" si="379"/>
        <v>0.28500945411439998</v>
      </c>
      <c r="L4674" s="250">
        <f t="shared" si="367"/>
        <v>0.28500945411439998</v>
      </c>
      <c r="M4674" s="250"/>
      <c r="N4674" s="250"/>
      <c r="O4674" s="250"/>
      <c r="P4674" s="250">
        <f t="shared" si="380"/>
        <v>0.35304549250703998</v>
      </c>
      <c r="Q4674" s="250">
        <f t="shared" si="380"/>
        <v>0.33272616339875999</v>
      </c>
      <c r="R4674" s="250">
        <f t="shared" si="368"/>
        <v>0.33272616339875999</v>
      </c>
      <c r="S4674" s="250"/>
      <c r="T4674" s="250">
        <f t="shared" si="381"/>
        <v>0.49591179710174782</v>
      </c>
      <c r="U4674" s="250">
        <f t="shared" si="381"/>
        <v>0.5121459630154459</v>
      </c>
      <c r="V4674" s="250">
        <f t="shared" si="381"/>
        <v>0.4915305872363781</v>
      </c>
      <c r="W4674" s="250">
        <f t="shared" si="369"/>
        <v>0.4915305872363781</v>
      </c>
      <c r="X4674" s="250"/>
      <c r="Y4674" s="250"/>
      <c r="Z4674" s="250"/>
      <c r="AA4674" s="250"/>
    </row>
    <row r="4675" spans="1:27" ht="14.25" hidden="1" customHeight="1">
      <c r="A4675" s="120">
        <v>0.65</v>
      </c>
      <c r="B4675" s="120">
        <v>0.28000000000000003</v>
      </c>
      <c r="C4675" s="120">
        <v>7.0000000000000007E-2</v>
      </c>
      <c r="D4675" s="250">
        <f t="shared" si="378"/>
        <v>0.29688598140128003</v>
      </c>
      <c r="E4675" s="250">
        <f t="shared" si="378"/>
        <v>0.31263919780940003</v>
      </c>
      <c r="F4675" s="250">
        <f t="shared" si="366"/>
        <v>0.29688598140128003</v>
      </c>
      <c r="G4675" s="250"/>
      <c r="H4675" s="250"/>
      <c r="I4675" s="250"/>
      <c r="J4675" s="250">
        <f t="shared" si="379"/>
        <v>0.28882957560032002</v>
      </c>
      <c r="K4675" s="250">
        <f t="shared" si="379"/>
        <v>0.28532843553440002</v>
      </c>
      <c r="L4675" s="250">
        <f t="shared" si="367"/>
        <v>0.28532843553440002</v>
      </c>
      <c r="M4675" s="250"/>
      <c r="N4675" s="250"/>
      <c r="O4675" s="250"/>
      <c r="P4675" s="250">
        <f t="shared" si="380"/>
        <v>0.35305165948116002</v>
      </c>
      <c r="Q4675" s="250">
        <f t="shared" si="380"/>
        <v>0.33271999642464001</v>
      </c>
      <c r="R4675" s="250">
        <f t="shared" si="368"/>
        <v>0.33271999642464001</v>
      </c>
      <c r="S4675" s="250"/>
      <c r="T4675" s="250">
        <f t="shared" si="381"/>
        <v>0.49548187386093667</v>
      </c>
      <c r="U4675" s="250">
        <f t="shared" si="381"/>
        <v>0.51235464172368128</v>
      </c>
      <c r="V4675" s="250">
        <f t="shared" si="381"/>
        <v>0.49173925151389403</v>
      </c>
      <c r="W4675" s="250">
        <f t="shared" si="369"/>
        <v>0.49173925151389403</v>
      </c>
      <c r="X4675" s="250"/>
      <c r="Y4675" s="250"/>
      <c r="Z4675" s="250"/>
      <c r="AA4675" s="250"/>
    </row>
    <row r="4676" spans="1:27" ht="14.25" hidden="1" customHeight="1">
      <c r="A4676" s="120">
        <v>0.65</v>
      </c>
      <c r="B4676" s="120">
        <v>0.28999999999999998</v>
      </c>
      <c r="C4676" s="120">
        <v>0.06</v>
      </c>
      <c r="D4676" s="250">
        <f t="shared" si="378"/>
        <v>0.29653871696204004</v>
      </c>
      <c r="E4676" s="250">
        <f t="shared" si="378"/>
        <v>0.3129581792294</v>
      </c>
      <c r="F4676" s="250">
        <f t="shared" si="366"/>
        <v>0.29653871696204004</v>
      </c>
      <c r="G4676" s="250"/>
      <c r="H4676" s="250"/>
      <c r="I4676" s="250"/>
      <c r="J4676" s="250">
        <f t="shared" si="379"/>
        <v>0.28851229541456003</v>
      </c>
      <c r="K4676" s="250">
        <f t="shared" si="379"/>
        <v>0.28564741695439999</v>
      </c>
      <c r="L4676" s="250">
        <f t="shared" si="367"/>
        <v>0.28564741695439999</v>
      </c>
      <c r="M4676" s="250"/>
      <c r="N4676" s="250"/>
      <c r="O4676" s="250"/>
      <c r="P4676" s="250">
        <f t="shared" si="380"/>
        <v>0.35305782645528</v>
      </c>
      <c r="Q4676" s="250">
        <f t="shared" si="380"/>
        <v>0.33271382945051997</v>
      </c>
      <c r="R4676" s="250">
        <f t="shared" si="368"/>
        <v>0.33271382945051997</v>
      </c>
      <c r="S4676" s="250"/>
      <c r="T4676" s="250">
        <f t="shared" si="381"/>
        <v>0.49505195062012547</v>
      </c>
      <c r="U4676" s="250">
        <f t="shared" si="381"/>
        <v>0.51256332043191666</v>
      </c>
      <c r="V4676" s="250">
        <f t="shared" si="381"/>
        <v>0.49194791579141001</v>
      </c>
      <c r="W4676" s="250">
        <f t="shared" si="369"/>
        <v>0.49194791579141001</v>
      </c>
      <c r="X4676" s="250"/>
      <c r="Y4676" s="250"/>
      <c r="Z4676" s="250"/>
      <c r="AA4676" s="250"/>
    </row>
    <row r="4677" spans="1:27" ht="14.25" hidden="1" customHeight="1">
      <c r="A4677" s="120">
        <v>0.65</v>
      </c>
      <c r="B4677" s="120">
        <v>0.3</v>
      </c>
      <c r="C4677" s="120">
        <v>0.05</v>
      </c>
      <c r="D4677" s="250">
        <f t="shared" si="378"/>
        <v>0.29619145252280005</v>
      </c>
      <c r="E4677" s="250">
        <f t="shared" si="378"/>
        <v>0.31327716064939998</v>
      </c>
      <c r="F4677" s="250">
        <f t="shared" si="366"/>
        <v>0.29619145252280005</v>
      </c>
      <c r="G4677" s="250"/>
      <c r="H4677" s="250"/>
      <c r="I4677" s="250"/>
      <c r="J4677" s="250">
        <f t="shared" si="379"/>
        <v>0.28819501522879998</v>
      </c>
      <c r="K4677" s="250">
        <f t="shared" si="379"/>
        <v>0.28596639837440002</v>
      </c>
      <c r="L4677" s="250">
        <f t="shared" si="367"/>
        <v>0.28596639837440002</v>
      </c>
      <c r="M4677" s="250"/>
      <c r="N4677" s="250"/>
      <c r="O4677" s="250"/>
      <c r="P4677" s="250">
        <f t="shared" si="380"/>
        <v>0.35306399342940004</v>
      </c>
      <c r="Q4677" s="250">
        <f t="shared" si="380"/>
        <v>0.33270766247639999</v>
      </c>
      <c r="R4677" s="250">
        <f t="shared" si="368"/>
        <v>0.33270766247639999</v>
      </c>
      <c r="S4677" s="250"/>
      <c r="T4677" s="250">
        <f t="shared" si="381"/>
        <v>0.49462202737931432</v>
      </c>
      <c r="U4677" s="250">
        <f t="shared" si="381"/>
        <v>0.51277199914015215</v>
      </c>
      <c r="V4677" s="250">
        <f t="shared" si="381"/>
        <v>0.49215658006892593</v>
      </c>
      <c r="W4677" s="250">
        <f t="shared" si="369"/>
        <v>0.49215658006892593</v>
      </c>
      <c r="X4677" s="250"/>
      <c r="Y4677" s="250"/>
      <c r="Z4677" s="250"/>
      <c r="AA4677" s="250"/>
    </row>
    <row r="4678" spans="1:27" ht="14.25" hidden="1" customHeight="1">
      <c r="A4678" s="120">
        <v>0.65</v>
      </c>
      <c r="B4678" s="120">
        <v>0.31</v>
      </c>
      <c r="C4678" s="120">
        <v>0.04</v>
      </c>
      <c r="D4678" s="250">
        <f t="shared" si="378"/>
        <v>0.29584418808356006</v>
      </c>
      <c r="E4678" s="250">
        <f t="shared" si="378"/>
        <v>0.31359614206940001</v>
      </c>
      <c r="F4678" s="250">
        <f t="shared" si="366"/>
        <v>0.29584418808356006</v>
      </c>
      <c r="G4678" s="250"/>
      <c r="H4678" s="250"/>
      <c r="I4678" s="250"/>
      <c r="J4678" s="250">
        <f t="shared" si="379"/>
        <v>0.28787773504303998</v>
      </c>
      <c r="K4678" s="250">
        <f t="shared" si="379"/>
        <v>0.2862853797944</v>
      </c>
      <c r="L4678" s="250">
        <f t="shared" si="367"/>
        <v>0.2862853797944</v>
      </c>
      <c r="M4678" s="250"/>
      <c r="N4678" s="250"/>
      <c r="O4678" s="250"/>
      <c r="P4678" s="250">
        <f t="shared" si="380"/>
        <v>0.35307016040352002</v>
      </c>
      <c r="Q4678" s="250">
        <f t="shared" si="380"/>
        <v>0.33270149550227995</v>
      </c>
      <c r="R4678" s="250">
        <f t="shared" si="368"/>
        <v>0.33270149550227995</v>
      </c>
      <c r="S4678" s="250"/>
      <c r="T4678" s="250">
        <f t="shared" si="381"/>
        <v>0.49419210413850312</v>
      </c>
      <c r="U4678" s="250">
        <f t="shared" si="381"/>
        <v>0.51298067784838752</v>
      </c>
      <c r="V4678" s="250">
        <f t="shared" si="381"/>
        <v>0.49236524434644191</v>
      </c>
      <c r="W4678" s="250">
        <f t="shared" si="369"/>
        <v>0.49236524434644191</v>
      </c>
      <c r="X4678" s="250"/>
      <c r="Y4678" s="250"/>
      <c r="Z4678" s="250"/>
      <c r="AA4678" s="250"/>
    </row>
    <row r="4679" spans="1:27" ht="14.25" hidden="1" customHeight="1">
      <c r="A4679" s="120">
        <v>0.65</v>
      </c>
      <c r="B4679" s="120">
        <v>0.32</v>
      </c>
      <c r="C4679" s="120">
        <v>0.03</v>
      </c>
      <c r="D4679" s="250">
        <f t="shared" si="378"/>
        <v>0.29549692364432006</v>
      </c>
      <c r="E4679" s="250">
        <f t="shared" si="378"/>
        <v>0.31391512348940004</v>
      </c>
      <c r="F4679" s="250">
        <f t="shared" si="366"/>
        <v>0.29549692364432006</v>
      </c>
      <c r="G4679" s="250"/>
      <c r="H4679" s="250"/>
      <c r="I4679" s="250"/>
      <c r="J4679" s="250">
        <f t="shared" si="379"/>
        <v>0.28756045485727999</v>
      </c>
      <c r="K4679" s="250">
        <f t="shared" si="379"/>
        <v>0.28660436121440003</v>
      </c>
      <c r="L4679" s="250">
        <f t="shared" si="367"/>
        <v>0.28660436121440003</v>
      </c>
      <c r="M4679" s="250"/>
      <c r="N4679" s="250"/>
      <c r="O4679" s="250"/>
      <c r="P4679" s="250">
        <f t="shared" si="380"/>
        <v>0.35307632737764005</v>
      </c>
      <c r="Q4679" s="250">
        <f t="shared" si="380"/>
        <v>0.33269532852815997</v>
      </c>
      <c r="R4679" s="250">
        <f t="shared" si="368"/>
        <v>0.33269532852815997</v>
      </c>
      <c r="S4679" s="250"/>
      <c r="T4679" s="250">
        <f t="shared" si="381"/>
        <v>0.49376218089769197</v>
      </c>
      <c r="U4679" s="250">
        <f t="shared" si="381"/>
        <v>0.5131893565566229</v>
      </c>
      <c r="V4679" s="250">
        <f t="shared" si="381"/>
        <v>0.49257390862395789</v>
      </c>
      <c r="W4679" s="250">
        <f t="shared" si="369"/>
        <v>0.49257390862395789</v>
      </c>
      <c r="X4679" s="250"/>
      <c r="Y4679" s="250"/>
      <c r="Z4679" s="250"/>
      <c r="AA4679" s="250"/>
    </row>
    <row r="4680" spans="1:27" ht="14.25" hidden="1" customHeight="1">
      <c r="A4680" s="120">
        <v>0.65</v>
      </c>
      <c r="B4680" s="120">
        <v>0.33</v>
      </c>
      <c r="C4680" s="120">
        <v>0.02</v>
      </c>
      <c r="D4680" s="250">
        <f t="shared" si="378"/>
        <v>0.29514965920508002</v>
      </c>
      <c r="E4680" s="250">
        <f t="shared" si="378"/>
        <v>0.31423410490940001</v>
      </c>
      <c r="F4680" s="250">
        <f t="shared" si="366"/>
        <v>0.29514965920508002</v>
      </c>
      <c r="G4680" s="250"/>
      <c r="H4680" s="250"/>
      <c r="I4680" s="250"/>
      <c r="J4680" s="250">
        <f t="shared" si="379"/>
        <v>0.28724317467152</v>
      </c>
      <c r="K4680" s="250">
        <f t="shared" si="379"/>
        <v>0.2869233426344</v>
      </c>
      <c r="L4680" s="250">
        <f t="shared" si="367"/>
        <v>0.2869233426344</v>
      </c>
      <c r="M4680" s="250"/>
      <c r="N4680" s="250"/>
      <c r="O4680" s="250"/>
      <c r="P4680" s="250">
        <f t="shared" si="380"/>
        <v>0.35308249435176003</v>
      </c>
      <c r="Q4680" s="250">
        <f t="shared" si="380"/>
        <v>0.33268916155404005</v>
      </c>
      <c r="R4680" s="250">
        <f t="shared" si="368"/>
        <v>0.33268916155404005</v>
      </c>
      <c r="S4680" s="250"/>
      <c r="T4680" s="250">
        <f t="shared" si="381"/>
        <v>0.49333225765688082</v>
      </c>
      <c r="U4680" s="250">
        <f t="shared" si="381"/>
        <v>0.51339803526485828</v>
      </c>
      <c r="V4680" s="250">
        <f t="shared" si="381"/>
        <v>0.49278257290147381</v>
      </c>
      <c r="W4680" s="250">
        <f t="shared" si="369"/>
        <v>0.49278257290147381</v>
      </c>
      <c r="X4680" s="250"/>
      <c r="Y4680" s="250"/>
      <c r="Z4680" s="250"/>
      <c r="AA4680" s="250"/>
    </row>
    <row r="4681" spans="1:27" ht="14.25" hidden="1" customHeight="1">
      <c r="A4681" s="120">
        <v>0.65</v>
      </c>
      <c r="B4681" s="120">
        <v>0.34</v>
      </c>
      <c r="C4681" s="120">
        <v>0.01</v>
      </c>
      <c r="D4681" s="250">
        <f t="shared" si="378"/>
        <v>0.29480239476584003</v>
      </c>
      <c r="E4681" s="250">
        <f t="shared" si="378"/>
        <v>0.31455308632939999</v>
      </c>
      <c r="F4681" s="250">
        <f t="shared" si="366"/>
        <v>0.29480239476584003</v>
      </c>
      <c r="G4681" s="250"/>
      <c r="H4681" s="250"/>
      <c r="I4681" s="250"/>
      <c r="J4681" s="250">
        <f t="shared" si="379"/>
        <v>0.28692589448576</v>
      </c>
      <c r="K4681" s="250">
        <f t="shared" si="379"/>
        <v>0.28724232405439998</v>
      </c>
      <c r="L4681" s="250">
        <f t="shared" si="367"/>
        <v>0.28692589448576</v>
      </c>
      <c r="M4681" s="250"/>
      <c r="N4681" s="250"/>
      <c r="O4681" s="250"/>
      <c r="P4681" s="250">
        <f t="shared" si="380"/>
        <v>0.35308866132588002</v>
      </c>
      <c r="Q4681" s="250">
        <f t="shared" si="380"/>
        <v>0.33268299457992001</v>
      </c>
      <c r="R4681" s="250">
        <f t="shared" si="368"/>
        <v>0.33268299457992001</v>
      </c>
      <c r="S4681" s="250"/>
      <c r="T4681" s="250">
        <f t="shared" si="381"/>
        <v>0.49290233441606968</v>
      </c>
      <c r="U4681" s="250">
        <f t="shared" si="381"/>
        <v>0.51360671397309376</v>
      </c>
      <c r="V4681" s="250">
        <f t="shared" si="381"/>
        <v>0.49299123717898985</v>
      </c>
      <c r="W4681" s="250">
        <f t="shared" si="369"/>
        <v>0.49290233441606968</v>
      </c>
      <c r="X4681" s="250"/>
      <c r="Y4681" s="250"/>
      <c r="Z4681" s="250"/>
      <c r="AA4681" s="250"/>
    </row>
    <row r="4682" spans="1:27" ht="14.25" hidden="1" customHeight="1">
      <c r="A4682" s="120">
        <v>0.65</v>
      </c>
      <c r="B4682" s="120">
        <v>0.35</v>
      </c>
      <c r="C4682" s="120">
        <v>0</v>
      </c>
      <c r="D4682" s="250">
        <f t="shared" si="378"/>
        <v>0.29445513032660003</v>
      </c>
      <c r="E4682" s="250">
        <f t="shared" si="378"/>
        <v>0.31487206774940002</v>
      </c>
      <c r="F4682" s="250">
        <f t="shared" si="366"/>
        <v>0.29445513032660003</v>
      </c>
      <c r="G4682" s="250"/>
      <c r="H4682" s="250"/>
      <c r="I4682" s="250"/>
      <c r="J4682" s="250">
        <f t="shared" si="379"/>
        <v>0.28660861430000001</v>
      </c>
      <c r="K4682" s="250">
        <f t="shared" si="379"/>
        <v>0.28756130547440001</v>
      </c>
      <c r="L4682" s="250">
        <f t="shared" si="367"/>
        <v>0.28660861430000001</v>
      </c>
      <c r="M4682" s="250"/>
      <c r="N4682" s="250"/>
      <c r="O4682" s="250"/>
      <c r="P4682" s="250">
        <f t="shared" si="380"/>
        <v>0.3530948283</v>
      </c>
      <c r="Q4682" s="250">
        <f t="shared" si="380"/>
        <v>0.33267682760579997</v>
      </c>
      <c r="R4682" s="250">
        <f t="shared" si="368"/>
        <v>0.33267682760579997</v>
      </c>
      <c r="S4682" s="250"/>
      <c r="T4682" s="250">
        <f t="shared" si="381"/>
        <v>0.49247241117525842</v>
      </c>
      <c r="U4682" s="250">
        <f t="shared" si="381"/>
        <v>0.51381539268132914</v>
      </c>
      <c r="V4682" s="250">
        <f t="shared" si="381"/>
        <v>0.49319990145650572</v>
      </c>
      <c r="W4682" s="250">
        <f t="shared" si="369"/>
        <v>0.49247241117525842</v>
      </c>
      <c r="X4682" s="250"/>
      <c r="Y4682" s="250"/>
      <c r="Z4682" s="250"/>
      <c r="AA4682" s="250"/>
    </row>
    <row r="4683" spans="1:27" ht="14.25" hidden="1" customHeight="1">
      <c r="A4683" s="120">
        <v>0.66</v>
      </c>
      <c r="B4683" s="120">
        <v>0</v>
      </c>
      <c r="C4683" s="120">
        <v>0.34</v>
      </c>
      <c r="D4683" s="250">
        <f t="shared" si="378"/>
        <v>0.30629040428000004</v>
      </c>
      <c r="E4683" s="250">
        <f t="shared" si="378"/>
        <v>0.30399841645016001</v>
      </c>
      <c r="F4683" s="250">
        <f t="shared" si="366"/>
        <v>0.30399841645016001</v>
      </c>
      <c r="G4683" s="250"/>
      <c r="H4683" s="250"/>
      <c r="I4683" s="250"/>
      <c r="J4683" s="250">
        <f t="shared" si="379"/>
        <v>0.29771512203584</v>
      </c>
      <c r="K4683" s="250">
        <f t="shared" si="379"/>
        <v>0.27639525454016001</v>
      </c>
      <c r="L4683" s="250">
        <f t="shared" si="367"/>
        <v>0.27639525454016001</v>
      </c>
      <c r="M4683" s="250"/>
      <c r="N4683" s="250"/>
      <c r="O4683" s="250"/>
      <c r="P4683" s="250">
        <f t="shared" si="380"/>
        <v>0.35320413259992001</v>
      </c>
      <c r="Q4683" s="250">
        <f t="shared" si="380"/>
        <v>0.33257369028</v>
      </c>
      <c r="R4683" s="250">
        <f t="shared" si="368"/>
        <v>0.33257369028</v>
      </c>
      <c r="S4683" s="250"/>
      <c r="T4683" s="250">
        <f t="shared" si="381"/>
        <v>0.50730318017085607</v>
      </c>
      <c r="U4683" s="250">
        <f t="shared" si="381"/>
        <v>0.50693367900519204</v>
      </c>
      <c r="V4683" s="250">
        <f t="shared" si="381"/>
        <v>0.48568011227825769</v>
      </c>
      <c r="W4683" s="250">
        <f t="shared" si="369"/>
        <v>0.48568011227825769</v>
      </c>
      <c r="X4683" s="250"/>
      <c r="Y4683" s="250"/>
      <c r="Z4683" s="250"/>
      <c r="AA4683" s="250"/>
    </row>
    <row r="4684" spans="1:27" ht="14.25" hidden="1" customHeight="1">
      <c r="A4684" s="120">
        <v>0.66</v>
      </c>
      <c r="B4684" s="120">
        <v>0.01</v>
      </c>
      <c r="C4684" s="120">
        <v>0.33</v>
      </c>
      <c r="D4684" s="250">
        <f t="shared" si="378"/>
        <v>0.30594313984076005</v>
      </c>
      <c r="E4684" s="250">
        <f t="shared" si="378"/>
        <v>0.30431739787015999</v>
      </c>
      <c r="F4684" s="250">
        <f t="shared" si="366"/>
        <v>0.30431739787015999</v>
      </c>
      <c r="G4684" s="250"/>
      <c r="H4684" s="250"/>
      <c r="I4684" s="250"/>
      <c r="J4684" s="250">
        <f t="shared" si="379"/>
        <v>0.29739784185008</v>
      </c>
      <c r="K4684" s="250">
        <f t="shared" si="379"/>
        <v>0.27671423596015998</v>
      </c>
      <c r="L4684" s="250">
        <f t="shared" si="367"/>
        <v>0.27671423596015998</v>
      </c>
      <c r="M4684" s="250"/>
      <c r="N4684" s="250"/>
      <c r="O4684" s="250"/>
      <c r="P4684" s="250">
        <f t="shared" si="380"/>
        <v>0.35321029957404004</v>
      </c>
      <c r="Q4684" s="250">
        <f t="shared" si="380"/>
        <v>0.33256752330588002</v>
      </c>
      <c r="R4684" s="250">
        <f t="shared" si="368"/>
        <v>0.33256752330588002</v>
      </c>
      <c r="S4684" s="250"/>
      <c r="T4684" s="250">
        <f t="shared" si="381"/>
        <v>0.50687325693004481</v>
      </c>
      <c r="U4684" s="250">
        <f t="shared" si="381"/>
        <v>0.50714235771342742</v>
      </c>
      <c r="V4684" s="250">
        <f t="shared" si="381"/>
        <v>0.48588877655577367</v>
      </c>
      <c r="W4684" s="250">
        <f t="shared" si="369"/>
        <v>0.48588877655577367</v>
      </c>
      <c r="X4684" s="250"/>
      <c r="Y4684" s="250"/>
      <c r="Z4684" s="250"/>
      <c r="AA4684" s="250"/>
    </row>
    <row r="4685" spans="1:27" ht="14.25" hidden="1" customHeight="1">
      <c r="A4685" s="120">
        <v>0.66</v>
      </c>
      <c r="B4685" s="120">
        <v>0.02</v>
      </c>
      <c r="C4685" s="120">
        <v>0.32</v>
      </c>
      <c r="D4685" s="250">
        <f t="shared" si="378"/>
        <v>0.30559587540152</v>
      </c>
      <c r="E4685" s="250">
        <f t="shared" si="378"/>
        <v>0.30463637929016002</v>
      </c>
      <c r="F4685" s="250">
        <f t="shared" si="366"/>
        <v>0.30463637929016002</v>
      </c>
      <c r="G4685" s="250"/>
      <c r="H4685" s="250"/>
      <c r="I4685" s="250"/>
      <c r="J4685" s="250">
        <f t="shared" si="379"/>
        <v>0.29708056166432001</v>
      </c>
      <c r="K4685" s="250">
        <f t="shared" si="379"/>
        <v>0.27703321738015996</v>
      </c>
      <c r="L4685" s="250">
        <f t="shared" si="367"/>
        <v>0.27703321738015996</v>
      </c>
      <c r="M4685" s="250"/>
      <c r="N4685" s="250"/>
      <c r="O4685" s="250"/>
      <c r="P4685" s="250">
        <f t="shared" si="380"/>
        <v>0.35321646654816002</v>
      </c>
      <c r="Q4685" s="250">
        <f t="shared" si="380"/>
        <v>0.33256135633175998</v>
      </c>
      <c r="R4685" s="250">
        <f t="shared" si="368"/>
        <v>0.33256135633175998</v>
      </c>
      <c r="S4685" s="250"/>
      <c r="T4685" s="250">
        <f t="shared" si="381"/>
        <v>0.50644333368923367</v>
      </c>
      <c r="U4685" s="250">
        <f t="shared" si="381"/>
        <v>0.5073510364216629</v>
      </c>
      <c r="V4685" s="250">
        <f t="shared" si="381"/>
        <v>0.48609744083328965</v>
      </c>
      <c r="W4685" s="250">
        <f t="shared" si="369"/>
        <v>0.48609744083328965</v>
      </c>
      <c r="X4685" s="250"/>
      <c r="Y4685" s="250"/>
      <c r="Z4685" s="250"/>
      <c r="AA4685" s="250"/>
    </row>
    <row r="4686" spans="1:27" ht="14.25" hidden="1" customHeight="1">
      <c r="A4686" s="120">
        <v>0.66</v>
      </c>
      <c r="B4686" s="120">
        <v>0.03</v>
      </c>
      <c r="C4686" s="120">
        <v>0.31</v>
      </c>
      <c r="D4686" s="250">
        <f t="shared" si="378"/>
        <v>0.30524861096228001</v>
      </c>
      <c r="E4686" s="250">
        <f t="shared" si="378"/>
        <v>0.30495536071016005</v>
      </c>
      <c r="F4686" s="250">
        <f t="shared" si="366"/>
        <v>0.30495536071016005</v>
      </c>
      <c r="G4686" s="250"/>
      <c r="H4686" s="250"/>
      <c r="I4686" s="250"/>
      <c r="J4686" s="250">
        <f t="shared" si="379"/>
        <v>0.29676328147856001</v>
      </c>
      <c r="K4686" s="250">
        <f t="shared" si="379"/>
        <v>0.27735219880015999</v>
      </c>
      <c r="L4686" s="250">
        <f t="shared" si="367"/>
        <v>0.27735219880015999</v>
      </c>
      <c r="M4686" s="250"/>
      <c r="N4686" s="250"/>
      <c r="O4686" s="250"/>
      <c r="P4686" s="250">
        <f t="shared" si="380"/>
        <v>0.35322263352228001</v>
      </c>
      <c r="Q4686" s="250">
        <f t="shared" si="380"/>
        <v>0.33255518935764</v>
      </c>
      <c r="R4686" s="250">
        <f t="shared" si="368"/>
        <v>0.33255518935764</v>
      </c>
      <c r="S4686" s="250"/>
      <c r="T4686" s="250">
        <f t="shared" si="381"/>
        <v>0.50601341044842241</v>
      </c>
      <c r="U4686" s="250">
        <f t="shared" si="381"/>
        <v>0.50755971512989828</v>
      </c>
      <c r="V4686" s="250">
        <f t="shared" si="381"/>
        <v>0.48630610511080558</v>
      </c>
      <c r="W4686" s="250">
        <f t="shared" si="369"/>
        <v>0.48630610511080558</v>
      </c>
      <c r="X4686" s="250"/>
      <c r="Y4686" s="250"/>
      <c r="Z4686" s="250"/>
      <c r="AA4686" s="250"/>
    </row>
    <row r="4687" spans="1:27" ht="14.25" hidden="1" customHeight="1">
      <c r="A4687" s="120">
        <v>0.66</v>
      </c>
      <c r="B4687" s="120">
        <v>0.04</v>
      </c>
      <c r="C4687" s="120">
        <v>0.3</v>
      </c>
      <c r="D4687" s="250">
        <f t="shared" si="378"/>
        <v>0.30490134652304002</v>
      </c>
      <c r="E4687" s="250">
        <f t="shared" si="378"/>
        <v>0.30527434213016003</v>
      </c>
      <c r="F4687" s="250">
        <f t="shared" si="366"/>
        <v>0.30490134652304002</v>
      </c>
      <c r="G4687" s="250"/>
      <c r="H4687" s="250"/>
      <c r="I4687" s="250"/>
      <c r="J4687" s="250">
        <f t="shared" si="379"/>
        <v>0.29644600129280002</v>
      </c>
      <c r="K4687" s="250">
        <f t="shared" si="379"/>
        <v>0.27767118022016002</v>
      </c>
      <c r="L4687" s="250">
        <f t="shared" si="367"/>
        <v>0.27767118022016002</v>
      </c>
      <c r="M4687" s="250"/>
      <c r="N4687" s="250"/>
      <c r="O4687" s="250"/>
      <c r="P4687" s="250">
        <f t="shared" si="380"/>
        <v>0.35322880049640004</v>
      </c>
      <c r="Q4687" s="250">
        <f t="shared" si="380"/>
        <v>0.33254902238352002</v>
      </c>
      <c r="R4687" s="250">
        <f t="shared" si="368"/>
        <v>0.33254902238352002</v>
      </c>
      <c r="S4687" s="250"/>
      <c r="T4687" s="250">
        <f t="shared" si="381"/>
        <v>0.50558348720761137</v>
      </c>
      <c r="U4687" s="250">
        <f t="shared" si="381"/>
        <v>0.50776839383813366</v>
      </c>
      <c r="V4687" s="250">
        <f t="shared" si="381"/>
        <v>0.48651476938832156</v>
      </c>
      <c r="W4687" s="250">
        <f t="shared" si="369"/>
        <v>0.48651476938832156</v>
      </c>
      <c r="X4687" s="250"/>
      <c r="Y4687" s="250"/>
      <c r="Z4687" s="250"/>
      <c r="AA4687" s="250"/>
    </row>
    <row r="4688" spans="1:27" ht="14.25" hidden="1" customHeight="1">
      <c r="A4688" s="120">
        <v>0.66</v>
      </c>
      <c r="B4688" s="120">
        <v>0.05</v>
      </c>
      <c r="C4688" s="120">
        <v>0.28999999999999998</v>
      </c>
      <c r="D4688" s="250">
        <f t="shared" si="378"/>
        <v>0.30455408208380003</v>
      </c>
      <c r="E4688" s="250">
        <f t="shared" si="378"/>
        <v>0.30559332355016</v>
      </c>
      <c r="F4688" s="250">
        <f t="shared" si="366"/>
        <v>0.30455408208380003</v>
      </c>
      <c r="G4688" s="250"/>
      <c r="H4688" s="250"/>
      <c r="I4688" s="250"/>
      <c r="J4688" s="250">
        <f t="shared" si="379"/>
        <v>0.29612872110704003</v>
      </c>
      <c r="K4688" s="250">
        <f t="shared" si="379"/>
        <v>0.27799016164015999</v>
      </c>
      <c r="L4688" s="250">
        <f t="shared" si="367"/>
        <v>0.27799016164015999</v>
      </c>
      <c r="M4688" s="250"/>
      <c r="N4688" s="250"/>
      <c r="O4688" s="250"/>
      <c r="P4688" s="250">
        <f t="shared" si="380"/>
        <v>0.35323496747051997</v>
      </c>
      <c r="Q4688" s="250">
        <f t="shared" si="380"/>
        <v>0.33254285540939998</v>
      </c>
      <c r="R4688" s="250">
        <f t="shared" si="368"/>
        <v>0.33254285540939998</v>
      </c>
      <c r="S4688" s="250"/>
      <c r="T4688" s="250">
        <f t="shared" si="381"/>
        <v>0.50515356396680011</v>
      </c>
      <c r="U4688" s="250">
        <f t="shared" si="381"/>
        <v>0.50797707254636904</v>
      </c>
      <c r="V4688" s="250">
        <f t="shared" si="381"/>
        <v>0.48672343366583748</v>
      </c>
      <c r="W4688" s="250">
        <f t="shared" si="369"/>
        <v>0.48672343366583748</v>
      </c>
      <c r="X4688" s="250"/>
      <c r="Y4688" s="250"/>
      <c r="Z4688" s="250"/>
      <c r="AA4688" s="250"/>
    </row>
    <row r="4689" spans="1:27" ht="14.25" hidden="1" customHeight="1">
      <c r="A4689" s="120">
        <v>0.66</v>
      </c>
      <c r="B4689" s="120">
        <v>0.06</v>
      </c>
      <c r="C4689" s="120">
        <v>0.28000000000000003</v>
      </c>
      <c r="D4689" s="250">
        <f t="shared" si="378"/>
        <v>0.30420681764456003</v>
      </c>
      <c r="E4689" s="250">
        <f t="shared" si="378"/>
        <v>0.30591230497016003</v>
      </c>
      <c r="F4689" s="250">
        <f t="shared" si="366"/>
        <v>0.30420681764456003</v>
      </c>
      <c r="G4689" s="250"/>
      <c r="H4689" s="250"/>
      <c r="I4689" s="250"/>
      <c r="J4689" s="250">
        <f t="shared" si="379"/>
        <v>0.29581144092128003</v>
      </c>
      <c r="K4689" s="250">
        <f t="shared" si="379"/>
        <v>0.27830914306016002</v>
      </c>
      <c r="L4689" s="250">
        <f t="shared" si="367"/>
        <v>0.27830914306016002</v>
      </c>
      <c r="M4689" s="250"/>
      <c r="N4689" s="250"/>
      <c r="O4689" s="250"/>
      <c r="P4689" s="250">
        <f t="shared" si="380"/>
        <v>0.35324113444464</v>
      </c>
      <c r="Q4689" s="250">
        <f t="shared" si="380"/>
        <v>0.33253668843528</v>
      </c>
      <c r="R4689" s="250">
        <f t="shared" si="368"/>
        <v>0.33253668843528</v>
      </c>
      <c r="S4689" s="250"/>
      <c r="T4689" s="250">
        <f t="shared" si="381"/>
        <v>0.50472364072598896</v>
      </c>
      <c r="U4689" s="250">
        <f t="shared" si="381"/>
        <v>0.50818575125460452</v>
      </c>
      <c r="V4689" s="250">
        <f t="shared" si="381"/>
        <v>0.48693209794335346</v>
      </c>
      <c r="W4689" s="250">
        <f t="shared" si="369"/>
        <v>0.48693209794335346</v>
      </c>
      <c r="X4689" s="250"/>
      <c r="Y4689" s="250"/>
      <c r="Z4689" s="250"/>
      <c r="AA4689" s="250"/>
    </row>
    <row r="4690" spans="1:27" ht="14.25" hidden="1" customHeight="1">
      <c r="A4690" s="120">
        <v>0.66</v>
      </c>
      <c r="B4690" s="120">
        <v>7.0000000000000007E-2</v>
      </c>
      <c r="C4690" s="120">
        <v>0.27</v>
      </c>
      <c r="D4690" s="250">
        <f t="shared" si="378"/>
        <v>0.30385955320531999</v>
      </c>
      <c r="E4690" s="250">
        <f t="shared" si="378"/>
        <v>0.30623128639016006</v>
      </c>
      <c r="F4690" s="250">
        <f t="shared" si="366"/>
        <v>0.30385955320531999</v>
      </c>
      <c r="G4690" s="250"/>
      <c r="H4690" s="250"/>
      <c r="I4690" s="250"/>
      <c r="J4690" s="250">
        <f t="shared" si="379"/>
        <v>0.29549416073551998</v>
      </c>
      <c r="K4690" s="250">
        <f t="shared" si="379"/>
        <v>0.27862812448016</v>
      </c>
      <c r="L4690" s="250">
        <f t="shared" si="367"/>
        <v>0.27862812448016</v>
      </c>
      <c r="M4690" s="250"/>
      <c r="N4690" s="250"/>
      <c r="O4690" s="250"/>
      <c r="P4690" s="250">
        <f t="shared" si="380"/>
        <v>0.35324730141876004</v>
      </c>
      <c r="Q4690" s="250">
        <f t="shared" si="380"/>
        <v>0.33253052146116002</v>
      </c>
      <c r="R4690" s="250">
        <f t="shared" si="368"/>
        <v>0.33253052146116002</v>
      </c>
      <c r="S4690" s="250"/>
      <c r="T4690" s="250">
        <f t="shared" si="381"/>
        <v>0.50429371748517782</v>
      </c>
      <c r="U4690" s="250">
        <f t="shared" si="381"/>
        <v>0.5083944299628399</v>
      </c>
      <c r="V4690" s="250">
        <f t="shared" si="381"/>
        <v>0.48714076222086944</v>
      </c>
      <c r="W4690" s="250">
        <f t="shared" si="369"/>
        <v>0.48714076222086944</v>
      </c>
      <c r="X4690" s="250"/>
      <c r="Y4690" s="250"/>
      <c r="Z4690" s="250"/>
      <c r="AA4690" s="250"/>
    </row>
    <row r="4691" spans="1:27" ht="14.25" hidden="1" customHeight="1">
      <c r="A4691" s="120">
        <v>0.66</v>
      </c>
      <c r="B4691" s="120">
        <v>0.08</v>
      </c>
      <c r="C4691" s="120">
        <v>0.26</v>
      </c>
      <c r="D4691" s="250">
        <f t="shared" si="378"/>
        <v>0.30351228876608005</v>
      </c>
      <c r="E4691" s="250">
        <f t="shared" si="378"/>
        <v>0.30655026781016004</v>
      </c>
      <c r="F4691" s="250">
        <f t="shared" si="366"/>
        <v>0.30351228876608005</v>
      </c>
      <c r="G4691" s="250"/>
      <c r="H4691" s="250"/>
      <c r="I4691" s="250"/>
      <c r="J4691" s="250">
        <f t="shared" si="379"/>
        <v>0.29517688054975999</v>
      </c>
      <c r="K4691" s="250">
        <f t="shared" si="379"/>
        <v>0.27894710590016003</v>
      </c>
      <c r="L4691" s="250">
        <f t="shared" si="367"/>
        <v>0.27894710590016003</v>
      </c>
      <c r="M4691" s="250"/>
      <c r="N4691" s="250"/>
      <c r="O4691" s="250"/>
      <c r="P4691" s="250">
        <f t="shared" si="380"/>
        <v>0.35325346839288002</v>
      </c>
      <c r="Q4691" s="250">
        <f t="shared" si="380"/>
        <v>0.33252435448703999</v>
      </c>
      <c r="R4691" s="250">
        <f t="shared" si="368"/>
        <v>0.33252435448703999</v>
      </c>
      <c r="S4691" s="250"/>
      <c r="T4691" s="250">
        <f t="shared" si="381"/>
        <v>0.50386379424436667</v>
      </c>
      <c r="U4691" s="250">
        <f t="shared" si="381"/>
        <v>0.50860310867107528</v>
      </c>
      <c r="V4691" s="250">
        <f t="shared" si="381"/>
        <v>0.48734942649838542</v>
      </c>
      <c r="W4691" s="250">
        <f t="shared" si="369"/>
        <v>0.48734942649838542</v>
      </c>
      <c r="X4691" s="250"/>
      <c r="Y4691" s="250"/>
      <c r="Z4691" s="250"/>
      <c r="AA4691" s="250"/>
    </row>
    <row r="4692" spans="1:27" ht="14.25" hidden="1" customHeight="1">
      <c r="A4692" s="120">
        <v>0.66</v>
      </c>
      <c r="B4692" s="120">
        <v>0.09</v>
      </c>
      <c r="C4692" s="120">
        <v>0.25</v>
      </c>
      <c r="D4692" s="250">
        <f t="shared" si="378"/>
        <v>0.30316502432684</v>
      </c>
      <c r="E4692" s="250">
        <f t="shared" si="378"/>
        <v>0.30686924923016001</v>
      </c>
      <c r="F4692" s="250">
        <f t="shared" si="366"/>
        <v>0.30316502432684</v>
      </c>
      <c r="G4692" s="250"/>
      <c r="H4692" s="250"/>
      <c r="I4692" s="250"/>
      <c r="J4692" s="250">
        <f t="shared" si="379"/>
        <v>0.294859600364</v>
      </c>
      <c r="K4692" s="250">
        <f t="shared" si="379"/>
        <v>0.27926608732016001</v>
      </c>
      <c r="L4692" s="250">
        <f t="shared" si="367"/>
        <v>0.27926608732016001</v>
      </c>
      <c r="M4692" s="250"/>
      <c r="N4692" s="250"/>
      <c r="O4692" s="250"/>
      <c r="P4692" s="250">
        <f t="shared" si="380"/>
        <v>0.353259635367</v>
      </c>
      <c r="Q4692" s="250">
        <f t="shared" si="380"/>
        <v>0.33251818751292</v>
      </c>
      <c r="R4692" s="250">
        <f t="shared" si="368"/>
        <v>0.33251818751292</v>
      </c>
      <c r="S4692" s="250"/>
      <c r="T4692" s="250">
        <f t="shared" si="381"/>
        <v>0.50343387100355552</v>
      </c>
      <c r="U4692" s="250">
        <f t="shared" si="381"/>
        <v>0.50881178737931065</v>
      </c>
      <c r="V4692" s="250">
        <f t="shared" si="381"/>
        <v>0.48755809077590134</v>
      </c>
      <c r="W4692" s="250">
        <f t="shared" si="369"/>
        <v>0.48755809077590134</v>
      </c>
      <c r="X4692" s="250"/>
      <c r="Y4692" s="250"/>
      <c r="Z4692" s="250"/>
      <c r="AA4692" s="250"/>
    </row>
    <row r="4693" spans="1:27" ht="14.25" hidden="1" customHeight="1">
      <c r="A4693" s="120">
        <v>0.66</v>
      </c>
      <c r="B4693" s="120">
        <v>0.1</v>
      </c>
      <c r="C4693" s="120">
        <v>0.24</v>
      </c>
      <c r="D4693" s="250">
        <f t="shared" si="378"/>
        <v>0.30281775988760001</v>
      </c>
      <c r="E4693" s="250">
        <f t="shared" si="378"/>
        <v>0.30718823065016004</v>
      </c>
      <c r="F4693" s="250">
        <f t="shared" si="366"/>
        <v>0.30281775988760001</v>
      </c>
      <c r="G4693" s="250"/>
      <c r="H4693" s="250"/>
      <c r="I4693" s="250"/>
      <c r="J4693" s="250">
        <f t="shared" si="379"/>
        <v>0.29454232017824</v>
      </c>
      <c r="K4693" s="250">
        <f t="shared" si="379"/>
        <v>0.27958506874015998</v>
      </c>
      <c r="L4693" s="250">
        <f t="shared" si="367"/>
        <v>0.27958506874015998</v>
      </c>
      <c r="M4693" s="250"/>
      <c r="N4693" s="250"/>
      <c r="O4693" s="250"/>
      <c r="P4693" s="250">
        <f t="shared" si="380"/>
        <v>0.35326580234112004</v>
      </c>
      <c r="Q4693" s="250">
        <f t="shared" si="380"/>
        <v>0.33251202053880002</v>
      </c>
      <c r="R4693" s="250">
        <f t="shared" si="368"/>
        <v>0.33251202053880002</v>
      </c>
      <c r="S4693" s="250"/>
      <c r="T4693" s="250">
        <f t="shared" si="381"/>
        <v>0.50300394776274426</v>
      </c>
      <c r="U4693" s="250">
        <f t="shared" si="381"/>
        <v>0.50902046608754603</v>
      </c>
      <c r="V4693" s="250">
        <f t="shared" si="381"/>
        <v>0.48776675505341732</v>
      </c>
      <c r="W4693" s="250">
        <f t="shared" si="369"/>
        <v>0.48776675505341732</v>
      </c>
      <c r="X4693" s="250"/>
      <c r="Y4693" s="250"/>
      <c r="Z4693" s="250"/>
      <c r="AA4693" s="250"/>
    </row>
    <row r="4694" spans="1:27" ht="14.25" hidden="1" customHeight="1">
      <c r="A4694" s="120">
        <v>0.66</v>
      </c>
      <c r="B4694" s="120">
        <v>0.11</v>
      </c>
      <c r="C4694" s="120">
        <v>0.23</v>
      </c>
      <c r="D4694" s="250">
        <f t="shared" si="378"/>
        <v>0.30247049544836002</v>
      </c>
      <c r="E4694" s="250">
        <f t="shared" si="378"/>
        <v>0.30750721207016002</v>
      </c>
      <c r="F4694" s="250">
        <f t="shared" si="366"/>
        <v>0.30247049544836002</v>
      </c>
      <c r="G4694" s="250"/>
      <c r="H4694" s="250"/>
      <c r="I4694" s="250"/>
      <c r="J4694" s="250">
        <f t="shared" si="379"/>
        <v>0.29422503999248001</v>
      </c>
      <c r="K4694" s="250">
        <f t="shared" si="379"/>
        <v>0.27990405016016001</v>
      </c>
      <c r="L4694" s="250">
        <f t="shared" si="367"/>
        <v>0.27990405016016001</v>
      </c>
      <c r="M4694" s="250"/>
      <c r="N4694" s="250"/>
      <c r="O4694" s="250"/>
      <c r="P4694" s="250">
        <f t="shared" si="380"/>
        <v>0.35327196931524002</v>
      </c>
      <c r="Q4694" s="250">
        <f t="shared" si="380"/>
        <v>0.33250585356467999</v>
      </c>
      <c r="R4694" s="250">
        <f t="shared" si="368"/>
        <v>0.33250585356467999</v>
      </c>
      <c r="S4694" s="250"/>
      <c r="T4694" s="250">
        <f t="shared" si="381"/>
        <v>0.50257402452193312</v>
      </c>
      <c r="U4694" s="250">
        <f t="shared" si="381"/>
        <v>0.50922914479578152</v>
      </c>
      <c r="V4694" s="250">
        <f t="shared" si="381"/>
        <v>0.4879754193309333</v>
      </c>
      <c r="W4694" s="250">
        <f t="shared" si="369"/>
        <v>0.4879754193309333</v>
      </c>
      <c r="X4694" s="250"/>
      <c r="Y4694" s="250"/>
      <c r="Z4694" s="250"/>
      <c r="AA4694" s="250"/>
    </row>
    <row r="4695" spans="1:27" ht="14.25" hidden="1" customHeight="1">
      <c r="A4695" s="120">
        <v>0.66</v>
      </c>
      <c r="B4695" s="120">
        <v>0.12</v>
      </c>
      <c r="C4695" s="120">
        <v>0.22</v>
      </c>
      <c r="D4695" s="250">
        <f t="shared" si="378"/>
        <v>0.30212323100912003</v>
      </c>
      <c r="E4695" s="250">
        <f t="shared" si="378"/>
        <v>0.30782619349016005</v>
      </c>
      <c r="F4695" s="250">
        <f t="shared" si="366"/>
        <v>0.30212323100912003</v>
      </c>
      <c r="G4695" s="250"/>
      <c r="H4695" s="250"/>
      <c r="I4695" s="250"/>
      <c r="J4695" s="250">
        <f t="shared" si="379"/>
        <v>0.29390775980672001</v>
      </c>
      <c r="K4695" s="250">
        <f t="shared" si="379"/>
        <v>0.28022303158015999</v>
      </c>
      <c r="L4695" s="250">
        <f t="shared" si="367"/>
        <v>0.28022303158015999</v>
      </c>
      <c r="M4695" s="250"/>
      <c r="N4695" s="250"/>
      <c r="O4695" s="250"/>
      <c r="P4695" s="250">
        <f t="shared" si="380"/>
        <v>0.35327813628936</v>
      </c>
      <c r="Q4695" s="250">
        <f t="shared" si="380"/>
        <v>0.33249968659055995</v>
      </c>
      <c r="R4695" s="250">
        <f t="shared" si="368"/>
        <v>0.33249968659055995</v>
      </c>
      <c r="S4695" s="250"/>
      <c r="T4695" s="250">
        <f t="shared" si="381"/>
        <v>0.50214410128112197</v>
      </c>
      <c r="U4695" s="250">
        <f t="shared" si="381"/>
        <v>0.5094378235040169</v>
      </c>
      <c r="V4695" s="250">
        <f t="shared" si="381"/>
        <v>0.48818408360844923</v>
      </c>
      <c r="W4695" s="250">
        <f t="shared" si="369"/>
        <v>0.48818408360844923</v>
      </c>
      <c r="X4695" s="250"/>
      <c r="Y4695" s="250"/>
      <c r="Z4695" s="250"/>
      <c r="AA4695" s="250"/>
    </row>
    <row r="4696" spans="1:27" ht="14.25" hidden="1" customHeight="1">
      <c r="A4696" s="120">
        <v>0.66</v>
      </c>
      <c r="B4696" s="120">
        <v>0.13</v>
      </c>
      <c r="C4696" s="120">
        <v>0.21</v>
      </c>
      <c r="D4696" s="250">
        <f t="shared" si="378"/>
        <v>0.30177596656988004</v>
      </c>
      <c r="E4696" s="250">
        <f t="shared" si="378"/>
        <v>0.30814517491016002</v>
      </c>
      <c r="F4696" s="250">
        <f t="shared" si="366"/>
        <v>0.30177596656988004</v>
      </c>
      <c r="G4696" s="250"/>
      <c r="H4696" s="250"/>
      <c r="I4696" s="250"/>
      <c r="J4696" s="250">
        <f t="shared" si="379"/>
        <v>0.29359047962096002</v>
      </c>
      <c r="K4696" s="250">
        <f t="shared" si="379"/>
        <v>0.28054201300016002</v>
      </c>
      <c r="L4696" s="250">
        <f t="shared" si="367"/>
        <v>0.28054201300016002</v>
      </c>
      <c r="M4696" s="250"/>
      <c r="N4696" s="250"/>
      <c r="O4696" s="250"/>
      <c r="P4696" s="250">
        <f t="shared" si="380"/>
        <v>0.35328430326348004</v>
      </c>
      <c r="Q4696" s="250">
        <f t="shared" si="380"/>
        <v>0.33249351961644003</v>
      </c>
      <c r="R4696" s="250">
        <f t="shared" si="368"/>
        <v>0.33249351961644003</v>
      </c>
      <c r="S4696" s="250"/>
      <c r="T4696" s="250">
        <f t="shared" si="381"/>
        <v>0.50171417804031082</v>
      </c>
      <c r="U4696" s="250">
        <f t="shared" si="381"/>
        <v>0.50964650221225227</v>
      </c>
      <c r="V4696" s="250">
        <f t="shared" si="381"/>
        <v>0.48839274788596521</v>
      </c>
      <c r="W4696" s="250">
        <f t="shared" si="369"/>
        <v>0.48839274788596521</v>
      </c>
      <c r="X4696" s="250"/>
      <c r="Y4696" s="250"/>
      <c r="Z4696" s="250"/>
      <c r="AA4696" s="250"/>
    </row>
    <row r="4697" spans="1:27" ht="14.25" hidden="1" customHeight="1">
      <c r="A4697" s="120">
        <v>0.66</v>
      </c>
      <c r="B4697" s="120">
        <v>0.14000000000000001</v>
      </c>
      <c r="C4697" s="120">
        <v>0.2</v>
      </c>
      <c r="D4697" s="250">
        <f t="shared" si="378"/>
        <v>0.30142870213064005</v>
      </c>
      <c r="E4697" s="250">
        <f t="shared" si="378"/>
        <v>0.30846415633016006</v>
      </c>
      <c r="F4697" s="250">
        <f t="shared" si="366"/>
        <v>0.30142870213064005</v>
      </c>
      <c r="G4697" s="250"/>
      <c r="H4697" s="250"/>
      <c r="I4697" s="250"/>
      <c r="J4697" s="250">
        <f t="shared" si="379"/>
        <v>0.29327319943520003</v>
      </c>
      <c r="K4697" s="250">
        <f t="shared" si="379"/>
        <v>0.28086099442015999</v>
      </c>
      <c r="L4697" s="250">
        <f t="shared" si="367"/>
        <v>0.28086099442015999</v>
      </c>
      <c r="M4697" s="250"/>
      <c r="N4697" s="250"/>
      <c r="O4697" s="250"/>
      <c r="P4697" s="250">
        <f t="shared" si="380"/>
        <v>0.35329047023760002</v>
      </c>
      <c r="Q4697" s="250">
        <f t="shared" si="380"/>
        <v>0.33248735264232004</v>
      </c>
      <c r="R4697" s="250">
        <f t="shared" si="368"/>
        <v>0.33248735264232004</v>
      </c>
      <c r="S4697" s="250"/>
      <c r="T4697" s="250">
        <f t="shared" si="381"/>
        <v>0.50128425479949967</v>
      </c>
      <c r="U4697" s="250">
        <f t="shared" si="381"/>
        <v>0.50985518092048765</v>
      </c>
      <c r="V4697" s="250">
        <f t="shared" si="381"/>
        <v>0.48860141216348113</v>
      </c>
      <c r="W4697" s="250">
        <f t="shared" si="369"/>
        <v>0.48860141216348113</v>
      </c>
      <c r="X4697" s="250"/>
      <c r="Y4697" s="250"/>
      <c r="Z4697" s="250"/>
      <c r="AA4697" s="250"/>
    </row>
    <row r="4698" spans="1:27" ht="14.25" hidden="1" customHeight="1">
      <c r="A4698" s="120">
        <v>0.66</v>
      </c>
      <c r="B4698" s="120">
        <v>0.15</v>
      </c>
      <c r="C4698" s="120">
        <v>0.19</v>
      </c>
      <c r="D4698" s="250">
        <f t="shared" si="378"/>
        <v>0.3010814376914</v>
      </c>
      <c r="E4698" s="250">
        <f t="shared" si="378"/>
        <v>0.30878313775016003</v>
      </c>
      <c r="F4698" s="250">
        <f t="shared" si="366"/>
        <v>0.3010814376914</v>
      </c>
      <c r="G4698" s="250"/>
      <c r="H4698" s="250"/>
      <c r="I4698" s="250"/>
      <c r="J4698" s="250">
        <f t="shared" si="379"/>
        <v>0.29295591924943998</v>
      </c>
      <c r="K4698" s="250">
        <f t="shared" si="379"/>
        <v>0.28117997584015997</v>
      </c>
      <c r="L4698" s="250">
        <f t="shared" si="367"/>
        <v>0.28117997584015997</v>
      </c>
      <c r="M4698" s="250"/>
      <c r="N4698" s="250"/>
      <c r="O4698" s="250"/>
      <c r="P4698" s="250">
        <f t="shared" si="380"/>
        <v>0.35329663721172</v>
      </c>
      <c r="Q4698" s="250">
        <f t="shared" si="380"/>
        <v>0.33248118566820001</v>
      </c>
      <c r="R4698" s="250">
        <f t="shared" si="368"/>
        <v>0.33248118566820001</v>
      </c>
      <c r="S4698" s="250"/>
      <c r="T4698" s="250">
        <f t="shared" si="381"/>
        <v>0.50085433155868841</v>
      </c>
      <c r="U4698" s="250">
        <f t="shared" si="381"/>
        <v>0.51006385962872303</v>
      </c>
      <c r="V4698" s="250">
        <f t="shared" si="381"/>
        <v>0.48881007644099711</v>
      </c>
      <c r="W4698" s="250">
        <f t="shared" si="369"/>
        <v>0.48881007644099711</v>
      </c>
      <c r="X4698" s="250"/>
      <c r="Y4698" s="250"/>
      <c r="Z4698" s="250"/>
      <c r="AA4698" s="250"/>
    </row>
    <row r="4699" spans="1:27" ht="14.25" hidden="1" customHeight="1">
      <c r="A4699" s="120">
        <v>0.66</v>
      </c>
      <c r="B4699" s="120">
        <v>0.16</v>
      </c>
      <c r="C4699" s="120">
        <v>0.18</v>
      </c>
      <c r="D4699" s="250">
        <f t="shared" si="378"/>
        <v>0.30073417325216001</v>
      </c>
      <c r="E4699" s="250">
        <f t="shared" si="378"/>
        <v>0.30910211917016006</v>
      </c>
      <c r="F4699" s="250">
        <f t="shared" si="366"/>
        <v>0.30073417325216001</v>
      </c>
      <c r="G4699" s="250"/>
      <c r="H4699" s="250"/>
      <c r="I4699" s="250"/>
      <c r="J4699" s="250">
        <f t="shared" si="379"/>
        <v>0.29263863906367998</v>
      </c>
      <c r="K4699" s="250">
        <f t="shared" si="379"/>
        <v>0.28149895726016</v>
      </c>
      <c r="L4699" s="250">
        <f t="shared" si="367"/>
        <v>0.28149895726016</v>
      </c>
      <c r="M4699" s="250"/>
      <c r="N4699" s="250"/>
      <c r="O4699" s="250"/>
      <c r="P4699" s="250">
        <f t="shared" si="380"/>
        <v>0.35330280418584004</v>
      </c>
      <c r="Q4699" s="250">
        <f t="shared" si="380"/>
        <v>0.33247501869407997</v>
      </c>
      <c r="R4699" s="250">
        <f t="shared" si="368"/>
        <v>0.33247501869407997</v>
      </c>
      <c r="S4699" s="250"/>
      <c r="T4699" s="250">
        <f t="shared" si="381"/>
        <v>0.50042440831787727</v>
      </c>
      <c r="U4699" s="250">
        <f t="shared" si="381"/>
        <v>0.5102725383369584</v>
      </c>
      <c r="V4699" s="250">
        <f t="shared" si="381"/>
        <v>0.48901874071851309</v>
      </c>
      <c r="W4699" s="250">
        <f t="shared" si="369"/>
        <v>0.48901874071851309</v>
      </c>
      <c r="X4699" s="250"/>
      <c r="Y4699" s="250"/>
      <c r="Z4699" s="250"/>
      <c r="AA4699" s="250"/>
    </row>
    <row r="4700" spans="1:27" ht="14.25" hidden="1" customHeight="1">
      <c r="A4700" s="120">
        <v>0.66</v>
      </c>
      <c r="B4700" s="120">
        <v>0.17</v>
      </c>
      <c r="C4700" s="120">
        <v>0.17</v>
      </c>
      <c r="D4700" s="250">
        <f t="shared" si="378"/>
        <v>0.30038690881292002</v>
      </c>
      <c r="E4700" s="250">
        <f t="shared" si="378"/>
        <v>0.30942110059016004</v>
      </c>
      <c r="F4700" s="250">
        <f t="shared" si="366"/>
        <v>0.30038690881292002</v>
      </c>
      <c r="G4700" s="250"/>
      <c r="H4700" s="250"/>
      <c r="I4700" s="250"/>
      <c r="J4700" s="250">
        <f t="shared" si="379"/>
        <v>0.29232135887791999</v>
      </c>
      <c r="K4700" s="250">
        <f t="shared" si="379"/>
        <v>0.28181793868016003</v>
      </c>
      <c r="L4700" s="250">
        <f t="shared" si="367"/>
        <v>0.28181793868016003</v>
      </c>
      <c r="M4700" s="250"/>
      <c r="N4700" s="250"/>
      <c r="O4700" s="250"/>
      <c r="P4700" s="250">
        <f t="shared" si="380"/>
        <v>0.35330897115996002</v>
      </c>
      <c r="Q4700" s="250">
        <f t="shared" si="380"/>
        <v>0.33246885171995999</v>
      </c>
      <c r="R4700" s="250">
        <f t="shared" si="368"/>
        <v>0.33246885171995999</v>
      </c>
      <c r="S4700" s="250"/>
      <c r="T4700" s="250">
        <f t="shared" si="381"/>
        <v>0.49999448507706618</v>
      </c>
      <c r="U4700" s="250">
        <f t="shared" si="381"/>
        <v>0.51048121704519389</v>
      </c>
      <c r="V4700" s="250">
        <f t="shared" si="381"/>
        <v>0.48922740499602907</v>
      </c>
      <c r="W4700" s="250">
        <f t="shared" si="369"/>
        <v>0.48922740499602907</v>
      </c>
      <c r="X4700" s="250"/>
      <c r="Y4700" s="250"/>
      <c r="Z4700" s="250"/>
      <c r="AA4700" s="250"/>
    </row>
    <row r="4701" spans="1:27" ht="14.25" hidden="1" customHeight="1">
      <c r="A4701" s="120">
        <v>0.66</v>
      </c>
      <c r="B4701" s="120">
        <v>0.18</v>
      </c>
      <c r="C4701" s="120">
        <v>0.16</v>
      </c>
      <c r="D4701" s="250">
        <f t="shared" si="378"/>
        <v>0.30003964437368003</v>
      </c>
      <c r="E4701" s="250">
        <f t="shared" si="378"/>
        <v>0.30974008201016001</v>
      </c>
      <c r="F4701" s="250">
        <f t="shared" si="366"/>
        <v>0.30003964437368003</v>
      </c>
      <c r="G4701" s="250"/>
      <c r="H4701" s="250"/>
      <c r="I4701" s="250"/>
      <c r="J4701" s="250">
        <f t="shared" si="379"/>
        <v>0.29200407869216</v>
      </c>
      <c r="K4701" s="250">
        <f t="shared" si="379"/>
        <v>0.28213692010016</v>
      </c>
      <c r="L4701" s="250">
        <f t="shared" si="367"/>
        <v>0.28213692010016</v>
      </c>
      <c r="M4701" s="250"/>
      <c r="N4701" s="250"/>
      <c r="O4701" s="250"/>
      <c r="P4701" s="250">
        <f t="shared" si="380"/>
        <v>0.35331513813408</v>
      </c>
      <c r="Q4701" s="250">
        <f t="shared" si="380"/>
        <v>0.33246268474584006</v>
      </c>
      <c r="R4701" s="250">
        <f t="shared" si="368"/>
        <v>0.33246268474584006</v>
      </c>
      <c r="S4701" s="250"/>
      <c r="T4701" s="250">
        <f t="shared" si="381"/>
        <v>0.49956456183625497</v>
      </c>
      <c r="U4701" s="250">
        <f t="shared" si="381"/>
        <v>0.51068989575342927</v>
      </c>
      <c r="V4701" s="250">
        <f t="shared" si="381"/>
        <v>0.48943606927354499</v>
      </c>
      <c r="W4701" s="250">
        <f t="shared" si="369"/>
        <v>0.48943606927354499</v>
      </c>
      <c r="X4701" s="250"/>
      <c r="Y4701" s="250"/>
      <c r="Z4701" s="250"/>
      <c r="AA4701" s="250"/>
    </row>
    <row r="4702" spans="1:27" ht="14.25" hidden="1" customHeight="1">
      <c r="A4702" s="120">
        <v>0.66</v>
      </c>
      <c r="B4702" s="120">
        <v>0.19</v>
      </c>
      <c r="C4702" s="120">
        <v>0.15</v>
      </c>
      <c r="D4702" s="250">
        <f t="shared" si="378"/>
        <v>0.29969237993443998</v>
      </c>
      <c r="E4702" s="250">
        <f t="shared" si="378"/>
        <v>0.31005906343015999</v>
      </c>
      <c r="F4702" s="250">
        <f t="shared" si="366"/>
        <v>0.29969237993443998</v>
      </c>
      <c r="G4702" s="250"/>
      <c r="H4702" s="250"/>
      <c r="I4702" s="250"/>
      <c r="J4702" s="250">
        <f t="shared" si="379"/>
        <v>0.2916867985064</v>
      </c>
      <c r="K4702" s="250">
        <f t="shared" si="379"/>
        <v>0.28245590152015998</v>
      </c>
      <c r="L4702" s="250">
        <f t="shared" si="367"/>
        <v>0.28245590152015998</v>
      </c>
      <c r="M4702" s="250"/>
      <c r="N4702" s="250"/>
      <c r="O4702" s="250"/>
      <c r="P4702" s="250">
        <f t="shared" si="380"/>
        <v>0.35332130510820003</v>
      </c>
      <c r="Q4702" s="250">
        <f t="shared" si="380"/>
        <v>0.33245651777172003</v>
      </c>
      <c r="R4702" s="250">
        <f t="shared" si="368"/>
        <v>0.33245651777172003</v>
      </c>
      <c r="S4702" s="250"/>
      <c r="T4702" s="250">
        <f t="shared" si="381"/>
        <v>0.49913463859544382</v>
      </c>
      <c r="U4702" s="250">
        <f t="shared" si="381"/>
        <v>0.51089857446166465</v>
      </c>
      <c r="V4702" s="250">
        <f t="shared" si="381"/>
        <v>0.48964473355106097</v>
      </c>
      <c r="W4702" s="250">
        <f t="shared" si="369"/>
        <v>0.48964473355106097</v>
      </c>
      <c r="X4702" s="250"/>
      <c r="Y4702" s="250"/>
      <c r="Z4702" s="250"/>
      <c r="AA4702" s="250"/>
    </row>
    <row r="4703" spans="1:27" ht="14.25" hidden="1" customHeight="1">
      <c r="A4703" s="120">
        <v>0.66</v>
      </c>
      <c r="B4703" s="120">
        <v>0.2</v>
      </c>
      <c r="C4703" s="120">
        <v>0.14000000000000001</v>
      </c>
      <c r="D4703" s="250">
        <f t="shared" si="378"/>
        <v>0.29934511549520004</v>
      </c>
      <c r="E4703" s="250">
        <f t="shared" si="378"/>
        <v>0.31037804485016007</v>
      </c>
      <c r="F4703" s="250">
        <f t="shared" si="366"/>
        <v>0.29934511549520004</v>
      </c>
      <c r="G4703" s="250"/>
      <c r="H4703" s="250"/>
      <c r="I4703" s="250"/>
      <c r="J4703" s="250">
        <f t="shared" si="379"/>
        <v>0.29136951832064001</v>
      </c>
      <c r="K4703" s="250">
        <f t="shared" si="379"/>
        <v>0.28277488294016001</v>
      </c>
      <c r="L4703" s="250">
        <f t="shared" si="367"/>
        <v>0.28277488294016001</v>
      </c>
      <c r="M4703" s="250"/>
      <c r="N4703" s="250"/>
      <c r="O4703" s="250"/>
      <c r="P4703" s="250">
        <f t="shared" si="380"/>
        <v>0.35332747208232007</v>
      </c>
      <c r="Q4703" s="250">
        <f t="shared" si="380"/>
        <v>0.33245035079759999</v>
      </c>
      <c r="R4703" s="250">
        <f t="shared" si="368"/>
        <v>0.33245035079759999</v>
      </c>
      <c r="S4703" s="250"/>
      <c r="T4703" s="250">
        <f t="shared" si="381"/>
        <v>0.49870471535463268</v>
      </c>
      <c r="U4703" s="250">
        <f t="shared" si="381"/>
        <v>0.51110725316990002</v>
      </c>
      <c r="V4703" s="250">
        <f t="shared" si="381"/>
        <v>0.4898533978285769</v>
      </c>
      <c r="W4703" s="250">
        <f t="shared" si="369"/>
        <v>0.4898533978285769</v>
      </c>
      <c r="X4703" s="250"/>
      <c r="Y4703" s="250"/>
      <c r="Z4703" s="250"/>
      <c r="AA4703" s="250"/>
    </row>
    <row r="4704" spans="1:27" ht="14.25" hidden="1" customHeight="1">
      <c r="A4704" s="120">
        <v>0.66</v>
      </c>
      <c r="B4704" s="120">
        <v>0.21</v>
      </c>
      <c r="C4704" s="120">
        <v>0.13</v>
      </c>
      <c r="D4704" s="250">
        <f t="shared" si="378"/>
        <v>0.29899785105596</v>
      </c>
      <c r="E4704" s="250">
        <f t="shared" si="378"/>
        <v>0.31069702627015999</v>
      </c>
      <c r="F4704" s="250">
        <f t="shared" si="366"/>
        <v>0.29899785105596</v>
      </c>
      <c r="G4704" s="250"/>
      <c r="H4704" s="250"/>
      <c r="I4704" s="250"/>
      <c r="J4704" s="250">
        <f t="shared" si="379"/>
        <v>0.29105223813488001</v>
      </c>
      <c r="K4704" s="250">
        <f t="shared" si="379"/>
        <v>0.28309386436015999</v>
      </c>
      <c r="L4704" s="250">
        <f t="shared" si="367"/>
        <v>0.28309386436015999</v>
      </c>
      <c r="M4704" s="250"/>
      <c r="N4704" s="250"/>
      <c r="O4704" s="250"/>
      <c r="P4704" s="250">
        <f t="shared" si="380"/>
        <v>0.35333363905644</v>
      </c>
      <c r="Q4704" s="250">
        <f t="shared" si="380"/>
        <v>0.33244418382348001</v>
      </c>
      <c r="R4704" s="250">
        <f t="shared" si="368"/>
        <v>0.33244418382348001</v>
      </c>
      <c r="S4704" s="250"/>
      <c r="T4704" s="250">
        <f t="shared" si="381"/>
        <v>0.49827479211382147</v>
      </c>
      <c r="U4704" s="250">
        <f t="shared" si="381"/>
        <v>0.51131593187813551</v>
      </c>
      <c r="V4704" s="250">
        <f t="shared" si="381"/>
        <v>0.49006206210609288</v>
      </c>
      <c r="W4704" s="250">
        <f t="shared" si="369"/>
        <v>0.49006206210609288</v>
      </c>
      <c r="X4704" s="250"/>
      <c r="Y4704" s="250"/>
      <c r="Z4704" s="250"/>
      <c r="AA4704" s="250"/>
    </row>
    <row r="4705" spans="1:27" ht="14.25" hidden="1" customHeight="1">
      <c r="A4705" s="120">
        <v>0.66</v>
      </c>
      <c r="B4705" s="120">
        <v>0.22</v>
      </c>
      <c r="C4705" s="120">
        <v>0.12</v>
      </c>
      <c r="D4705" s="250">
        <f t="shared" si="378"/>
        <v>0.29865058661672006</v>
      </c>
      <c r="E4705" s="250">
        <f t="shared" si="378"/>
        <v>0.31101600769016002</v>
      </c>
      <c r="F4705" s="250">
        <f t="shared" si="366"/>
        <v>0.29865058661672006</v>
      </c>
      <c r="G4705" s="250"/>
      <c r="H4705" s="250"/>
      <c r="I4705" s="250"/>
      <c r="J4705" s="250">
        <f t="shared" si="379"/>
        <v>0.29073495794912002</v>
      </c>
      <c r="K4705" s="250">
        <f t="shared" si="379"/>
        <v>0.28341284578015996</v>
      </c>
      <c r="L4705" s="250">
        <f t="shared" si="367"/>
        <v>0.28341284578015996</v>
      </c>
      <c r="M4705" s="250"/>
      <c r="N4705" s="250"/>
      <c r="O4705" s="250"/>
      <c r="P4705" s="250">
        <f t="shared" si="380"/>
        <v>0.35333980603055998</v>
      </c>
      <c r="Q4705" s="250">
        <f t="shared" si="380"/>
        <v>0.33243801684936003</v>
      </c>
      <c r="R4705" s="250">
        <f t="shared" si="368"/>
        <v>0.33243801684936003</v>
      </c>
      <c r="S4705" s="250"/>
      <c r="T4705" s="250">
        <f t="shared" si="381"/>
        <v>0.49784486887301027</v>
      </c>
      <c r="U4705" s="250">
        <f t="shared" si="381"/>
        <v>0.51152461058637089</v>
      </c>
      <c r="V4705" s="250">
        <f t="shared" si="381"/>
        <v>0.4902707263836088</v>
      </c>
      <c r="W4705" s="250">
        <f t="shared" si="369"/>
        <v>0.4902707263836088</v>
      </c>
      <c r="X4705" s="250"/>
      <c r="Y4705" s="250"/>
      <c r="Z4705" s="250"/>
      <c r="AA4705" s="250"/>
    </row>
    <row r="4706" spans="1:27" ht="14.25" hidden="1" customHeight="1">
      <c r="A4706" s="120">
        <v>0.66</v>
      </c>
      <c r="B4706" s="120">
        <v>0.23</v>
      </c>
      <c r="C4706" s="120">
        <v>0.11</v>
      </c>
      <c r="D4706" s="250">
        <f t="shared" ref="D4706:E4769" si="382">$A4706*B$157+$B4706*B$158+$C4706*B$159</f>
        <v>0.29830332217748007</v>
      </c>
      <c r="E4706" s="250">
        <f t="shared" si="382"/>
        <v>0.31133498911016</v>
      </c>
      <c r="F4706" s="250">
        <f t="shared" si="366"/>
        <v>0.29830332217748007</v>
      </c>
      <c r="G4706" s="250"/>
      <c r="H4706" s="250"/>
      <c r="I4706" s="250"/>
      <c r="J4706" s="250">
        <f t="shared" ref="J4706:K4769" si="383">$A4706*H$157+$B4706*H$158+$C4706*H$159</f>
        <v>0.29041767776336003</v>
      </c>
      <c r="K4706" s="250">
        <f t="shared" si="383"/>
        <v>0.28373182720015999</v>
      </c>
      <c r="L4706" s="250">
        <f t="shared" si="367"/>
        <v>0.28373182720015999</v>
      </c>
      <c r="M4706" s="250"/>
      <c r="N4706" s="250"/>
      <c r="O4706" s="250"/>
      <c r="P4706" s="250">
        <f t="shared" ref="P4706:Q4769" si="384">$A4706*N$157+$B4706*N$158+$C4706*N$159</f>
        <v>0.35334597300468001</v>
      </c>
      <c r="Q4706" s="250">
        <f t="shared" si="384"/>
        <v>0.33243184987523999</v>
      </c>
      <c r="R4706" s="250">
        <f t="shared" si="368"/>
        <v>0.33243184987523999</v>
      </c>
      <c r="S4706" s="250"/>
      <c r="T4706" s="250">
        <f t="shared" ref="T4706:V4769" si="385">$A4706*I$3+$B4706*I$4+$C4706*I$5</f>
        <v>0.49741494563219912</v>
      </c>
      <c r="U4706" s="250">
        <f t="shared" si="385"/>
        <v>0.51173328929460626</v>
      </c>
      <c r="V4706" s="250">
        <f t="shared" si="385"/>
        <v>0.49047939066112484</v>
      </c>
      <c r="W4706" s="250">
        <f t="shared" si="369"/>
        <v>0.49047939066112484</v>
      </c>
      <c r="X4706" s="250"/>
      <c r="Y4706" s="250"/>
      <c r="Z4706" s="250"/>
      <c r="AA4706" s="250"/>
    </row>
    <row r="4707" spans="1:27" ht="14.25" hidden="1" customHeight="1">
      <c r="A4707" s="120">
        <v>0.66</v>
      </c>
      <c r="B4707" s="120">
        <v>0.24</v>
      </c>
      <c r="C4707" s="120">
        <v>0.1</v>
      </c>
      <c r="D4707" s="250">
        <f t="shared" si="382"/>
        <v>0.29795605773824008</v>
      </c>
      <c r="E4707" s="250">
        <f t="shared" si="382"/>
        <v>0.31165397053015997</v>
      </c>
      <c r="F4707" s="250">
        <f t="shared" si="366"/>
        <v>0.29795605773824008</v>
      </c>
      <c r="G4707" s="250"/>
      <c r="H4707" s="250"/>
      <c r="I4707" s="250"/>
      <c r="J4707" s="250">
        <f t="shared" si="383"/>
        <v>0.29010039757759998</v>
      </c>
      <c r="K4707" s="250">
        <f t="shared" si="383"/>
        <v>0.28405080862016002</v>
      </c>
      <c r="L4707" s="250">
        <f t="shared" si="367"/>
        <v>0.28405080862016002</v>
      </c>
      <c r="M4707" s="250"/>
      <c r="N4707" s="250"/>
      <c r="O4707" s="250"/>
      <c r="P4707" s="250">
        <f t="shared" si="384"/>
        <v>0.3533521399788</v>
      </c>
      <c r="Q4707" s="250">
        <f t="shared" si="384"/>
        <v>0.33242568290111996</v>
      </c>
      <c r="R4707" s="250">
        <f t="shared" si="368"/>
        <v>0.33242568290111996</v>
      </c>
      <c r="S4707" s="250"/>
      <c r="T4707" s="250">
        <f t="shared" si="385"/>
        <v>0.49698502239138792</v>
      </c>
      <c r="U4707" s="250">
        <f t="shared" si="385"/>
        <v>0.51194196800284164</v>
      </c>
      <c r="V4707" s="250">
        <f t="shared" si="385"/>
        <v>0.49068805493864076</v>
      </c>
      <c r="W4707" s="250">
        <f t="shared" si="369"/>
        <v>0.49068805493864076</v>
      </c>
      <c r="X4707" s="250"/>
      <c r="Y4707" s="250"/>
      <c r="Z4707" s="250"/>
      <c r="AA4707" s="250"/>
    </row>
    <row r="4708" spans="1:27" ht="14.25" hidden="1" customHeight="1">
      <c r="A4708" s="120">
        <v>0.66</v>
      </c>
      <c r="B4708" s="120">
        <v>0.25</v>
      </c>
      <c r="C4708" s="120">
        <v>0.09</v>
      </c>
      <c r="D4708" s="250">
        <f t="shared" si="382"/>
        <v>0.29760879329900003</v>
      </c>
      <c r="E4708" s="250">
        <f t="shared" si="382"/>
        <v>0.31197295195016</v>
      </c>
      <c r="F4708" s="250">
        <f t="shared" si="366"/>
        <v>0.29760879329900003</v>
      </c>
      <c r="G4708" s="250"/>
      <c r="H4708" s="250"/>
      <c r="I4708" s="250"/>
      <c r="J4708" s="250">
        <f t="shared" si="383"/>
        <v>0.28978311739183998</v>
      </c>
      <c r="K4708" s="250">
        <f t="shared" si="383"/>
        <v>0.28436979004016</v>
      </c>
      <c r="L4708" s="250">
        <f t="shared" si="367"/>
        <v>0.28436979004016</v>
      </c>
      <c r="M4708" s="250"/>
      <c r="N4708" s="250"/>
      <c r="O4708" s="250"/>
      <c r="P4708" s="250">
        <f t="shared" si="384"/>
        <v>0.35335830695292003</v>
      </c>
      <c r="Q4708" s="250">
        <f t="shared" si="384"/>
        <v>0.33241951592700003</v>
      </c>
      <c r="R4708" s="250">
        <f t="shared" si="368"/>
        <v>0.33241951592700003</v>
      </c>
      <c r="S4708" s="250"/>
      <c r="T4708" s="250">
        <f t="shared" si="385"/>
        <v>0.49655509915057677</v>
      </c>
      <c r="U4708" s="250">
        <f t="shared" si="385"/>
        <v>0.51215064671107702</v>
      </c>
      <c r="V4708" s="250">
        <f t="shared" si="385"/>
        <v>0.49089671921615674</v>
      </c>
      <c r="W4708" s="250">
        <f t="shared" si="369"/>
        <v>0.49089671921615674</v>
      </c>
      <c r="X4708" s="250"/>
      <c r="Y4708" s="250"/>
      <c r="Z4708" s="250"/>
      <c r="AA4708" s="250"/>
    </row>
    <row r="4709" spans="1:27" ht="14.25" hidden="1" customHeight="1">
      <c r="A4709" s="120">
        <v>0.66</v>
      </c>
      <c r="B4709" s="120">
        <v>0.26</v>
      </c>
      <c r="C4709" s="120">
        <v>0.08</v>
      </c>
      <c r="D4709" s="250">
        <f t="shared" si="382"/>
        <v>0.29726152885976004</v>
      </c>
      <c r="E4709" s="250">
        <f t="shared" si="382"/>
        <v>0.31229193337016004</v>
      </c>
      <c r="F4709" s="250">
        <f t="shared" si="366"/>
        <v>0.29726152885976004</v>
      </c>
      <c r="G4709" s="250"/>
      <c r="H4709" s="250"/>
      <c r="I4709" s="250"/>
      <c r="J4709" s="250">
        <f t="shared" si="383"/>
        <v>0.28946583720607999</v>
      </c>
      <c r="K4709" s="250">
        <f t="shared" si="383"/>
        <v>0.28468877146015997</v>
      </c>
      <c r="L4709" s="250">
        <f t="shared" si="367"/>
        <v>0.28468877146015997</v>
      </c>
      <c r="M4709" s="250"/>
      <c r="N4709" s="250"/>
      <c r="O4709" s="250"/>
      <c r="P4709" s="250">
        <f t="shared" si="384"/>
        <v>0.35336447392704001</v>
      </c>
      <c r="Q4709" s="250">
        <f t="shared" si="384"/>
        <v>0.33241334895288005</v>
      </c>
      <c r="R4709" s="250">
        <f t="shared" si="368"/>
        <v>0.33241334895288005</v>
      </c>
      <c r="S4709" s="250"/>
      <c r="T4709" s="250">
        <f t="shared" si="385"/>
        <v>0.49612517590976563</v>
      </c>
      <c r="U4709" s="250">
        <f t="shared" si="385"/>
        <v>0.51235932541931251</v>
      </c>
      <c r="V4709" s="250">
        <f t="shared" si="385"/>
        <v>0.49110538349367266</v>
      </c>
      <c r="W4709" s="250">
        <f t="shared" si="369"/>
        <v>0.49110538349367266</v>
      </c>
      <c r="X4709" s="250"/>
      <c r="Y4709" s="250"/>
      <c r="Z4709" s="250"/>
      <c r="AA4709" s="250"/>
    </row>
    <row r="4710" spans="1:27" ht="14.25" hidden="1" customHeight="1">
      <c r="A4710" s="120">
        <v>0.66</v>
      </c>
      <c r="B4710" s="120">
        <v>0.27</v>
      </c>
      <c r="C4710" s="120">
        <v>7.0000000000000007E-2</v>
      </c>
      <c r="D4710" s="250">
        <f t="shared" si="382"/>
        <v>0.29691426442052005</v>
      </c>
      <c r="E4710" s="250">
        <f t="shared" si="382"/>
        <v>0.31261091479016001</v>
      </c>
      <c r="F4710" s="250">
        <f t="shared" si="366"/>
        <v>0.29691426442052005</v>
      </c>
      <c r="G4710" s="250"/>
      <c r="H4710" s="250"/>
      <c r="I4710" s="250"/>
      <c r="J4710" s="250">
        <f t="shared" si="383"/>
        <v>0.28914855702032</v>
      </c>
      <c r="K4710" s="250">
        <f t="shared" si="383"/>
        <v>0.28500775288016</v>
      </c>
      <c r="L4710" s="250">
        <f t="shared" si="367"/>
        <v>0.28500775288016</v>
      </c>
      <c r="M4710" s="250"/>
      <c r="N4710" s="250"/>
      <c r="O4710" s="250"/>
      <c r="P4710" s="250">
        <f t="shared" si="384"/>
        <v>0.35337064090116005</v>
      </c>
      <c r="Q4710" s="250">
        <f t="shared" si="384"/>
        <v>0.33240718197876001</v>
      </c>
      <c r="R4710" s="250">
        <f t="shared" si="368"/>
        <v>0.33240718197876001</v>
      </c>
      <c r="S4710" s="250"/>
      <c r="T4710" s="250">
        <f t="shared" si="385"/>
        <v>0.49569525266895448</v>
      </c>
      <c r="U4710" s="250">
        <f t="shared" si="385"/>
        <v>0.51256800412754788</v>
      </c>
      <c r="V4710" s="250">
        <f t="shared" si="385"/>
        <v>0.49131404777118864</v>
      </c>
      <c r="W4710" s="250">
        <f t="shared" si="369"/>
        <v>0.49131404777118864</v>
      </c>
      <c r="X4710" s="250"/>
      <c r="Y4710" s="250"/>
      <c r="Z4710" s="250"/>
      <c r="AA4710" s="250"/>
    </row>
    <row r="4711" spans="1:27" ht="14.25" hidden="1" customHeight="1">
      <c r="A4711" s="120">
        <v>0.66</v>
      </c>
      <c r="B4711" s="120">
        <v>0.28000000000000003</v>
      </c>
      <c r="C4711" s="120">
        <v>0.06</v>
      </c>
      <c r="D4711" s="250">
        <f t="shared" si="382"/>
        <v>0.29656699998128006</v>
      </c>
      <c r="E4711" s="250">
        <f t="shared" si="382"/>
        <v>0.31292989621015999</v>
      </c>
      <c r="F4711" s="250">
        <f t="shared" si="366"/>
        <v>0.29656699998128006</v>
      </c>
      <c r="G4711" s="250"/>
      <c r="H4711" s="250"/>
      <c r="I4711" s="250"/>
      <c r="J4711" s="250">
        <f t="shared" si="383"/>
        <v>0.28883127683456</v>
      </c>
      <c r="K4711" s="250">
        <f t="shared" si="383"/>
        <v>0.28532673430015998</v>
      </c>
      <c r="L4711" s="250">
        <f t="shared" si="367"/>
        <v>0.28532673430015998</v>
      </c>
      <c r="M4711" s="250"/>
      <c r="N4711" s="250"/>
      <c r="O4711" s="250"/>
      <c r="P4711" s="250">
        <f t="shared" si="384"/>
        <v>0.35337680787528003</v>
      </c>
      <c r="Q4711" s="250">
        <f t="shared" si="384"/>
        <v>0.33240101500464003</v>
      </c>
      <c r="R4711" s="250">
        <f t="shared" si="368"/>
        <v>0.33240101500464003</v>
      </c>
      <c r="S4711" s="250"/>
      <c r="T4711" s="250">
        <f t="shared" si="385"/>
        <v>0.49526532942814327</v>
      </c>
      <c r="U4711" s="250">
        <f t="shared" si="385"/>
        <v>0.51277668283578326</v>
      </c>
      <c r="V4711" s="250">
        <f t="shared" si="385"/>
        <v>0.49152271204870462</v>
      </c>
      <c r="W4711" s="250">
        <f t="shared" si="369"/>
        <v>0.49152271204870462</v>
      </c>
      <c r="X4711" s="250"/>
      <c r="Y4711" s="250"/>
      <c r="Z4711" s="250"/>
      <c r="AA4711" s="250"/>
    </row>
    <row r="4712" spans="1:27" ht="14.25" hidden="1" customHeight="1">
      <c r="A4712" s="120">
        <v>0.66</v>
      </c>
      <c r="B4712" s="120">
        <v>0.28999999999999998</v>
      </c>
      <c r="C4712" s="120">
        <v>0.05</v>
      </c>
      <c r="D4712" s="250">
        <f t="shared" si="382"/>
        <v>0.29621973554204001</v>
      </c>
      <c r="E4712" s="250">
        <f t="shared" si="382"/>
        <v>0.31324887763016002</v>
      </c>
      <c r="F4712" s="250">
        <f t="shared" si="366"/>
        <v>0.29621973554204001</v>
      </c>
      <c r="G4712" s="250"/>
      <c r="H4712" s="250"/>
      <c r="I4712" s="250"/>
      <c r="J4712" s="250">
        <f t="shared" si="383"/>
        <v>0.28851399664880001</v>
      </c>
      <c r="K4712" s="250">
        <f t="shared" si="383"/>
        <v>0.28564571572016001</v>
      </c>
      <c r="L4712" s="250">
        <f t="shared" si="367"/>
        <v>0.28564571572016001</v>
      </c>
      <c r="M4712" s="250"/>
      <c r="N4712" s="250"/>
      <c r="O4712" s="250"/>
      <c r="P4712" s="250">
        <f t="shared" si="384"/>
        <v>0.35338297484940007</v>
      </c>
      <c r="Q4712" s="250">
        <f t="shared" si="384"/>
        <v>0.33239484803052</v>
      </c>
      <c r="R4712" s="250">
        <f t="shared" si="368"/>
        <v>0.33239484803052</v>
      </c>
      <c r="S4712" s="250"/>
      <c r="T4712" s="250">
        <f t="shared" si="385"/>
        <v>0.49483540618733213</v>
      </c>
      <c r="U4712" s="250">
        <f t="shared" si="385"/>
        <v>0.51298536154401875</v>
      </c>
      <c r="V4712" s="250">
        <f t="shared" si="385"/>
        <v>0.49173137632622055</v>
      </c>
      <c r="W4712" s="250">
        <f t="shared" si="369"/>
        <v>0.49173137632622055</v>
      </c>
      <c r="X4712" s="250"/>
      <c r="Y4712" s="250"/>
      <c r="Z4712" s="250"/>
      <c r="AA4712" s="250"/>
    </row>
    <row r="4713" spans="1:27" ht="14.25" hidden="1" customHeight="1">
      <c r="A4713" s="120">
        <v>0.66</v>
      </c>
      <c r="B4713" s="120">
        <v>0.3</v>
      </c>
      <c r="C4713" s="120">
        <v>0.04</v>
      </c>
      <c r="D4713" s="250">
        <f t="shared" si="382"/>
        <v>0.29587247110280002</v>
      </c>
      <c r="E4713" s="250">
        <f t="shared" si="382"/>
        <v>0.31356785905015999</v>
      </c>
      <c r="F4713" s="250">
        <f t="shared" si="366"/>
        <v>0.29587247110280002</v>
      </c>
      <c r="G4713" s="250"/>
      <c r="H4713" s="250"/>
      <c r="I4713" s="250"/>
      <c r="J4713" s="250">
        <f t="shared" si="383"/>
        <v>0.28819671646304001</v>
      </c>
      <c r="K4713" s="250">
        <f t="shared" si="383"/>
        <v>0.28596469714015998</v>
      </c>
      <c r="L4713" s="250">
        <f t="shared" si="367"/>
        <v>0.28596469714015998</v>
      </c>
      <c r="M4713" s="250"/>
      <c r="N4713" s="250"/>
      <c r="O4713" s="250"/>
      <c r="P4713" s="250">
        <f t="shared" si="384"/>
        <v>0.35338914182351999</v>
      </c>
      <c r="Q4713" s="250">
        <f t="shared" si="384"/>
        <v>0.33238868105640001</v>
      </c>
      <c r="R4713" s="250">
        <f t="shared" si="368"/>
        <v>0.33238868105640001</v>
      </c>
      <c r="S4713" s="250"/>
      <c r="T4713" s="250">
        <f t="shared" si="385"/>
        <v>0.49440548294652092</v>
      </c>
      <c r="U4713" s="250">
        <f t="shared" si="385"/>
        <v>0.51319404025225412</v>
      </c>
      <c r="V4713" s="250">
        <f t="shared" si="385"/>
        <v>0.49194004060373653</v>
      </c>
      <c r="W4713" s="250">
        <f t="shared" si="369"/>
        <v>0.49194004060373653</v>
      </c>
      <c r="X4713" s="250"/>
      <c r="Y4713" s="250"/>
      <c r="Z4713" s="250"/>
      <c r="AA4713" s="250"/>
    </row>
    <row r="4714" spans="1:27" ht="14.25" hidden="1" customHeight="1">
      <c r="A4714" s="120">
        <v>0.66</v>
      </c>
      <c r="B4714" s="120">
        <v>0.31</v>
      </c>
      <c r="C4714" s="120">
        <v>0.03</v>
      </c>
      <c r="D4714" s="250">
        <f t="shared" si="382"/>
        <v>0.29552520666356002</v>
      </c>
      <c r="E4714" s="250">
        <f t="shared" si="382"/>
        <v>0.31388684047016002</v>
      </c>
      <c r="F4714" s="250">
        <f t="shared" si="366"/>
        <v>0.29552520666356002</v>
      </c>
      <c r="G4714" s="250"/>
      <c r="H4714" s="250"/>
      <c r="I4714" s="250"/>
      <c r="J4714" s="250">
        <f t="shared" si="383"/>
        <v>0.28787943627728002</v>
      </c>
      <c r="K4714" s="250">
        <f t="shared" si="383"/>
        <v>0.28628367856016002</v>
      </c>
      <c r="L4714" s="250">
        <f t="shared" si="367"/>
        <v>0.28628367856016002</v>
      </c>
      <c r="M4714" s="250"/>
      <c r="N4714" s="250"/>
      <c r="O4714" s="250"/>
      <c r="P4714" s="250">
        <f t="shared" si="384"/>
        <v>0.35339530879764003</v>
      </c>
      <c r="Q4714" s="250">
        <f t="shared" si="384"/>
        <v>0.33238251408228003</v>
      </c>
      <c r="R4714" s="250">
        <f t="shared" si="368"/>
        <v>0.33238251408228003</v>
      </c>
      <c r="S4714" s="250"/>
      <c r="T4714" s="250">
        <f t="shared" si="385"/>
        <v>0.49397555970570983</v>
      </c>
      <c r="U4714" s="250">
        <f t="shared" si="385"/>
        <v>0.5134027189604895</v>
      </c>
      <c r="V4714" s="250">
        <f t="shared" si="385"/>
        <v>0.49214870488125251</v>
      </c>
      <c r="W4714" s="250">
        <f t="shared" si="369"/>
        <v>0.49214870488125251</v>
      </c>
      <c r="X4714" s="250"/>
      <c r="Y4714" s="250"/>
      <c r="Z4714" s="250"/>
      <c r="AA4714" s="250"/>
    </row>
    <row r="4715" spans="1:27" ht="14.25" hidden="1" customHeight="1">
      <c r="A4715" s="120">
        <v>0.66</v>
      </c>
      <c r="B4715" s="120">
        <v>0.32</v>
      </c>
      <c r="C4715" s="120">
        <v>0.02</v>
      </c>
      <c r="D4715" s="250">
        <f t="shared" si="382"/>
        <v>0.29517794222432003</v>
      </c>
      <c r="E4715" s="250">
        <f t="shared" si="382"/>
        <v>0.31420582189016</v>
      </c>
      <c r="F4715" s="250">
        <f t="shared" si="366"/>
        <v>0.29517794222432003</v>
      </c>
      <c r="G4715" s="250"/>
      <c r="H4715" s="250"/>
      <c r="I4715" s="250"/>
      <c r="J4715" s="250">
        <f t="shared" si="383"/>
        <v>0.28756215609152003</v>
      </c>
      <c r="K4715" s="250">
        <f t="shared" si="383"/>
        <v>0.28660265998016005</v>
      </c>
      <c r="L4715" s="250">
        <f t="shared" si="367"/>
        <v>0.28660265998016005</v>
      </c>
      <c r="M4715" s="250"/>
      <c r="N4715" s="250"/>
      <c r="O4715" s="250"/>
      <c r="P4715" s="250">
        <f t="shared" si="384"/>
        <v>0.35340147577176001</v>
      </c>
      <c r="Q4715" s="250">
        <f t="shared" si="384"/>
        <v>0.33237634710816</v>
      </c>
      <c r="R4715" s="250">
        <f t="shared" si="368"/>
        <v>0.33237634710816</v>
      </c>
      <c r="S4715" s="250"/>
      <c r="T4715" s="250">
        <f t="shared" si="385"/>
        <v>0.49354563646489863</v>
      </c>
      <c r="U4715" s="250">
        <f t="shared" si="385"/>
        <v>0.51361139766872488</v>
      </c>
      <c r="V4715" s="250">
        <f t="shared" si="385"/>
        <v>0.49235736915876843</v>
      </c>
      <c r="W4715" s="250">
        <f t="shared" si="369"/>
        <v>0.49235736915876843</v>
      </c>
      <c r="X4715" s="250"/>
      <c r="Y4715" s="250"/>
      <c r="Z4715" s="250"/>
      <c r="AA4715" s="250"/>
    </row>
    <row r="4716" spans="1:27" ht="14.25" hidden="1" customHeight="1">
      <c r="A4716" s="120">
        <v>0.66</v>
      </c>
      <c r="B4716" s="120">
        <v>0.33</v>
      </c>
      <c r="C4716" s="120">
        <v>0.01</v>
      </c>
      <c r="D4716" s="250">
        <f t="shared" si="382"/>
        <v>0.29483067778508004</v>
      </c>
      <c r="E4716" s="250">
        <f t="shared" si="382"/>
        <v>0.31452480331016003</v>
      </c>
      <c r="F4716" s="250">
        <f t="shared" si="366"/>
        <v>0.29483067778508004</v>
      </c>
      <c r="G4716" s="250"/>
      <c r="H4716" s="250"/>
      <c r="I4716" s="250"/>
      <c r="J4716" s="250">
        <f t="shared" si="383"/>
        <v>0.28724487590576003</v>
      </c>
      <c r="K4716" s="250">
        <f t="shared" si="383"/>
        <v>0.28692164140015997</v>
      </c>
      <c r="L4716" s="250">
        <f t="shared" si="367"/>
        <v>0.28692164140015997</v>
      </c>
      <c r="M4716" s="250"/>
      <c r="N4716" s="250"/>
      <c r="O4716" s="250"/>
      <c r="P4716" s="250">
        <f t="shared" si="384"/>
        <v>0.35340764274588005</v>
      </c>
      <c r="Q4716" s="250">
        <f t="shared" si="384"/>
        <v>0.33237018013404002</v>
      </c>
      <c r="R4716" s="250">
        <f t="shared" si="368"/>
        <v>0.33237018013404002</v>
      </c>
      <c r="S4716" s="250"/>
      <c r="T4716" s="250">
        <f t="shared" si="385"/>
        <v>0.49311571322408748</v>
      </c>
      <c r="U4716" s="250">
        <f t="shared" si="385"/>
        <v>0.51382007637696026</v>
      </c>
      <c r="V4716" s="250">
        <f t="shared" si="385"/>
        <v>0.49256603343628447</v>
      </c>
      <c r="W4716" s="250">
        <f t="shared" si="369"/>
        <v>0.49256603343628447</v>
      </c>
      <c r="X4716" s="250"/>
      <c r="Y4716" s="250"/>
      <c r="Z4716" s="250"/>
      <c r="AA4716" s="250"/>
    </row>
    <row r="4717" spans="1:27" ht="14.25" hidden="1" customHeight="1">
      <c r="A4717" s="120">
        <v>0.66</v>
      </c>
      <c r="B4717" s="120">
        <v>0.34</v>
      </c>
      <c r="C4717" s="120">
        <v>0</v>
      </c>
      <c r="D4717" s="250">
        <f t="shared" si="382"/>
        <v>0.29448341334584005</v>
      </c>
      <c r="E4717" s="250">
        <f t="shared" si="382"/>
        <v>0.31484378473016006</v>
      </c>
      <c r="F4717" s="250">
        <f t="shared" si="366"/>
        <v>0.29448341334584005</v>
      </c>
      <c r="G4717" s="250"/>
      <c r="H4717" s="250"/>
      <c r="I4717" s="250"/>
      <c r="J4717" s="250">
        <f t="shared" si="383"/>
        <v>0.28692759572000004</v>
      </c>
      <c r="K4717" s="250">
        <f t="shared" si="383"/>
        <v>0.28724062282016</v>
      </c>
      <c r="L4717" s="250">
        <f t="shared" si="367"/>
        <v>0.28692759572000004</v>
      </c>
      <c r="M4717" s="250"/>
      <c r="N4717" s="250"/>
      <c r="O4717" s="250"/>
      <c r="P4717" s="250">
        <f t="shared" si="384"/>
        <v>0.35341380972000003</v>
      </c>
      <c r="Q4717" s="250">
        <f t="shared" si="384"/>
        <v>0.33236401315992004</v>
      </c>
      <c r="R4717" s="250">
        <f t="shared" si="368"/>
        <v>0.33236401315992004</v>
      </c>
      <c r="S4717" s="250"/>
      <c r="T4717" s="250">
        <f t="shared" si="385"/>
        <v>0.49268578998327628</v>
      </c>
      <c r="U4717" s="250">
        <f t="shared" si="385"/>
        <v>0.51402875508519563</v>
      </c>
      <c r="V4717" s="250">
        <f t="shared" si="385"/>
        <v>0.49277469771380034</v>
      </c>
      <c r="W4717" s="250">
        <f t="shared" si="369"/>
        <v>0.49268578998327628</v>
      </c>
      <c r="X4717" s="250"/>
      <c r="Y4717" s="250"/>
      <c r="Z4717" s="250"/>
      <c r="AA4717" s="250"/>
    </row>
    <row r="4718" spans="1:27" ht="14.25" hidden="1" customHeight="1">
      <c r="A4718" s="120">
        <v>0.67</v>
      </c>
      <c r="B4718" s="120">
        <v>0</v>
      </c>
      <c r="C4718" s="120">
        <v>0.33</v>
      </c>
      <c r="D4718" s="250">
        <f t="shared" si="382"/>
        <v>0.30597142286000001</v>
      </c>
      <c r="E4718" s="250">
        <f t="shared" si="382"/>
        <v>0.30428911485092003</v>
      </c>
      <c r="F4718" s="250">
        <f t="shared" si="366"/>
        <v>0.30428911485092003</v>
      </c>
      <c r="G4718" s="250"/>
      <c r="H4718" s="250"/>
      <c r="I4718" s="250"/>
      <c r="J4718" s="250">
        <f t="shared" si="383"/>
        <v>0.29771682327007998</v>
      </c>
      <c r="K4718" s="250">
        <f t="shared" si="383"/>
        <v>0.27639355330591997</v>
      </c>
      <c r="L4718" s="250">
        <f t="shared" si="367"/>
        <v>0.27639355330591997</v>
      </c>
      <c r="M4718" s="250"/>
      <c r="N4718" s="250"/>
      <c r="O4718" s="250"/>
      <c r="P4718" s="250">
        <f t="shared" si="384"/>
        <v>0.35352928099404002</v>
      </c>
      <c r="Q4718" s="250">
        <f t="shared" si="384"/>
        <v>0.33225470886000003</v>
      </c>
      <c r="R4718" s="250">
        <f t="shared" si="368"/>
        <v>0.33225470886000003</v>
      </c>
      <c r="S4718" s="250"/>
      <c r="T4718" s="250">
        <f t="shared" si="385"/>
        <v>0.50708663573806256</v>
      </c>
      <c r="U4718" s="250">
        <f t="shared" si="385"/>
        <v>0.50735572011729402</v>
      </c>
      <c r="V4718" s="250">
        <f t="shared" si="385"/>
        <v>0.48546357281306829</v>
      </c>
      <c r="W4718" s="250">
        <f t="shared" si="369"/>
        <v>0.48546357281306829</v>
      </c>
      <c r="X4718" s="250"/>
      <c r="Y4718" s="250"/>
      <c r="Z4718" s="250"/>
      <c r="AA4718" s="250"/>
    </row>
    <row r="4719" spans="1:27" ht="14.25" hidden="1" customHeight="1">
      <c r="A4719" s="120">
        <v>0.67</v>
      </c>
      <c r="B4719" s="120">
        <v>0.01</v>
      </c>
      <c r="C4719" s="120">
        <v>0.32</v>
      </c>
      <c r="D4719" s="250">
        <f t="shared" si="382"/>
        <v>0.30562415842076002</v>
      </c>
      <c r="E4719" s="250">
        <f t="shared" si="382"/>
        <v>0.30460809627092</v>
      </c>
      <c r="F4719" s="250">
        <f t="shared" si="366"/>
        <v>0.30460809627092</v>
      </c>
      <c r="G4719" s="250"/>
      <c r="H4719" s="250"/>
      <c r="I4719" s="250"/>
      <c r="J4719" s="250">
        <f t="shared" si="383"/>
        <v>0.29739954308431998</v>
      </c>
      <c r="K4719" s="250">
        <f t="shared" si="383"/>
        <v>0.27671253472592</v>
      </c>
      <c r="L4719" s="250">
        <f t="shared" si="367"/>
        <v>0.27671253472592</v>
      </c>
      <c r="M4719" s="250"/>
      <c r="N4719" s="250"/>
      <c r="O4719" s="250"/>
      <c r="P4719" s="250">
        <f t="shared" si="384"/>
        <v>0.35353544796816005</v>
      </c>
      <c r="Q4719" s="250">
        <f t="shared" si="384"/>
        <v>0.33224854188588004</v>
      </c>
      <c r="R4719" s="250">
        <f t="shared" si="368"/>
        <v>0.33224854188588004</v>
      </c>
      <c r="S4719" s="250"/>
      <c r="T4719" s="250">
        <f t="shared" si="385"/>
        <v>0.50665671249725142</v>
      </c>
      <c r="U4719" s="250">
        <f t="shared" si="385"/>
        <v>0.50756439882552939</v>
      </c>
      <c r="V4719" s="250">
        <f t="shared" si="385"/>
        <v>0.48567223709058427</v>
      </c>
      <c r="W4719" s="250">
        <f t="shared" si="369"/>
        <v>0.48567223709058427</v>
      </c>
      <c r="X4719" s="250"/>
      <c r="Y4719" s="250"/>
      <c r="Z4719" s="250"/>
      <c r="AA4719" s="250"/>
    </row>
    <row r="4720" spans="1:27" ht="14.25" hidden="1" customHeight="1">
      <c r="A4720" s="120">
        <v>0.67</v>
      </c>
      <c r="B4720" s="120">
        <v>0.02</v>
      </c>
      <c r="C4720" s="120">
        <v>0.31</v>
      </c>
      <c r="D4720" s="250">
        <f t="shared" si="382"/>
        <v>0.30527689398152003</v>
      </c>
      <c r="E4720" s="250">
        <f t="shared" si="382"/>
        <v>0.30492707769092003</v>
      </c>
      <c r="F4720" s="250">
        <f t="shared" si="366"/>
        <v>0.30492707769092003</v>
      </c>
      <c r="G4720" s="250"/>
      <c r="H4720" s="250"/>
      <c r="I4720" s="250"/>
      <c r="J4720" s="250">
        <f t="shared" si="383"/>
        <v>0.29708226289855999</v>
      </c>
      <c r="K4720" s="250">
        <f t="shared" si="383"/>
        <v>0.27703151614591998</v>
      </c>
      <c r="L4720" s="250">
        <f t="shared" si="367"/>
        <v>0.27703151614591998</v>
      </c>
      <c r="M4720" s="250"/>
      <c r="N4720" s="250"/>
      <c r="O4720" s="250"/>
      <c r="P4720" s="250">
        <f t="shared" si="384"/>
        <v>0.35354161494227998</v>
      </c>
      <c r="Q4720" s="250">
        <f t="shared" si="384"/>
        <v>0.33224237491176001</v>
      </c>
      <c r="R4720" s="250">
        <f t="shared" si="368"/>
        <v>0.33224237491176001</v>
      </c>
      <c r="S4720" s="250"/>
      <c r="T4720" s="250">
        <f t="shared" si="385"/>
        <v>0.50622678925644027</v>
      </c>
      <c r="U4720" s="250">
        <f t="shared" si="385"/>
        <v>0.50777307753376488</v>
      </c>
      <c r="V4720" s="250">
        <f t="shared" si="385"/>
        <v>0.48588090136810019</v>
      </c>
      <c r="W4720" s="250">
        <f t="shared" si="369"/>
        <v>0.48588090136810019</v>
      </c>
      <c r="X4720" s="250"/>
      <c r="Y4720" s="250"/>
      <c r="Z4720" s="250"/>
      <c r="AA4720" s="250"/>
    </row>
    <row r="4721" spans="1:27" ht="14.25" hidden="1" customHeight="1">
      <c r="A4721" s="120">
        <v>0.67</v>
      </c>
      <c r="B4721" s="120">
        <v>0.03</v>
      </c>
      <c r="C4721" s="120">
        <v>0.3</v>
      </c>
      <c r="D4721" s="250">
        <f t="shared" si="382"/>
        <v>0.30492962954228003</v>
      </c>
      <c r="E4721" s="250">
        <f t="shared" si="382"/>
        <v>0.30524605911092001</v>
      </c>
      <c r="F4721" s="250">
        <f t="shared" si="366"/>
        <v>0.30492962954228003</v>
      </c>
      <c r="G4721" s="250"/>
      <c r="H4721" s="250"/>
      <c r="I4721" s="250"/>
      <c r="J4721" s="250">
        <f t="shared" si="383"/>
        <v>0.2967649827128</v>
      </c>
      <c r="K4721" s="250">
        <f t="shared" si="383"/>
        <v>0.27735049756592001</v>
      </c>
      <c r="L4721" s="250">
        <f t="shared" si="367"/>
        <v>0.27735049756592001</v>
      </c>
      <c r="M4721" s="250"/>
      <c r="N4721" s="250"/>
      <c r="O4721" s="250"/>
      <c r="P4721" s="250">
        <f t="shared" si="384"/>
        <v>0.35354778191640002</v>
      </c>
      <c r="Q4721" s="250">
        <f t="shared" si="384"/>
        <v>0.33223620793764003</v>
      </c>
      <c r="R4721" s="250">
        <f t="shared" si="368"/>
        <v>0.33223620793764003</v>
      </c>
      <c r="S4721" s="250"/>
      <c r="T4721" s="250">
        <f t="shared" si="385"/>
        <v>0.50579686601562901</v>
      </c>
      <c r="U4721" s="250">
        <f t="shared" si="385"/>
        <v>0.50798175624200026</v>
      </c>
      <c r="V4721" s="250">
        <f t="shared" si="385"/>
        <v>0.48608956564561617</v>
      </c>
      <c r="W4721" s="250">
        <f t="shared" si="369"/>
        <v>0.48608956564561617</v>
      </c>
      <c r="X4721" s="250"/>
      <c r="Y4721" s="250"/>
      <c r="Z4721" s="250"/>
      <c r="AA4721" s="250"/>
    </row>
    <row r="4722" spans="1:27" ht="14.25" hidden="1" customHeight="1">
      <c r="A4722" s="120">
        <v>0.67</v>
      </c>
      <c r="B4722" s="120">
        <v>0.04</v>
      </c>
      <c r="C4722" s="120">
        <v>0.28999999999999998</v>
      </c>
      <c r="D4722" s="250">
        <f t="shared" si="382"/>
        <v>0.30458236510304004</v>
      </c>
      <c r="E4722" s="250">
        <f t="shared" si="382"/>
        <v>0.30556504053092004</v>
      </c>
      <c r="F4722" s="250">
        <f t="shared" si="366"/>
        <v>0.30458236510304004</v>
      </c>
      <c r="G4722" s="250"/>
      <c r="H4722" s="250"/>
      <c r="I4722" s="250"/>
      <c r="J4722" s="250">
        <f t="shared" si="383"/>
        <v>0.29644770252704</v>
      </c>
      <c r="K4722" s="250">
        <f t="shared" si="383"/>
        <v>0.27766947898591998</v>
      </c>
      <c r="L4722" s="250">
        <f t="shared" si="367"/>
        <v>0.27766947898591998</v>
      </c>
      <c r="M4722" s="250"/>
      <c r="N4722" s="250"/>
      <c r="O4722" s="250"/>
      <c r="P4722" s="250">
        <f t="shared" si="384"/>
        <v>0.35355394889052</v>
      </c>
      <c r="Q4722" s="250">
        <f t="shared" si="384"/>
        <v>0.33223004096351999</v>
      </c>
      <c r="R4722" s="250">
        <f t="shared" si="368"/>
        <v>0.33223004096351999</v>
      </c>
      <c r="S4722" s="250"/>
      <c r="T4722" s="250">
        <f t="shared" si="385"/>
        <v>0.50536694277481797</v>
      </c>
      <c r="U4722" s="250">
        <f t="shared" si="385"/>
        <v>0.50819043495023564</v>
      </c>
      <c r="V4722" s="250">
        <f t="shared" si="385"/>
        <v>0.4862982299231321</v>
      </c>
      <c r="W4722" s="250">
        <f t="shared" si="369"/>
        <v>0.4862982299231321</v>
      </c>
      <c r="X4722" s="250"/>
      <c r="Y4722" s="250"/>
      <c r="Z4722" s="250"/>
      <c r="AA4722" s="250"/>
    </row>
    <row r="4723" spans="1:27" ht="14.25" hidden="1" customHeight="1">
      <c r="A4723" s="120">
        <v>0.67</v>
      </c>
      <c r="B4723" s="120">
        <v>0.05</v>
      </c>
      <c r="C4723" s="120">
        <v>0.28000000000000003</v>
      </c>
      <c r="D4723" s="250">
        <f t="shared" si="382"/>
        <v>0.3042351006638</v>
      </c>
      <c r="E4723" s="250">
        <f t="shared" si="382"/>
        <v>0.30588402195092002</v>
      </c>
      <c r="F4723" s="250">
        <f t="shared" si="366"/>
        <v>0.3042351006638</v>
      </c>
      <c r="G4723" s="250"/>
      <c r="H4723" s="250"/>
      <c r="I4723" s="250"/>
      <c r="J4723" s="250">
        <f t="shared" si="383"/>
        <v>0.29613042234128001</v>
      </c>
      <c r="K4723" s="250">
        <f t="shared" si="383"/>
        <v>0.27798846040592001</v>
      </c>
      <c r="L4723" s="250">
        <f t="shared" si="367"/>
        <v>0.27798846040592001</v>
      </c>
      <c r="M4723" s="250"/>
      <c r="N4723" s="250"/>
      <c r="O4723" s="250"/>
      <c r="P4723" s="250">
        <f t="shared" si="384"/>
        <v>0.35356011586464003</v>
      </c>
      <c r="Q4723" s="250">
        <f t="shared" si="384"/>
        <v>0.33222387398940001</v>
      </c>
      <c r="R4723" s="250">
        <f t="shared" si="368"/>
        <v>0.33222387398940001</v>
      </c>
      <c r="S4723" s="250"/>
      <c r="T4723" s="250">
        <f t="shared" si="385"/>
        <v>0.50493701953400683</v>
      </c>
      <c r="U4723" s="250">
        <f t="shared" si="385"/>
        <v>0.50839911365847101</v>
      </c>
      <c r="V4723" s="250">
        <f t="shared" si="385"/>
        <v>0.48650689420064808</v>
      </c>
      <c r="W4723" s="250">
        <f t="shared" si="369"/>
        <v>0.48650689420064808</v>
      </c>
      <c r="X4723" s="250"/>
      <c r="Y4723" s="250"/>
      <c r="Z4723" s="250"/>
      <c r="AA4723" s="250"/>
    </row>
    <row r="4724" spans="1:27" ht="14.25" hidden="1" customHeight="1">
      <c r="A4724" s="120">
        <v>0.67</v>
      </c>
      <c r="B4724" s="120">
        <v>0.06</v>
      </c>
      <c r="C4724" s="120">
        <v>0.27</v>
      </c>
      <c r="D4724" s="250">
        <f t="shared" si="382"/>
        <v>0.30388783622456006</v>
      </c>
      <c r="E4724" s="250">
        <f t="shared" si="382"/>
        <v>0.30620300337092005</v>
      </c>
      <c r="F4724" s="250">
        <f t="shared" si="366"/>
        <v>0.30388783622456006</v>
      </c>
      <c r="G4724" s="250"/>
      <c r="H4724" s="250"/>
      <c r="I4724" s="250"/>
      <c r="J4724" s="250">
        <f t="shared" si="383"/>
        <v>0.29581314215552001</v>
      </c>
      <c r="K4724" s="250">
        <f t="shared" si="383"/>
        <v>0.27830744182591999</v>
      </c>
      <c r="L4724" s="250">
        <f t="shared" si="367"/>
        <v>0.27830744182591999</v>
      </c>
      <c r="M4724" s="250"/>
      <c r="N4724" s="250"/>
      <c r="O4724" s="250"/>
      <c r="P4724" s="250">
        <f t="shared" si="384"/>
        <v>0.35356628283876002</v>
      </c>
      <c r="Q4724" s="250">
        <f t="shared" si="384"/>
        <v>0.33221770701528003</v>
      </c>
      <c r="R4724" s="250">
        <f t="shared" si="368"/>
        <v>0.33221770701528003</v>
      </c>
      <c r="S4724" s="250"/>
      <c r="T4724" s="250">
        <f t="shared" si="385"/>
        <v>0.50450709629319557</v>
      </c>
      <c r="U4724" s="250">
        <f t="shared" si="385"/>
        <v>0.5086077923667065</v>
      </c>
      <c r="V4724" s="250">
        <f t="shared" si="385"/>
        <v>0.48671555847816406</v>
      </c>
      <c r="W4724" s="250">
        <f t="shared" si="369"/>
        <v>0.48671555847816406</v>
      </c>
      <c r="X4724" s="250"/>
      <c r="Y4724" s="250"/>
      <c r="Z4724" s="250"/>
      <c r="AA4724" s="250"/>
    </row>
    <row r="4725" spans="1:27" ht="14.25" hidden="1" customHeight="1">
      <c r="A4725" s="120">
        <v>0.67</v>
      </c>
      <c r="B4725" s="120">
        <v>7.0000000000000007E-2</v>
      </c>
      <c r="C4725" s="120">
        <v>0.26</v>
      </c>
      <c r="D4725" s="250">
        <f t="shared" si="382"/>
        <v>0.30354057178532001</v>
      </c>
      <c r="E4725" s="250">
        <f t="shared" si="382"/>
        <v>0.30652198479092002</v>
      </c>
      <c r="F4725" s="250">
        <f t="shared" si="366"/>
        <v>0.30354057178532001</v>
      </c>
      <c r="G4725" s="250"/>
      <c r="H4725" s="250"/>
      <c r="I4725" s="250"/>
      <c r="J4725" s="250">
        <f t="shared" si="383"/>
        <v>0.29549586196975997</v>
      </c>
      <c r="K4725" s="250">
        <f t="shared" si="383"/>
        <v>0.27862642324592002</v>
      </c>
      <c r="L4725" s="250">
        <f t="shared" si="367"/>
        <v>0.27862642324592002</v>
      </c>
      <c r="M4725" s="250"/>
      <c r="N4725" s="250"/>
      <c r="O4725" s="250"/>
      <c r="P4725" s="250">
        <f t="shared" si="384"/>
        <v>0.35357244981288005</v>
      </c>
      <c r="Q4725" s="250">
        <f t="shared" si="384"/>
        <v>0.33221154004116005</v>
      </c>
      <c r="R4725" s="250">
        <f t="shared" si="368"/>
        <v>0.33221154004116005</v>
      </c>
      <c r="S4725" s="250"/>
      <c r="T4725" s="250">
        <f t="shared" si="385"/>
        <v>0.50407717305238442</v>
      </c>
      <c r="U4725" s="250">
        <f t="shared" si="385"/>
        <v>0.50881647107494188</v>
      </c>
      <c r="V4725" s="250">
        <f t="shared" si="385"/>
        <v>0.48692422275568004</v>
      </c>
      <c r="W4725" s="250">
        <f t="shared" si="369"/>
        <v>0.48692422275568004</v>
      </c>
      <c r="X4725" s="250"/>
      <c r="Y4725" s="250"/>
      <c r="Z4725" s="250"/>
      <c r="AA4725" s="250"/>
    </row>
    <row r="4726" spans="1:27" ht="14.25" hidden="1" customHeight="1">
      <c r="A4726" s="120">
        <v>0.67</v>
      </c>
      <c r="B4726" s="120">
        <v>0.08</v>
      </c>
      <c r="C4726" s="120">
        <v>0.25</v>
      </c>
      <c r="D4726" s="250">
        <f t="shared" si="382"/>
        <v>0.30319330734608002</v>
      </c>
      <c r="E4726" s="250">
        <f t="shared" si="382"/>
        <v>0.30684096621092005</v>
      </c>
      <c r="F4726" s="250">
        <f t="shared" si="366"/>
        <v>0.30319330734608002</v>
      </c>
      <c r="G4726" s="250"/>
      <c r="H4726" s="250"/>
      <c r="I4726" s="250"/>
      <c r="J4726" s="250">
        <f t="shared" si="383"/>
        <v>0.29517858178399997</v>
      </c>
      <c r="K4726" s="250">
        <f t="shared" si="383"/>
        <v>0.27894540466591999</v>
      </c>
      <c r="L4726" s="250">
        <f t="shared" si="367"/>
        <v>0.27894540466591999</v>
      </c>
      <c r="M4726" s="250"/>
      <c r="N4726" s="250"/>
      <c r="O4726" s="250"/>
      <c r="P4726" s="250">
        <f t="shared" si="384"/>
        <v>0.35357861678700003</v>
      </c>
      <c r="Q4726" s="250">
        <f t="shared" si="384"/>
        <v>0.33220537306704001</v>
      </c>
      <c r="R4726" s="250">
        <f t="shared" si="368"/>
        <v>0.33220537306704001</v>
      </c>
      <c r="S4726" s="250"/>
      <c r="T4726" s="250">
        <f t="shared" si="385"/>
        <v>0.50364724981157316</v>
      </c>
      <c r="U4726" s="250">
        <f t="shared" si="385"/>
        <v>0.50902514978317726</v>
      </c>
      <c r="V4726" s="250">
        <f t="shared" si="385"/>
        <v>0.48713288703319596</v>
      </c>
      <c r="W4726" s="250">
        <f t="shared" si="369"/>
        <v>0.48713288703319596</v>
      </c>
      <c r="X4726" s="250"/>
      <c r="Y4726" s="250"/>
      <c r="Z4726" s="250"/>
      <c r="AA4726" s="250"/>
    </row>
    <row r="4727" spans="1:27" ht="14.25" hidden="1" customHeight="1">
      <c r="A4727" s="120">
        <v>0.67</v>
      </c>
      <c r="B4727" s="120">
        <v>0.09</v>
      </c>
      <c r="C4727" s="120">
        <v>0.24</v>
      </c>
      <c r="D4727" s="250">
        <f t="shared" si="382"/>
        <v>0.30284604290684003</v>
      </c>
      <c r="E4727" s="250">
        <f t="shared" si="382"/>
        <v>0.30715994763092003</v>
      </c>
      <c r="F4727" s="250">
        <f t="shared" si="366"/>
        <v>0.30284604290684003</v>
      </c>
      <c r="G4727" s="250"/>
      <c r="H4727" s="250"/>
      <c r="I4727" s="250"/>
      <c r="J4727" s="250">
        <f t="shared" si="383"/>
        <v>0.29486130159823998</v>
      </c>
      <c r="K4727" s="250">
        <f t="shared" si="383"/>
        <v>0.27926438608591997</v>
      </c>
      <c r="L4727" s="250">
        <f t="shared" si="367"/>
        <v>0.27926438608591997</v>
      </c>
      <c r="M4727" s="250"/>
      <c r="N4727" s="250"/>
      <c r="O4727" s="250"/>
      <c r="P4727" s="250">
        <f t="shared" si="384"/>
        <v>0.35358478376112001</v>
      </c>
      <c r="Q4727" s="250">
        <f t="shared" si="384"/>
        <v>0.33219920609291997</v>
      </c>
      <c r="R4727" s="250">
        <f t="shared" si="368"/>
        <v>0.33219920609291997</v>
      </c>
      <c r="S4727" s="250"/>
      <c r="T4727" s="250">
        <f t="shared" si="385"/>
        <v>0.50321732657076201</v>
      </c>
      <c r="U4727" s="250">
        <f t="shared" si="385"/>
        <v>0.50923382849141263</v>
      </c>
      <c r="V4727" s="250">
        <f t="shared" si="385"/>
        <v>0.48734155131071188</v>
      </c>
      <c r="W4727" s="250">
        <f t="shared" si="369"/>
        <v>0.48734155131071188</v>
      </c>
      <c r="X4727" s="250"/>
      <c r="Y4727" s="250"/>
      <c r="Z4727" s="250"/>
      <c r="AA4727" s="250"/>
    </row>
    <row r="4728" spans="1:27" ht="14.25" hidden="1" customHeight="1">
      <c r="A4728" s="120">
        <v>0.67</v>
      </c>
      <c r="B4728" s="120">
        <v>0.1</v>
      </c>
      <c r="C4728" s="120">
        <v>0.23</v>
      </c>
      <c r="D4728" s="250">
        <f t="shared" si="382"/>
        <v>0.30249877846760004</v>
      </c>
      <c r="E4728" s="250">
        <f t="shared" si="382"/>
        <v>0.30747892905092006</v>
      </c>
      <c r="F4728" s="250">
        <f t="shared" si="366"/>
        <v>0.30249877846760004</v>
      </c>
      <c r="G4728" s="250"/>
      <c r="H4728" s="250"/>
      <c r="I4728" s="250"/>
      <c r="J4728" s="250">
        <f t="shared" si="383"/>
        <v>0.29454402141247998</v>
      </c>
      <c r="K4728" s="250">
        <f t="shared" si="383"/>
        <v>0.27958336750592</v>
      </c>
      <c r="L4728" s="250">
        <f t="shared" si="367"/>
        <v>0.27958336750592</v>
      </c>
      <c r="M4728" s="250"/>
      <c r="N4728" s="250"/>
      <c r="O4728" s="250"/>
      <c r="P4728" s="250">
        <f t="shared" si="384"/>
        <v>0.35359095073523999</v>
      </c>
      <c r="Q4728" s="250">
        <f t="shared" si="384"/>
        <v>0.33219303911880005</v>
      </c>
      <c r="R4728" s="250">
        <f t="shared" si="368"/>
        <v>0.33219303911880005</v>
      </c>
      <c r="S4728" s="250"/>
      <c r="T4728" s="250">
        <f t="shared" si="385"/>
        <v>0.50278740332995087</v>
      </c>
      <c r="U4728" s="250">
        <f t="shared" si="385"/>
        <v>0.50944250719964812</v>
      </c>
      <c r="V4728" s="250">
        <f t="shared" si="385"/>
        <v>0.48755021558822792</v>
      </c>
      <c r="W4728" s="250">
        <f t="shared" si="369"/>
        <v>0.48755021558822792</v>
      </c>
      <c r="X4728" s="250"/>
      <c r="Y4728" s="250"/>
      <c r="Z4728" s="250"/>
      <c r="AA4728" s="250"/>
    </row>
    <row r="4729" spans="1:27" ht="14.25" hidden="1" customHeight="1">
      <c r="A4729" s="120">
        <v>0.67</v>
      </c>
      <c r="B4729" s="120">
        <v>0.11</v>
      </c>
      <c r="C4729" s="120">
        <v>0.22</v>
      </c>
      <c r="D4729" s="250">
        <f t="shared" si="382"/>
        <v>0.30215151402836005</v>
      </c>
      <c r="E4729" s="250">
        <f t="shared" si="382"/>
        <v>0.30779791047092003</v>
      </c>
      <c r="F4729" s="250">
        <f t="shared" si="366"/>
        <v>0.30215151402836005</v>
      </c>
      <c r="G4729" s="250"/>
      <c r="H4729" s="250"/>
      <c r="I4729" s="250"/>
      <c r="J4729" s="250">
        <f t="shared" si="383"/>
        <v>0.29422674122671999</v>
      </c>
      <c r="K4729" s="250">
        <f t="shared" si="383"/>
        <v>0.27990234892591997</v>
      </c>
      <c r="L4729" s="250">
        <f t="shared" si="367"/>
        <v>0.27990234892591997</v>
      </c>
      <c r="M4729" s="250"/>
      <c r="N4729" s="250"/>
      <c r="O4729" s="250"/>
      <c r="P4729" s="250">
        <f t="shared" si="384"/>
        <v>0.35359711770936003</v>
      </c>
      <c r="Q4729" s="250">
        <f t="shared" si="384"/>
        <v>0.33218687214468001</v>
      </c>
      <c r="R4729" s="250">
        <f t="shared" si="368"/>
        <v>0.33218687214468001</v>
      </c>
      <c r="S4729" s="250"/>
      <c r="T4729" s="250">
        <f t="shared" si="385"/>
        <v>0.50235748008913972</v>
      </c>
      <c r="U4729" s="250">
        <f t="shared" si="385"/>
        <v>0.5096511859078835</v>
      </c>
      <c r="V4729" s="250">
        <f t="shared" si="385"/>
        <v>0.48775887986574384</v>
      </c>
      <c r="W4729" s="250">
        <f t="shared" si="369"/>
        <v>0.48775887986574384</v>
      </c>
      <c r="X4729" s="250"/>
      <c r="Y4729" s="250"/>
      <c r="Z4729" s="250"/>
      <c r="AA4729" s="250"/>
    </row>
    <row r="4730" spans="1:27" ht="14.25" hidden="1" customHeight="1">
      <c r="A4730" s="120">
        <v>0.67</v>
      </c>
      <c r="B4730" s="120">
        <v>0.12</v>
      </c>
      <c r="C4730" s="120">
        <v>0.21</v>
      </c>
      <c r="D4730" s="250">
        <f t="shared" si="382"/>
        <v>0.30180424958912</v>
      </c>
      <c r="E4730" s="250">
        <f t="shared" si="382"/>
        <v>0.30811689189092006</v>
      </c>
      <c r="F4730" s="250">
        <f t="shared" si="366"/>
        <v>0.30180424958912</v>
      </c>
      <c r="G4730" s="250"/>
      <c r="H4730" s="250"/>
      <c r="I4730" s="250"/>
      <c r="J4730" s="250">
        <f t="shared" si="383"/>
        <v>0.29390946104096</v>
      </c>
      <c r="K4730" s="250">
        <f t="shared" si="383"/>
        <v>0.28022133034592001</v>
      </c>
      <c r="L4730" s="250">
        <f t="shared" si="367"/>
        <v>0.28022133034592001</v>
      </c>
      <c r="M4730" s="250"/>
      <c r="N4730" s="250"/>
      <c r="O4730" s="250"/>
      <c r="P4730" s="250">
        <f t="shared" si="384"/>
        <v>0.35360328468348001</v>
      </c>
      <c r="Q4730" s="250">
        <f t="shared" si="384"/>
        <v>0.33218070517055998</v>
      </c>
      <c r="R4730" s="250">
        <f t="shared" si="368"/>
        <v>0.33218070517055998</v>
      </c>
      <c r="S4730" s="250"/>
      <c r="T4730" s="250">
        <f t="shared" si="385"/>
        <v>0.50192755684832857</v>
      </c>
      <c r="U4730" s="250">
        <f t="shared" si="385"/>
        <v>0.50985986461611887</v>
      </c>
      <c r="V4730" s="250">
        <f t="shared" si="385"/>
        <v>0.48796754414325982</v>
      </c>
      <c r="W4730" s="250">
        <f t="shared" si="369"/>
        <v>0.48796754414325982</v>
      </c>
      <c r="X4730" s="250"/>
      <c r="Y4730" s="250"/>
      <c r="Z4730" s="250"/>
      <c r="AA4730" s="250"/>
    </row>
    <row r="4731" spans="1:27" ht="14.25" hidden="1" customHeight="1">
      <c r="A4731" s="120">
        <v>0.67</v>
      </c>
      <c r="B4731" s="120">
        <v>0.13</v>
      </c>
      <c r="C4731" s="120">
        <v>0.2</v>
      </c>
      <c r="D4731" s="250">
        <f t="shared" si="382"/>
        <v>0.30145698514988001</v>
      </c>
      <c r="E4731" s="250">
        <f t="shared" si="382"/>
        <v>0.30843587331092004</v>
      </c>
      <c r="F4731" s="250">
        <f t="shared" si="366"/>
        <v>0.30145698514988001</v>
      </c>
      <c r="G4731" s="250"/>
      <c r="H4731" s="250"/>
      <c r="I4731" s="250"/>
      <c r="J4731" s="250">
        <f t="shared" si="383"/>
        <v>0.2935921808552</v>
      </c>
      <c r="K4731" s="250">
        <f t="shared" si="383"/>
        <v>0.28054031176591998</v>
      </c>
      <c r="L4731" s="250">
        <f t="shared" si="367"/>
        <v>0.28054031176591998</v>
      </c>
      <c r="M4731" s="250"/>
      <c r="N4731" s="250"/>
      <c r="O4731" s="250"/>
      <c r="P4731" s="250">
        <f t="shared" si="384"/>
        <v>0.35360945165760005</v>
      </c>
      <c r="Q4731" s="250">
        <f t="shared" si="384"/>
        <v>0.33217453819643999</v>
      </c>
      <c r="R4731" s="250">
        <f t="shared" si="368"/>
        <v>0.33217453819643999</v>
      </c>
      <c r="S4731" s="250"/>
      <c r="T4731" s="250">
        <f t="shared" si="385"/>
        <v>0.50149763360751742</v>
      </c>
      <c r="U4731" s="250">
        <f t="shared" si="385"/>
        <v>0.51006854332435425</v>
      </c>
      <c r="V4731" s="250">
        <f t="shared" si="385"/>
        <v>0.48817620842077575</v>
      </c>
      <c r="W4731" s="250">
        <f t="shared" si="369"/>
        <v>0.48817620842077575</v>
      </c>
      <c r="X4731" s="250"/>
      <c r="Y4731" s="250"/>
      <c r="Z4731" s="250"/>
      <c r="AA4731" s="250"/>
    </row>
    <row r="4732" spans="1:27" ht="14.25" hidden="1" customHeight="1">
      <c r="A4732" s="120">
        <v>0.67</v>
      </c>
      <c r="B4732" s="120">
        <v>0.14000000000000001</v>
      </c>
      <c r="C4732" s="120">
        <v>0.19</v>
      </c>
      <c r="D4732" s="250">
        <f t="shared" si="382"/>
        <v>0.30110972071064002</v>
      </c>
      <c r="E4732" s="250">
        <f t="shared" si="382"/>
        <v>0.30875485473092007</v>
      </c>
      <c r="F4732" s="250">
        <f t="shared" si="366"/>
        <v>0.30110972071064002</v>
      </c>
      <c r="G4732" s="250"/>
      <c r="H4732" s="250"/>
      <c r="I4732" s="250"/>
      <c r="J4732" s="250">
        <f t="shared" si="383"/>
        <v>0.29327490066944001</v>
      </c>
      <c r="K4732" s="250">
        <f t="shared" si="383"/>
        <v>0.28085929318592001</v>
      </c>
      <c r="L4732" s="250">
        <f t="shared" si="367"/>
        <v>0.28085929318592001</v>
      </c>
      <c r="M4732" s="250"/>
      <c r="N4732" s="250"/>
      <c r="O4732" s="250"/>
      <c r="P4732" s="250">
        <f t="shared" si="384"/>
        <v>0.35361561863172003</v>
      </c>
      <c r="Q4732" s="250">
        <f t="shared" si="384"/>
        <v>0.33216837122232001</v>
      </c>
      <c r="R4732" s="250">
        <f t="shared" si="368"/>
        <v>0.33216837122232001</v>
      </c>
      <c r="S4732" s="250"/>
      <c r="T4732" s="250">
        <f t="shared" si="385"/>
        <v>0.50106771036670628</v>
      </c>
      <c r="U4732" s="250">
        <f t="shared" si="385"/>
        <v>0.51027722203258963</v>
      </c>
      <c r="V4732" s="250">
        <f t="shared" si="385"/>
        <v>0.48838487269829173</v>
      </c>
      <c r="W4732" s="250">
        <f t="shared" si="369"/>
        <v>0.48838487269829173</v>
      </c>
      <c r="X4732" s="250"/>
      <c r="Y4732" s="250"/>
      <c r="Z4732" s="250"/>
      <c r="AA4732" s="250"/>
    </row>
    <row r="4733" spans="1:27" ht="14.25" hidden="1" customHeight="1">
      <c r="A4733" s="120">
        <v>0.67</v>
      </c>
      <c r="B4733" s="120">
        <v>0.15</v>
      </c>
      <c r="C4733" s="120">
        <v>0.18</v>
      </c>
      <c r="D4733" s="250">
        <f t="shared" si="382"/>
        <v>0.30076245627140002</v>
      </c>
      <c r="E4733" s="250">
        <f t="shared" si="382"/>
        <v>0.30907383615091999</v>
      </c>
      <c r="F4733" s="250">
        <f t="shared" si="366"/>
        <v>0.30076245627140002</v>
      </c>
      <c r="G4733" s="250"/>
      <c r="H4733" s="250"/>
      <c r="I4733" s="250"/>
      <c r="J4733" s="250">
        <f t="shared" si="383"/>
        <v>0.29295762048367996</v>
      </c>
      <c r="K4733" s="250">
        <f t="shared" si="383"/>
        <v>0.28117827460591999</v>
      </c>
      <c r="L4733" s="250">
        <f t="shared" si="367"/>
        <v>0.28117827460591999</v>
      </c>
      <c r="M4733" s="250"/>
      <c r="N4733" s="250"/>
      <c r="O4733" s="250"/>
      <c r="P4733" s="250">
        <f t="shared" si="384"/>
        <v>0.35362178560584001</v>
      </c>
      <c r="Q4733" s="250">
        <f t="shared" si="384"/>
        <v>0.33216220424820003</v>
      </c>
      <c r="R4733" s="250">
        <f t="shared" si="368"/>
        <v>0.33216220424820003</v>
      </c>
      <c r="S4733" s="250"/>
      <c r="T4733" s="250">
        <f t="shared" si="385"/>
        <v>0.50063778712589502</v>
      </c>
      <c r="U4733" s="250">
        <f t="shared" si="385"/>
        <v>0.51048590074082512</v>
      </c>
      <c r="V4733" s="250">
        <f t="shared" si="385"/>
        <v>0.48859353697580765</v>
      </c>
      <c r="W4733" s="250">
        <f t="shared" si="369"/>
        <v>0.48859353697580765</v>
      </c>
      <c r="X4733" s="250"/>
      <c r="Y4733" s="250"/>
      <c r="Z4733" s="250"/>
      <c r="AA4733" s="250"/>
    </row>
    <row r="4734" spans="1:27" ht="14.25" hidden="1" customHeight="1">
      <c r="A4734" s="120">
        <v>0.67</v>
      </c>
      <c r="B4734" s="120">
        <v>0.16</v>
      </c>
      <c r="C4734" s="120">
        <v>0.17</v>
      </c>
      <c r="D4734" s="250">
        <f t="shared" si="382"/>
        <v>0.30041519183216003</v>
      </c>
      <c r="E4734" s="250">
        <f t="shared" si="382"/>
        <v>0.30939281757092008</v>
      </c>
      <c r="F4734" s="250">
        <f t="shared" si="366"/>
        <v>0.30041519183216003</v>
      </c>
      <c r="G4734" s="250"/>
      <c r="H4734" s="250"/>
      <c r="I4734" s="250"/>
      <c r="J4734" s="250">
        <f t="shared" si="383"/>
        <v>0.29264034029791997</v>
      </c>
      <c r="K4734" s="250">
        <f t="shared" si="383"/>
        <v>0.28149725602592002</v>
      </c>
      <c r="L4734" s="250">
        <f t="shared" si="367"/>
        <v>0.28149725602592002</v>
      </c>
      <c r="M4734" s="250"/>
      <c r="N4734" s="250"/>
      <c r="O4734" s="250"/>
      <c r="P4734" s="250">
        <f t="shared" si="384"/>
        <v>0.35362795257996005</v>
      </c>
      <c r="Q4734" s="250">
        <f t="shared" si="384"/>
        <v>0.33215603727408</v>
      </c>
      <c r="R4734" s="250">
        <f t="shared" si="368"/>
        <v>0.33215603727408</v>
      </c>
      <c r="S4734" s="250"/>
      <c r="T4734" s="250">
        <f t="shared" si="385"/>
        <v>0.50020786388508387</v>
      </c>
      <c r="U4734" s="250">
        <f t="shared" si="385"/>
        <v>0.51069457944906049</v>
      </c>
      <c r="V4734" s="250">
        <f t="shared" si="385"/>
        <v>0.48880220125332363</v>
      </c>
      <c r="W4734" s="250">
        <f t="shared" si="369"/>
        <v>0.48880220125332363</v>
      </c>
      <c r="X4734" s="250"/>
      <c r="Y4734" s="250"/>
      <c r="Z4734" s="250"/>
      <c r="AA4734" s="250"/>
    </row>
    <row r="4735" spans="1:27" ht="14.25" hidden="1" customHeight="1">
      <c r="A4735" s="120">
        <v>0.67</v>
      </c>
      <c r="B4735" s="120">
        <v>0.17</v>
      </c>
      <c r="C4735" s="120">
        <v>0.16</v>
      </c>
      <c r="D4735" s="250">
        <f t="shared" si="382"/>
        <v>0.30006792739292004</v>
      </c>
      <c r="E4735" s="250">
        <f t="shared" si="382"/>
        <v>0.30971179899092005</v>
      </c>
      <c r="F4735" s="250">
        <f t="shared" si="366"/>
        <v>0.30006792739292004</v>
      </c>
      <c r="G4735" s="250"/>
      <c r="H4735" s="250"/>
      <c r="I4735" s="250"/>
      <c r="J4735" s="250">
        <f t="shared" si="383"/>
        <v>0.29232306011215997</v>
      </c>
      <c r="K4735" s="250">
        <f t="shared" si="383"/>
        <v>0.28181623744591999</v>
      </c>
      <c r="L4735" s="250">
        <f t="shared" si="367"/>
        <v>0.28181623744591999</v>
      </c>
      <c r="M4735" s="250"/>
      <c r="N4735" s="250"/>
      <c r="O4735" s="250"/>
      <c r="P4735" s="250">
        <f t="shared" si="384"/>
        <v>0.35363411955407997</v>
      </c>
      <c r="Q4735" s="250">
        <f t="shared" si="384"/>
        <v>0.33214987029996001</v>
      </c>
      <c r="R4735" s="250">
        <f t="shared" si="368"/>
        <v>0.33214987029996001</v>
      </c>
      <c r="S4735" s="250"/>
      <c r="T4735" s="250">
        <f t="shared" si="385"/>
        <v>0.49977794064427272</v>
      </c>
      <c r="U4735" s="250">
        <f t="shared" si="385"/>
        <v>0.51090325815729587</v>
      </c>
      <c r="V4735" s="250">
        <f t="shared" si="385"/>
        <v>0.48901086553083961</v>
      </c>
      <c r="W4735" s="250">
        <f t="shared" si="369"/>
        <v>0.48901086553083961</v>
      </c>
      <c r="X4735" s="250"/>
      <c r="Y4735" s="250"/>
      <c r="Z4735" s="250"/>
      <c r="AA4735" s="250"/>
    </row>
    <row r="4736" spans="1:27" ht="14.25" hidden="1" customHeight="1">
      <c r="A4736" s="120">
        <v>0.67</v>
      </c>
      <c r="B4736" s="120">
        <v>0.18</v>
      </c>
      <c r="C4736" s="120">
        <v>0.15</v>
      </c>
      <c r="D4736" s="250">
        <f t="shared" si="382"/>
        <v>0.29972066295367999</v>
      </c>
      <c r="E4736" s="250">
        <f t="shared" si="382"/>
        <v>0.31003078041092003</v>
      </c>
      <c r="F4736" s="250">
        <f t="shared" si="366"/>
        <v>0.29972066295367999</v>
      </c>
      <c r="G4736" s="250"/>
      <c r="H4736" s="250"/>
      <c r="I4736" s="250"/>
      <c r="J4736" s="250">
        <f t="shared" si="383"/>
        <v>0.29200577992639998</v>
      </c>
      <c r="K4736" s="250">
        <f t="shared" si="383"/>
        <v>0.28213521886591997</v>
      </c>
      <c r="L4736" s="250">
        <f t="shared" si="367"/>
        <v>0.28213521886591997</v>
      </c>
      <c r="M4736" s="250"/>
      <c r="N4736" s="250"/>
      <c r="O4736" s="250"/>
      <c r="P4736" s="250">
        <f t="shared" si="384"/>
        <v>0.35364028652820001</v>
      </c>
      <c r="Q4736" s="250">
        <f t="shared" si="384"/>
        <v>0.33214370332584003</v>
      </c>
      <c r="R4736" s="250">
        <f t="shared" si="368"/>
        <v>0.33214370332584003</v>
      </c>
      <c r="S4736" s="250"/>
      <c r="T4736" s="250">
        <f t="shared" si="385"/>
        <v>0.49934801740346157</v>
      </c>
      <c r="U4736" s="250">
        <f t="shared" si="385"/>
        <v>0.51111193686553125</v>
      </c>
      <c r="V4736" s="250">
        <f t="shared" si="385"/>
        <v>0.48921952980835559</v>
      </c>
      <c r="W4736" s="250">
        <f t="shared" si="369"/>
        <v>0.48921952980835559</v>
      </c>
      <c r="X4736" s="250"/>
      <c r="Y4736" s="250"/>
      <c r="Z4736" s="250"/>
      <c r="AA4736" s="250"/>
    </row>
    <row r="4737" spans="1:27" ht="14.25" hidden="1" customHeight="1">
      <c r="A4737" s="120">
        <v>0.67</v>
      </c>
      <c r="B4737" s="120">
        <v>0.19</v>
      </c>
      <c r="C4737" s="120">
        <v>0.14000000000000001</v>
      </c>
      <c r="D4737" s="250">
        <f t="shared" si="382"/>
        <v>0.29937339851444</v>
      </c>
      <c r="E4737" s="250">
        <f t="shared" si="382"/>
        <v>0.31034976183092</v>
      </c>
      <c r="F4737" s="250">
        <f t="shared" si="366"/>
        <v>0.29937339851444</v>
      </c>
      <c r="G4737" s="250"/>
      <c r="H4737" s="250"/>
      <c r="I4737" s="250"/>
      <c r="J4737" s="250">
        <f t="shared" si="383"/>
        <v>0.29168849974063998</v>
      </c>
      <c r="K4737" s="250">
        <f t="shared" si="383"/>
        <v>0.28245420028592</v>
      </c>
      <c r="L4737" s="250">
        <f t="shared" si="367"/>
        <v>0.28245420028592</v>
      </c>
      <c r="M4737" s="250"/>
      <c r="N4737" s="250"/>
      <c r="O4737" s="250"/>
      <c r="P4737" s="250">
        <f t="shared" si="384"/>
        <v>0.35364645350232005</v>
      </c>
      <c r="Q4737" s="250">
        <f t="shared" si="384"/>
        <v>0.33213753635172005</v>
      </c>
      <c r="R4737" s="250">
        <f t="shared" si="368"/>
        <v>0.33213753635172005</v>
      </c>
      <c r="S4737" s="250"/>
      <c r="T4737" s="250">
        <f t="shared" si="385"/>
        <v>0.49891809416265043</v>
      </c>
      <c r="U4737" s="250">
        <f t="shared" si="385"/>
        <v>0.51132061557376662</v>
      </c>
      <c r="V4737" s="250">
        <f t="shared" si="385"/>
        <v>0.48942819408587152</v>
      </c>
      <c r="W4737" s="250">
        <f t="shared" si="369"/>
        <v>0.48942819408587152</v>
      </c>
      <c r="X4737" s="250"/>
      <c r="Y4737" s="250"/>
      <c r="Z4737" s="250"/>
      <c r="AA4737" s="250"/>
    </row>
    <row r="4738" spans="1:27" ht="14.25" hidden="1" customHeight="1">
      <c r="A4738" s="120">
        <v>0.67</v>
      </c>
      <c r="B4738" s="120">
        <v>0.2</v>
      </c>
      <c r="C4738" s="120">
        <v>0.13</v>
      </c>
      <c r="D4738" s="250">
        <f t="shared" si="382"/>
        <v>0.29902613407520007</v>
      </c>
      <c r="E4738" s="250">
        <f t="shared" si="382"/>
        <v>0.31066874325092003</v>
      </c>
      <c r="F4738" s="250">
        <f t="shared" si="366"/>
        <v>0.29902613407520007</v>
      </c>
      <c r="G4738" s="250"/>
      <c r="H4738" s="250"/>
      <c r="I4738" s="250"/>
      <c r="J4738" s="250">
        <f t="shared" si="383"/>
        <v>0.29137121955487999</v>
      </c>
      <c r="K4738" s="250">
        <f t="shared" si="383"/>
        <v>0.28277318170592003</v>
      </c>
      <c r="L4738" s="250">
        <f t="shared" si="367"/>
        <v>0.28277318170592003</v>
      </c>
      <c r="M4738" s="250"/>
      <c r="N4738" s="250"/>
      <c r="O4738" s="250"/>
      <c r="P4738" s="250">
        <f t="shared" si="384"/>
        <v>0.35365262047644003</v>
      </c>
      <c r="Q4738" s="250">
        <f t="shared" si="384"/>
        <v>0.33213136937760002</v>
      </c>
      <c r="R4738" s="250">
        <f t="shared" si="368"/>
        <v>0.33213136937760002</v>
      </c>
      <c r="S4738" s="250"/>
      <c r="T4738" s="250">
        <f t="shared" si="385"/>
        <v>0.49848817092183922</v>
      </c>
      <c r="U4738" s="250">
        <f t="shared" si="385"/>
        <v>0.511529294282002</v>
      </c>
      <c r="V4738" s="250">
        <f t="shared" si="385"/>
        <v>0.48963685836338749</v>
      </c>
      <c r="W4738" s="250">
        <f t="shared" si="369"/>
        <v>0.48963685836338749</v>
      </c>
      <c r="X4738" s="250"/>
      <c r="Y4738" s="250"/>
      <c r="Z4738" s="250"/>
      <c r="AA4738" s="250"/>
    </row>
    <row r="4739" spans="1:27" ht="14.25" hidden="1" customHeight="1">
      <c r="A4739" s="120">
        <v>0.67</v>
      </c>
      <c r="B4739" s="120">
        <v>0.21</v>
      </c>
      <c r="C4739" s="120">
        <v>0.12</v>
      </c>
      <c r="D4739" s="250">
        <f t="shared" si="382"/>
        <v>0.29867886963596002</v>
      </c>
      <c r="E4739" s="250">
        <f t="shared" si="382"/>
        <v>0.31098772467092001</v>
      </c>
      <c r="F4739" s="250">
        <f t="shared" si="366"/>
        <v>0.29867886963596002</v>
      </c>
      <c r="G4739" s="250"/>
      <c r="H4739" s="250"/>
      <c r="I4739" s="250"/>
      <c r="J4739" s="250">
        <f t="shared" si="383"/>
        <v>0.29105393936912</v>
      </c>
      <c r="K4739" s="250">
        <f t="shared" si="383"/>
        <v>0.28309216312592</v>
      </c>
      <c r="L4739" s="250">
        <f t="shared" si="367"/>
        <v>0.28309216312592</v>
      </c>
      <c r="M4739" s="250"/>
      <c r="N4739" s="250"/>
      <c r="O4739" s="250"/>
      <c r="P4739" s="250">
        <f t="shared" si="384"/>
        <v>0.35365878745056001</v>
      </c>
      <c r="Q4739" s="250">
        <f t="shared" si="384"/>
        <v>0.33212520240347998</v>
      </c>
      <c r="R4739" s="250">
        <f t="shared" si="368"/>
        <v>0.33212520240347998</v>
      </c>
      <c r="S4739" s="250"/>
      <c r="T4739" s="250">
        <f t="shared" si="385"/>
        <v>0.49805824768102802</v>
      </c>
      <c r="U4739" s="250">
        <f t="shared" si="385"/>
        <v>0.51173797299023749</v>
      </c>
      <c r="V4739" s="250">
        <f t="shared" si="385"/>
        <v>0.48984552264090342</v>
      </c>
      <c r="W4739" s="250">
        <f t="shared" si="369"/>
        <v>0.48984552264090342</v>
      </c>
      <c r="X4739" s="250"/>
      <c r="Y4739" s="250"/>
      <c r="Z4739" s="250"/>
      <c r="AA4739" s="250"/>
    </row>
    <row r="4740" spans="1:27" ht="14.25" hidden="1" customHeight="1">
      <c r="A4740" s="120">
        <v>0.67</v>
      </c>
      <c r="B4740" s="120">
        <v>0.22</v>
      </c>
      <c r="C4740" s="120">
        <v>0.11</v>
      </c>
      <c r="D4740" s="250">
        <f t="shared" si="382"/>
        <v>0.29833160519672003</v>
      </c>
      <c r="E4740" s="250">
        <f t="shared" si="382"/>
        <v>0.31130670609091998</v>
      </c>
      <c r="F4740" s="250">
        <f t="shared" si="366"/>
        <v>0.29833160519672003</v>
      </c>
      <c r="G4740" s="250"/>
      <c r="H4740" s="250"/>
      <c r="I4740" s="250"/>
      <c r="J4740" s="250">
        <f t="shared" si="383"/>
        <v>0.29073665918336</v>
      </c>
      <c r="K4740" s="250">
        <f t="shared" si="383"/>
        <v>0.28341114454591998</v>
      </c>
      <c r="L4740" s="250">
        <f t="shared" si="367"/>
        <v>0.28341114454591998</v>
      </c>
      <c r="M4740" s="250"/>
      <c r="N4740" s="250"/>
      <c r="O4740" s="250"/>
      <c r="P4740" s="250">
        <f t="shared" si="384"/>
        <v>0.35366495442468004</v>
      </c>
      <c r="Q4740" s="250">
        <f t="shared" si="384"/>
        <v>0.33211903542936</v>
      </c>
      <c r="R4740" s="250">
        <f t="shared" si="368"/>
        <v>0.33211903542936</v>
      </c>
      <c r="S4740" s="250"/>
      <c r="T4740" s="250">
        <f t="shared" si="385"/>
        <v>0.49762832444021687</v>
      </c>
      <c r="U4740" s="250">
        <f t="shared" si="385"/>
        <v>0.51194665169847287</v>
      </c>
      <c r="V4740" s="250">
        <f t="shared" si="385"/>
        <v>0.49005418691841945</v>
      </c>
      <c r="W4740" s="250">
        <f t="shared" si="369"/>
        <v>0.49005418691841945</v>
      </c>
      <c r="X4740" s="250"/>
      <c r="Y4740" s="250"/>
      <c r="Z4740" s="250"/>
      <c r="AA4740" s="250"/>
    </row>
    <row r="4741" spans="1:27" ht="14.25" hidden="1" customHeight="1">
      <c r="A4741" s="120">
        <v>0.67</v>
      </c>
      <c r="B4741" s="120">
        <v>0.23</v>
      </c>
      <c r="C4741" s="120">
        <v>0.1</v>
      </c>
      <c r="D4741" s="250">
        <f t="shared" si="382"/>
        <v>0.29798434075748004</v>
      </c>
      <c r="E4741" s="250">
        <f t="shared" si="382"/>
        <v>0.31162568751092001</v>
      </c>
      <c r="F4741" s="250">
        <f t="shared" si="366"/>
        <v>0.29798434075748004</v>
      </c>
      <c r="G4741" s="250"/>
      <c r="H4741" s="250"/>
      <c r="I4741" s="250"/>
      <c r="J4741" s="250">
        <f t="shared" si="383"/>
        <v>0.29041937899760001</v>
      </c>
      <c r="K4741" s="250">
        <f t="shared" si="383"/>
        <v>0.28373012596592001</v>
      </c>
      <c r="L4741" s="250">
        <f t="shared" si="367"/>
        <v>0.28373012596592001</v>
      </c>
      <c r="M4741" s="250"/>
      <c r="N4741" s="250"/>
      <c r="O4741" s="250"/>
      <c r="P4741" s="250">
        <f t="shared" si="384"/>
        <v>0.35367112139880003</v>
      </c>
      <c r="Q4741" s="250">
        <f t="shared" si="384"/>
        <v>0.33211286845524002</v>
      </c>
      <c r="R4741" s="250">
        <f t="shared" si="368"/>
        <v>0.33211286845524002</v>
      </c>
      <c r="S4741" s="250"/>
      <c r="T4741" s="250">
        <f t="shared" si="385"/>
        <v>0.49719840119940567</v>
      </c>
      <c r="U4741" s="250">
        <f t="shared" si="385"/>
        <v>0.51215533040670824</v>
      </c>
      <c r="V4741" s="250">
        <f t="shared" si="385"/>
        <v>0.49026285119593538</v>
      </c>
      <c r="W4741" s="250">
        <f t="shared" si="369"/>
        <v>0.49026285119593538</v>
      </c>
      <c r="X4741" s="250"/>
      <c r="Y4741" s="250"/>
      <c r="Z4741" s="250"/>
      <c r="AA4741" s="250"/>
    </row>
    <row r="4742" spans="1:27" ht="14.25" hidden="1" customHeight="1">
      <c r="A4742" s="120">
        <v>0.67</v>
      </c>
      <c r="B4742" s="120">
        <v>0.24</v>
      </c>
      <c r="C4742" s="120">
        <v>0.09</v>
      </c>
      <c r="D4742" s="250">
        <f t="shared" si="382"/>
        <v>0.29763707631824005</v>
      </c>
      <c r="E4742" s="250">
        <f t="shared" si="382"/>
        <v>0.31194466893092004</v>
      </c>
      <c r="F4742" s="250">
        <f t="shared" si="366"/>
        <v>0.29763707631824005</v>
      </c>
      <c r="G4742" s="250"/>
      <c r="H4742" s="250"/>
      <c r="I4742" s="250"/>
      <c r="J4742" s="250">
        <f t="shared" si="383"/>
        <v>0.29010209881183996</v>
      </c>
      <c r="K4742" s="250">
        <f t="shared" si="383"/>
        <v>0.28404910738591999</v>
      </c>
      <c r="L4742" s="250">
        <f t="shared" si="367"/>
        <v>0.28404910738591999</v>
      </c>
      <c r="M4742" s="250"/>
      <c r="N4742" s="250"/>
      <c r="O4742" s="250"/>
      <c r="P4742" s="250">
        <f t="shared" si="384"/>
        <v>0.35367728837292001</v>
      </c>
      <c r="Q4742" s="250">
        <f t="shared" si="384"/>
        <v>0.33210670148111998</v>
      </c>
      <c r="R4742" s="250">
        <f t="shared" si="368"/>
        <v>0.33210670148111998</v>
      </c>
      <c r="S4742" s="250"/>
      <c r="T4742" s="250">
        <f t="shared" si="385"/>
        <v>0.49676847795859452</v>
      </c>
      <c r="U4742" s="250">
        <f t="shared" si="385"/>
        <v>0.51236400911494362</v>
      </c>
      <c r="V4742" s="250">
        <f t="shared" si="385"/>
        <v>0.49047151547345136</v>
      </c>
      <c r="W4742" s="250">
        <f t="shared" si="369"/>
        <v>0.49047151547345136</v>
      </c>
      <c r="X4742" s="250"/>
      <c r="Y4742" s="250"/>
      <c r="Z4742" s="250"/>
      <c r="AA4742" s="250"/>
    </row>
    <row r="4743" spans="1:27" ht="14.25" hidden="1" customHeight="1">
      <c r="A4743" s="120">
        <v>0.67</v>
      </c>
      <c r="B4743" s="120">
        <v>0.25</v>
      </c>
      <c r="C4743" s="120">
        <v>0.08</v>
      </c>
      <c r="D4743" s="250">
        <f t="shared" si="382"/>
        <v>0.29728981187900005</v>
      </c>
      <c r="E4743" s="250">
        <f t="shared" si="382"/>
        <v>0.31226365035092002</v>
      </c>
      <c r="F4743" s="250">
        <f t="shared" si="366"/>
        <v>0.29728981187900005</v>
      </c>
      <c r="G4743" s="250"/>
      <c r="H4743" s="250"/>
      <c r="I4743" s="250"/>
      <c r="J4743" s="250">
        <f t="shared" si="383"/>
        <v>0.28978481862607997</v>
      </c>
      <c r="K4743" s="250">
        <f t="shared" si="383"/>
        <v>0.28436808880592002</v>
      </c>
      <c r="L4743" s="250">
        <f t="shared" si="367"/>
        <v>0.28436808880592002</v>
      </c>
      <c r="M4743" s="250"/>
      <c r="N4743" s="250"/>
      <c r="O4743" s="250"/>
      <c r="P4743" s="250">
        <f t="shared" si="384"/>
        <v>0.35368345534704004</v>
      </c>
      <c r="Q4743" s="250">
        <f t="shared" si="384"/>
        <v>0.332100534507</v>
      </c>
      <c r="R4743" s="250">
        <f t="shared" si="368"/>
        <v>0.332100534507</v>
      </c>
      <c r="S4743" s="250"/>
      <c r="T4743" s="250">
        <f t="shared" si="385"/>
        <v>0.49633855471778332</v>
      </c>
      <c r="U4743" s="250">
        <f t="shared" si="385"/>
        <v>0.512572687823179</v>
      </c>
      <c r="V4743" s="250">
        <f t="shared" si="385"/>
        <v>0.49068017975096728</v>
      </c>
      <c r="W4743" s="250">
        <f t="shared" si="369"/>
        <v>0.49068017975096728</v>
      </c>
      <c r="X4743" s="250"/>
      <c r="Y4743" s="250"/>
      <c r="Z4743" s="250"/>
      <c r="AA4743" s="250"/>
    </row>
    <row r="4744" spans="1:27" ht="14.25" hidden="1" customHeight="1">
      <c r="A4744" s="120">
        <v>0.67</v>
      </c>
      <c r="B4744" s="120">
        <v>0.26</v>
      </c>
      <c r="C4744" s="120">
        <v>7.0000000000000007E-2</v>
      </c>
      <c r="D4744" s="250">
        <f t="shared" si="382"/>
        <v>0.29694254743976006</v>
      </c>
      <c r="E4744" s="250">
        <f t="shared" si="382"/>
        <v>0.31258263177091999</v>
      </c>
      <c r="F4744" s="250">
        <f t="shared" si="366"/>
        <v>0.29694254743976006</v>
      </c>
      <c r="G4744" s="250"/>
      <c r="H4744" s="250"/>
      <c r="I4744" s="250"/>
      <c r="J4744" s="250">
        <f t="shared" si="383"/>
        <v>0.28946753844031997</v>
      </c>
      <c r="K4744" s="250">
        <f t="shared" si="383"/>
        <v>0.28468707022591999</v>
      </c>
      <c r="L4744" s="250">
        <f t="shared" si="367"/>
        <v>0.28468707022591999</v>
      </c>
      <c r="M4744" s="250"/>
      <c r="N4744" s="250"/>
      <c r="O4744" s="250"/>
      <c r="P4744" s="250">
        <f t="shared" si="384"/>
        <v>0.35368962232116002</v>
      </c>
      <c r="Q4744" s="250">
        <f t="shared" si="384"/>
        <v>0.33209436753288002</v>
      </c>
      <c r="R4744" s="250">
        <f t="shared" si="368"/>
        <v>0.33209436753288002</v>
      </c>
      <c r="S4744" s="250"/>
      <c r="T4744" s="250">
        <f t="shared" si="385"/>
        <v>0.49590863147697223</v>
      </c>
      <c r="U4744" s="250">
        <f t="shared" si="385"/>
        <v>0.51278136653141448</v>
      </c>
      <c r="V4744" s="250">
        <f t="shared" si="385"/>
        <v>0.49088884402848326</v>
      </c>
      <c r="W4744" s="250">
        <f t="shared" si="369"/>
        <v>0.49088884402848326</v>
      </c>
      <c r="X4744" s="250"/>
      <c r="Y4744" s="250"/>
      <c r="Z4744" s="250"/>
      <c r="AA4744" s="250"/>
    </row>
    <row r="4745" spans="1:27" ht="14.25" hidden="1" customHeight="1">
      <c r="A4745" s="120">
        <v>0.67</v>
      </c>
      <c r="B4745" s="120">
        <v>0.27</v>
      </c>
      <c r="C4745" s="120">
        <v>0.06</v>
      </c>
      <c r="D4745" s="250">
        <f t="shared" si="382"/>
        <v>0.29659528300052007</v>
      </c>
      <c r="E4745" s="250">
        <f t="shared" si="382"/>
        <v>0.31290161319092002</v>
      </c>
      <c r="F4745" s="250">
        <f t="shared" si="366"/>
        <v>0.29659528300052007</v>
      </c>
      <c r="G4745" s="250"/>
      <c r="H4745" s="250"/>
      <c r="I4745" s="250"/>
      <c r="J4745" s="250">
        <f t="shared" si="383"/>
        <v>0.28915025825455998</v>
      </c>
      <c r="K4745" s="250">
        <f t="shared" si="383"/>
        <v>0.28500605164591997</v>
      </c>
      <c r="L4745" s="250">
        <f t="shared" si="367"/>
        <v>0.28500605164591997</v>
      </c>
      <c r="M4745" s="250"/>
      <c r="N4745" s="250"/>
      <c r="O4745" s="250"/>
      <c r="P4745" s="250">
        <f t="shared" si="384"/>
        <v>0.35369578929528001</v>
      </c>
      <c r="Q4745" s="250">
        <f t="shared" si="384"/>
        <v>0.33208820055876004</v>
      </c>
      <c r="R4745" s="250">
        <f t="shared" si="368"/>
        <v>0.33208820055876004</v>
      </c>
      <c r="S4745" s="250"/>
      <c r="T4745" s="250">
        <f t="shared" si="385"/>
        <v>0.49547870823616103</v>
      </c>
      <c r="U4745" s="250">
        <f t="shared" si="385"/>
        <v>0.51299004523964986</v>
      </c>
      <c r="V4745" s="250">
        <f t="shared" si="385"/>
        <v>0.49109750830599924</v>
      </c>
      <c r="W4745" s="250">
        <f t="shared" si="369"/>
        <v>0.49109750830599924</v>
      </c>
      <c r="X4745" s="250"/>
      <c r="Y4745" s="250"/>
      <c r="Z4745" s="250"/>
      <c r="AA4745" s="250"/>
    </row>
    <row r="4746" spans="1:27" ht="14.25" hidden="1" customHeight="1">
      <c r="A4746" s="120">
        <v>0.67</v>
      </c>
      <c r="B4746" s="120">
        <v>0.28000000000000003</v>
      </c>
      <c r="C4746" s="120">
        <v>0.05</v>
      </c>
      <c r="D4746" s="250">
        <f t="shared" si="382"/>
        <v>0.29624801856128002</v>
      </c>
      <c r="E4746" s="250">
        <f t="shared" si="382"/>
        <v>0.31322059461092006</v>
      </c>
      <c r="F4746" s="250">
        <f t="shared" si="366"/>
        <v>0.29624801856128002</v>
      </c>
      <c r="G4746" s="250"/>
      <c r="H4746" s="250"/>
      <c r="I4746" s="250"/>
      <c r="J4746" s="250">
        <f t="shared" si="383"/>
        <v>0.28883297806879998</v>
      </c>
      <c r="K4746" s="250">
        <f t="shared" si="383"/>
        <v>0.28532503306592</v>
      </c>
      <c r="L4746" s="250">
        <f t="shared" si="367"/>
        <v>0.28532503306592</v>
      </c>
      <c r="M4746" s="250"/>
      <c r="N4746" s="250"/>
      <c r="O4746" s="250"/>
      <c r="P4746" s="250">
        <f t="shared" si="384"/>
        <v>0.35370195626940004</v>
      </c>
      <c r="Q4746" s="250">
        <f t="shared" si="384"/>
        <v>0.33208203358464</v>
      </c>
      <c r="R4746" s="250">
        <f t="shared" si="368"/>
        <v>0.33208203358464</v>
      </c>
      <c r="S4746" s="250"/>
      <c r="T4746" s="250">
        <f t="shared" si="385"/>
        <v>0.49504878499534988</v>
      </c>
      <c r="U4746" s="250">
        <f t="shared" si="385"/>
        <v>0.51319872394788535</v>
      </c>
      <c r="V4746" s="250">
        <f t="shared" si="385"/>
        <v>0.49130617258351517</v>
      </c>
      <c r="W4746" s="250">
        <f t="shared" si="369"/>
        <v>0.49130617258351517</v>
      </c>
      <c r="X4746" s="250"/>
      <c r="Y4746" s="250"/>
      <c r="Z4746" s="250"/>
      <c r="AA4746" s="250"/>
    </row>
    <row r="4747" spans="1:27" ht="14.25" hidden="1" customHeight="1">
      <c r="A4747" s="120">
        <v>0.67</v>
      </c>
      <c r="B4747" s="120">
        <v>0.28999999999999998</v>
      </c>
      <c r="C4747" s="120">
        <v>0.04</v>
      </c>
      <c r="D4747" s="250">
        <f t="shared" si="382"/>
        <v>0.29590075412204003</v>
      </c>
      <c r="E4747" s="250">
        <f t="shared" si="382"/>
        <v>0.31353957603092003</v>
      </c>
      <c r="F4747" s="250">
        <f t="shared" si="366"/>
        <v>0.29590075412204003</v>
      </c>
      <c r="G4747" s="250"/>
      <c r="H4747" s="250"/>
      <c r="I4747" s="250"/>
      <c r="J4747" s="250">
        <f t="shared" si="383"/>
        <v>0.28851569788303999</v>
      </c>
      <c r="K4747" s="250">
        <f t="shared" si="383"/>
        <v>0.28564401448591997</v>
      </c>
      <c r="L4747" s="250">
        <f t="shared" si="367"/>
        <v>0.28564401448591997</v>
      </c>
      <c r="M4747" s="250"/>
      <c r="N4747" s="250"/>
      <c r="O4747" s="250"/>
      <c r="P4747" s="250">
        <f t="shared" si="384"/>
        <v>0.35370812324352002</v>
      </c>
      <c r="Q4747" s="250">
        <f t="shared" si="384"/>
        <v>0.33207586661051997</v>
      </c>
      <c r="R4747" s="250">
        <f t="shared" si="368"/>
        <v>0.33207586661051997</v>
      </c>
      <c r="S4747" s="250"/>
      <c r="T4747" s="250">
        <f t="shared" si="385"/>
        <v>0.49461886175453867</v>
      </c>
      <c r="U4747" s="250">
        <f t="shared" si="385"/>
        <v>0.51340740265612073</v>
      </c>
      <c r="V4747" s="250">
        <f t="shared" si="385"/>
        <v>0.49151483686103115</v>
      </c>
      <c r="W4747" s="250">
        <f t="shared" si="369"/>
        <v>0.49151483686103115</v>
      </c>
      <c r="X4747" s="250"/>
      <c r="Y4747" s="250"/>
      <c r="Z4747" s="250"/>
      <c r="AA4747" s="250"/>
    </row>
    <row r="4748" spans="1:27" ht="14.25" hidden="1" customHeight="1">
      <c r="A4748" s="120">
        <v>0.67</v>
      </c>
      <c r="B4748" s="120">
        <v>0.3</v>
      </c>
      <c r="C4748" s="120">
        <v>0.03</v>
      </c>
      <c r="D4748" s="250">
        <f t="shared" si="382"/>
        <v>0.29555348968280004</v>
      </c>
      <c r="E4748" s="250">
        <f t="shared" si="382"/>
        <v>0.31385855745092001</v>
      </c>
      <c r="F4748" s="250">
        <f t="shared" si="366"/>
        <v>0.29555348968280004</v>
      </c>
      <c r="G4748" s="250"/>
      <c r="H4748" s="250"/>
      <c r="I4748" s="250"/>
      <c r="J4748" s="250">
        <f t="shared" si="383"/>
        <v>0.28819841769728</v>
      </c>
      <c r="K4748" s="250">
        <f t="shared" si="383"/>
        <v>0.28596299590592</v>
      </c>
      <c r="L4748" s="250">
        <f t="shared" si="367"/>
        <v>0.28596299590592</v>
      </c>
      <c r="M4748" s="250"/>
      <c r="N4748" s="250"/>
      <c r="O4748" s="250"/>
      <c r="P4748" s="250">
        <f t="shared" si="384"/>
        <v>0.35371429021764006</v>
      </c>
      <c r="Q4748" s="250">
        <f t="shared" si="384"/>
        <v>0.33206969963639998</v>
      </c>
      <c r="R4748" s="250">
        <f t="shared" si="368"/>
        <v>0.33206969963639998</v>
      </c>
      <c r="S4748" s="250"/>
      <c r="T4748" s="250">
        <f t="shared" si="385"/>
        <v>0.49418893851372753</v>
      </c>
      <c r="U4748" s="250">
        <f t="shared" si="385"/>
        <v>0.5136160813643561</v>
      </c>
      <c r="V4748" s="250">
        <f t="shared" si="385"/>
        <v>0.49172350113854707</v>
      </c>
      <c r="W4748" s="250">
        <f t="shared" si="369"/>
        <v>0.49172350113854707</v>
      </c>
      <c r="X4748" s="250"/>
      <c r="Y4748" s="250"/>
      <c r="Z4748" s="250"/>
      <c r="AA4748" s="250"/>
    </row>
    <row r="4749" spans="1:27" ht="14.25" hidden="1" customHeight="1">
      <c r="A4749" s="120">
        <v>0.67</v>
      </c>
      <c r="B4749" s="120">
        <v>0.31</v>
      </c>
      <c r="C4749" s="120">
        <v>0.02</v>
      </c>
      <c r="D4749" s="250">
        <f t="shared" si="382"/>
        <v>0.29520622524355999</v>
      </c>
      <c r="E4749" s="250">
        <f t="shared" si="382"/>
        <v>0.31417753887092004</v>
      </c>
      <c r="F4749" s="250">
        <f t="shared" si="366"/>
        <v>0.29520622524355999</v>
      </c>
      <c r="G4749" s="250"/>
      <c r="H4749" s="250"/>
      <c r="I4749" s="250"/>
      <c r="J4749" s="250">
        <f t="shared" si="383"/>
        <v>0.28788113751152</v>
      </c>
      <c r="K4749" s="250">
        <f t="shared" si="383"/>
        <v>0.28628197732592003</v>
      </c>
      <c r="L4749" s="250">
        <f t="shared" si="367"/>
        <v>0.28628197732592003</v>
      </c>
      <c r="M4749" s="250"/>
      <c r="N4749" s="250"/>
      <c r="O4749" s="250"/>
      <c r="P4749" s="250">
        <f t="shared" si="384"/>
        <v>0.35372045719176004</v>
      </c>
      <c r="Q4749" s="250">
        <f t="shared" si="384"/>
        <v>0.33206353266228006</v>
      </c>
      <c r="R4749" s="250">
        <f t="shared" si="368"/>
        <v>0.33206353266228006</v>
      </c>
      <c r="S4749" s="250"/>
      <c r="T4749" s="250">
        <f t="shared" si="385"/>
        <v>0.49375901527291638</v>
      </c>
      <c r="U4749" s="250">
        <f t="shared" si="385"/>
        <v>0.51382476007259148</v>
      </c>
      <c r="V4749" s="250">
        <f t="shared" si="385"/>
        <v>0.49193216541606305</v>
      </c>
      <c r="W4749" s="250">
        <f t="shared" si="369"/>
        <v>0.49193216541606305</v>
      </c>
      <c r="X4749" s="250"/>
      <c r="Y4749" s="250"/>
      <c r="Z4749" s="250"/>
      <c r="AA4749" s="250"/>
    </row>
    <row r="4750" spans="1:27" ht="14.25" hidden="1" customHeight="1">
      <c r="A4750" s="120">
        <v>0.67</v>
      </c>
      <c r="B4750" s="120">
        <v>0.32</v>
      </c>
      <c r="C4750" s="120">
        <v>0.01</v>
      </c>
      <c r="D4750" s="250">
        <f t="shared" si="382"/>
        <v>0.29485896080432</v>
      </c>
      <c r="E4750" s="250">
        <f t="shared" si="382"/>
        <v>0.31449652029092007</v>
      </c>
      <c r="F4750" s="250">
        <f t="shared" si="366"/>
        <v>0.29485896080432</v>
      </c>
      <c r="G4750" s="250"/>
      <c r="H4750" s="250"/>
      <c r="I4750" s="250"/>
      <c r="J4750" s="250">
        <f t="shared" si="383"/>
        <v>0.28756385732576001</v>
      </c>
      <c r="K4750" s="250">
        <f t="shared" si="383"/>
        <v>0.28660095874592001</v>
      </c>
      <c r="L4750" s="250">
        <f t="shared" si="367"/>
        <v>0.28660095874592001</v>
      </c>
      <c r="M4750" s="250"/>
      <c r="N4750" s="250"/>
      <c r="O4750" s="250"/>
      <c r="P4750" s="250">
        <f t="shared" si="384"/>
        <v>0.35372662416588008</v>
      </c>
      <c r="Q4750" s="250">
        <f t="shared" si="384"/>
        <v>0.33205736568816002</v>
      </c>
      <c r="R4750" s="250">
        <f t="shared" si="368"/>
        <v>0.33205736568816002</v>
      </c>
      <c r="S4750" s="250"/>
      <c r="T4750" s="250">
        <f t="shared" si="385"/>
        <v>0.49332909203210523</v>
      </c>
      <c r="U4750" s="250">
        <f t="shared" si="385"/>
        <v>0.51403343878082686</v>
      </c>
      <c r="V4750" s="250">
        <f t="shared" si="385"/>
        <v>0.49214082969357903</v>
      </c>
      <c r="W4750" s="250">
        <f t="shared" si="369"/>
        <v>0.49214082969357903</v>
      </c>
      <c r="X4750" s="250"/>
      <c r="Y4750" s="250"/>
      <c r="Z4750" s="250"/>
      <c r="AA4750" s="250"/>
    </row>
    <row r="4751" spans="1:27" ht="14.25" hidden="1" customHeight="1">
      <c r="A4751" s="120">
        <v>0.67</v>
      </c>
      <c r="B4751" s="120">
        <v>0.33</v>
      </c>
      <c r="C4751" s="120">
        <v>0</v>
      </c>
      <c r="D4751" s="250">
        <f t="shared" si="382"/>
        <v>0.29451169636508001</v>
      </c>
      <c r="E4751" s="250">
        <f t="shared" si="382"/>
        <v>0.31481550171092004</v>
      </c>
      <c r="F4751" s="250">
        <f t="shared" si="366"/>
        <v>0.29451169636508001</v>
      </c>
      <c r="G4751" s="250"/>
      <c r="H4751" s="250"/>
      <c r="I4751" s="250"/>
      <c r="J4751" s="250">
        <f t="shared" si="383"/>
        <v>0.28724657714000001</v>
      </c>
      <c r="K4751" s="250">
        <f t="shared" si="383"/>
        <v>0.28691994016591998</v>
      </c>
      <c r="L4751" s="250">
        <f t="shared" si="367"/>
        <v>0.28691994016591998</v>
      </c>
      <c r="M4751" s="250"/>
      <c r="N4751" s="250"/>
      <c r="O4751" s="250"/>
      <c r="P4751" s="250">
        <f t="shared" si="384"/>
        <v>0.35373279114000006</v>
      </c>
      <c r="Q4751" s="250">
        <f t="shared" si="384"/>
        <v>0.33205119871403999</v>
      </c>
      <c r="R4751" s="250">
        <f t="shared" si="368"/>
        <v>0.33205119871403999</v>
      </c>
      <c r="S4751" s="250"/>
      <c r="T4751" s="250">
        <f t="shared" si="385"/>
        <v>0.49289916879129403</v>
      </c>
      <c r="U4751" s="250">
        <f t="shared" si="385"/>
        <v>0.51424211748906223</v>
      </c>
      <c r="V4751" s="250">
        <f t="shared" si="385"/>
        <v>0.49234949397109495</v>
      </c>
      <c r="W4751" s="250">
        <f t="shared" si="369"/>
        <v>0.49234949397109495</v>
      </c>
      <c r="X4751" s="250"/>
      <c r="Y4751" s="250"/>
      <c r="Z4751" s="250"/>
      <c r="AA4751" s="250"/>
    </row>
    <row r="4752" spans="1:27" ht="14.25" hidden="1" customHeight="1">
      <c r="A4752" s="120">
        <v>0.68</v>
      </c>
      <c r="B4752" s="120">
        <v>0</v>
      </c>
      <c r="C4752" s="120">
        <v>0.32</v>
      </c>
      <c r="D4752" s="250">
        <f t="shared" si="382"/>
        <v>0.30565244144000003</v>
      </c>
      <c r="E4752" s="250">
        <f t="shared" si="382"/>
        <v>0.30457981325168004</v>
      </c>
      <c r="F4752" s="250">
        <f t="shared" ref="F4752:F5006" si="386">MIN(D4752:E4752)</f>
        <v>0.30457981325168004</v>
      </c>
      <c r="G4752" s="250"/>
      <c r="H4752" s="250"/>
      <c r="I4752" s="250"/>
      <c r="J4752" s="250">
        <f t="shared" si="383"/>
        <v>0.29771852450432001</v>
      </c>
      <c r="K4752" s="250">
        <f t="shared" si="383"/>
        <v>0.27639185207167999</v>
      </c>
      <c r="L4752" s="250">
        <f t="shared" ref="L4752:L5006" si="387">MIN(J4752:K4752)</f>
        <v>0.27639185207167999</v>
      </c>
      <c r="M4752" s="250"/>
      <c r="N4752" s="250"/>
      <c r="O4752" s="250"/>
      <c r="P4752" s="250">
        <f t="shared" si="384"/>
        <v>0.35385442938816003</v>
      </c>
      <c r="Q4752" s="250">
        <f t="shared" si="384"/>
        <v>0.33193572743999999</v>
      </c>
      <c r="R4752" s="250">
        <f t="shared" ref="R4752:R5006" si="388">MIN(P4752:Q4752)</f>
        <v>0.33193572743999999</v>
      </c>
      <c r="S4752" s="250"/>
      <c r="T4752" s="250">
        <f t="shared" si="385"/>
        <v>0.50687009130526917</v>
      </c>
      <c r="U4752" s="250">
        <f t="shared" si="385"/>
        <v>0.50777776122939611</v>
      </c>
      <c r="V4752" s="250">
        <f t="shared" si="385"/>
        <v>0.48524703334787889</v>
      </c>
      <c r="W4752" s="250">
        <f t="shared" ref="W4752:W5006" si="389">MIN(T4752:V4752)</f>
        <v>0.48524703334787889</v>
      </c>
      <c r="X4752" s="250"/>
      <c r="Y4752" s="250"/>
      <c r="Z4752" s="250"/>
      <c r="AA4752" s="250"/>
    </row>
    <row r="4753" spans="1:27" ht="14.25" hidden="1" customHeight="1">
      <c r="A4753" s="120">
        <v>0.68</v>
      </c>
      <c r="B4753" s="120">
        <v>0.01</v>
      </c>
      <c r="C4753" s="120">
        <v>0.31</v>
      </c>
      <c r="D4753" s="250">
        <f t="shared" si="382"/>
        <v>0.30530517700076004</v>
      </c>
      <c r="E4753" s="250">
        <f t="shared" si="382"/>
        <v>0.30489879467168002</v>
      </c>
      <c r="F4753" s="250">
        <f t="shared" si="386"/>
        <v>0.30489879467168002</v>
      </c>
      <c r="G4753" s="250"/>
      <c r="H4753" s="250"/>
      <c r="I4753" s="250"/>
      <c r="J4753" s="250">
        <f t="shared" si="383"/>
        <v>0.29740124431856002</v>
      </c>
      <c r="K4753" s="250">
        <f t="shared" si="383"/>
        <v>0.27671083349168002</v>
      </c>
      <c r="L4753" s="250">
        <f t="shared" si="387"/>
        <v>0.27671083349168002</v>
      </c>
      <c r="M4753" s="250"/>
      <c r="N4753" s="250"/>
      <c r="O4753" s="250"/>
      <c r="P4753" s="250">
        <f t="shared" si="384"/>
        <v>0.35386059636228007</v>
      </c>
      <c r="Q4753" s="250">
        <f t="shared" si="384"/>
        <v>0.33192956046588001</v>
      </c>
      <c r="R4753" s="250">
        <f t="shared" si="388"/>
        <v>0.33192956046588001</v>
      </c>
      <c r="S4753" s="250"/>
      <c r="T4753" s="250">
        <f t="shared" si="385"/>
        <v>0.50644016806445802</v>
      </c>
      <c r="U4753" s="250">
        <f t="shared" si="385"/>
        <v>0.50798643993763148</v>
      </c>
      <c r="V4753" s="250">
        <f t="shared" si="385"/>
        <v>0.48545569762539481</v>
      </c>
      <c r="W4753" s="250">
        <f t="shared" si="389"/>
        <v>0.48545569762539481</v>
      </c>
      <c r="X4753" s="250"/>
      <c r="Y4753" s="250"/>
      <c r="Z4753" s="250"/>
      <c r="AA4753" s="250"/>
    </row>
    <row r="4754" spans="1:27" ht="14.25" hidden="1" customHeight="1">
      <c r="A4754" s="120">
        <v>0.68</v>
      </c>
      <c r="B4754" s="120">
        <v>0.02</v>
      </c>
      <c r="C4754" s="120">
        <v>0.3</v>
      </c>
      <c r="D4754" s="250">
        <f t="shared" si="382"/>
        <v>0.30495791256151999</v>
      </c>
      <c r="E4754" s="250">
        <f t="shared" si="382"/>
        <v>0.30521777609167999</v>
      </c>
      <c r="F4754" s="250">
        <f t="shared" si="386"/>
        <v>0.30495791256151999</v>
      </c>
      <c r="G4754" s="250"/>
      <c r="H4754" s="250"/>
      <c r="I4754" s="250"/>
      <c r="J4754" s="250">
        <f t="shared" si="383"/>
        <v>0.29708396413280003</v>
      </c>
      <c r="K4754" s="250">
        <f t="shared" si="383"/>
        <v>0.27702981491167999</v>
      </c>
      <c r="L4754" s="250">
        <f t="shared" si="387"/>
        <v>0.27702981491167999</v>
      </c>
      <c r="M4754" s="250"/>
      <c r="N4754" s="250"/>
      <c r="O4754" s="250"/>
      <c r="P4754" s="250">
        <f t="shared" si="384"/>
        <v>0.35386676333640005</v>
      </c>
      <c r="Q4754" s="250">
        <f t="shared" si="384"/>
        <v>0.33192339349176003</v>
      </c>
      <c r="R4754" s="250">
        <f t="shared" si="388"/>
        <v>0.33192339349176003</v>
      </c>
      <c r="S4754" s="250"/>
      <c r="T4754" s="250">
        <f t="shared" si="385"/>
        <v>0.50601024482364687</v>
      </c>
      <c r="U4754" s="250">
        <f t="shared" si="385"/>
        <v>0.50819511864586686</v>
      </c>
      <c r="V4754" s="250">
        <f t="shared" si="385"/>
        <v>0.48566436190291074</v>
      </c>
      <c r="W4754" s="250">
        <f t="shared" si="389"/>
        <v>0.48566436190291074</v>
      </c>
      <c r="X4754" s="250"/>
      <c r="Y4754" s="250"/>
      <c r="Z4754" s="250"/>
      <c r="AA4754" s="250"/>
    </row>
    <row r="4755" spans="1:27" ht="14.25" hidden="1" customHeight="1">
      <c r="A4755" s="120">
        <v>0.68</v>
      </c>
      <c r="B4755" s="120">
        <v>0.03</v>
      </c>
      <c r="C4755" s="120">
        <v>0.28999999999999998</v>
      </c>
      <c r="D4755" s="250">
        <f t="shared" si="382"/>
        <v>0.30461064812228</v>
      </c>
      <c r="E4755" s="250">
        <f t="shared" si="382"/>
        <v>0.30553675751168002</v>
      </c>
      <c r="F4755" s="250">
        <f t="shared" si="386"/>
        <v>0.30461064812228</v>
      </c>
      <c r="G4755" s="250"/>
      <c r="H4755" s="250"/>
      <c r="I4755" s="250"/>
      <c r="J4755" s="250">
        <f t="shared" si="383"/>
        <v>0.29676668394703998</v>
      </c>
      <c r="K4755" s="250">
        <f t="shared" si="383"/>
        <v>0.27734879633167997</v>
      </c>
      <c r="L4755" s="250">
        <f t="shared" si="387"/>
        <v>0.27734879633167997</v>
      </c>
      <c r="M4755" s="250"/>
      <c r="N4755" s="250"/>
      <c r="O4755" s="250"/>
      <c r="P4755" s="250">
        <f t="shared" si="384"/>
        <v>0.35387293031052003</v>
      </c>
      <c r="Q4755" s="250">
        <f t="shared" si="384"/>
        <v>0.33191722651764</v>
      </c>
      <c r="R4755" s="250">
        <f t="shared" si="388"/>
        <v>0.33191722651764</v>
      </c>
      <c r="S4755" s="250"/>
      <c r="T4755" s="250">
        <f t="shared" si="385"/>
        <v>0.50558032158283561</v>
      </c>
      <c r="U4755" s="250">
        <f t="shared" si="385"/>
        <v>0.50840379735410224</v>
      </c>
      <c r="V4755" s="250">
        <f t="shared" si="385"/>
        <v>0.48587302618042671</v>
      </c>
      <c r="W4755" s="250">
        <f t="shared" si="389"/>
        <v>0.48587302618042671</v>
      </c>
      <c r="X4755" s="250"/>
      <c r="Y4755" s="250"/>
      <c r="Z4755" s="250"/>
      <c r="AA4755" s="250"/>
    </row>
    <row r="4756" spans="1:27" ht="14.25" hidden="1" customHeight="1">
      <c r="A4756" s="120">
        <v>0.68</v>
      </c>
      <c r="B4756" s="120">
        <v>0.04</v>
      </c>
      <c r="C4756" s="120">
        <v>0.28000000000000003</v>
      </c>
      <c r="D4756" s="250">
        <f t="shared" si="382"/>
        <v>0.30426338368304001</v>
      </c>
      <c r="E4756" s="250">
        <f t="shared" si="382"/>
        <v>0.30585573893168005</v>
      </c>
      <c r="F4756" s="250">
        <f t="shared" si="386"/>
        <v>0.30426338368304001</v>
      </c>
      <c r="G4756" s="250"/>
      <c r="H4756" s="250"/>
      <c r="I4756" s="250"/>
      <c r="J4756" s="250">
        <f t="shared" si="383"/>
        <v>0.29644940376127998</v>
      </c>
      <c r="K4756" s="250">
        <f t="shared" si="383"/>
        <v>0.27766777775168</v>
      </c>
      <c r="L4756" s="250">
        <f t="shared" si="387"/>
        <v>0.27766777775168</v>
      </c>
      <c r="M4756" s="250"/>
      <c r="N4756" s="250"/>
      <c r="O4756" s="250"/>
      <c r="P4756" s="250">
        <f t="shared" si="384"/>
        <v>0.35387909728464007</v>
      </c>
      <c r="Q4756" s="250">
        <f t="shared" si="384"/>
        <v>0.33191105954352002</v>
      </c>
      <c r="R4756" s="250">
        <f t="shared" si="388"/>
        <v>0.33191105954352002</v>
      </c>
      <c r="S4756" s="250"/>
      <c r="T4756" s="250">
        <f t="shared" si="385"/>
        <v>0.50515039834202458</v>
      </c>
      <c r="U4756" s="250">
        <f t="shared" si="385"/>
        <v>0.50861247606233773</v>
      </c>
      <c r="V4756" s="250">
        <f t="shared" si="385"/>
        <v>0.48608169045794269</v>
      </c>
      <c r="W4756" s="250">
        <f t="shared" si="389"/>
        <v>0.48608169045794269</v>
      </c>
      <c r="X4756" s="250"/>
      <c r="Y4756" s="250"/>
      <c r="Z4756" s="250"/>
      <c r="AA4756" s="250"/>
    </row>
    <row r="4757" spans="1:27" ht="14.25" hidden="1" customHeight="1">
      <c r="A4757" s="120">
        <v>0.68</v>
      </c>
      <c r="B4757" s="120">
        <v>0.05</v>
      </c>
      <c r="C4757" s="120">
        <v>0.27</v>
      </c>
      <c r="D4757" s="250">
        <f t="shared" si="382"/>
        <v>0.30391611924380002</v>
      </c>
      <c r="E4757" s="250">
        <f t="shared" si="382"/>
        <v>0.30617472035168003</v>
      </c>
      <c r="F4757" s="250">
        <f t="shared" si="386"/>
        <v>0.30391611924380002</v>
      </c>
      <c r="G4757" s="250"/>
      <c r="H4757" s="250"/>
      <c r="I4757" s="250"/>
      <c r="J4757" s="250">
        <f t="shared" si="383"/>
        <v>0.29613212357551999</v>
      </c>
      <c r="K4757" s="250">
        <f t="shared" si="383"/>
        <v>0.27798675917167998</v>
      </c>
      <c r="L4757" s="250">
        <f t="shared" si="387"/>
        <v>0.27798675917167998</v>
      </c>
      <c r="M4757" s="250"/>
      <c r="N4757" s="250"/>
      <c r="O4757" s="250"/>
      <c r="P4757" s="250">
        <f t="shared" si="384"/>
        <v>0.35388526425875999</v>
      </c>
      <c r="Q4757" s="250">
        <f t="shared" si="384"/>
        <v>0.33190489256940003</v>
      </c>
      <c r="R4757" s="250">
        <f t="shared" si="388"/>
        <v>0.33190489256940003</v>
      </c>
      <c r="S4757" s="250"/>
      <c r="T4757" s="250">
        <f t="shared" si="385"/>
        <v>0.50472047510121332</v>
      </c>
      <c r="U4757" s="250">
        <f t="shared" si="385"/>
        <v>0.5088211547705731</v>
      </c>
      <c r="V4757" s="250">
        <f t="shared" si="385"/>
        <v>0.48629035473545867</v>
      </c>
      <c r="W4757" s="250">
        <f t="shared" si="389"/>
        <v>0.48629035473545867</v>
      </c>
      <c r="X4757" s="250"/>
      <c r="Y4757" s="250"/>
      <c r="Z4757" s="250"/>
      <c r="AA4757" s="250"/>
    </row>
    <row r="4758" spans="1:27" ht="14.25" hidden="1" customHeight="1">
      <c r="A4758" s="120">
        <v>0.68</v>
      </c>
      <c r="B4758" s="120">
        <v>0.06</v>
      </c>
      <c r="C4758" s="120">
        <v>0.26</v>
      </c>
      <c r="D4758" s="250">
        <f t="shared" si="382"/>
        <v>0.30356885480456003</v>
      </c>
      <c r="E4758" s="250">
        <f t="shared" si="382"/>
        <v>0.30649370177168</v>
      </c>
      <c r="F4758" s="250">
        <f t="shared" si="386"/>
        <v>0.30356885480456003</v>
      </c>
      <c r="G4758" s="250"/>
      <c r="H4758" s="250"/>
      <c r="I4758" s="250"/>
      <c r="J4758" s="250">
        <f t="shared" si="383"/>
        <v>0.29581484338976</v>
      </c>
      <c r="K4758" s="250">
        <f t="shared" si="383"/>
        <v>0.27830574059168001</v>
      </c>
      <c r="L4758" s="250">
        <f t="shared" si="387"/>
        <v>0.27830574059168001</v>
      </c>
      <c r="M4758" s="250"/>
      <c r="N4758" s="250"/>
      <c r="O4758" s="250"/>
      <c r="P4758" s="250">
        <f t="shared" si="384"/>
        <v>0.35389143123288003</v>
      </c>
      <c r="Q4758" s="250">
        <f t="shared" si="384"/>
        <v>0.33189872559528</v>
      </c>
      <c r="R4758" s="250">
        <f t="shared" si="388"/>
        <v>0.33189872559528</v>
      </c>
      <c r="S4758" s="250"/>
      <c r="T4758" s="250">
        <f t="shared" si="385"/>
        <v>0.50429055186040217</v>
      </c>
      <c r="U4758" s="250">
        <f t="shared" si="385"/>
        <v>0.50902983347880848</v>
      </c>
      <c r="V4758" s="250">
        <f t="shared" si="385"/>
        <v>0.48649901901297465</v>
      </c>
      <c r="W4758" s="250">
        <f t="shared" si="389"/>
        <v>0.48649901901297465</v>
      </c>
      <c r="X4758" s="250"/>
      <c r="Y4758" s="250"/>
      <c r="Z4758" s="250"/>
      <c r="AA4758" s="250"/>
    </row>
    <row r="4759" spans="1:27" ht="14.25" hidden="1" customHeight="1">
      <c r="A4759" s="120">
        <v>0.68</v>
      </c>
      <c r="B4759" s="120">
        <v>7.0000000000000007E-2</v>
      </c>
      <c r="C4759" s="120">
        <v>0.25</v>
      </c>
      <c r="D4759" s="250">
        <f t="shared" si="382"/>
        <v>0.30322159036532004</v>
      </c>
      <c r="E4759" s="250">
        <f t="shared" si="382"/>
        <v>0.30681268319168004</v>
      </c>
      <c r="F4759" s="250">
        <f t="shared" si="386"/>
        <v>0.30322159036532004</v>
      </c>
      <c r="G4759" s="250"/>
      <c r="H4759" s="250"/>
      <c r="I4759" s="250"/>
      <c r="J4759" s="250">
        <f t="shared" si="383"/>
        <v>0.295497563204</v>
      </c>
      <c r="K4759" s="250">
        <f t="shared" si="383"/>
        <v>0.27862472201167998</v>
      </c>
      <c r="L4759" s="250">
        <f t="shared" si="387"/>
        <v>0.27862472201167998</v>
      </c>
      <c r="M4759" s="250"/>
      <c r="N4759" s="250"/>
      <c r="O4759" s="250"/>
      <c r="P4759" s="250">
        <f t="shared" si="384"/>
        <v>0.35389759820700001</v>
      </c>
      <c r="Q4759" s="250">
        <f t="shared" si="384"/>
        <v>0.33189255862116002</v>
      </c>
      <c r="R4759" s="250">
        <f t="shared" si="388"/>
        <v>0.33189255862116002</v>
      </c>
      <c r="S4759" s="250"/>
      <c r="T4759" s="250">
        <f t="shared" si="385"/>
        <v>0.50386062861959102</v>
      </c>
      <c r="U4759" s="250">
        <f t="shared" si="385"/>
        <v>0.50923851218704386</v>
      </c>
      <c r="V4759" s="250">
        <f t="shared" si="385"/>
        <v>0.48670768329049058</v>
      </c>
      <c r="W4759" s="250">
        <f t="shared" si="389"/>
        <v>0.48670768329049058</v>
      </c>
      <c r="X4759" s="250"/>
      <c r="Y4759" s="250"/>
      <c r="Z4759" s="250"/>
      <c r="AA4759" s="250"/>
    </row>
    <row r="4760" spans="1:27" ht="14.25" hidden="1" customHeight="1">
      <c r="A4760" s="120">
        <v>0.68</v>
      </c>
      <c r="B4760" s="120">
        <v>0.08</v>
      </c>
      <c r="C4760" s="120">
        <v>0.24</v>
      </c>
      <c r="D4760" s="250">
        <f t="shared" si="382"/>
        <v>0.30287432592607999</v>
      </c>
      <c r="E4760" s="250">
        <f t="shared" si="382"/>
        <v>0.30713166461168001</v>
      </c>
      <c r="F4760" s="250">
        <f t="shared" si="386"/>
        <v>0.30287432592607999</v>
      </c>
      <c r="G4760" s="250"/>
      <c r="H4760" s="250"/>
      <c r="I4760" s="250"/>
      <c r="J4760" s="250">
        <f t="shared" si="383"/>
        <v>0.29518028301824001</v>
      </c>
      <c r="K4760" s="250">
        <f t="shared" si="383"/>
        <v>0.27894370343167996</v>
      </c>
      <c r="L4760" s="250">
        <f t="shared" si="387"/>
        <v>0.27894370343167996</v>
      </c>
      <c r="M4760" s="250"/>
      <c r="N4760" s="250"/>
      <c r="O4760" s="250"/>
      <c r="P4760" s="250">
        <f t="shared" si="384"/>
        <v>0.35390376518112004</v>
      </c>
      <c r="Q4760" s="250">
        <f t="shared" si="384"/>
        <v>0.33188639164704004</v>
      </c>
      <c r="R4760" s="250">
        <f t="shared" si="388"/>
        <v>0.33188639164704004</v>
      </c>
      <c r="S4760" s="250"/>
      <c r="T4760" s="250">
        <f t="shared" si="385"/>
        <v>0.50343070537877987</v>
      </c>
      <c r="U4760" s="250">
        <f t="shared" si="385"/>
        <v>0.50944719089527923</v>
      </c>
      <c r="V4760" s="250">
        <f t="shared" si="385"/>
        <v>0.4869163475680065</v>
      </c>
      <c r="W4760" s="250">
        <f t="shared" si="389"/>
        <v>0.4869163475680065</v>
      </c>
      <c r="X4760" s="250"/>
      <c r="Y4760" s="250"/>
      <c r="Z4760" s="250"/>
      <c r="AA4760" s="250"/>
    </row>
    <row r="4761" spans="1:27" ht="14.25" hidden="1" customHeight="1">
      <c r="A4761" s="120">
        <v>0.68</v>
      </c>
      <c r="B4761" s="120">
        <v>0.09</v>
      </c>
      <c r="C4761" s="120">
        <v>0.23</v>
      </c>
      <c r="D4761" s="250">
        <f t="shared" si="382"/>
        <v>0.30252706148684</v>
      </c>
      <c r="E4761" s="250">
        <f t="shared" si="382"/>
        <v>0.30745064603168004</v>
      </c>
      <c r="F4761" s="250">
        <f t="shared" si="386"/>
        <v>0.30252706148684</v>
      </c>
      <c r="G4761" s="250"/>
      <c r="H4761" s="250"/>
      <c r="I4761" s="250"/>
      <c r="J4761" s="250">
        <f t="shared" si="383"/>
        <v>0.29486300283248001</v>
      </c>
      <c r="K4761" s="250">
        <f t="shared" si="383"/>
        <v>0.27926268485167999</v>
      </c>
      <c r="L4761" s="250">
        <f t="shared" si="387"/>
        <v>0.27926268485167999</v>
      </c>
      <c r="M4761" s="250"/>
      <c r="N4761" s="250"/>
      <c r="O4761" s="250"/>
      <c r="P4761" s="250">
        <f t="shared" si="384"/>
        <v>0.35390993215524003</v>
      </c>
      <c r="Q4761" s="250">
        <f t="shared" si="384"/>
        <v>0.33188022467292</v>
      </c>
      <c r="R4761" s="250">
        <f t="shared" si="388"/>
        <v>0.33188022467292</v>
      </c>
      <c r="S4761" s="250"/>
      <c r="T4761" s="250">
        <f t="shared" si="385"/>
        <v>0.50300078213796873</v>
      </c>
      <c r="U4761" s="250">
        <f t="shared" si="385"/>
        <v>0.50965586960351472</v>
      </c>
      <c r="V4761" s="250">
        <f t="shared" si="385"/>
        <v>0.48712501184552248</v>
      </c>
      <c r="W4761" s="250">
        <f t="shared" si="389"/>
        <v>0.48712501184552248</v>
      </c>
      <c r="X4761" s="250"/>
      <c r="Y4761" s="250"/>
      <c r="Z4761" s="250"/>
      <c r="AA4761" s="250"/>
    </row>
    <row r="4762" spans="1:27" ht="14.25" hidden="1" customHeight="1">
      <c r="A4762" s="120">
        <v>0.68</v>
      </c>
      <c r="B4762" s="120">
        <v>0.1</v>
      </c>
      <c r="C4762" s="120">
        <v>0.22</v>
      </c>
      <c r="D4762" s="250">
        <f t="shared" si="382"/>
        <v>0.30217979704760001</v>
      </c>
      <c r="E4762" s="250">
        <f t="shared" si="382"/>
        <v>0.30776962745168002</v>
      </c>
      <c r="F4762" s="250">
        <f t="shared" si="386"/>
        <v>0.30217979704760001</v>
      </c>
      <c r="G4762" s="250"/>
      <c r="H4762" s="250"/>
      <c r="I4762" s="250"/>
      <c r="J4762" s="250">
        <f t="shared" si="383"/>
        <v>0.29454572264672002</v>
      </c>
      <c r="K4762" s="250">
        <f t="shared" si="383"/>
        <v>0.27958166627167996</v>
      </c>
      <c r="L4762" s="250">
        <f t="shared" si="387"/>
        <v>0.27958166627167996</v>
      </c>
      <c r="M4762" s="250"/>
      <c r="N4762" s="250"/>
      <c r="O4762" s="250"/>
      <c r="P4762" s="250">
        <f t="shared" si="384"/>
        <v>0.35391609912936006</v>
      </c>
      <c r="Q4762" s="250">
        <f t="shared" si="384"/>
        <v>0.33187405769879996</v>
      </c>
      <c r="R4762" s="250">
        <f t="shared" si="388"/>
        <v>0.33187405769879996</v>
      </c>
      <c r="S4762" s="250"/>
      <c r="T4762" s="250">
        <f t="shared" si="385"/>
        <v>0.50257085889715758</v>
      </c>
      <c r="U4762" s="250">
        <f t="shared" si="385"/>
        <v>0.5098645483117501</v>
      </c>
      <c r="V4762" s="250">
        <f t="shared" si="385"/>
        <v>0.48733367612303846</v>
      </c>
      <c r="W4762" s="250">
        <f t="shared" si="389"/>
        <v>0.48733367612303846</v>
      </c>
      <c r="X4762" s="250"/>
      <c r="Y4762" s="250"/>
      <c r="Z4762" s="250"/>
      <c r="AA4762" s="250"/>
    </row>
    <row r="4763" spans="1:27" ht="14.25" hidden="1" customHeight="1">
      <c r="A4763" s="120">
        <v>0.68</v>
      </c>
      <c r="B4763" s="120">
        <v>0.11</v>
      </c>
      <c r="C4763" s="120">
        <v>0.21</v>
      </c>
      <c r="D4763" s="250">
        <f t="shared" si="382"/>
        <v>0.30183253260836002</v>
      </c>
      <c r="E4763" s="250">
        <f t="shared" si="382"/>
        <v>0.30808860887168005</v>
      </c>
      <c r="F4763" s="250">
        <f t="shared" si="386"/>
        <v>0.30183253260836002</v>
      </c>
      <c r="G4763" s="250"/>
      <c r="H4763" s="250"/>
      <c r="I4763" s="250"/>
      <c r="J4763" s="250">
        <f t="shared" si="383"/>
        <v>0.29422844246095997</v>
      </c>
      <c r="K4763" s="250">
        <f t="shared" si="383"/>
        <v>0.27990064769167999</v>
      </c>
      <c r="L4763" s="250">
        <f t="shared" si="387"/>
        <v>0.27990064769167999</v>
      </c>
      <c r="M4763" s="250"/>
      <c r="N4763" s="250"/>
      <c r="O4763" s="250"/>
      <c r="P4763" s="250">
        <f t="shared" si="384"/>
        <v>0.35392226610348004</v>
      </c>
      <c r="Q4763" s="250">
        <f t="shared" si="384"/>
        <v>0.33186789072468004</v>
      </c>
      <c r="R4763" s="250">
        <f t="shared" si="388"/>
        <v>0.33186789072468004</v>
      </c>
      <c r="S4763" s="250"/>
      <c r="T4763" s="250">
        <f t="shared" si="385"/>
        <v>0.50214093565634632</v>
      </c>
      <c r="U4763" s="250">
        <f t="shared" si="385"/>
        <v>0.51007322701998548</v>
      </c>
      <c r="V4763" s="250">
        <f t="shared" si="385"/>
        <v>0.48754234040055444</v>
      </c>
      <c r="W4763" s="250">
        <f t="shared" si="389"/>
        <v>0.48754234040055444</v>
      </c>
      <c r="X4763" s="250"/>
      <c r="Y4763" s="250"/>
      <c r="Z4763" s="250"/>
      <c r="AA4763" s="250"/>
    </row>
    <row r="4764" spans="1:27" ht="14.25" hidden="1" customHeight="1">
      <c r="A4764" s="120">
        <v>0.68</v>
      </c>
      <c r="B4764" s="120">
        <v>0.12</v>
      </c>
      <c r="C4764" s="120">
        <v>0.2</v>
      </c>
      <c r="D4764" s="250">
        <f t="shared" si="382"/>
        <v>0.30148526816912002</v>
      </c>
      <c r="E4764" s="250">
        <f t="shared" si="382"/>
        <v>0.30840759029168002</v>
      </c>
      <c r="F4764" s="250">
        <f t="shared" si="386"/>
        <v>0.30148526816912002</v>
      </c>
      <c r="G4764" s="250"/>
      <c r="H4764" s="250"/>
      <c r="I4764" s="250"/>
      <c r="J4764" s="250">
        <f t="shared" si="383"/>
        <v>0.29391116227519998</v>
      </c>
      <c r="K4764" s="250">
        <f t="shared" si="383"/>
        <v>0.28021962911167997</v>
      </c>
      <c r="L4764" s="250">
        <f t="shared" si="387"/>
        <v>0.28021962911167997</v>
      </c>
      <c r="M4764" s="250"/>
      <c r="N4764" s="250"/>
      <c r="O4764" s="250"/>
      <c r="P4764" s="250">
        <f t="shared" si="384"/>
        <v>0.35392843307760008</v>
      </c>
      <c r="Q4764" s="250">
        <f t="shared" si="384"/>
        <v>0.33186172375056006</v>
      </c>
      <c r="R4764" s="250">
        <f t="shared" si="388"/>
        <v>0.33186172375056006</v>
      </c>
      <c r="S4764" s="250"/>
      <c r="T4764" s="250">
        <f t="shared" si="385"/>
        <v>0.50171101241553517</v>
      </c>
      <c r="U4764" s="250">
        <f t="shared" si="385"/>
        <v>0.51028190572822085</v>
      </c>
      <c r="V4764" s="250">
        <f t="shared" si="385"/>
        <v>0.48775100467807037</v>
      </c>
      <c r="W4764" s="250">
        <f t="shared" si="389"/>
        <v>0.48775100467807037</v>
      </c>
      <c r="X4764" s="250"/>
      <c r="Y4764" s="250"/>
      <c r="Z4764" s="250"/>
      <c r="AA4764" s="250"/>
    </row>
    <row r="4765" spans="1:27" ht="14.25" hidden="1" customHeight="1">
      <c r="A4765" s="120">
        <v>0.68</v>
      </c>
      <c r="B4765" s="120">
        <v>0.13</v>
      </c>
      <c r="C4765" s="120">
        <v>0.19</v>
      </c>
      <c r="D4765" s="250">
        <f t="shared" si="382"/>
        <v>0.30113800372988003</v>
      </c>
      <c r="E4765" s="250">
        <f t="shared" si="382"/>
        <v>0.30872657171168005</v>
      </c>
      <c r="F4765" s="250">
        <f t="shared" si="386"/>
        <v>0.30113800372988003</v>
      </c>
      <c r="G4765" s="250"/>
      <c r="H4765" s="250"/>
      <c r="I4765" s="250"/>
      <c r="J4765" s="250">
        <f t="shared" si="383"/>
        <v>0.29359388208943998</v>
      </c>
      <c r="K4765" s="250">
        <f t="shared" si="383"/>
        <v>0.28053861053168</v>
      </c>
      <c r="L4765" s="250">
        <f t="shared" si="387"/>
        <v>0.28053861053168</v>
      </c>
      <c r="M4765" s="250"/>
      <c r="N4765" s="250"/>
      <c r="O4765" s="250"/>
      <c r="P4765" s="250">
        <f t="shared" si="384"/>
        <v>0.35393460005172001</v>
      </c>
      <c r="Q4765" s="250">
        <f t="shared" si="384"/>
        <v>0.33185555677644002</v>
      </c>
      <c r="R4765" s="250">
        <f t="shared" si="388"/>
        <v>0.33185555677644002</v>
      </c>
      <c r="S4765" s="250"/>
      <c r="T4765" s="250">
        <f t="shared" si="385"/>
        <v>0.50128108917472403</v>
      </c>
      <c r="U4765" s="250">
        <f t="shared" si="385"/>
        <v>0.51049058443645623</v>
      </c>
      <c r="V4765" s="250">
        <f t="shared" si="385"/>
        <v>0.48795966895558635</v>
      </c>
      <c r="W4765" s="250">
        <f t="shared" si="389"/>
        <v>0.48795966895558635</v>
      </c>
      <c r="X4765" s="250"/>
      <c r="Y4765" s="250"/>
      <c r="Z4765" s="250"/>
      <c r="AA4765" s="250"/>
    </row>
    <row r="4766" spans="1:27" ht="14.25" hidden="1" customHeight="1">
      <c r="A4766" s="120">
        <v>0.68</v>
      </c>
      <c r="B4766" s="120">
        <v>0.14000000000000001</v>
      </c>
      <c r="C4766" s="120">
        <v>0.18</v>
      </c>
      <c r="D4766" s="250">
        <f t="shared" si="382"/>
        <v>0.30079073929064004</v>
      </c>
      <c r="E4766" s="250">
        <f t="shared" si="382"/>
        <v>0.30904555313168003</v>
      </c>
      <c r="F4766" s="250">
        <f t="shared" si="386"/>
        <v>0.30079073929064004</v>
      </c>
      <c r="G4766" s="250"/>
      <c r="H4766" s="250"/>
      <c r="I4766" s="250"/>
      <c r="J4766" s="250">
        <f t="shared" si="383"/>
        <v>0.29327660190367999</v>
      </c>
      <c r="K4766" s="250">
        <f t="shared" si="383"/>
        <v>0.28085759195168003</v>
      </c>
      <c r="L4766" s="250">
        <f t="shared" si="387"/>
        <v>0.28085759195168003</v>
      </c>
      <c r="M4766" s="250"/>
      <c r="N4766" s="250"/>
      <c r="O4766" s="250"/>
      <c r="P4766" s="250">
        <f t="shared" si="384"/>
        <v>0.35394076702583999</v>
      </c>
      <c r="Q4766" s="250">
        <f t="shared" si="384"/>
        <v>0.33184938980232004</v>
      </c>
      <c r="R4766" s="250">
        <f t="shared" si="388"/>
        <v>0.33184938980232004</v>
      </c>
      <c r="S4766" s="250"/>
      <c r="T4766" s="250">
        <f t="shared" si="385"/>
        <v>0.50085116593391288</v>
      </c>
      <c r="U4766" s="250">
        <f t="shared" si="385"/>
        <v>0.51069926314469172</v>
      </c>
      <c r="V4766" s="250">
        <f t="shared" si="385"/>
        <v>0.48816833323310227</v>
      </c>
      <c r="W4766" s="250">
        <f t="shared" si="389"/>
        <v>0.48816833323310227</v>
      </c>
      <c r="X4766" s="250"/>
      <c r="Y4766" s="250"/>
      <c r="Z4766" s="250"/>
      <c r="AA4766" s="250"/>
    </row>
    <row r="4767" spans="1:27" ht="14.25" hidden="1" customHeight="1">
      <c r="A4767" s="120">
        <v>0.68</v>
      </c>
      <c r="B4767" s="120">
        <v>0.15</v>
      </c>
      <c r="C4767" s="120">
        <v>0.17</v>
      </c>
      <c r="D4767" s="250">
        <f t="shared" si="382"/>
        <v>0.30044347485139999</v>
      </c>
      <c r="E4767" s="250">
        <f t="shared" si="382"/>
        <v>0.30936453455168006</v>
      </c>
      <c r="F4767" s="250">
        <f t="shared" si="386"/>
        <v>0.30044347485139999</v>
      </c>
      <c r="G4767" s="250"/>
      <c r="H4767" s="250"/>
      <c r="I4767" s="250"/>
      <c r="J4767" s="250">
        <f t="shared" si="383"/>
        <v>0.29295932171792</v>
      </c>
      <c r="K4767" s="250">
        <f t="shared" si="383"/>
        <v>0.28117657337168001</v>
      </c>
      <c r="L4767" s="250">
        <f t="shared" si="387"/>
        <v>0.28117657337168001</v>
      </c>
      <c r="M4767" s="250"/>
      <c r="N4767" s="250"/>
      <c r="O4767" s="250"/>
      <c r="P4767" s="250">
        <f t="shared" si="384"/>
        <v>0.35394693399996002</v>
      </c>
      <c r="Q4767" s="250">
        <f t="shared" si="384"/>
        <v>0.3318432228282</v>
      </c>
      <c r="R4767" s="250">
        <f t="shared" si="388"/>
        <v>0.3318432228282</v>
      </c>
      <c r="S4767" s="250"/>
      <c r="T4767" s="250">
        <f t="shared" si="385"/>
        <v>0.50042124269310162</v>
      </c>
      <c r="U4767" s="250">
        <f t="shared" si="385"/>
        <v>0.51090794185292709</v>
      </c>
      <c r="V4767" s="250">
        <f t="shared" si="385"/>
        <v>0.48837699751061825</v>
      </c>
      <c r="W4767" s="250">
        <f t="shared" si="389"/>
        <v>0.48837699751061825</v>
      </c>
      <c r="X4767" s="250"/>
      <c r="Y4767" s="250"/>
      <c r="Z4767" s="250"/>
      <c r="AA4767" s="250"/>
    </row>
    <row r="4768" spans="1:27" ht="14.25" hidden="1" customHeight="1">
      <c r="A4768" s="120">
        <v>0.68</v>
      </c>
      <c r="B4768" s="120">
        <v>0.16</v>
      </c>
      <c r="C4768" s="120">
        <v>0.16</v>
      </c>
      <c r="D4768" s="250">
        <f t="shared" si="382"/>
        <v>0.30009621041216</v>
      </c>
      <c r="E4768" s="250">
        <f t="shared" si="382"/>
        <v>0.30968351597167998</v>
      </c>
      <c r="F4768" s="250">
        <f t="shared" si="386"/>
        <v>0.30009621041216</v>
      </c>
      <c r="G4768" s="250"/>
      <c r="H4768" s="250"/>
      <c r="I4768" s="250"/>
      <c r="J4768" s="250">
        <f t="shared" si="383"/>
        <v>0.29264204153216</v>
      </c>
      <c r="K4768" s="250">
        <f t="shared" si="383"/>
        <v>0.28149555479167998</v>
      </c>
      <c r="L4768" s="250">
        <f t="shared" si="387"/>
        <v>0.28149555479167998</v>
      </c>
      <c r="M4768" s="250"/>
      <c r="N4768" s="250"/>
      <c r="O4768" s="250"/>
      <c r="P4768" s="250">
        <f t="shared" si="384"/>
        <v>0.35395310097408006</v>
      </c>
      <c r="Q4768" s="250">
        <f t="shared" si="384"/>
        <v>0.33183705585408008</v>
      </c>
      <c r="R4768" s="250">
        <f t="shared" si="388"/>
        <v>0.33183705585408008</v>
      </c>
      <c r="S4768" s="250"/>
      <c r="T4768" s="250">
        <f t="shared" si="385"/>
        <v>0.49999131945229047</v>
      </c>
      <c r="U4768" s="250">
        <f t="shared" si="385"/>
        <v>0.51111662056116247</v>
      </c>
      <c r="V4768" s="250">
        <f t="shared" si="385"/>
        <v>0.48858566178813423</v>
      </c>
      <c r="W4768" s="250">
        <f t="shared" si="389"/>
        <v>0.48858566178813423</v>
      </c>
      <c r="X4768" s="250"/>
      <c r="Y4768" s="250"/>
      <c r="Z4768" s="250"/>
      <c r="AA4768" s="250"/>
    </row>
    <row r="4769" spans="1:27" ht="14.25" hidden="1" customHeight="1">
      <c r="A4769" s="120">
        <v>0.68</v>
      </c>
      <c r="B4769" s="120">
        <v>0.17</v>
      </c>
      <c r="C4769" s="120">
        <v>0.15</v>
      </c>
      <c r="D4769" s="250">
        <f t="shared" si="382"/>
        <v>0.29974894597292001</v>
      </c>
      <c r="E4769" s="250">
        <f t="shared" si="382"/>
        <v>0.31000249739168001</v>
      </c>
      <c r="F4769" s="250">
        <f t="shared" si="386"/>
        <v>0.29974894597292001</v>
      </c>
      <c r="G4769" s="250"/>
      <c r="H4769" s="250"/>
      <c r="I4769" s="250"/>
      <c r="J4769" s="250">
        <f t="shared" si="383"/>
        <v>0.29232476134640001</v>
      </c>
      <c r="K4769" s="250">
        <f t="shared" si="383"/>
        <v>0.28181453621168001</v>
      </c>
      <c r="L4769" s="250">
        <f t="shared" si="387"/>
        <v>0.28181453621168001</v>
      </c>
      <c r="M4769" s="250"/>
      <c r="N4769" s="250"/>
      <c r="O4769" s="250"/>
      <c r="P4769" s="250">
        <f t="shared" si="384"/>
        <v>0.35395926794820004</v>
      </c>
      <c r="Q4769" s="250">
        <f t="shared" si="384"/>
        <v>0.33183088887996004</v>
      </c>
      <c r="R4769" s="250">
        <f t="shared" si="388"/>
        <v>0.33183088887996004</v>
      </c>
      <c r="S4769" s="250"/>
      <c r="T4769" s="250">
        <f t="shared" si="385"/>
        <v>0.49956139621147932</v>
      </c>
      <c r="U4769" s="250">
        <f t="shared" si="385"/>
        <v>0.51132529926939796</v>
      </c>
      <c r="V4769" s="250">
        <f t="shared" si="385"/>
        <v>0.48879432606565021</v>
      </c>
      <c r="W4769" s="250">
        <f t="shared" si="389"/>
        <v>0.48879432606565021</v>
      </c>
      <c r="X4769" s="250"/>
      <c r="Y4769" s="250"/>
      <c r="Z4769" s="250"/>
      <c r="AA4769" s="250"/>
    </row>
    <row r="4770" spans="1:27" ht="14.25" hidden="1" customHeight="1">
      <c r="A4770" s="120">
        <v>0.68</v>
      </c>
      <c r="B4770" s="120">
        <v>0.18</v>
      </c>
      <c r="C4770" s="120">
        <v>0.14000000000000001</v>
      </c>
      <c r="D4770" s="250">
        <f t="shared" ref="D4770:E4833" si="390">$A4770*B$157+$B4770*B$158+$C4770*B$159</f>
        <v>0.29940168153368008</v>
      </c>
      <c r="E4770" s="250">
        <f t="shared" si="390"/>
        <v>0.31032147881168004</v>
      </c>
      <c r="F4770" s="250">
        <f t="shared" si="386"/>
        <v>0.29940168153368008</v>
      </c>
      <c r="G4770" s="250"/>
      <c r="H4770" s="250"/>
      <c r="I4770" s="250"/>
      <c r="J4770" s="250">
        <f t="shared" ref="J4770:K4833" si="391">$A4770*H$157+$B4770*H$158+$C4770*H$159</f>
        <v>0.29200748116064001</v>
      </c>
      <c r="K4770" s="250">
        <f t="shared" si="391"/>
        <v>0.28213351763167999</v>
      </c>
      <c r="L4770" s="250">
        <f t="shared" si="387"/>
        <v>0.28213351763167999</v>
      </c>
      <c r="M4770" s="250"/>
      <c r="N4770" s="250"/>
      <c r="O4770" s="250"/>
      <c r="P4770" s="250">
        <f t="shared" ref="P4770:Q4833" si="392">$A4770*N$157+$B4770*N$158+$C4770*N$159</f>
        <v>0.35396543492232002</v>
      </c>
      <c r="Q4770" s="250">
        <f t="shared" si="392"/>
        <v>0.33182472190584</v>
      </c>
      <c r="R4770" s="250">
        <f t="shared" si="388"/>
        <v>0.33182472190584</v>
      </c>
      <c r="S4770" s="250"/>
      <c r="T4770" s="250">
        <f t="shared" ref="T4770:V4833" si="393">$A4770*I$3+$B4770*I$4+$C4770*I$5</f>
        <v>0.49913147297066818</v>
      </c>
      <c r="U4770" s="250">
        <f t="shared" si="393"/>
        <v>0.51153397797763334</v>
      </c>
      <c r="V4770" s="250">
        <f t="shared" si="393"/>
        <v>0.48900299034316613</v>
      </c>
      <c r="W4770" s="250">
        <f t="shared" si="389"/>
        <v>0.48900299034316613</v>
      </c>
      <c r="X4770" s="250"/>
      <c r="Y4770" s="250"/>
      <c r="Z4770" s="250"/>
      <c r="AA4770" s="250"/>
    </row>
    <row r="4771" spans="1:27" ht="14.25" hidden="1" customHeight="1">
      <c r="A4771" s="120">
        <v>0.68</v>
      </c>
      <c r="B4771" s="120">
        <v>0.19</v>
      </c>
      <c r="C4771" s="120">
        <v>0.13</v>
      </c>
      <c r="D4771" s="250">
        <f t="shared" si="390"/>
        <v>0.29905441709444003</v>
      </c>
      <c r="E4771" s="250">
        <f t="shared" si="390"/>
        <v>0.31064046023168002</v>
      </c>
      <c r="F4771" s="250">
        <f t="shared" si="386"/>
        <v>0.29905441709444003</v>
      </c>
      <c r="G4771" s="250"/>
      <c r="H4771" s="250"/>
      <c r="I4771" s="250"/>
      <c r="J4771" s="250">
        <f t="shared" si="391"/>
        <v>0.29169020097488002</v>
      </c>
      <c r="K4771" s="250">
        <f t="shared" si="391"/>
        <v>0.28245249905168002</v>
      </c>
      <c r="L4771" s="250">
        <f t="shared" si="387"/>
        <v>0.28245249905168002</v>
      </c>
      <c r="M4771" s="250"/>
      <c r="N4771" s="250"/>
      <c r="O4771" s="250"/>
      <c r="P4771" s="250">
        <f t="shared" si="392"/>
        <v>0.35397160189644006</v>
      </c>
      <c r="Q4771" s="250">
        <f t="shared" si="392"/>
        <v>0.33181855493172002</v>
      </c>
      <c r="R4771" s="250">
        <f t="shared" si="388"/>
        <v>0.33181855493172002</v>
      </c>
      <c r="S4771" s="250"/>
      <c r="T4771" s="250">
        <f t="shared" si="393"/>
        <v>0.49870154972985703</v>
      </c>
      <c r="U4771" s="250">
        <f t="shared" si="393"/>
        <v>0.51174265668586871</v>
      </c>
      <c r="V4771" s="250">
        <f t="shared" si="393"/>
        <v>0.48921165462068211</v>
      </c>
      <c r="W4771" s="250">
        <f t="shared" si="389"/>
        <v>0.48921165462068211</v>
      </c>
      <c r="X4771" s="250"/>
      <c r="Y4771" s="250"/>
      <c r="Z4771" s="250"/>
      <c r="AA4771" s="250"/>
    </row>
    <row r="4772" spans="1:27" ht="14.25" hidden="1" customHeight="1">
      <c r="A4772" s="120">
        <v>0.68</v>
      </c>
      <c r="B4772" s="120">
        <v>0.2</v>
      </c>
      <c r="C4772" s="120">
        <v>0.12</v>
      </c>
      <c r="D4772" s="250">
        <f t="shared" si="390"/>
        <v>0.29870715265519998</v>
      </c>
      <c r="E4772" s="250">
        <f t="shared" si="390"/>
        <v>0.31095944165167999</v>
      </c>
      <c r="F4772" s="250">
        <f t="shared" si="386"/>
        <v>0.29870715265519998</v>
      </c>
      <c r="G4772" s="250"/>
      <c r="H4772" s="250"/>
      <c r="I4772" s="250"/>
      <c r="J4772" s="250">
        <f t="shared" si="391"/>
        <v>0.29137292078912003</v>
      </c>
      <c r="K4772" s="250">
        <f t="shared" si="391"/>
        <v>0.28277148047167999</v>
      </c>
      <c r="L4772" s="250">
        <f t="shared" si="387"/>
        <v>0.28277148047167999</v>
      </c>
      <c r="M4772" s="250"/>
      <c r="N4772" s="250"/>
      <c r="O4772" s="250"/>
      <c r="P4772" s="250">
        <f t="shared" si="392"/>
        <v>0.35397776887056004</v>
      </c>
      <c r="Q4772" s="250">
        <f t="shared" si="392"/>
        <v>0.33181238795760004</v>
      </c>
      <c r="R4772" s="250">
        <f t="shared" si="388"/>
        <v>0.33181238795760004</v>
      </c>
      <c r="S4772" s="250"/>
      <c r="T4772" s="250">
        <f t="shared" si="393"/>
        <v>0.49827162648904583</v>
      </c>
      <c r="U4772" s="250">
        <f t="shared" si="393"/>
        <v>0.51195133539410409</v>
      </c>
      <c r="V4772" s="250">
        <f t="shared" si="393"/>
        <v>0.48942031889819804</v>
      </c>
      <c r="W4772" s="250">
        <f t="shared" si="389"/>
        <v>0.48942031889819804</v>
      </c>
      <c r="X4772" s="250"/>
      <c r="Y4772" s="250"/>
      <c r="Z4772" s="250"/>
      <c r="AA4772" s="250"/>
    </row>
    <row r="4773" spans="1:27" ht="14.25" hidden="1" customHeight="1">
      <c r="A4773" s="120">
        <v>0.68</v>
      </c>
      <c r="B4773" s="120">
        <v>0.21</v>
      </c>
      <c r="C4773" s="120">
        <v>0.11</v>
      </c>
      <c r="D4773" s="250">
        <f t="shared" si="390"/>
        <v>0.29835988821596005</v>
      </c>
      <c r="E4773" s="250">
        <f t="shared" si="390"/>
        <v>0.31127842307168002</v>
      </c>
      <c r="F4773" s="250">
        <f t="shared" si="386"/>
        <v>0.29835988821596005</v>
      </c>
      <c r="G4773" s="250"/>
      <c r="H4773" s="250"/>
      <c r="I4773" s="250"/>
      <c r="J4773" s="250">
        <f t="shared" si="391"/>
        <v>0.29105564060336003</v>
      </c>
      <c r="K4773" s="250">
        <f t="shared" si="391"/>
        <v>0.28309046189168002</v>
      </c>
      <c r="L4773" s="250">
        <f t="shared" si="387"/>
        <v>0.28309046189168002</v>
      </c>
      <c r="M4773" s="250"/>
      <c r="N4773" s="250"/>
      <c r="O4773" s="250"/>
      <c r="P4773" s="250">
        <f t="shared" si="392"/>
        <v>0.35398393584468008</v>
      </c>
      <c r="Q4773" s="250">
        <f t="shared" si="392"/>
        <v>0.33180622098348</v>
      </c>
      <c r="R4773" s="250">
        <f t="shared" si="388"/>
        <v>0.33180622098348</v>
      </c>
      <c r="S4773" s="250"/>
      <c r="T4773" s="250">
        <f t="shared" si="393"/>
        <v>0.49784170324823468</v>
      </c>
      <c r="U4773" s="250">
        <f t="shared" si="393"/>
        <v>0.51216001410233947</v>
      </c>
      <c r="V4773" s="250">
        <f t="shared" si="393"/>
        <v>0.48962898317571402</v>
      </c>
      <c r="W4773" s="250">
        <f t="shared" si="389"/>
        <v>0.48962898317571402</v>
      </c>
      <c r="X4773" s="250"/>
      <c r="Y4773" s="250"/>
      <c r="Z4773" s="250"/>
      <c r="AA4773" s="250"/>
    </row>
    <row r="4774" spans="1:27" ht="14.25" hidden="1" customHeight="1">
      <c r="A4774" s="120">
        <v>0.68</v>
      </c>
      <c r="B4774" s="120">
        <v>0.22</v>
      </c>
      <c r="C4774" s="120">
        <v>0.1</v>
      </c>
      <c r="D4774" s="250">
        <f t="shared" si="390"/>
        <v>0.29801262377672005</v>
      </c>
      <c r="E4774" s="250">
        <f t="shared" si="390"/>
        <v>0.31159740449168</v>
      </c>
      <c r="F4774" s="250">
        <f t="shared" si="386"/>
        <v>0.29801262377672005</v>
      </c>
      <c r="G4774" s="250"/>
      <c r="H4774" s="250"/>
      <c r="I4774" s="250"/>
      <c r="J4774" s="250">
        <f t="shared" si="391"/>
        <v>0.29073836041759998</v>
      </c>
      <c r="K4774" s="250">
        <f t="shared" si="391"/>
        <v>0.28340944331168</v>
      </c>
      <c r="L4774" s="250">
        <f t="shared" si="387"/>
        <v>0.28340944331168</v>
      </c>
      <c r="M4774" s="250"/>
      <c r="N4774" s="250"/>
      <c r="O4774" s="250"/>
      <c r="P4774" s="250">
        <f t="shared" si="392"/>
        <v>0.3539901028188</v>
      </c>
      <c r="Q4774" s="250">
        <f t="shared" si="392"/>
        <v>0.33180005400935997</v>
      </c>
      <c r="R4774" s="250">
        <f t="shared" si="388"/>
        <v>0.33180005400935997</v>
      </c>
      <c r="S4774" s="250"/>
      <c r="T4774" s="250">
        <f t="shared" si="393"/>
        <v>0.49741178000742348</v>
      </c>
      <c r="U4774" s="250">
        <f t="shared" si="393"/>
        <v>0.51236869281057495</v>
      </c>
      <c r="V4774" s="250">
        <f t="shared" si="393"/>
        <v>0.48983764745322994</v>
      </c>
      <c r="W4774" s="250">
        <f t="shared" si="389"/>
        <v>0.48983764745322994</v>
      </c>
      <c r="X4774" s="250"/>
      <c r="Y4774" s="250"/>
      <c r="Z4774" s="250"/>
      <c r="AA4774" s="250"/>
    </row>
    <row r="4775" spans="1:27" ht="14.25" hidden="1" customHeight="1">
      <c r="A4775" s="120">
        <v>0.68</v>
      </c>
      <c r="B4775" s="120">
        <v>0.23</v>
      </c>
      <c r="C4775" s="120">
        <v>0.09</v>
      </c>
      <c r="D4775" s="250">
        <f t="shared" si="390"/>
        <v>0.29766535933748006</v>
      </c>
      <c r="E4775" s="250">
        <f t="shared" si="390"/>
        <v>0.31191638591167997</v>
      </c>
      <c r="F4775" s="250">
        <f t="shared" si="386"/>
        <v>0.29766535933748006</v>
      </c>
      <c r="G4775" s="250"/>
      <c r="H4775" s="250"/>
      <c r="I4775" s="250"/>
      <c r="J4775" s="250">
        <f t="shared" si="391"/>
        <v>0.29042108023183999</v>
      </c>
      <c r="K4775" s="250">
        <f t="shared" si="391"/>
        <v>0.28372842473167997</v>
      </c>
      <c r="L4775" s="250">
        <f t="shared" si="387"/>
        <v>0.28372842473167997</v>
      </c>
      <c r="M4775" s="250"/>
      <c r="N4775" s="250"/>
      <c r="O4775" s="250"/>
      <c r="P4775" s="250">
        <f t="shared" si="392"/>
        <v>0.35399626979292004</v>
      </c>
      <c r="Q4775" s="250">
        <f t="shared" si="392"/>
        <v>0.33179388703524004</v>
      </c>
      <c r="R4775" s="250">
        <f t="shared" si="388"/>
        <v>0.33179388703524004</v>
      </c>
      <c r="S4775" s="250"/>
      <c r="T4775" s="250">
        <f t="shared" si="393"/>
        <v>0.49698185676661233</v>
      </c>
      <c r="U4775" s="250">
        <f t="shared" si="393"/>
        <v>0.51257737151881033</v>
      </c>
      <c r="V4775" s="250">
        <f t="shared" si="393"/>
        <v>0.49004631173074598</v>
      </c>
      <c r="W4775" s="250">
        <f t="shared" si="389"/>
        <v>0.49004631173074598</v>
      </c>
      <c r="X4775" s="250"/>
      <c r="Y4775" s="250"/>
      <c r="Z4775" s="250"/>
      <c r="AA4775" s="250"/>
    </row>
    <row r="4776" spans="1:27" ht="14.25" hidden="1" customHeight="1">
      <c r="A4776" s="120">
        <v>0.68</v>
      </c>
      <c r="B4776" s="120">
        <v>0.24</v>
      </c>
      <c r="C4776" s="120">
        <v>0.08</v>
      </c>
      <c r="D4776" s="250">
        <f t="shared" si="390"/>
        <v>0.29731809489824002</v>
      </c>
      <c r="E4776" s="250">
        <f t="shared" si="390"/>
        <v>0.31223536733168</v>
      </c>
      <c r="F4776" s="250">
        <f t="shared" si="386"/>
        <v>0.29731809489824002</v>
      </c>
      <c r="G4776" s="250"/>
      <c r="H4776" s="250"/>
      <c r="I4776" s="250"/>
      <c r="J4776" s="250">
        <f t="shared" si="391"/>
        <v>0.29010380004608</v>
      </c>
      <c r="K4776" s="250">
        <f t="shared" si="391"/>
        <v>0.28404740615168</v>
      </c>
      <c r="L4776" s="250">
        <f t="shared" si="387"/>
        <v>0.28404740615168</v>
      </c>
      <c r="M4776" s="250"/>
      <c r="N4776" s="250"/>
      <c r="O4776" s="250"/>
      <c r="P4776" s="250">
        <f t="shared" si="392"/>
        <v>0.35400243676704002</v>
      </c>
      <c r="Q4776" s="250">
        <f t="shared" si="392"/>
        <v>0.33178772006112006</v>
      </c>
      <c r="R4776" s="250">
        <f t="shared" si="388"/>
        <v>0.33178772006112006</v>
      </c>
      <c r="S4776" s="250"/>
      <c r="T4776" s="250">
        <f t="shared" si="393"/>
        <v>0.49655193352580113</v>
      </c>
      <c r="U4776" s="250">
        <f t="shared" si="393"/>
        <v>0.51278605022704571</v>
      </c>
      <c r="V4776" s="250">
        <f t="shared" si="393"/>
        <v>0.4902549760082619</v>
      </c>
      <c r="W4776" s="250">
        <f t="shared" si="389"/>
        <v>0.4902549760082619</v>
      </c>
      <c r="X4776" s="250"/>
      <c r="Y4776" s="250"/>
      <c r="Z4776" s="250"/>
      <c r="AA4776" s="250"/>
    </row>
    <row r="4777" spans="1:27" ht="14.25" hidden="1" customHeight="1">
      <c r="A4777" s="120">
        <v>0.68</v>
      </c>
      <c r="B4777" s="120">
        <v>0.25</v>
      </c>
      <c r="C4777" s="120">
        <v>7.0000000000000007E-2</v>
      </c>
      <c r="D4777" s="250">
        <f t="shared" si="390"/>
        <v>0.29697083045900002</v>
      </c>
      <c r="E4777" s="250">
        <f t="shared" si="390"/>
        <v>0.31255434875168003</v>
      </c>
      <c r="F4777" s="250">
        <f t="shared" si="386"/>
        <v>0.29697083045900002</v>
      </c>
      <c r="G4777" s="250"/>
      <c r="H4777" s="250"/>
      <c r="I4777" s="250"/>
      <c r="J4777" s="250">
        <f t="shared" si="391"/>
        <v>0.28978651986032</v>
      </c>
      <c r="K4777" s="250">
        <f t="shared" si="391"/>
        <v>0.28436638757168003</v>
      </c>
      <c r="L4777" s="250">
        <f t="shared" si="387"/>
        <v>0.28436638757168003</v>
      </c>
      <c r="M4777" s="250"/>
      <c r="N4777" s="250"/>
      <c r="O4777" s="250"/>
      <c r="P4777" s="250">
        <f t="shared" si="392"/>
        <v>0.35400860374116006</v>
      </c>
      <c r="Q4777" s="250">
        <f t="shared" si="392"/>
        <v>0.33178155308700003</v>
      </c>
      <c r="R4777" s="250">
        <f t="shared" si="388"/>
        <v>0.33178155308700003</v>
      </c>
      <c r="S4777" s="250"/>
      <c r="T4777" s="250">
        <f t="shared" si="393"/>
        <v>0.49612201028499003</v>
      </c>
      <c r="U4777" s="250">
        <f t="shared" si="393"/>
        <v>0.51299472893528109</v>
      </c>
      <c r="V4777" s="250">
        <f t="shared" si="393"/>
        <v>0.49046364028577788</v>
      </c>
      <c r="W4777" s="250">
        <f t="shared" si="389"/>
        <v>0.49046364028577788</v>
      </c>
      <c r="X4777" s="250"/>
      <c r="Y4777" s="250"/>
      <c r="Z4777" s="250"/>
      <c r="AA4777" s="250"/>
    </row>
    <row r="4778" spans="1:27" ht="14.25" hidden="1" customHeight="1">
      <c r="A4778" s="120">
        <v>0.68</v>
      </c>
      <c r="B4778" s="120">
        <v>0.26</v>
      </c>
      <c r="C4778" s="120">
        <v>0.06</v>
      </c>
      <c r="D4778" s="250">
        <f t="shared" si="390"/>
        <v>0.29662356601976003</v>
      </c>
      <c r="E4778" s="250">
        <f t="shared" si="390"/>
        <v>0.31287333017168001</v>
      </c>
      <c r="F4778" s="250">
        <f t="shared" si="386"/>
        <v>0.29662356601976003</v>
      </c>
      <c r="G4778" s="250"/>
      <c r="H4778" s="250"/>
      <c r="I4778" s="250"/>
      <c r="J4778" s="250">
        <f t="shared" si="391"/>
        <v>0.28946923967456001</v>
      </c>
      <c r="K4778" s="250">
        <f t="shared" si="391"/>
        <v>0.28468536899167995</v>
      </c>
      <c r="L4778" s="250">
        <f t="shared" si="387"/>
        <v>0.28468536899167995</v>
      </c>
      <c r="M4778" s="250"/>
      <c r="N4778" s="250"/>
      <c r="O4778" s="250"/>
      <c r="P4778" s="250">
        <f t="shared" si="392"/>
        <v>0.35401477071528004</v>
      </c>
      <c r="Q4778" s="250">
        <f t="shared" si="392"/>
        <v>0.33177538611287999</v>
      </c>
      <c r="R4778" s="250">
        <f t="shared" si="388"/>
        <v>0.33177538611287999</v>
      </c>
      <c r="S4778" s="250"/>
      <c r="T4778" s="250">
        <f t="shared" si="393"/>
        <v>0.49569208704417883</v>
      </c>
      <c r="U4778" s="250">
        <f t="shared" si="393"/>
        <v>0.51320340764351646</v>
      </c>
      <c r="V4778" s="250">
        <f t="shared" si="393"/>
        <v>0.4906723045632938</v>
      </c>
      <c r="W4778" s="250">
        <f t="shared" si="389"/>
        <v>0.4906723045632938</v>
      </c>
      <c r="X4778" s="250"/>
      <c r="Y4778" s="250"/>
      <c r="Z4778" s="250"/>
      <c r="AA4778" s="250"/>
    </row>
    <row r="4779" spans="1:27" ht="14.25" hidden="1" customHeight="1">
      <c r="A4779" s="120">
        <v>0.68</v>
      </c>
      <c r="B4779" s="120">
        <v>0.27</v>
      </c>
      <c r="C4779" s="120">
        <v>0.05</v>
      </c>
      <c r="D4779" s="250">
        <f t="shared" si="390"/>
        <v>0.29627630158052004</v>
      </c>
      <c r="E4779" s="250">
        <f t="shared" si="390"/>
        <v>0.31319231159167998</v>
      </c>
      <c r="F4779" s="250">
        <f t="shared" si="386"/>
        <v>0.29627630158052004</v>
      </c>
      <c r="G4779" s="250"/>
      <c r="H4779" s="250"/>
      <c r="I4779" s="250"/>
      <c r="J4779" s="250">
        <f t="shared" si="391"/>
        <v>0.28915195948880001</v>
      </c>
      <c r="K4779" s="250">
        <f t="shared" si="391"/>
        <v>0.28500435041167999</v>
      </c>
      <c r="L4779" s="250">
        <f t="shared" si="387"/>
        <v>0.28500435041167999</v>
      </c>
      <c r="M4779" s="250"/>
      <c r="N4779" s="250"/>
      <c r="O4779" s="250"/>
      <c r="P4779" s="250">
        <f t="shared" si="392"/>
        <v>0.35402093768940007</v>
      </c>
      <c r="Q4779" s="250">
        <f t="shared" si="392"/>
        <v>0.33176921913876001</v>
      </c>
      <c r="R4779" s="250">
        <f t="shared" si="388"/>
        <v>0.33176921913876001</v>
      </c>
      <c r="S4779" s="250"/>
      <c r="T4779" s="250">
        <f t="shared" si="393"/>
        <v>0.49526216380336768</v>
      </c>
      <c r="U4779" s="250">
        <f t="shared" si="393"/>
        <v>0.51341208635175195</v>
      </c>
      <c r="V4779" s="250">
        <f t="shared" si="393"/>
        <v>0.49088096884080978</v>
      </c>
      <c r="W4779" s="250">
        <f t="shared" si="389"/>
        <v>0.49088096884080978</v>
      </c>
      <c r="X4779" s="250"/>
      <c r="Y4779" s="250"/>
      <c r="Z4779" s="250"/>
      <c r="AA4779" s="250"/>
    </row>
    <row r="4780" spans="1:27" ht="14.25" hidden="1" customHeight="1">
      <c r="A4780" s="120">
        <v>0.68</v>
      </c>
      <c r="B4780" s="120">
        <v>0.28000000000000003</v>
      </c>
      <c r="C4780" s="120">
        <v>0.04</v>
      </c>
      <c r="D4780" s="250">
        <f t="shared" si="390"/>
        <v>0.29592903714128005</v>
      </c>
      <c r="E4780" s="250">
        <f t="shared" si="390"/>
        <v>0.31351129301168001</v>
      </c>
      <c r="F4780" s="250">
        <f t="shared" si="386"/>
        <v>0.29592903714128005</v>
      </c>
      <c r="G4780" s="250"/>
      <c r="H4780" s="250"/>
      <c r="I4780" s="250"/>
      <c r="J4780" s="250">
        <f t="shared" si="391"/>
        <v>0.28883467930304002</v>
      </c>
      <c r="K4780" s="250">
        <f t="shared" si="391"/>
        <v>0.28532333183167996</v>
      </c>
      <c r="L4780" s="250">
        <f t="shared" si="387"/>
        <v>0.28532333183167996</v>
      </c>
      <c r="M4780" s="250"/>
      <c r="N4780" s="250"/>
      <c r="O4780" s="250"/>
      <c r="P4780" s="250">
        <f t="shared" si="392"/>
        <v>0.35402710466352005</v>
      </c>
      <c r="Q4780" s="250">
        <f t="shared" si="392"/>
        <v>0.33176305216464003</v>
      </c>
      <c r="R4780" s="250">
        <f t="shared" si="388"/>
        <v>0.33176305216464003</v>
      </c>
      <c r="S4780" s="250"/>
      <c r="T4780" s="250">
        <f t="shared" si="393"/>
        <v>0.49483224056255648</v>
      </c>
      <c r="U4780" s="250">
        <f t="shared" si="393"/>
        <v>0.51362076505998733</v>
      </c>
      <c r="V4780" s="250">
        <f t="shared" si="393"/>
        <v>0.49108963311832576</v>
      </c>
      <c r="W4780" s="250">
        <f t="shared" si="389"/>
        <v>0.49108963311832576</v>
      </c>
      <c r="X4780" s="250"/>
      <c r="Y4780" s="250"/>
      <c r="Z4780" s="250"/>
      <c r="AA4780" s="250"/>
    </row>
    <row r="4781" spans="1:27" ht="14.25" hidden="1" customHeight="1">
      <c r="A4781" s="120">
        <v>0.68</v>
      </c>
      <c r="B4781" s="120">
        <v>0.28999999999999998</v>
      </c>
      <c r="C4781" s="120">
        <v>0.03</v>
      </c>
      <c r="D4781" s="250">
        <f t="shared" si="390"/>
        <v>0.29558177270204006</v>
      </c>
      <c r="E4781" s="250">
        <f t="shared" si="390"/>
        <v>0.31383027443167999</v>
      </c>
      <c r="F4781" s="250">
        <f t="shared" si="386"/>
        <v>0.29558177270204006</v>
      </c>
      <c r="G4781" s="250"/>
      <c r="H4781" s="250"/>
      <c r="I4781" s="250"/>
      <c r="J4781" s="250">
        <f t="shared" si="391"/>
        <v>0.28851739911727997</v>
      </c>
      <c r="K4781" s="250">
        <f t="shared" si="391"/>
        <v>0.28564231325167999</v>
      </c>
      <c r="L4781" s="250">
        <f t="shared" si="387"/>
        <v>0.28564231325167999</v>
      </c>
      <c r="M4781" s="250"/>
      <c r="N4781" s="250"/>
      <c r="O4781" s="250"/>
      <c r="P4781" s="250">
        <f t="shared" si="392"/>
        <v>0.35403327163764003</v>
      </c>
      <c r="Q4781" s="250">
        <f t="shared" si="392"/>
        <v>0.33175688519052005</v>
      </c>
      <c r="R4781" s="250">
        <f t="shared" si="388"/>
        <v>0.33175688519052005</v>
      </c>
      <c r="S4781" s="250"/>
      <c r="T4781" s="250">
        <f t="shared" si="393"/>
        <v>0.49440231732174533</v>
      </c>
      <c r="U4781" s="250">
        <f t="shared" si="393"/>
        <v>0.5138294437682227</v>
      </c>
      <c r="V4781" s="250">
        <f t="shared" si="393"/>
        <v>0.49129829739584169</v>
      </c>
      <c r="W4781" s="250">
        <f t="shared" si="389"/>
        <v>0.49129829739584169</v>
      </c>
      <c r="X4781" s="250"/>
      <c r="Y4781" s="250"/>
      <c r="Z4781" s="250"/>
      <c r="AA4781" s="250"/>
    </row>
    <row r="4782" spans="1:27" ht="14.25" hidden="1" customHeight="1">
      <c r="A4782" s="120">
        <v>0.68</v>
      </c>
      <c r="B4782" s="120">
        <v>0.3</v>
      </c>
      <c r="C4782" s="120">
        <v>0.02</v>
      </c>
      <c r="D4782" s="250">
        <f t="shared" si="390"/>
        <v>0.29523450826280001</v>
      </c>
      <c r="E4782" s="250">
        <f t="shared" si="390"/>
        <v>0.31414925585168002</v>
      </c>
      <c r="F4782" s="250">
        <f t="shared" si="386"/>
        <v>0.29523450826280001</v>
      </c>
      <c r="G4782" s="250"/>
      <c r="H4782" s="250"/>
      <c r="I4782" s="250"/>
      <c r="J4782" s="250">
        <f t="shared" si="391"/>
        <v>0.28820011893151998</v>
      </c>
      <c r="K4782" s="250">
        <f t="shared" si="391"/>
        <v>0.28596129467168002</v>
      </c>
      <c r="L4782" s="250">
        <f t="shared" si="387"/>
        <v>0.28596129467168002</v>
      </c>
      <c r="M4782" s="250"/>
      <c r="N4782" s="250"/>
      <c r="O4782" s="250"/>
      <c r="P4782" s="250">
        <f t="shared" si="392"/>
        <v>0.35403943861176002</v>
      </c>
      <c r="Q4782" s="250">
        <f t="shared" si="392"/>
        <v>0.33175071821640001</v>
      </c>
      <c r="R4782" s="250">
        <f t="shared" si="388"/>
        <v>0.33175071821640001</v>
      </c>
      <c r="S4782" s="250"/>
      <c r="T4782" s="250">
        <f t="shared" si="393"/>
        <v>0.49397239408093413</v>
      </c>
      <c r="U4782" s="250">
        <f t="shared" si="393"/>
        <v>0.51403812247645808</v>
      </c>
      <c r="V4782" s="250">
        <f t="shared" si="393"/>
        <v>0.49150696167335767</v>
      </c>
      <c r="W4782" s="250">
        <f t="shared" si="389"/>
        <v>0.49150696167335767</v>
      </c>
      <c r="X4782" s="250"/>
      <c r="Y4782" s="250"/>
      <c r="Z4782" s="250"/>
      <c r="AA4782" s="250"/>
    </row>
    <row r="4783" spans="1:27" ht="14.25" hidden="1" customHeight="1">
      <c r="A4783" s="120">
        <v>0.68</v>
      </c>
      <c r="B4783" s="120">
        <v>0.31</v>
      </c>
      <c r="C4783" s="120">
        <v>0.01</v>
      </c>
      <c r="D4783" s="250">
        <f t="shared" si="390"/>
        <v>0.29488724382356002</v>
      </c>
      <c r="E4783" s="250">
        <f t="shared" si="390"/>
        <v>0.31446823727168</v>
      </c>
      <c r="F4783" s="250">
        <f t="shared" si="386"/>
        <v>0.29488724382356002</v>
      </c>
      <c r="G4783" s="250"/>
      <c r="H4783" s="250"/>
      <c r="I4783" s="250"/>
      <c r="J4783" s="250">
        <f t="shared" si="391"/>
        <v>0.28788283874575998</v>
      </c>
      <c r="K4783" s="250">
        <f t="shared" si="391"/>
        <v>0.28628027609168</v>
      </c>
      <c r="L4783" s="250">
        <f t="shared" si="387"/>
        <v>0.28628027609168</v>
      </c>
      <c r="M4783" s="250"/>
      <c r="N4783" s="250"/>
      <c r="O4783" s="250"/>
      <c r="P4783" s="250">
        <f t="shared" si="392"/>
        <v>0.35404560558588005</v>
      </c>
      <c r="Q4783" s="250">
        <f t="shared" si="392"/>
        <v>0.33174455124228003</v>
      </c>
      <c r="R4783" s="250">
        <f t="shared" si="388"/>
        <v>0.33174455124228003</v>
      </c>
      <c r="S4783" s="250"/>
      <c r="T4783" s="250">
        <f t="shared" si="393"/>
        <v>0.49354247084012298</v>
      </c>
      <c r="U4783" s="250">
        <f t="shared" si="393"/>
        <v>0.51424680118469346</v>
      </c>
      <c r="V4783" s="250">
        <f t="shared" si="393"/>
        <v>0.49171562595087365</v>
      </c>
      <c r="W4783" s="250">
        <f t="shared" si="389"/>
        <v>0.49171562595087365</v>
      </c>
      <c r="X4783" s="250"/>
      <c r="Y4783" s="250"/>
      <c r="Z4783" s="250"/>
      <c r="AA4783" s="250"/>
    </row>
    <row r="4784" spans="1:27" ht="14.25" hidden="1" customHeight="1">
      <c r="A4784" s="120">
        <v>0.68</v>
      </c>
      <c r="B4784" s="120">
        <v>0.32</v>
      </c>
      <c r="C4784" s="120">
        <v>0</v>
      </c>
      <c r="D4784" s="250">
        <f t="shared" si="390"/>
        <v>0.29453997938432003</v>
      </c>
      <c r="E4784" s="250">
        <f t="shared" si="390"/>
        <v>0.31478721869168003</v>
      </c>
      <c r="F4784" s="250">
        <f t="shared" si="386"/>
        <v>0.29453997938432003</v>
      </c>
      <c r="G4784" s="250"/>
      <c r="H4784" s="250"/>
      <c r="I4784" s="250"/>
      <c r="J4784" s="250">
        <f t="shared" si="391"/>
        <v>0.28756555855999999</v>
      </c>
      <c r="K4784" s="250">
        <f t="shared" si="391"/>
        <v>0.28659925751168003</v>
      </c>
      <c r="L4784" s="250">
        <f t="shared" si="387"/>
        <v>0.28659925751168003</v>
      </c>
      <c r="M4784" s="250"/>
      <c r="N4784" s="250"/>
      <c r="O4784" s="250"/>
      <c r="P4784" s="250">
        <f t="shared" si="392"/>
        <v>0.35405177256000003</v>
      </c>
      <c r="Q4784" s="250">
        <f t="shared" si="392"/>
        <v>0.33173838426816005</v>
      </c>
      <c r="R4784" s="250">
        <f t="shared" si="388"/>
        <v>0.33173838426816005</v>
      </c>
      <c r="S4784" s="250"/>
      <c r="T4784" s="250">
        <f t="shared" si="393"/>
        <v>0.49311254759931178</v>
      </c>
      <c r="U4784" s="250">
        <f t="shared" si="393"/>
        <v>0.51445547989292895</v>
      </c>
      <c r="V4784" s="250">
        <f t="shared" si="393"/>
        <v>0.49192429022838957</v>
      </c>
      <c r="W4784" s="250">
        <f t="shared" si="389"/>
        <v>0.49192429022838957</v>
      </c>
      <c r="X4784" s="250"/>
      <c r="Y4784" s="250"/>
      <c r="Z4784" s="250"/>
      <c r="AA4784" s="250"/>
    </row>
    <row r="4785" spans="1:27" ht="14.25" hidden="1" customHeight="1">
      <c r="A4785" s="120">
        <v>0.69</v>
      </c>
      <c r="B4785" s="120">
        <v>0</v>
      </c>
      <c r="C4785" s="120">
        <v>0.31</v>
      </c>
      <c r="D4785" s="250">
        <f t="shared" si="390"/>
        <v>0.30533346002</v>
      </c>
      <c r="E4785" s="250">
        <f t="shared" si="390"/>
        <v>0.30487051165244</v>
      </c>
      <c r="F4785" s="250">
        <f t="shared" si="386"/>
        <v>0.30487051165244</v>
      </c>
      <c r="G4785" s="250"/>
      <c r="H4785" s="250"/>
      <c r="I4785" s="250"/>
      <c r="J4785" s="250">
        <f t="shared" si="391"/>
        <v>0.29772022573856</v>
      </c>
      <c r="K4785" s="250">
        <f t="shared" si="391"/>
        <v>0.27639015083743995</v>
      </c>
      <c r="L4785" s="250">
        <f t="shared" si="387"/>
        <v>0.27639015083743995</v>
      </c>
      <c r="M4785" s="250"/>
      <c r="N4785" s="250"/>
      <c r="O4785" s="250"/>
      <c r="P4785" s="250">
        <f t="shared" si="392"/>
        <v>0.35417957778227993</v>
      </c>
      <c r="Q4785" s="250">
        <f t="shared" si="392"/>
        <v>0.33161674602000002</v>
      </c>
      <c r="R4785" s="250">
        <f t="shared" si="388"/>
        <v>0.33161674602000002</v>
      </c>
      <c r="S4785" s="250"/>
      <c r="T4785" s="250">
        <f t="shared" si="393"/>
        <v>0.50665354687247577</v>
      </c>
      <c r="U4785" s="250">
        <f t="shared" si="393"/>
        <v>0.50819980234149797</v>
      </c>
      <c r="V4785" s="250">
        <f t="shared" si="393"/>
        <v>0.48503049388268937</v>
      </c>
      <c r="W4785" s="250">
        <f t="shared" si="389"/>
        <v>0.48503049388268937</v>
      </c>
      <c r="X4785" s="250"/>
      <c r="Y4785" s="250"/>
      <c r="Z4785" s="250"/>
      <c r="AA4785" s="250"/>
    </row>
    <row r="4786" spans="1:27" ht="14.25" hidden="1" customHeight="1">
      <c r="A4786" s="120">
        <v>0.69</v>
      </c>
      <c r="B4786" s="120">
        <v>0.01</v>
      </c>
      <c r="C4786" s="120">
        <v>0.3</v>
      </c>
      <c r="D4786" s="250">
        <f t="shared" si="390"/>
        <v>0.30498619558076001</v>
      </c>
      <c r="E4786" s="250">
        <f t="shared" si="390"/>
        <v>0.30518949307243998</v>
      </c>
      <c r="F4786" s="250">
        <f t="shared" si="386"/>
        <v>0.30498619558076001</v>
      </c>
      <c r="G4786" s="250"/>
      <c r="H4786" s="250"/>
      <c r="I4786" s="250"/>
      <c r="J4786" s="250">
        <f t="shared" si="391"/>
        <v>0.2974029455528</v>
      </c>
      <c r="K4786" s="250">
        <f t="shared" si="391"/>
        <v>0.27670913225743998</v>
      </c>
      <c r="L4786" s="250">
        <f t="shared" si="387"/>
        <v>0.27670913225743998</v>
      </c>
      <c r="M4786" s="250"/>
      <c r="N4786" s="250"/>
      <c r="O4786" s="250"/>
      <c r="P4786" s="250">
        <f t="shared" si="392"/>
        <v>0.35418574475639997</v>
      </c>
      <c r="Q4786" s="250">
        <f t="shared" si="392"/>
        <v>0.33161057904587998</v>
      </c>
      <c r="R4786" s="250">
        <f t="shared" si="388"/>
        <v>0.33161057904587998</v>
      </c>
      <c r="S4786" s="250"/>
      <c r="T4786" s="250">
        <f t="shared" si="393"/>
        <v>0.50622362363166451</v>
      </c>
      <c r="U4786" s="250">
        <f t="shared" si="393"/>
        <v>0.50840848104973335</v>
      </c>
      <c r="V4786" s="250">
        <f t="shared" si="393"/>
        <v>0.4852391581602053</v>
      </c>
      <c r="W4786" s="250">
        <f t="shared" si="389"/>
        <v>0.4852391581602053</v>
      </c>
      <c r="X4786" s="250"/>
      <c r="Y4786" s="250"/>
      <c r="Z4786" s="250"/>
      <c r="AA4786" s="250"/>
    </row>
    <row r="4787" spans="1:27" ht="14.25" hidden="1" customHeight="1">
      <c r="A4787" s="120">
        <v>0.69</v>
      </c>
      <c r="B4787" s="120">
        <v>0.02</v>
      </c>
      <c r="C4787" s="120">
        <v>0.28999999999999998</v>
      </c>
      <c r="D4787" s="250">
        <f t="shared" si="390"/>
        <v>0.30463893114151996</v>
      </c>
      <c r="E4787" s="250">
        <f t="shared" si="390"/>
        <v>0.30550847449244001</v>
      </c>
      <c r="F4787" s="250">
        <f t="shared" si="386"/>
        <v>0.30463893114151996</v>
      </c>
      <c r="G4787" s="250"/>
      <c r="H4787" s="250"/>
      <c r="I4787" s="250"/>
      <c r="J4787" s="250">
        <f t="shared" si="391"/>
        <v>0.29708566536703995</v>
      </c>
      <c r="K4787" s="250">
        <f t="shared" si="391"/>
        <v>0.27702811367743996</v>
      </c>
      <c r="L4787" s="250">
        <f t="shared" si="387"/>
        <v>0.27702811367743996</v>
      </c>
      <c r="M4787" s="250"/>
      <c r="N4787" s="250"/>
      <c r="O4787" s="250"/>
      <c r="P4787" s="250">
        <f t="shared" si="392"/>
        <v>0.35419191173051995</v>
      </c>
      <c r="Q4787" s="250">
        <f t="shared" si="392"/>
        <v>0.33160441207176</v>
      </c>
      <c r="R4787" s="250">
        <f t="shared" si="388"/>
        <v>0.33160441207176</v>
      </c>
      <c r="S4787" s="250"/>
      <c r="T4787" s="250">
        <f t="shared" si="393"/>
        <v>0.50579370039085336</v>
      </c>
      <c r="U4787" s="250">
        <f t="shared" si="393"/>
        <v>0.50861715975796884</v>
      </c>
      <c r="V4787" s="250">
        <f t="shared" si="393"/>
        <v>0.48544782243772122</v>
      </c>
      <c r="W4787" s="250">
        <f t="shared" si="389"/>
        <v>0.48544782243772122</v>
      </c>
      <c r="X4787" s="250"/>
      <c r="Y4787" s="250"/>
      <c r="Z4787" s="250"/>
      <c r="AA4787" s="250"/>
    </row>
    <row r="4788" spans="1:27" ht="14.25" hidden="1" customHeight="1">
      <c r="A4788" s="120">
        <v>0.69</v>
      </c>
      <c r="B4788" s="120">
        <v>0.03</v>
      </c>
      <c r="C4788" s="120">
        <v>0.28000000000000003</v>
      </c>
      <c r="D4788" s="250">
        <f t="shared" si="390"/>
        <v>0.30429166670228003</v>
      </c>
      <c r="E4788" s="250">
        <f t="shared" si="390"/>
        <v>0.30582745591243998</v>
      </c>
      <c r="F4788" s="250">
        <f t="shared" si="386"/>
        <v>0.30429166670228003</v>
      </c>
      <c r="G4788" s="250"/>
      <c r="H4788" s="250"/>
      <c r="I4788" s="250"/>
      <c r="J4788" s="250">
        <f t="shared" si="391"/>
        <v>0.29676838518127996</v>
      </c>
      <c r="K4788" s="250">
        <f t="shared" si="391"/>
        <v>0.27734709509743999</v>
      </c>
      <c r="L4788" s="250">
        <f t="shared" si="387"/>
        <v>0.27734709509743999</v>
      </c>
      <c r="M4788" s="250"/>
      <c r="N4788" s="250"/>
      <c r="O4788" s="250"/>
      <c r="P4788" s="250">
        <f t="shared" si="392"/>
        <v>0.35419807870463998</v>
      </c>
      <c r="Q4788" s="250">
        <f t="shared" si="392"/>
        <v>0.33159824509764002</v>
      </c>
      <c r="R4788" s="250">
        <f t="shared" si="388"/>
        <v>0.33159824509764002</v>
      </c>
      <c r="S4788" s="250"/>
      <c r="T4788" s="250">
        <f t="shared" si="393"/>
        <v>0.50536377715004221</v>
      </c>
      <c r="U4788" s="250">
        <f t="shared" si="393"/>
        <v>0.50882583846620422</v>
      </c>
      <c r="V4788" s="250">
        <f t="shared" si="393"/>
        <v>0.4856564867152372</v>
      </c>
      <c r="W4788" s="250">
        <f t="shared" si="389"/>
        <v>0.4856564867152372</v>
      </c>
      <c r="X4788" s="250"/>
      <c r="Y4788" s="250"/>
      <c r="Z4788" s="250"/>
      <c r="AA4788" s="250"/>
    </row>
    <row r="4789" spans="1:27" ht="14.25" hidden="1" customHeight="1">
      <c r="A4789" s="120">
        <v>0.69</v>
      </c>
      <c r="B4789" s="120">
        <v>0.04</v>
      </c>
      <c r="C4789" s="120">
        <v>0.27</v>
      </c>
      <c r="D4789" s="250">
        <f t="shared" si="390"/>
        <v>0.30394440226303998</v>
      </c>
      <c r="E4789" s="250">
        <f t="shared" si="390"/>
        <v>0.30614643733244001</v>
      </c>
      <c r="F4789" s="250">
        <f t="shared" si="386"/>
        <v>0.30394440226303998</v>
      </c>
      <c r="G4789" s="250"/>
      <c r="H4789" s="250"/>
      <c r="I4789" s="250"/>
      <c r="J4789" s="250">
        <f t="shared" si="391"/>
        <v>0.29645110499551997</v>
      </c>
      <c r="K4789" s="250">
        <f t="shared" si="391"/>
        <v>0.27766607651743996</v>
      </c>
      <c r="L4789" s="250">
        <f t="shared" si="387"/>
        <v>0.27766607651743996</v>
      </c>
      <c r="M4789" s="250"/>
      <c r="N4789" s="250"/>
      <c r="O4789" s="250"/>
      <c r="P4789" s="250">
        <f t="shared" si="392"/>
        <v>0.35420424567875997</v>
      </c>
      <c r="Q4789" s="250">
        <f t="shared" si="392"/>
        <v>0.33159207812351998</v>
      </c>
      <c r="R4789" s="250">
        <f t="shared" si="388"/>
        <v>0.33159207812351998</v>
      </c>
      <c r="S4789" s="250"/>
      <c r="T4789" s="250">
        <f t="shared" si="393"/>
        <v>0.50493385390923107</v>
      </c>
      <c r="U4789" s="250">
        <f t="shared" si="393"/>
        <v>0.50903451717443959</v>
      </c>
      <c r="V4789" s="250">
        <f t="shared" si="393"/>
        <v>0.48586515099275324</v>
      </c>
      <c r="W4789" s="250">
        <f t="shared" si="389"/>
        <v>0.48586515099275324</v>
      </c>
      <c r="X4789" s="250"/>
      <c r="Y4789" s="250"/>
      <c r="Z4789" s="250"/>
      <c r="AA4789" s="250"/>
    </row>
    <row r="4790" spans="1:27" ht="14.25" hidden="1" customHeight="1">
      <c r="A4790" s="120">
        <v>0.69</v>
      </c>
      <c r="B4790" s="120">
        <v>0.05</v>
      </c>
      <c r="C4790" s="120">
        <v>0.26</v>
      </c>
      <c r="D4790" s="250">
        <f t="shared" si="390"/>
        <v>0.30359713782379999</v>
      </c>
      <c r="E4790" s="250">
        <f t="shared" si="390"/>
        <v>0.30646541875243999</v>
      </c>
      <c r="F4790" s="250">
        <f t="shared" si="386"/>
        <v>0.30359713782379999</v>
      </c>
      <c r="G4790" s="250"/>
      <c r="H4790" s="250"/>
      <c r="I4790" s="250"/>
      <c r="J4790" s="250">
        <f t="shared" si="391"/>
        <v>0.29613382480975997</v>
      </c>
      <c r="K4790" s="250">
        <f t="shared" si="391"/>
        <v>0.27798505793743999</v>
      </c>
      <c r="L4790" s="250">
        <f t="shared" si="387"/>
        <v>0.27798505793743999</v>
      </c>
      <c r="M4790" s="250"/>
      <c r="N4790" s="250"/>
      <c r="O4790" s="250"/>
      <c r="P4790" s="250">
        <f t="shared" si="392"/>
        <v>0.35421041265287995</v>
      </c>
      <c r="Q4790" s="250">
        <f t="shared" si="392"/>
        <v>0.3315859111494</v>
      </c>
      <c r="R4790" s="250">
        <f t="shared" si="388"/>
        <v>0.3315859111494</v>
      </c>
      <c r="S4790" s="250"/>
      <c r="T4790" s="250">
        <f t="shared" si="393"/>
        <v>0.50450393066841992</v>
      </c>
      <c r="U4790" s="250">
        <f t="shared" si="393"/>
        <v>0.50924319588267497</v>
      </c>
      <c r="V4790" s="250">
        <f t="shared" si="393"/>
        <v>0.48607381527026916</v>
      </c>
      <c r="W4790" s="250">
        <f t="shared" si="389"/>
        <v>0.48607381527026916</v>
      </c>
      <c r="X4790" s="250"/>
      <c r="Y4790" s="250"/>
      <c r="Z4790" s="250"/>
      <c r="AA4790" s="250"/>
    </row>
    <row r="4791" spans="1:27" ht="14.25" hidden="1" customHeight="1">
      <c r="A4791" s="120">
        <v>0.69</v>
      </c>
      <c r="B4791" s="120">
        <v>0.06</v>
      </c>
      <c r="C4791" s="120">
        <v>0.25</v>
      </c>
      <c r="D4791" s="250">
        <f t="shared" si="390"/>
        <v>0.30324987338456</v>
      </c>
      <c r="E4791" s="250">
        <f t="shared" si="390"/>
        <v>0.30678440017244002</v>
      </c>
      <c r="F4791" s="250">
        <f t="shared" si="386"/>
        <v>0.30324987338456</v>
      </c>
      <c r="G4791" s="250"/>
      <c r="H4791" s="250"/>
      <c r="I4791" s="250"/>
      <c r="J4791" s="250">
        <f t="shared" si="391"/>
        <v>0.29581654462399998</v>
      </c>
      <c r="K4791" s="250">
        <f t="shared" si="391"/>
        <v>0.27830403935743997</v>
      </c>
      <c r="L4791" s="250">
        <f t="shared" si="387"/>
        <v>0.27830403935743997</v>
      </c>
      <c r="M4791" s="250"/>
      <c r="N4791" s="250"/>
      <c r="O4791" s="250"/>
      <c r="P4791" s="250">
        <f t="shared" si="392"/>
        <v>0.35421657962699993</v>
      </c>
      <c r="Q4791" s="250">
        <f t="shared" si="392"/>
        <v>0.33157974417528002</v>
      </c>
      <c r="R4791" s="250">
        <f t="shared" si="388"/>
        <v>0.33157974417528002</v>
      </c>
      <c r="S4791" s="250"/>
      <c r="T4791" s="250">
        <f t="shared" si="393"/>
        <v>0.50407400742760866</v>
      </c>
      <c r="U4791" s="250">
        <f t="shared" si="393"/>
        <v>0.50945187459091046</v>
      </c>
      <c r="V4791" s="250">
        <f t="shared" si="393"/>
        <v>0.48628247954778514</v>
      </c>
      <c r="W4791" s="250">
        <f t="shared" si="389"/>
        <v>0.48628247954778514</v>
      </c>
      <c r="X4791" s="250"/>
      <c r="Y4791" s="250"/>
      <c r="Z4791" s="250"/>
      <c r="AA4791" s="250"/>
    </row>
    <row r="4792" spans="1:27" ht="14.25" hidden="1" customHeight="1">
      <c r="A4792" s="120">
        <v>0.69</v>
      </c>
      <c r="B4792" s="120">
        <v>7.0000000000000007E-2</v>
      </c>
      <c r="C4792" s="120">
        <v>0.24</v>
      </c>
      <c r="D4792" s="250">
        <f t="shared" si="390"/>
        <v>0.30290260894531995</v>
      </c>
      <c r="E4792" s="250">
        <f t="shared" si="390"/>
        <v>0.30710338159243999</v>
      </c>
      <c r="F4792" s="250">
        <f t="shared" si="386"/>
        <v>0.30290260894531995</v>
      </c>
      <c r="G4792" s="250"/>
      <c r="H4792" s="250"/>
      <c r="I4792" s="250"/>
      <c r="J4792" s="250">
        <f t="shared" si="391"/>
        <v>0.29549926443823998</v>
      </c>
      <c r="K4792" s="250">
        <f t="shared" si="391"/>
        <v>0.27862302077743994</v>
      </c>
      <c r="L4792" s="250">
        <f t="shared" si="387"/>
        <v>0.27862302077743994</v>
      </c>
      <c r="M4792" s="250"/>
      <c r="N4792" s="250"/>
      <c r="O4792" s="250"/>
      <c r="P4792" s="250">
        <f t="shared" si="392"/>
        <v>0.35422274660111996</v>
      </c>
      <c r="Q4792" s="250">
        <f t="shared" si="392"/>
        <v>0.33157357720115999</v>
      </c>
      <c r="R4792" s="250">
        <f t="shared" si="388"/>
        <v>0.33157357720115999</v>
      </c>
      <c r="S4792" s="250"/>
      <c r="T4792" s="250">
        <f t="shared" si="393"/>
        <v>0.50364408418679751</v>
      </c>
      <c r="U4792" s="250">
        <f t="shared" si="393"/>
        <v>0.50966055329914584</v>
      </c>
      <c r="V4792" s="250">
        <f t="shared" si="393"/>
        <v>0.48649114382530106</v>
      </c>
      <c r="W4792" s="250">
        <f t="shared" si="389"/>
        <v>0.48649114382530106</v>
      </c>
      <c r="X4792" s="250"/>
      <c r="Y4792" s="250"/>
      <c r="Z4792" s="250"/>
      <c r="AA4792" s="250"/>
    </row>
    <row r="4793" spans="1:27" ht="14.25" hidden="1" customHeight="1">
      <c r="A4793" s="120">
        <v>0.69</v>
      </c>
      <c r="B4793" s="120">
        <v>0.08</v>
      </c>
      <c r="C4793" s="120">
        <v>0.23</v>
      </c>
      <c r="D4793" s="250">
        <f t="shared" si="390"/>
        <v>0.30255534450608002</v>
      </c>
      <c r="E4793" s="250">
        <f t="shared" si="390"/>
        <v>0.30742236301244003</v>
      </c>
      <c r="F4793" s="250">
        <f t="shared" si="386"/>
        <v>0.30255534450608002</v>
      </c>
      <c r="G4793" s="250"/>
      <c r="H4793" s="250"/>
      <c r="I4793" s="250"/>
      <c r="J4793" s="250">
        <f t="shared" si="391"/>
        <v>0.29518198425247999</v>
      </c>
      <c r="K4793" s="250">
        <f t="shared" si="391"/>
        <v>0.27894200219743998</v>
      </c>
      <c r="L4793" s="250">
        <f t="shared" si="387"/>
        <v>0.27894200219743998</v>
      </c>
      <c r="M4793" s="250"/>
      <c r="N4793" s="250"/>
      <c r="O4793" s="250"/>
      <c r="P4793" s="250">
        <f t="shared" si="392"/>
        <v>0.35422891357523995</v>
      </c>
      <c r="Q4793" s="250">
        <f t="shared" si="392"/>
        <v>0.33156741022703995</v>
      </c>
      <c r="R4793" s="250">
        <f t="shared" si="388"/>
        <v>0.33156741022703995</v>
      </c>
      <c r="S4793" s="250"/>
      <c r="T4793" s="250">
        <f t="shared" si="393"/>
        <v>0.50321416094598637</v>
      </c>
      <c r="U4793" s="250">
        <f t="shared" si="393"/>
        <v>0.50986923200738121</v>
      </c>
      <c r="V4793" s="250">
        <f t="shared" si="393"/>
        <v>0.48669980810281704</v>
      </c>
      <c r="W4793" s="250">
        <f t="shared" si="389"/>
        <v>0.48669980810281704</v>
      </c>
      <c r="X4793" s="250"/>
      <c r="Y4793" s="250"/>
      <c r="Z4793" s="250"/>
      <c r="AA4793" s="250"/>
    </row>
    <row r="4794" spans="1:27" ht="14.25" hidden="1" customHeight="1">
      <c r="A4794" s="120">
        <v>0.69</v>
      </c>
      <c r="B4794" s="120">
        <v>0.09</v>
      </c>
      <c r="C4794" s="120">
        <v>0.22</v>
      </c>
      <c r="D4794" s="250">
        <f t="shared" si="390"/>
        <v>0.30220808006683997</v>
      </c>
      <c r="E4794" s="250">
        <f t="shared" si="390"/>
        <v>0.30774134443244</v>
      </c>
      <c r="F4794" s="250">
        <f t="shared" si="386"/>
        <v>0.30220808006683997</v>
      </c>
      <c r="G4794" s="250"/>
      <c r="H4794" s="250"/>
      <c r="I4794" s="250"/>
      <c r="J4794" s="250">
        <f t="shared" si="391"/>
        <v>0.29486470406672</v>
      </c>
      <c r="K4794" s="250">
        <f t="shared" si="391"/>
        <v>0.27926098361743995</v>
      </c>
      <c r="L4794" s="250">
        <f t="shared" si="387"/>
        <v>0.27926098361743995</v>
      </c>
      <c r="M4794" s="250"/>
      <c r="N4794" s="250"/>
      <c r="O4794" s="250"/>
      <c r="P4794" s="250">
        <f t="shared" si="392"/>
        <v>0.35423508054935998</v>
      </c>
      <c r="Q4794" s="250">
        <f t="shared" si="392"/>
        <v>0.33156124325292002</v>
      </c>
      <c r="R4794" s="250">
        <f t="shared" si="388"/>
        <v>0.33156124325292002</v>
      </c>
      <c r="S4794" s="250"/>
      <c r="T4794" s="250">
        <f t="shared" si="393"/>
        <v>0.50278423770517522</v>
      </c>
      <c r="U4794" s="250">
        <f t="shared" si="393"/>
        <v>0.51007791071561659</v>
      </c>
      <c r="V4794" s="250">
        <f t="shared" si="393"/>
        <v>0.48690847238033297</v>
      </c>
      <c r="W4794" s="250">
        <f t="shared" si="389"/>
        <v>0.48690847238033297</v>
      </c>
      <c r="X4794" s="250"/>
      <c r="Y4794" s="250"/>
      <c r="Z4794" s="250"/>
      <c r="AA4794" s="250"/>
    </row>
    <row r="4795" spans="1:27" ht="14.25" hidden="1" customHeight="1">
      <c r="A4795" s="120">
        <v>0.69</v>
      </c>
      <c r="B4795" s="120">
        <v>0.1</v>
      </c>
      <c r="C4795" s="120">
        <v>0.21</v>
      </c>
      <c r="D4795" s="250">
        <f t="shared" si="390"/>
        <v>0.30186081562759998</v>
      </c>
      <c r="E4795" s="250">
        <f t="shared" si="390"/>
        <v>0.30806032585244003</v>
      </c>
      <c r="F4795" s="250">
        <f t="shared" si="386"/>
        <v>0.30186081562759998</v>
      </c>
      <c r="G4795" s="250"/>
      <c r="H4795" s="250"/>
      <c r="I4795" s="250"/>
      <c r="J4795" s="250">
        <f t="shared" si="391"/>
        <v>0.29454742388096</v>
      </c>
      <c r="K4795" s="250">
        <f t="shared" si="391"/>
        <v>0.27957996503743998</v>
      </c>
      <c r="L4795" s="250">
        <f t="shared" si="387"/>
        <v>0.27957996503743998</v>
      </c>
      <c r="M4795" s="250"/>
      <c r="N4795" s="250"/>
      <c r="O4795" s="250"/>
      <c r="P4795" s="250">
        <f t="shared" si="392"/>
        <v>0.35424124752347996</v>
      </c>
      <c r="Q4795" s="250">
        <f t="shared" si="392"/>
        <v>0.33155507627879999</v>
      </c>
      <c r="R4795" s="250">
        <f t="shared" si="388"/>
        <v>0.33155507627879999</v>
      </c>
      <c r="S4795" s="250"/>
      <c r="T4795" s="250">
        <f t="shared" si="393"/>
        <v>0.50235431446436396</v>
      </c>
      <c r="U4795" s="250">
        <f t="shared" si="393"/>
        <v>0.51028658942385208</v>
      </c>
      <c r="V4795" s="250">
        <f t="shared" si="393"/>
        <v>0.487117136657849</v>
      </c>
      <c r="W4795" s="250">
        <f t="shared" si="389"/>
        <v>0.487117136657849</v>
      </c>
      <c r="X4795" s="250"/>
      <c r="Y4795" s="250"/>
      <c r="Z4795" s="250"/>
      <c r="AA4795" s="250"/>
    </row>
    <row r="4796" spans="1:27" ht="14.25" hidden="1" customHeight="1">
      <c r="A4796" s="120">
        <v>0.69</v>
      </c>
      <c r="B4796" s="120">
        <v>0.11</v>
      </c>
      <c r="C4796" s="120">
        <v>0.2</v>
      </c>
      <c r="D4796" s="250">
        <f t="shared" si="390"/>
        <v>0.30151355118835999</v>
      </c>
      <c r="E4796" s="250">
        <f t="shared" si="390"/>
        <v>0.30837930727244001</v>
      </c>
      <c r="F4796" s="250">
        <f t="shared" si="386"/>
        <v>0.30151355118835999</v>
      </c>
      <c r="G4796" s="250"/>
      <c r="H4796" s="250"/>
      <c r="I4796" s="250"/>
      <c r="J4796" s="250">
        <f t="shared" si="391"/>
        <v>0.29423014369519995</v>
      </c>
      <c r="K4796" s="250">
        <f t="shared" si="391"/>
        <v>0.27989894645743996</v>
      </c>
      <c r="L4796" s="250">
        <f t="shared" si="387"/>
        <v>0.27989894645743996</v>
      </c>
      <c r="M4796" s="250"/>
      <c r="N4796" s="250"/>
      <c r="O4796" s="250"/>
      <c r="P4796" s="250">
        <f t="shared" si="392"/>
        <v>0.3542474144976</v>
      </c>
      <c r="Q4796" s="250">
        <f t="shared" si="392"/>
        <v>0.33154890930468001</v>
      </c>
      <c r="R4796" s="250">
        <f t="shared" si="388"/>
        <v>0.33154890930468001</v>
      </c>
      <c r="S4796" s="250"/>
      <c r="T4796" s="250">
        <f t="shared" si="393"/>
        <v>0.50192439122355281</v>
      </c>
      <c r="U4796" s="250">
        <f t="shared" si="393"/>
        <v>0.51049526813208745</v>
      </c>
      <c r="V4796" s="250">
        <f t="shared" si="393"/>
        <v>0.48732580093536493</v>
      </c>
      <c r="W4796" s="250">
        <f t="shared" si="389"/>
        <v>0.48732580093536493</v>
      </c>
      <c r="X4796" s="250"/>
      <c r="Y4796" s="250"/>
      <c r="Z4796" s="250"/>
      <c r="AA4796" s="250"/>
    </row>
    <row r="4797" spans="1:27" ht="14.25" hidden="1" customHeight="1">
      <c r="A4797" s="120">
        <v>0.69</v>
      </c>
      <c r="B4797" s="120">
        <v>0.12</v>
      </c>
      <c r="C4797" s="120">
        <v>0.19</v>
      </c>
      <c r="D4797" s="250">
        <f t="shared" si="390"/>
        <v>0.30116628674911999</v>
      </c>
      <c r="E4797" s="250">
        <f t="shared" si="390"/>
        <v>0.30869828869244004</v>
      </c>
      <c r="F4797" s="250">
        <f t="shared" si="386"/>
        <v>0.30116628674911999</v>
      </c>
      <c r="G4797" s="250"/>
      <c r="H4797" s="250"/>
      <c r="I4797" s="250"/>
      <c r="J4797" s="250">
        <f t="shared" si="391"/>
        <v>0.29391286350943996</v>
      </c>
      <c r="K4797" s="250">
        <f t="shared" si="391"/>
        <v>0.28021792787743999</v>
      </c>
      <c r="L4797" s="250">
        <f t="shared" si="387"/>
        <v>0.28021792787743999</v>
      </c>
      <c r="M4797" s="250"/>
      <c r="N4797" s="250"/>
      <c r="O4797" s="250"/>
      <c r="P4797" s="250">
        <f t="shared" si="392"/>
        <v>0.35425358147171998</v>
      </c>
      <c r="Q4797" s="250">
        <f t="shared" si="392"/>
        <v>0.33154274233055997</v>
      </c>
      <c r="R4797" s="250">
        <f t="shared" si="388"/>
        <v>0.33154274233055997</v>
      </c>
      <c r="S4797" s="250"/>
      <c r="T4797" s="250">
        <f t="shared" si="393"/>
        <v>0.50149446798274178</v>
      </c>
      <c r="U4797" s="250">
        <f t="shared" si="393"/>
        <v>0.51070394684032283</v>
      </c>
      <c r="V4797" s="250">
        <f t="shared" si="393"/>
        <v>0.48753446521288091</v>
      </c>
      <c r="W4797" s="250">
        <f t="shared" si="389"/>
        <v>0.48753446521288091</v>
      </c>
      <c r="X4797" s="250"/>
      <c r="Y4797" s="250"/>
      <c r="Z4797" s="250"/>
      <c r="AA4797" s="250"/>
    </row>
    <row r="4798" spans="1:27" ht="14.25" hidden="1" customHeight="1">
      <c r="A4798" s="120">
        <v>0.69</v>
      </c>
      <c r="B4798" s="120">
        <v>0.13</v>
      </c>
      <c r="C4798" s="120">
        <v>0.18</v>
      </c>
      <c r="D4798" s="250">
        <f t="shared" si="390"/>
        <v>0.30081902230988</v>
      </c>
      <c r="E4798" s="250">
        <f t="shared" si="390"/>
        <v>0.30901727011243996</v>
      </c>
      <c r="F4798" s="250">
        <f t="shared" si="386"/>
        <v>0.30081902230988</v>
      </c>
      <c r="G4798" s="250"/>
      <c r="H4798" s="250"/>
      <c r="I4798" s="250"/>
      <c r="J4798" s="250">
        <f t="shared" si="391"/>
        <v>0.29359558332367997</v>
      </c>
      <c r="K4798" s="250">
        <f t="shared" si="391"/>
        <v>0.28053690929743996</v>
      </c>
      <c r="L4798" s="250">
        <f t="shared" si="387"/>
        <v>0.28053690929743996</v>
      </c>
      <c r="M4798" s="250"/>
      <c r="N4798" s="250"/>
      <c r="O4798" s="250"/>
      <c r="P4798" s="250">
        <f t="shared" si="392"/>
        <v>0.35425974844583996</v>
      </c>
      <c r="Q4798" s="250">
        <f t="shared" si="392"/>
        <v>0.33153657535643999</v>
      </c>
      <c r="R4798" s="250">
        <f t="shared" si="388"/>
        <v>0.33153657535643999</v>
      </c>
      <c r="S4798" s="250"/>
      <c r="T4798" s="250">
        <f t="shared" si="393"/>
        <v>0.50106454474193052</v>
      </c>
      <c r="U4798" s="250">
        <f t="shared" si="393"/>
        <v>0.51091262554855832</v>
      </c>
      <c r="V4798" s="250">
        <f t="shared" si="393"/>
        <v>0.48774312949039683</v>
      </c>
      <c r="W4798" s="250">
        <f t="shared" si="389"/>
        <v>0.48774312949039683</v>
      </c>
      <c r="X4798" s="250"/>
      <c r="Y4798" s="250"/>
      <c r="Z4798" s="250"/>
      <c r="AA4798" s="250"/>
    </row>
    <row r="4799" spans="1:27" ht="14.25" hidden="1" customHeight="1">
      <c r="A4799" s="120">
        <v>0.69</v>
      </c>
      <c r="B4799" s="120">
        <v>0.14000000000000001</v>
      </c>
      <c r="C4799" s="120">
        <v>0.17</v>
      </c>
      <c r="D4799" s="250">
        <f t="shared" si="390"/>
        <v>0.30047175787064001</v>
      </c>
      <c r="E4799" s="250">
        <f t="shared" si="390"/>
        <v>0.30933625153244004</v>
      </c>
      <c r="F4799" s="250">
        <f t="shared" si="386"/>
        <v>0.30047175787064001</v>
      </c>
      <c r="G4799" s="250"/>
      <c r="H4799" s="250"/>
      <c r="I4799" s="250"/>
      <c r="J4799" s="250">
        <f t="shared" si="391"/>
        <v>0.29327830313791997</v>
      </c>
      <c r="K4799" s="250">
        <f t="shared" si="391"/>
        <v>0.28085589071743999</v>
      </c>
      <c r="L4799" s="250">
        <f t="shared" si="387"/>
        <v>0.28085589071743999</v>
      </c>
      <c r="M4799" s="250"/>
      <c r="N4799" s="250"/>
      <c r="O4799" s="250"/>
      <c r="P4799" s="250">
        <f t="shared" si="392"/>
        <v>0.35426591541995994</v>
      </c>
      <c r="Q4799" s="250">
        <f t="shared" si="392"/>
        <v>0.33153040838232001</v>
      </c>
      <c r="R4799" s="250">
        <f t="shared" si="388"/>
        <v>0.33153040838232001</v>
      </c>
      <c r="S4799" s="250"/>
      <c r="T4799" s="250">
        <f t="shared" si="393"/>
        <v>0.50063462150111937</v>
      </c>
      <c r="U4799" s="250">
        <f t="shared" si="393"/>
        <v>0.5111213042567937</v>
      </c>
      <c r="V4799" s="250">
        <f t="shared" si="393"/>
        <v>0.48795179376791281</v>
      </c>
      <c r="W4799" s="250">
        <f t="shared" si="389"/>
        <v>0.48795179376791281</v>
      </c>
      <c r="X4799" s="250"/>
      <c r="Y4799" s="250"/>
      <c r="Z4799" s="250"/>
      <c r="AA4799" s="250"/>
    </row>
    <row r="4800" spans="1:27" ht="14.25" hidden="1" customHeight="1">
      <c r="A4800" s="120">
        <v>0.69</v>
      </c>
      <c r="B4800" s="120">
        <v>0.15</v>
      </c>
      <c r="C4800" s="120">
        <v>0.16</v>
      </c>
      <c r="D4800" s="250">
        <f t="shared" si="390"/>
        <v>0.30012449343139996</v>
      </c>
      <c r="E4800" s="250">
        <f t="shared" si="390"/>
        <v>0.30965523295244002</v>
      </c>
      <c r="F4800" s="250">
        <f t="shared" si="386"/>
        <v>0.30012449343139996</v>
      </c>
      <c r="G4800" s="250"/>
      <c r="H4800" s="250"/>
      <c r="I4800" s="250"/>
      <c r="J4800" s="250">
        <f t="shared" si="391"/>
        <v>0.29296102295215998</v>
      </c>
      <c r="K4800" s="250">
        <f t="shared" si="391"/>
        <v>0.28117487213743997</v>
      </c>
      <c r="L4800" s="250">
        <f t="shared" si="387"/>
        <v>0.28117487213743997</v>
      </c>
      <c r="M4800" s="250"/>
      <c r="N4800" s="250"/>
      <c r="O4800" s="250"/>
      <c r="P4800" s="250">
        <f t="shared" si="392"/>
        <v>0.35427208239407992</v>
      </c>
      <c r="Q4800" s="250">
        <f t="shared" si="392"/>
        <v>0.33152424140820003</v>
      </c>
      <c r="R4800" s="250">
        <f t="shared" si="388"/>
        <v>0.33152424140820003</v>
      </c>
      <c r="S4800" s="250"/>
      <c r="T4800" s="250">
        <f t="shared" si="393"/>
        <v>0.50020469826030822</v>
      </c>
      <c r="U4800" s="250">
        <f t="shared" si="393"/>
        <v>0.51132998296502907</v>
      </c>
      <c r="V4800" s="250">
        <f t="shared" si="393"/>
        <v>0.48816045804542874</v>
      </c>
      <c r="W4800" s="250">
        <f t="shared" si="389"/>
        <v>0.48816045804542874</v>
      </c>
      <c r="X4800" s="250"/>
      <c r="Y4800" s="250"/>
      <c r="Z4800" s="250"/>
      <c r="AA4800" s="250"/>
    </row>
    <row r="4801" spans="1:27" ht="14.25" hidden="1" customHeight="1">
      <c r="A4801" s="120">
        <v>0.69</v>
      </c>
      <c r="B4801" s="120">
        <v>0.16</v>
      </c>
      <c r="C4801" s="120">
        <v>0.15</v>
      </c>
      <c r="D4801" s="250">
        <f t="shared" si="390"/>
        <v>0.29977722899215997</v>
      </c>
      <c r="E4801" s="250">
        <f t="shared" si="390"/>
        <v>0.30997421437243999</v>
      </c>
      <c r="F4801" s="250">
        <f t="shared" si="386"/>
        <v>0.29977722899215997</v>
      </c>
      <c r="G4801" s="250"/>
      <c r="H4801" s="250"/>
      <c r="I4801" s="250"/>
      <c r="J4801" s="250">
        <f t="shared" si="391"/>
        <v>0.29264374276639998</v>
      </c>
      <c r="K4801" s="250">
        <f t="shared" si="391"/>
        <v>0.28149385355743994</v>
      </c>
      <c r="L4801" s="250">
        <f t="shared" si="387"/>
        <v>0.28149385355743994</v>
      </c>
      <c r="M4801" s="250"/>
      <c r="N4801" s="250"/>
      <c r="O4801" s="250"/>
      <c r="P4801" s="250">
        <f t="shared" si="392"/>
        <v>0.35427824936819996</v>
      </c>
      <c r="Q4801" s="250">
        <f t="shared" si="392"/>
        <v>0.33151807443407999</v>
      </c>
      <c r="R4801" s="250">
        <f t="shared" si="388"/>
        <v>0.33151807443407999</v>
      </c>
      <c r="S4801" s="250"/>
      <c r="T4801" s="250">
        <f t="shared" si="393"/>
        <v>0.49977477501949702</v>
      </c>
      <c r="U4801" s="250">
        <f t="shared" si="393"/>
        <v>0.51153866167326445</v>
      </c>
      <c r="V4801" s="250">
        <f t="shared" si="393"/>
        <v>0.48836912232294472</v>
      </c>
      <c r="W4801" s="250">
        <f t="shared" si="389"/>
        <v>0.48836912232294472</v>
      </c>
      <c r="X4801" s="250"/>
      <c r="Y4801" s="250"/>
      <c r="Z4801" s="250"/>
      <c r="AA4801" s="250"/>
    </row>
    <row r="4802" spans="1:27" ht="14.25" hidden="1" customHeight="1">
      <c r="A4802" s="120">
        <v>0.69</v>
      </c>
      <c r="B4802" s="120">
        <v>0.17</v>
      </c>
      <c r="C4802" s="120">
        <v>0.14000000000000001</v>
      </c>
      <c r="D4802" s="250">
        <f t="shared" si="390"/>
        <v>0.29942996455292004</v>
      </c>
      <c r="E4802" s="250">
        <f t="shared" si="390"/>
        <v>0.31029319579243997</v>
      </c>
      <c r="F4802" s="250">
        <f t="shared" si="386"/>
        <v>0.29942996455292004</v>
      </c>
      <c r="G4802" s="250"/>
      <c r="H4802" s="250"/>
      <c r="I4802" s="250"/>
      <c r="J4802" s="250">
        <f t="shared" si="391"/>
        <v>0.29232646258063999</v>
      </c>
      <c r="K4802" s="250">
        <f t="shared" si="391"/>
        <v>0.28181283497743997</v>
      </c>
      <c r="L4802" s="250">
        <f t="shared" si="387"/>
        <v>0.28181283497743997</v>
      </c>
      <c r="M4802" s="250"/>
      <c r="N4802" s="250"/>
      <c r="O4802" s="250"/>
      <c r="P4802" s="250">
        <f t="shared" si="392"/>
        <v>0.35428441634232</v>
      </c>
      <c r="Q4802" s="250">
        <f t="shared" si="392"/>
        <v>0.33151190745996001</v>
      </c>
      <c r="R4802" s="250">
        <f t="shared" si="388"/>
        <v>0.33151190745996001</v>
      </c>
      <c r="S4802" s="250"/>
      <c r="T4802" s="250">
        <f t="shared" si="393"/>
        <v>0.49934485177868593</v>
      </c>
      <c r="U4802" s="250">
        <f t="shared" si="393"/>
        <v>0.51174734038149983</v>
      </c>
      <c r="V4802" s="250">
        <f t="shared" si="393"/>
        <v>0.4885777866004607</v>
      </c>
      <c r="W4802" s="250">
        <f t="shared" si="389"/>
        <v>0.4885777866004607</v>
      </c>
      <c r="X4802" s="250"/>
      <c r="Y4802" s="250"/>
      <c r="Z4802" s="250"/>
      <c r="AA4802" s="250"/>
    </row>
    <row r="4803" spans="1:27" ht="14.25" hidden="1" customHeight="1">
      <c r="A4803" s="120">
        <v>0.69</v>
      </c>
      <c r="B4803" s="120">
        <v>0.18</v>
      </c>
      <c r="C4803" s="120">
        <v>0.13</v>
      </c>
      <c r="D4803" s="250">
        <f t="shared" si="390"/>
        <v>0.29908270011367999</v>
      </c>
      <c r="E4803" s="250">
        <f t="shared" si="390"/>
        <v>0.31061217721244</v>
      </c>
      <c r="F4803" s="250">
        <f t="shared" si="386"/>
        <v>0.29908270011367999</v>
      </c>
      <c r="G4803" s="250"/>
      <c r="H4803" s="250"/>
      <c r="I4803" s="250"/>
      <c r="J4803" s="250">
        <f t="shared" si="391"/>
        <v>0.29200918239488</v>
      </c>
      <c r="K4803" s="250">
        <f t="shared" si="391"/>
        <v>0.28213181639743995</v>
      </c>
      <c r="L4803" s="250">
        <f t="shared" si="387"/>
        <v>0.28213181639743995</v>
      </c>
      <c r="M4803" s="250"/>
      <c r="N4803" s="250"/>
      <c r="O4803" s="250"/>
      <c r="P4803" s="250">
        <f t="shared" si="392"/>
        <v>0.35429058331643998</v>
      </c>
      <c r="Q4803" s="250">
        <f t="shared" si="392"/>
        <v>0.33150574048584003</v>
      </c>
      <c r="R4803" s="250">
        <f t="shared" si="388"/>
        <v>0.33150574048584003</v>
      </c>
      <c r="S4803" s="250"/>
      <c r="T4803" s="250">
        <f t="shared" si="393"/>
        <v>0.49891492853787472</v>
      </c>
      <c r="U4803" s="250">
        <f t="shared" si="393"/>
        <v>0.5119560190897352</v>
      </c>
      <c r="V4803" s="250">
        <f t="shared" si="393"/>
        <v>0.48878645087797667</v>
      </c>
      <c r="W4803" s="250">
        <f t="shared" si="389"/>
        <v>0.48878645087797667</v>
      </c>
      <c r="X4803" s="250"/>
      <c r="Y4803" s="250"/>
      <c r="Z4803" s="250"/>
      <c r="AA4803" s="250"/>
    </row>
    <row r="4804" spans="1:27" ht="14.25" hidden="1" customHeight="1">
      <c r="A4804" s="120">
        <v>0.69</v>
      </c>
      <c r="B4804" s="120">
        <v>0.19</v>
      </c>
      <c r="C4804" s="120">
        <v>0.12</v>
      </c>
      <c r="D4804" s="250">
        <f t="shared" si="390"/>
        <v>0.29873543567443994</v>
      </c>
      <c r="E4804" s="250">
        <f t="shared" si="390"/>
        <v>0.31093115863243997</v>
      </c>
      <c r="F4804" s="250">
        <f t="shared" si="386"/>
        <v>0.29873543567443994</v>
      </c>
      <c r="G4804" s="250"/>
      <c r="H4804" s="250"/>
      <c r="I4804" s="250"/>
      <c r="J4804" s="250">
        <f t="shared" si="391"/>
        <v>0.29169190220912</v>
      </c>
      <c r="K4804" s="250">
        <f t="shared" si="391"/>
        <v>0.28245079781743998</v>
      </c>
      <c r="L4804" s="250">
        <f t="shared" si="387"/>
        <v>0.28245079781743998</v>
      </c>
      <c r="M4804" s="250"/>
      <c r="N4804" s="250"/>
      <c r="O4804" s="250"/>
      <c r="P4804" s="250">
        <f t="shared" si="392"/>
        <v>0.35429675029055996</v>
      </c>
      <c r="Q4804" s="250">
        <f t="shared" si="392"/>
        <v>0.33149957351171999</v>
      </c>
      <c r="R4804" s="250">
        <f t="shared" si="388"/>
        <v>0.33149957351171999</v>
      </c>
      <c r="S4804" s="250"/>
      <c r="T4804" s="250">
        <f t="shared" si="393"/>
        <v>0.49848500529706352</v>
      </c>
      <c r="U4804" s="250">
        <f t="shared" si="393"/>
        <v>0.51216469779797058</v>
      </c>
      <c r="V4804" s="250">
        <f t="shared" si="393"/>
        <v>0.4889951151554926</v>
      </c>
      <c r="W4804" s="250">
        <f t="shared" si="389"/>
        <v>0.4889951151554926</v>
      </c>
      <c r="X4804" s="250"/>
      <c r="Y4804" s="250"/>
      <c r="Z4804" s="250"/>
      <c r="AA4804" s="250"/>
    </row>
    <row r="4805" spans="1:27" ht="14.25" hidden="1" customHeight="1">
      <c r="A4805" s="120">
        <v>0.69</v>
      </c>
      <c r="B4805" s="120">
        <v>0.2</v>
      </c>
      <c r="C4805" s="120">
        <v>0.11</v>
      </c>
      <c r="D4805" s="250">
        <f t="shared" si="390"/>
        <v>0.29838817123520001</v>
      </c>
      <c r="E4805" s="250">
        <f t="shared" si="390"/>
        <v>0.31125014005244001</v>
      </c>
      <c r="F4805" s="250">
        <f t="shared" si="386"/>
        <v>0.29838817123520001</v>
      </c>
      <c r="G4805" s="250"/>
      <c r="H4805" s="250"/>
      <c r="I4805" s="250"/>
      <c r="J4805" s="250">
        <f t="shared" si="391"/>
        <v>0.29137462202336001</v>
      </c>
      <c r="K4805" s="250">
        <f t="shared" si="391"/>
        <v>0.28276977923743996</v>
      </c>
      <c r="L4805" s="250">
        <f t="shared" si="387"/>
        <v>0.28276977923743996</v>
      </c>
      <c r="M4805" s="250"/>
      <c r="N4805" s="250"/>
      <c r="O4805" s="250"/>
      <c r="P4805" s="250">
        <f t="shared" si="392"/>
        <v>0.35430291726468</v>
      </c>
      <c r="Q4805" s="250">
        <f t="shared" si="392"/>
        <v>0.33149340653759996</v>
      </c>
      <c r="R4805" s="250">
        <f t="shared" si="388"/>
        <v>0.33149340653759996</v>
      </c>
      <c r="S4805" s="250"/>
      <c r="T4805" s="250">
        <f t="shared" si="393"/>
        <v>0.49805508205625237</v>
      </c>
      <c r="U4805" s="250">
        <f t="shared" si="393"/>
        <v>0.51237337650620607</v>
      </c>
      <c r="V4805" s="250">
        <f t="shared" si="393"/>
        <v>0.48920377943300858</v>
      </c>
      <c r="W4805" s="250">
        <f t="shared" si="389"/>
        <v>0.48920377943300858</v>
      </c>
      <c r="X4805" s="250"/>
      <c r="Y4805" s="250"/>
      <c r="Z4805" s="250"/>
      <c r="AA4805" s="250"/>
    </row>
    <row r="4806" spans="1:27" ht="14.25" hidden="1" customHeight="1">
      <c r="A4806" s="120">
        <v>0.69</v>
      </c>
      <c r="B4806" s="120">
        <v>0.21</v>
      </c>
      <c r="C4806" s="120">
        <v>0.1</v>
      </c>
      <c r="D4806" s="250">
        <f t="shared" si="390"/>
        <v>0.29804090679596001</v>
      </c>
      <c r="E4806" s="250">
        <f t="shared" si="390"/>
        <v>0.31156912147243998</v>
      </c>
      <c r="F4806" s="250">
        <f t="shared" si="386"/>
        <v>0.29804090679596001</v>
      </c>
      <c r="G4806" s="250"/>
      <c r="H4806" s="250"/>
      <c r="I4806" s="250"/>
      <c r="J4806" s="250">
        <f t="shared" si="391"/>
        <v>0.29105734183760001</v>
      </c>
      <c r="K4806" s="250">
        <f t="shared" si="391"/>
        <v>0.28308876065743999</v>
      </c>
      <c r="L4806" s="250">
        <f t="shared" si="387"/>
        <v>0.28308876065743999</v>
      </c>
      <c r="M4806" s="250"/>
      <c r="N4806" s="250"/>
      <c r="O4806" s="250"/>
      <c r="P4806" s="250">
        <f t="shared" si="392"/>
        <v>0.35430908423879998</v>
      </c>
      <c r="Q4806" s="250">
        <f t="shared" si="392"/>
        <v>0.33148723956347997</v>
      </c>
      <c r="R4806" s="250">
        <f t="shared" si="388"/>
        <v>0.33148723956347997</v>
      </c>
      <c r="S4806" s="250"/>
      <c r="T4806" s="250">
        <f t="shared" si="393"/>
        <v>0.49762515881544117</v>
      </c>
      <c r="U4806" s="250">
        <f t="shared" si="393"/>
        <v>0.51258205521444145</v>
      </c>
      <c r="V4806" s="250">
        <f t="shared" si="393"/>
        <v>0.4894124437105245</v>
      </c>
      <c r="W4806" s="250">
        <f t="shared" si="389"/>
        <v>0.4894124437105245</v>
      </c>
      <c r="X4806" s="250"/>
      <c r="Y4806" s="250"/>
      <c r="Z4806" s="250"/>
      <c r="AA4806" s="250"/>
    </row>
    <row r="4807" spans="1:27" ht="14.25" hidden="1" customHeight="1">
      <c r="A4807" s="120">
        <v>0.69</v>
      </c>
      <c r="B4807" s="120">
        <v>0.22</v>
      </c>
      <c r="C4807" s="120">
        <v>0.09</v>
      </c>
      <c r="D4807" s="250">
        <f t="shared" si="390"/>
        <v>0.29769364235672002</v>
      </c>
      <c r="E4807" s="250">
        <f t="shared" si="390"/>
        <v>0.31188810289244001</v>
      </c>
      <c r="F4807" s="250">
        <f t="shared" si="386"/>
        <v>0.29769364235672002</v>
      </c>
      <c r="G4807" s="250"/>
      <c r="H4807" s="250"/>
      <c r="I4807" s="250"/>
      <c r="J4807" s="250">
        <f t="shared" si="391"/>
        <v>0.29074006165183996</v>
      </c>
      <c r="K4807" s="250">
        <f t="shared" si="391"/>
        <v>0.28340774207743996</v>
      </c>
      <c r="L4807" s="250">
        <f t="shared" si="387"/>
        <v>0.28340774207743996</v>
      </c>
      <c r="M4807" s="250"/>
      <c r="N4807" s="250"/>
      <c r="O4807" s="250"/>
      <c r="P4807" s="250">
        <f t="shared" si="392"/>
        <v>0.35431525121291996</v>
      </c>
      <c r="Q4807" s="250">
        <f t="shared" si="392"/>
        <v>0.33148107258935999</v>
      </c>
      <c r="R4807" s="250">
        <f t="shared" si="388"/>
        <v>0.33148107258935999</v>
      </c>
      <c r="S4807" s="250"/>
      <c r="T4807" s="250">
        <f t="shared" si="393"/>
        <v>0.49719523557463002</v>
      </c>
      <c r="U4807" s="250">
        <f t="shared" si="393"/>
        <v>0.51279073392267682</v>
      </c>
      <c r="V4807" s="250">
        <f t="shared" si="393"/>
        <v>0.48962110798804048</v>
      </c>
      <c r="W4807" s="250">
        <f t="shared" si="389"/>
        <v>0.48962110798804048</v>
      </c>
      <c r="X4807" s="250"/>
      <c r="Y4807" s="250"/>
      <c r="Z4807" s="250"/>
      <c r="AA4807" s="250"/>
    </row>
    <row r="4808" spans="1:27" ht="14.25" hidden="1" customHeight="1">
      <c r="A4808" s="120">
        <v>0.69</v>
      </c>
      <c r="B4808" s="120">
        <v>0.23</v>
      </c>
      <c r="C4808" s="120">
        <v>0.08</v>
      </c>
      <c r="D4808" s="250">
        <f t="shared" si="390"/>
        <v>0.29734637791748003</v>
      </c>
      <c r="E4808" s="250">
        <f t="shared" si="390"/>
        <v>0.31220708431243999</v>
      </c>
      <c r="F4808" s="250">
        <f t="shared" si="386"/>
        <v>0.29734637791748003</v>
      </c>
      <c r="G4808" s="250"/>
      <c r="H4808" s="250"/>
      <c r="I4808" s="250"/>
      <c r="J4808" s="250">
        <f t="shared" si="391"/>
        <v>0.29042278146607997</v>
      </c>
      <c r="K4808" s="250">
        <f t="shared" si="391"/>
        <v>0.28372672349743999</v>
      </c>
      <c r="L4808" s="250">
        <f t="shared" si="387"/>
        <v>0.28372672349743999</v>
      </c>
      <c r="M4808" s="250"/>
      <c r="N4808" s="250"/>
      <c r="O4808" s="250"/>
      <c r="P4808" s="250">
        <f t="shared" si="392"/>
        <v>0.35432141818703994</v>
      </c>
      <c r="Q4808" s="250">
        <f t="shared" si="392"/>
        <v>0.33147490561524001</v>
      </c>
      <c r="R4808" s="250">
        <f t="shared" si="388"/>
        <v>0.33147490561524001</v>
      </c>
      <c r="S4808" s="250"/>
      <c r="T4808" s="250">
        <f t="shared" si="393"/>
        <v>0.49676531233381882</v>
      </c>
      <c r="U4808" s="250">
        <f t="shared" si="393"/>
        <v>0.5129994126309122</v>
      </c>
      <c r="V4808" s="250">
        <f t="shared" si="393"/>
        <v>0.48982977226555646</v>
      </c>
      <c r="W4808" s="250">
        <f t="shared" si="389"/>
        <v>0.48982977226555646</v>
      </c>
      <c r="X4808" s="250"/>
      <c r="Y4808" s="250"/>
      <c r="Z4808" s="250"/>
      <c r="AA4808" s="250"/>
    </row>
    <row r="4809" spans="1:27" ht="14.25" hidden="1" customHeight="1">
      <c r="A4809" s="120">
        <v>0.69</v>
      </c>
      <c r="B4809" s="120">
        <v>0.24</v>
      </c>
      <c r="C4809" s="120">
        <v>7.0000000000000007E-2</v>
      </c>
      <c r="D4809" s="250">
        <f t="shared" si="390"/>
        <v>0.29699911347823998</v>
      </c>
      <c r="E4809" s="250">
        <f t="shared" si="390"/>
        <v>0.31252606573243996</v>
      </c>
      <c r="F4809" s="250">
        <f t="shared" si="386"/>
        <v>0.29699911347823998</v>
      </c>
      <c r="G4809" s="250"/>
      <c r="H4809" s="250"/>
      <c r="I4809" s="250"/>
      <c r="J4809" s="250">
        <f t="shared" si="391"/>
        <v>0.29010550128031998</v>
      </c>
      <c r="K4809" s="250">
        <f t="shared" si="391"/>
        <v>0.28404570491743997</v>
      </c>
      <c r="L4809" s="250">
        <f t="shared" si="387"/>
        <v>0.28404570491743997</v>
      </c>
      <c r="M4809" s="250"/>
      <c r="N4809" s="250"/>
      <c r="O4809" s="250"/>
      <c r="P4809" s="250">
        <f t="shared" si="392"/>
        <v>0.35432758516115997</v>
      </c>
      <c r="Q4809" s="250">
        <f t="shared" si="392"/>
        <v>0.33146873864111998</v>
      </c>
      <c r="R4809" s="250">
        <f t="shared" si="388"/>
        <v>0.33146873864111998</v>
      </c>
      <c r="S4809" s="250"/>
      <c r="T4809" s="250">
        <f t="shared" si="393"/>
        <v>0.49633538909300767</v>
      </c>
      <c r="U4809" s="250">
        <f t="shared" si="393"/>
        <v>0.51320809133914758</v>
      </c>
      <c r="V4809" s="250">
        <f t="shared" si="393"/>
        <v>0.49003843654307244</v>
      </c>
      <c r="W4809" s="250">
        <f t="shared" si="389"/>
        <v>0.49003843654307244</v>
      </c>
      <c r="X4809" s="250"/>
      <c r="Y4809" s="250"/>
      <c r="Z4809" s="250"/>
      <c r="AA4809" s="250"/>
    </row>
    <row r="4810" spans="1:27" ht="14.25" hidden="1" customHeight="1">
      <c r="A4810" s="120">
        <v>0.69</v>
      </c>
      <c r="B4810" s="120">
        <v>0.25</v>
      </c>
      <c r="C4810" s="120">
        <v>0.06</v>
      </c>
      <c r="D4810" s="250">
        <f t="shared" si="390"/>
        <v>0.29665184903899999</v>
      </c>
      <c r="E4810" s="250">
        <f t="shared" si="390"/>
        <v>0.31284504715243999</v>
      </c>
      <c r="F4810" s="250">
        <f t="shared" si="386"/>
        <v>0.29665184903899999</v>
      </c>
      <c r="G4810" s="250"/>
      <c r="H4810" s="250"/>
      <c r="I4810" s="250"/>
      <c r="J4810" s="250">
        <f t="shared" si="391"/>
        <v>0.28978822109455998</v>
      </c>
      <c r="K4810" s="250">
        <f t="shared" si="391"/>
        <v>0.28436468633743994</v>
      </c>
      <c r="L4810" s="250">
        <f t="shared" si="387"/>
        <v>0.28436468633743994</v>
      </c>
      <c r="M4810" s="250"/>
      <c r="N4810" s="250"/>
      <c r="O4810" s="250"/>
      <c r="P4810" s="250">
        <f t="shared" si="392"/>
        <v>0.35433375213527996</v>
      </c>
      <c r="Q4810" s="250">
        <f t="shared" si="392"/>
        <v>0.33146257166699999</v>
      </c>
      <c r="R4810" s="250">
        <f t="shared" si="388"/>
        <v>0.33146257166699999</v>
      </c>
      <c r="S4810" s="250"/>
      <c r="T4810" s="250">
        <f t="shared" si="393"/>
        <v>0.49590546585219647</v>
      </c>
      <c r="U4810" s="250">
        <f t="shared" si="393"/>
        <v>0.51341677004738295</v>
      </c>
      <c r="V4810" s="250">
        <f t="shared" si="393"/>
        <v>0.49024710082058837</v>
      </c>
      <c r="W4810" s="250">
        <f t="shared" si="389"/>
        <v>0.49024710082058837</v>
      </c>
      <c r="X4810" s="250"/>
      <c r="Y4810" s="250"/>
      <c r="Z4810" s="250"/>
      <c r="AA4810" s="250"/>
    </row>
    <row r="4811" spans="1:27" ht="14.25" hidden="1" customHeight="1">
      <c r="A4811" s="120">
        <v>0.69</v>
      </c>
      <c r="B4811" s="120">
        <v>0.26</v>
      </c>
      <c r="C4811" s="120">
        <v>0.05</v>
      </c>
      <c r="D4811" s="250">
        <f t="shared" si="390"/>
        <v>0.29630458459976</v>
      </c>
      <c r="E4811" s="250">
        <f t="shared" si="390"/>
        <v>0.31316402857244002</v>
      </c>
      <c r="F4811" s="250">
        <f t="shared" si="386"/>
        <v>0.29630458459976</v>
      </c>
      <c r="G4811" s="250"/>
      <c r="H4811" s="250"/>
      <c r="I4811" s="250"/>
      <c r="J4811" s="250">
        <f t="shared" si="391"/>
        <v>0.28947094090879999</v>
      </c>
      <c r="K4811" s="250">
        <f t="shared" si="391"/>
        <v>0.28468366775743997</v>
      </c>
      <c r="L4811" s="250">
        <f t="shared" si="387"/>
        <v>0.28468366775743997</v>
      </c>
      <c r="M4811" s="250"/>
      <c r="N4811" s="250"/>
      <c r="O4811" s="250"/>
      <c r="P4811" s="250">
        <f t="shared" si="392"/>
        <v>0.35433991910939999</v>
      </c>
      <c r="Q4811" s="250">
        <f t="shared" si="392"/>
        <v>0.33145640469288001</v>
      </c>
      <c r="R4811" s="250">
        <f t="shared" si="388"/>
        <v>0.33145640469288001</v>
      </c>
      <c r="S4811" s="250"/>
      <c r="T4811" s="250">
        <f t="shared" si="393"/>
        <v>0.49547554261138538</v>
      </c>
      <c r="U4811" s="250">
        <f t="shared" si="393"/>
        <v>0.51362544875561844</v>
      </c>
      <c r="V4811" s="250">
        <f t="shared" si="393"/>
        <v>0.49045576509810435</v>
      </c>
      <c r="W4811" s="250">
        <f t="shared" si="389"/>
        <v>0.49045576509810435</v>
      </c>
      <c r="X4811" s="250"/>
      <c r="Y4811" s="250"/>
      <c r="Z4811" s="250"/>
      <c r="AA4811" s="250"/>
    </row>
    <row r="4812" spans="1:27" ht="14.25" hidden="1" customHeight="1">
      <c r="A4812" s="120">
        <v>0.69</v>
      </c>
      <c r="B4812" s="120">
        <v>0.27</v>
      </c>
      <c r="C4812" s="120">
        <v>0.04</v>
      </c>
      <c r="D4812" s="250">
        <f t="shared" si="390"/>
        <v>0.29595732016052001</v>
      </c>
      <c r="E4812" s="250">
        <f t="shared" si="390"/>
        <v>0.31348300999244</v>
      </c>
      <c r="F4812" s="250">
        <f t="shared" si="386"/>
        <v>0.29595732016052001</v>
      </c>
      <c r="G4812" s="250"/>
      <c r="H4812" s="250"/>
      <c r="I4812" s="250"/>
      <c r="J4812" s="250">
        <f t="shared" si="391"/>
        <v>0.28915366072304</v>
      </c>
      <c r="K4812" s="250">
        <f t="shared" si="391"/>
        <v>0.28500264917743995</v>
      </c>
      <c r="L4812" s="250">
        <f t="shared" si="387"/>
        <v>0.28500264917743995</v>
      </c>
      <c r="M4812" s="250"/>
      <c r="N4812" s="250"/>
      <c r="O4812" s="250"/>
      <c r="P4812" s="250">
        <f t="shared" si="392"/>
        <v>0.35434608608351997</v>
      </c>
      <c r="Q4812" s="250">
        <f t="shared" si="392"/>
        <v>0.33145023771875998</v>
      </c>
      <c r="R4812" s="250">
        <f t="shared" si="388"/>
        <v>0.33145023771875998</v>
      </c>
      <c r="S4812" s="250"/>
      <c r="T4812" s="250">
        <f t="shared" si="393"/>
        <v>0.49504561937057417</v>
      </c>
      <c r="U4812" s="250">
        <f t="shared" si="393"/>
        <v>0.51383412746385382</v>
      </c>
      <c r="V4812" s="250">
        <f t="shared" si="393"/>
        <v>0.49066442937562027</v>
      </c>
      <c r="W4812" s="250">
        <f t="shared" si="389"/>
        <v>0.49066442937562027</v>
      </c>
      <c r="X4812" s="250"/>
      <c r="Y4812" s="250"/>
      <c r="Z4812" s="250"/>
      <c r="AA4812" s="250"/>
    </row>
    <row r="4813" spans="1:27" ht="14.25" hidden="1" customHeight="1">
      <c r="A4813" s="120">
        <v>0.69</v>
      </c>
      <c r="B4813" s="120">
        <v>0.28000000000000003</v>
      </c>
      <c r="C4813" s="120">
        <v>0.03</v>
      </c>
      <c r="D4813" s="250">
        <f t="shared" si="390"/>
        <v>0.29561005572128002</v>
      </c>
      <c r="E4813" s="250">
        <f t="shared" si="390"/>
        <v>0.31380199141243997</v>
      </c>
      <c r="F4813" s="250">
        <f t="shared" si="386"/>
        <v>0.29561005572128002</v>
      </c>
      <c r="G4813" s="250"/>
      <c r="H4813" s="250"/>
      <c r="I4813" s="250"/>
      <c r="J4813" s="250">
        <f t="shared" si="391"/>
        <v>0.28883638053728</v>
      </c>
      <c r="K4813" s="250">
        <f t="shared" si="391"/>
        <v>0.28532163059743998</v>
      </c>
      <c r="L4813" s="250">
        <f t="shared" si="387"/>
        <v>0.28532163059743998</v>
      </c>
      <c r="M4813" s="250"/>
      <c r="N4813" s="250"/>
      <c r="O4813" s="250"/>
      <c r="P4813" s="250">
        <f t="shared" si="392"/>
        <v>0.35435225305764001</v>
      </c>
      <c r="Q4813" s="250">
        <f t="shared" si="392"/>
        <v>0.33144407074464</v>
      </c>
      <c r="R4813" s="250">
        <f t="shared" si="388"/>
        <v>0.33144407074464</v>
      </c>
      <c r="S4813" s="250"/>
      <c r="T4813" s="250">
        <f t="shared" si="393"/>
        <v>0.49461569612976303</v>
      </c>
      <c r="U4813" s="250">
        <f t="shared" si="393"/>
        <v>0.51404280617208931</v>
      </c>
      <c r="V4813" s="250">
        <f t="shared" si="393"/>
        <v>0.49087309365313631</v>
      </c>
      <c r="W4813" s="250">
        <f t="shared" si="389"/>
        <v>0.49087309365313631</v>
      </c>
      <c r="X4813" s="250"/>
      <c r="Y4813" s="250"/>
      <c r="Z4813" s="250"/>
      <c r="AA4813" s="250"/>
    </row>
    <row r="4814" spans="1:27" ht="14.25" hidden="1" customHeight="1">
      <c r="A4814" s="120">
        <v>0.69</v>
      </c>
      <c r="B4814" s="120">
        <v>0.28999999999999998</v>
      </c>
      <c r="C4814" s="120">
        <v>0.02</v>
      </c>
      <c r="D4814" s="250">
        <f t="shared" si="390"/>
        <v>0.29526279128204003</v>
      </c>
      <c r="E4814" s="250">
        <f t="shared" si="390"/>
        <v>0.31412097283244</v>
      </c>
      <c r="F4814" s="250">
        <f t="shared" si="386"/>
        <v>0.29526279128204003</v>
      </c>
      <c r="G4814" s="250"/>
      <c r="H4814" s="250"/>
      <c r="I4814" s="250"/>
      <c r="J4814" s="250">
        <f t="shared" si="391"/>
        <v>0.28851910035151995</v>
      </c>
      <c r="K4814" s="250">
        <f t="shared" si="391"/>
        <v>0.28564061201744001</v>
      </c>
      <c r="L4814" s="250">
        <f t="shared" si="387"/>
        <v>0.28564061201744001</v>
      </c>
      <c r="M4814" s="250"/>
      <c r="N4814" s="250"/>
      <c r="O4814" s="250"/>
      <c r="P4814" s="250">
        <f t="shared" si="392"/>
        <v>0.35435842003175994</v>
      </c>
      <c r="Q4814" s="250">
        <f t="shared" si="392"/>
        <v>0.33143790377052001</v>
      </c>
      <c r="R4814" s="250">
        <f t="shared" si="388"/>
        <v>0.33143790377052001</v>
      </c>
      <c r="S4814" s="250"/>
      <c r="T4814" s="250">
        <f t="shared" si="393"/>
        <v>0.49418577288895182</v>
      </c>
      <c r="U4814" s="250">
        <f t="shared" si="393"/>
        <v>0.51425148488032468</v>
      </c>
      <c r="V4814" s="250">
        <f t="shared" si="393"/>
        <v>0.49108175793065217</v>
      </c>
      <c r="W4814" s="250">
        <f t="shared" si="389"/>
        <v>0.49108175793065217</v>
      </c>
      <c r="X4814" s="250"/>
      <c r="Y4814" s="250"/>
      <c r="Z4814" s="250"/>
      <c r="AA4814" s="250"/>
    </row>
    <row r="4815" spans="1:27" ht="14.25" hidden="1" customHeight="1">
      <c r="A4815" s="120">
        <v>0.69</v>
      </c>
      <c r="B4815" s="120">
        <v>0.3</v>
      </c>
      <c r="C4815" s="120">
        <v>0.01</v>
      </c>
      <c r="D4815" s="250">
        <f t="shared" si="390"/>
        <v>0.29491552684279998</v>
      </c>
      <c r="E4815" s="250">
        <f t="shared" si="390"/>
        <v>0.31443995425243998</v>
      </c>
      <c r="F4815" s="250">
        <f t="shared" si="386"/>
        <v>0.29491552684279998</v>
      </c>
      <c r="G4815" s="250"/>
      <c r="H4815" s="250"/>
      <c r="I4815" s="250"/>
      <c r="J4815" s="250">
        <f t="shared" si="391"/>
        <v>0.28820182016575996</v>
      </c>
      <c r="K4815" s="250">
        <f t="shared" si="391"/>
        <v>0.28595959343743993</v>
      </c>
      <c r="L4815" s="250">
        <f t="shared" si="387"/>
        <v>0.28595959343743993</v>
      </c>
      <c r="M4815" s="250"/>
      <c r="N4815" s="250"/>
      <c r="O4815" s="250"/>
      <c r="P4815" s="250">
        <f t="shared" si="392"/>
        <v>0.35436458700587997</v>
      </c>
      <c r="Q4815" s="250">
        <f t="shared" si="392"/>
        <v>0.33143173679640003</v>
      </c>
      <c r="R4815" s="250">
        <f t="shared" si="388"/>
        <v>0.33143173679640003</v>
      </c>
      <c r="S4815" s="250"/>
      <c r="T4815" s="250">
        <f t="shared" si="393"/>
        <v>0.49375584964814068</v>
      </c>
      <c r="U4815" s="250">
        <f t="shared" si="393"/>
        <v>0.51446016358856006</v>
      </c>
      <c r="V4815" s="250">
        <f t="shared" si="393"/>
        <v>0.49129042220816821</v>
      </c>
      <c r="W4815" s="250">
        <f t="shared" si="389"/>
        <v>0.49129042220816821</v>
      </c>
      <c r="X4815" s="250"/>
      <c r="Y4815" s="250"/>
      <c r="Z4815" s="250"/>
      <c r="AA4815" s="250"/>
    </row>
    <row r="4816" spans="1:27" ht="14.25" hidden="1" customHeight="1">
      <c r="A4816" s="120">
        <v>0.69</v>
      </c>
      <c r="B4816" s="120">
        <v>0.31</v>
      </c>
      <c r="C4816" s="120">
        <v>0</v>
      </c>
      <c r="D4816" s="250">
        <f t="shared" si="390"/>
        <v>0.29456826240355999</v>
      </c>
      <c r="E4816" s="250">
        <f t="shared" si="390"/>
        <v>0.31475893567244001</v>
      </c>
      <c r="F4816" s="250">
        <f t="shared" si="386"/>
        <v>0.29456826240355999</v>
      </c>
      <c r="G4816" s="250"/>
      <c r="H4816" s="250"/>
      <c r="I4816" s="250"/>
      <c r="J4816" s="250">
        <f t="shared" si="391"/>
        <v>0.28788453997999996</v>
      </c>
      <c r="K4816" s="250">
        <f t="shared" si="391"/>
        <v>0.28627857485743996</v>
      </c>
      <c r="L4816" s="250">
        <f t="shared" si="387"/>
        <v>0.28627857485743996</v>
      </c>
      <c r="M4816" s="250"/>
      <c r="N4816" s="250"/>
      <c r="O4816" s="250"/>
      <c r="P4816" s="250">
        <f t="shared" si="392"/>
        <v>0.35437075397999995</v>
      </c>
      <c r="Q4816" s="250">
        <f t="shared" si="392"/>
        <v>0.33142556982228</v>
      </c>
      <c r="R4816" s="250">
        <f t="shared" si="388"/>
        <v>0.33142556982228</v>
      </c>
      <c r="S4816" s="250"/>
      <c r="T4816" s="250">
        <f t="shared" si="393"/>
        <v>0.49332592640732953</v>
      </c>
      <c r="U4816" s="250">
        <f t="shared" si="393"/>
        <v>0.51466884229679544</v>
      </c>
      <c r="V4816" s="250">
        <f t="shared" si="393"/>
        <v>0.49149908648568413</v>
      </c>
      <c r="W4816" s="250">
        <f t="shared" si="389"/>
        <v>0.49149908648568413</v>
      </c>
      <c r="X4816" s="250"/>
      <c r="Y4816" s="250"/>
      <c r="Z4816" s="250"/>
      <c r="AA4816" s="250"/>
    </row>
    <row r="4817" spans="1:27" ht="14.25" hidden="1" customHeight="1">
      <c r="A4817" s="120">
        <v>0.7</v>
      </c>
      <c r="B4817" s="120">
        <v>0</v>
      </c>
      <c r="C4817" s="120">
        <v>0.3</v>
      </c>
      <c r="D4817" s="250">
        <f t="shared" si="390"/>
        <v>0.30501447859999997</v>
      </c>
      <c r="E4817" s="250">
        <f t="shared" si="390"/>
        <v>0.30516121005319996</v>
      </c>
      <c r="F4817" s="250">
        <f t="shared" si="386"/>
        <v>0.30501447859999997</v>
      </c>
      <c r="G4817" s="250"/>
      <c r="H4817" s="250"/>
      <c r="I4817" s="250"/>
      <c r="J4817" s="250">
        <f t="shared" si="391"/>
        <v>0.29772192697279998</v>
      </c>
      <c r="K4817" s="250">
        <f t="shared" si="391"/>
        <v>0.27638844960319997</v>
      </c>
      <c r="L4817" s="250">
        <f t="shared" si="387"/>
        <v>0.27638844960319997</v>
      </c>
      <c r="M4817" s="250"/>
      <c r="N4817" s="250"/>
      <c r="O4817" s="250"/>
      <c r="P4817" s="250">
        <f t="shared" si="392"/>
        <v>0.3545047261764</v>
      </c>
      <c r="Q4817" s="250">
        <f t="shared" si="392"/>
        <v>0.33129776459999999</v>
      </c>
      <c r="R4817" s="250">
        <f t="shared" si="388"/>
        <v>0.33129776459999999</v>
      </c>
      <c r="S4817" s="250"/>
      <c r="T4817" s="250">
        <f t="shared" si="393"/>
        <v>0.50643700243968226</v>
      </c>
      <c r="U4817" s="250">
        <f t="shared" si="393"/>
        <v>0.50862184345360006</v>
      </c>
      <c r="V4817" s="250">
        <f t="shared" si="393"/>
        <v>0.48481395441749991</v>
      </c>
      <c r="W4817" s="250">
        <f t="shared" si="389"/>
        <v>0.48481395441749991</v>
      </c>
      <c r="X4817" s="250"/>
      <c r="Y4817" s="250"/>
      <c r="Z4817" s="250"/>
      <c r="AA4817" s="250"/>
    </row>
    <row r="4818" spans="1:27" ht="14.25" hidden="1" customHeight="1">
      <c r="A4818" s="120">
        <v>0.7</v>
      </c>
      <c r="B4818" s="120">
        <v>0.01</v>
      </c>
      <c r="C4818" s="120">
        <v>0.28999999999999998</v>
      </c>
      <c r="D4818" s="250">
        <f t="shared" si="390"/>
        <v>0.30466721416075998</v>
      </c>
      <c r="E4818" s="250">
        <f t="shared" si="390"/>
        <v>0.30548019147319999</v>
      </c>
      <c r="F4818" s="250">
        <f t="shared" si="386"/>
        <v>0.30466721416075998</v>
      </c>
      <c r="G4818" s="250"/>
      <c r="H4818" s="250"/>
      <c r="I4818" s="250"/>
      <c r="J4818" s="250">
        <f t="shared" si="391"/>
        <v>0.29740464678703993</v>
      </c>
      <c r="K4818" s="250">
        <f t="shared" si="391"/>
        <v>0.27670743102319995</v>
      </c>
      <c r="L4818" s="250">
        <f t="shared" si="387"/>
        <v>0.27670743102319995</v>
      </c>
      <c r="M4818" s="250"/>
      <c r="N4818" s="250"/>
      <c r="O4818" s="250"/>
      <c r="P4818" s="250">
        <f t="shared" si="392"/>
        <v>0.35451089315051998</v>
      </c>
      <c r="Q4818" s="250">
        <f t="shared" si="392"/>
        <v>0.33129159762587995</v>
      </c>
      <c r="R4818" s="250">
        <f t="shared" si="388"/>
        <v>0.33129159762587995</v>
      </c>
      <c r="S4818" s="250"/>
      <c r="T4818" s="250">
        <f t="shared" si="393"/>
        <v>0.50600707919887111</v>
      </c>
      <c r="U4818" s="250">
        <f t="shared" si="393"/>
        <v>0.50883052216183544</v>
      </c>
      <c r="V4818" s="250">
        <f t="shared" si="393"/>
        <v>0.48502261869501584</v>
      </c>
      <c r="W4818" s="250">
        <f t="shared" si="389"/>
        <v>0.48502261869501584</v>
      </c>
      <c r="X4818" s="250"/>
      <c r="Y4818" s="250"/>
      <c r="Z4818" s="250"/>
      <c r="AA4818" s="250"/>
    </row>
    <row r="4819" spans="1:27" ht="14.25" hidden="1" customHeight="1">
      <c r="A4819" s="120">
        <v>0.7</v>
      </c>
      <c r="B4819" s="120">
        <v>0.02</v>
      </c>
      <c r="C4819" s="120">
        <v>0.28000000000000003</v>
      </c>
      <c r="D4819" s="250">
        <f t="shared" si="390"/>
        <v>0.30431994972151999</v>
      </c>
      <c r="E4819" s="250">
        <f t="shared" si="390"/>
        <v>0.30579917289320002</v>
      </c>
      <c r="F4819" s="250">
        <f t="shared" si="386"/>
        <v>0.30431994972151999</v>
      </c>
      <c r="G4819" s="250"/>
      <c r="H4819" s="250"/>
      <c r="I4819" s="250"/>
      <c r="J4819" s="250">
        <f t="shared" si="391"/>
        <v>0.29708736660127999</v>
      </c>
      <c r="K4819" s="250">
        <f t="shared" si="391"/>
        <v>0.27702641244319998</v>
      </c>
      <c r="L4819" s="250">
        <f t="shared" si="387"/>
        <v>0.27702641244319998</v>
      </c>
      <c r="M4819" s="250"/>
      <c r="N4819" s="250"/>
      <c r="O4819" s="250"/>
      <c r="P4819" s="250">
        <f t="shared" si="392"/>
        <v>0.35451706012464002</v>
      </c>
      <c r="Q4819" s="250">
        <f t="shared" si="392"/>
        <v>0.33128543065175997</v>
      </c>
      <c r="R4819" s="250">
        <f t="shared" si="388"/>
        <v>0.33128543065175997</v>
      </c>
      <c r="S4819" s="250"/>
      <c r="T4819" s="250">
        <f t="shared" si="393"/>
        <v>0.50557715595805997</v>
      </c>
      <c r="U4819" s="250">
        <f t="shared" si="393"/>
        <v>0.50903920087007082</v>
      </c>
      <c r="V4819" s="250">
        <f t="shared" si="393"/>
        <v>0.48523128297253182</v>
      </c>
      <c r="W4819" s="250">
        <f t="shared" si="389"/>
        <v>0.48523128297253182</v>
      </c>
      <c r="X4819" s="250"/>
      <c r="Y4819" s="250"/>
      <c r="Z4819" s="250"/>
      <c r="AA4819" s="250"/>
    </row>
    <row r="4820" spans="1:27" ht="14.25" hidden="1" customHeight="1">
      <c r="A4820" s="120">
        <v>0.7</v>
      </c>
      <c r="B4820" s="120">
        <v>0.03</v>
      </c>
      <c r="C4820" s="120">
        <v>0.27</v>
      </c>
      <c r="D4820" s="250">
        <f t="shared" si="390"/>
        <v>0.30397268528228</v>
      </c>
      <c r="E4820" s="250">
        <f t="shared" si="390"/>
        <v>0.3061181543132</v>
      </c>
      <c r="F4820" s="250">
        <f t="shared" si="386"/>
        <v>0.30397268528228</v>
      </c>
      <c r="G4820" s="250"/>
      <c r="H4820" s="250"/>
      <c r="I4820" s="250"/>
      <c r="J4820" s="250">
        <f t="shared" si="391"/>
        <v>0.29677008641551994</v>
      </c>
      <c r="K4820" s="250">
        <f t="shared" si="391"/>
        <v>0.27734539386319995</v>
      </c>
      <c r="L4820" s="250">
        <f t="shared" si="387"/>
        <v>0.27734539386319995</v>
      </c>
      <c r="M4820" s="250"/>
      <c r="N4820" s="250"/>
      <c r="O4820" s="250"/>
      <c r="P4820" s="250">
        <f t="shared" si="392"/>
        <v>0.35452322709876005</v>
      </c>
      <c r="Q4820" s="250">
        <f t="shared" si="392"/>
        <v>0.33127926367763999</v>
      </c>
      <c r="R4820" s="250">
        <f t="shared" si="388"/>
        <v>0.33127926367763999</v>
      </c>
      <c r="S4820" s="250"/>
      <c r="T4820" s="250">
        <f t="shared" si="393"/>
        <v>0.50514723271724882</v>
      </c>
      <c r="U4820" s="250">
        <f t="shared" si="393"/>
        <v>0.5092478795783062</v>
      </c>
      <c r="V4820" s="250">
        <f t="shared" si="393"/>
        <v>0.48543994725004785</v>
      </c>
      <c r="W4820" s="250">
        <f t="shared" si="389"/>
        <v>0.48543994725004785</v>
      </c>
      <c r="X4820" s="250"/>
      <c r="Y4820" s="250"/>
      <c r="Z4820" s="250"/>
      <c r="AA4820" s="250"/>
    </row>
    <row r="4821" spans="1:27" ht="14.25" hidden="1" customHeight="1">
      <c r="A4821" s="120">
        <v>0.7</v>
      </c>
      <c r="B4821" s="120">
        <v>0.04</v>
      </c>
      <c r="C4821" s="120">
        <v>0.26</v>
      </c>
      <c r="D4821" s="250">
        <f t="shared" si="390"/>
        <v>0.30362542084304001</v>
      </c>
      <c r="E4821" s="250">
        <f t="shared" si="390"/>
        <v>0.30643713573319997</v>
      </c>
      <c r="F4821" s="250">
        <f t="shared" si="386"/>
        <v>0.30362542084304001</v>
      </c>
      <c r="G4821" s="250"/>
      <c r="H4821" s="250"/>
      <c r="I4821" s="250"/>
      <c r="J4821" s="250">
        <f t="shared" si="391"/>
        <v>0.29645280622975995</v>
      </c>
      <c r="K4821" s="250">
        <f t="shared" si="391"/>
        <v>0.27766437528319998</v>
      </c>
      <c r="L4821" s="250">
        <f t="shared" si="387"/>
        <v>0.27766437528319998</v>
      </c>
      <c r="M4821" s="250"/>
      <c r="N4821" s="250"/>
      <c r="O4821" s="250"/>
      <c r="P4821" s="250">
        <f t="shared" si="392"/>
        <v>0.35452939407288003</v>
      </c>
      <c r="Q4821" s="250">
        <f t="shared" si="392"/>
        <v>0.33127309670352001</v>
      </c>
      <c r="R4821" s="250">
        <f t="shared" si="388"/>
        <v>0.33127309670352001</v>
      </c>
      <c r="S4821" s="250"/>
      <c r="T4821" s="250">
        <f t="shared" si="393"/>
        <v>0.50471730947643767</v>
      </c>
      <c r="U4821" s="250">
        <f t="shared" si="393"/>
        <v>0.50945655828654157</v>
      </c>
      <c r="V4821" s="250">
        <f t="shared" si="393"/>
        <v>0.48564861152756378</v>
      </c>
      <c r="W4821" s="250">
        <f t="shared" si="389"/>
        <v>0.48564861152756378</v>
      </c>
      <c r="X4821" s="250"/>
      <c r="Y4821" s="250"/>
      <c r="Z4821" s="250"/>
      <c r="AA4821" s="250"/>
    </row>
    <row r="4822" spans="1:27" ht="14.25" hidden="1" customHeight="1">
      <c r="A4822" s="120">
        <v>0.7</v>
      </c>
      <c r="B4822" s="120">
        <v>0.05</v>
      </c>
      <c r="C4822" s="120">
        <v>0.25</v>
      </c>
      <c r="D4822" s="250">
        <f t="shared" si="390"/>
        <v>0.30327815640379996</v>
      </c>
      <c r="E4822" s="250">
        <f t="shared" si="390"/>
        <v>0.3067561171532</v>
      </c>
      <c r="F4822" s="250">
        <f t="shared" si="386"/>
        <v>0.30327815640379996</v>
      </c>
      <c r="G4822" s="250"/>
      <c r="H4822" s="250"/>
      <c r="I4822" s="250"/>
      <c r="J4822" s="250">
        <f t="shared" si="391"/>
        <v>0.29613552604399995</v>
      </c>
      <c r="K4822" s="250">
        <f t="shared" si="391"/>
        <v>0.27798335670319996</v>
      </c>
      <c r="L4822" s="250">
        <f t="shared" si="387"/>
        <v>0.27798335670319996</v>
      </c>
      <c r="M4822" s="250"/>
      <c r="N4822" s="250"/>
      <c r="O4822" s="250"/>
      <c r="P4822" s="250">
        <f t="shared" si="392"/>
        <v>0.35453556104699996</v>
      </c>
      <c r="Q4822" s="250">
        <f t="shared" si="392"/>
        <v>0.33126692972939997</v>
      </c>
      <c r="R4822" s="250">
        <f t="shared" si="388"/>
        <v>0.33126692972939997</v>
      </c>
      <c r="S4822" s="250"/>
      <c r="T4822" s="250">
        <f t="shared" si="393"/>
        <v>0.50428738623562652</v>
      </c>
      <c r="U4822" s="250">
        <f t="shared" si="393"/>
        <v>0.50966523699477695</v>
      </c>
      <c r="V4822" s="250">
        <f t="shared" si="393"/>
        <v>0.48585727580507976</v>
      </c>
      <c r="W4822" s="250">
        <f t="shared" si="389"/>
        <v>0.48585727580507976</v>
      </c>
      <c r="X4822" s="250"/>
      <c r="Y4822" s="250"/>
      <c r="Z4822" s="250"/>
      <c r="AA4822" s="250"/>
    </row>
    <row r="4823" spans="1:27" ht="14.25" hidden="1" customHeight="1">
      <c r="A4823" s="120">
        <v>0.7</v>
      </c>
      <c r="B4823" s="120">
        <v>0.06</v>
      </c>
      <c r="C4823" s="120">
        <v>0.24</v>
      </c>
      <c r="D4823" s="250">
        <f t="shared" si="390"/>
        <v>0.30293089196456002</v>
      </c>
      <c r="E4823" s="250">
        <f t="shared" si="390"/>
        <v>0.30707509857319998</v>
      </c>
      <c r="F4823" s="250">
        <f t="shared" si="386"/>
        <v>0.30293089196456002</v>
      </c>
      <c r="G4823" s="250"/>
      <c r="H4823" s="250"/>
      <c r="I4823" s="250"/>
      <c r="J4823" s="250">
        <f t="shared" si="391"/>
        <v>0.29581824585823996</v>
      </c>
      <c r="K4823" s="250">
        <f t="shared" si="391"/>
        <v>0.27830233812319993</v>
      </c>
      <c r="L4823" s="250">
        <f t="shared" si="387"/>
        <v>0.27830233812319993</v>
      </c>
      <c r="M4823" s="250"/>
      <c r="N4823" s="250"/>
      <c r="O4823" s="250"/>
      <c r="P4823" s="250">
        <f t="shared" si="392"/>
        <v>0.35454172802112</v>
      </c>
      <c r="Q4823" s="250">
        <f t="shared" si="392"/>
        <v>0.33126076275527994</v>
      </c>
      <c r="R4823" s="250">
        <f t="shared" si="388"/>
        <v>0.33126076275527994</v>
      </c>
      <c r="S4823" s="250"/>
      <c r="T4823" s="250">
        <f t="shared" si="393"/>
        <v>0.50385746299481526</v>
      </c>
      <c r="U4823" s="250">
        <f t="shared" si="393"/>
        <v>0.50987391570301244</v>
      </c>
      <c r="V4823" s="250">
        <f t="shared" si="393"/>
        <v>0.48606594008259568</v>
      </c>
      <c r="W4823" s="250">
        <f t="shared" si="389"/>
        <v>0.48606594008259568</v>
      </c>
      <c r="X4823" s="250"/>
      <c r="Y4823" s="250"/>
      <c r="Z4823" s="250"/>
      <c r="AA4823" s="250"/>
    </row>
    <row r="4824" spans="1:27" ht="14.25" hidden="1" customHeight="1">
      <c r="A4824" s="120">
        <v>0.7</v>
      </c>
      <c r="B4824" s="120">
        <v>7.0000000000000007E-2</v>
      </c>
      <c r="C4824" s="120">
        <v>0.23</v>
      </c>
      <c r="D4824" s="250">
        <f t="shared" si="390"/>
        <v>0.30258362752531998</v>
      </c>
      <c r="E4824" s="250">
        <f t="shared" si="390"/>
        <v>0.30739407999320001</v>
      </c>
      <c r="F4824" s="250">
        <f t="shared" si="386"/>
        <v>0.30258362752531998</v>
      </c>
      <c r="G4824" s="250"/>
      <c r="H4824" s="250"/>
      <c r="I4824" s="250"/>
      <c r="J4824" s="250">
        <f t="shared" si="391"/>
        <v>0.29550096567247996</v>
      </c>
      <c r="K4824" s="250">
        <f t="shared" si="391"/>
        <v>0.27862131954319996</v>
      </c>
      <c r="L4824" s="250">
        <f t="shared" si="387"/>
        <v>0.27862131954319996</v>
      </c>
      <c r="M4824" s="250"/>
      <c r="N4824" s="250"/>
      <c r="O4824" s="250"/>
      <c r="P4824" s="250">
        <f t="shared" si="392"/>
        <v>0.35454789499523998</v>
      </c>
      <c r="Q4824" s="250">
        <f t="shared" si="392"/>
        <v>0.33125459578116001</v>
      </c>
      <c r="R4824" s="250">
        <f t="shared" si="388"/>
        <v>0.33125459578116001</v>
      </c>
      <c r="S4824" s="250"/>
      <c r="T4824" s="250">
        <f t="shared" si="393"/>
        <v>0.50342753975400412</v>
      </c>
      <c r="U4824" s="250">
        <f t="shared" si="393"/>
        <v>0.51008259441124781</v>
      </c>
      <c r="V4824" s="250">
        <f t="shared" si="393"/>
        <v>0.48627460436011166</v>
      </c>
      <c r="W4824" s="250">
        <f t="shared" si="389"/>
        <v>0.48627460436011166</v>
      </c>
      <c r="X4824" s="250"/>
      <c r="Y4824" s="250"/>
      <c r="Z4824" s="250"/>
      <c r="AA4824" s="250"/>
    </row>
    <row r="4825" spans="1:27" ht="14.25" hidden="1" customHeight="1">
      <c r="A4825" s="120">
        <v>0.7</v>
      </c>
      <c r="B4825" s="120">
        <v>0.08</v>
      </c>
      <c r="C4825" s="120">
        <v>0.22</v>
      </c>
      <c r="D4825" s="250">
        <f t="shared" si="390"/>
        <v>0.30223636308607998</v>
      </c>
      <c r="E4825" s="250">
        <f t="shared" si="390"/>
        <v>0.30771306141319998</v>
      </c>
      <c r="F4825" s="250">
        <f t="shared" si="386"/>
        <v>0.30223636308607998</v>
      </c>
      <c r="G4825" s="250"/>
      <c r="H4825" s="250"/>
      <c r="I4825" s="250"/>
      <c r="J4825" s="250">
        <f t="shared" si="391"/>
        <v>0.29518368548671997</v>
      </c>
      <c r="K4825" s="250">
        <f t="shared" si="391"/>
        <v>0.27894030096319994</v>
      </c>
      <c r="L4825" s="250">
        <f t="shared" si="387"/>
        <v>0.27894030096319994</v>
      </c>
      <c r="M4825" s="250"/>
      <c r="N4825" s="250"/>
      <c r="O4825" s="250"/>
      <c r="P4825" s="250">
        <f t="shared" si="392"/>
        <v>0.35455406196936001</v>
      </c>
      <c r="Q4825" s="250">
        <f t="shared" si="392"/>
        <v>0.33124842880703997</v>
      </c>
      <c r="R4825" s="250">
        <f t="shared" si="388"/>
        <v>0.33124842880703997</v>
      </c>
      <c r="S4825" s="250"/>
      <c r="T4825" s="250">
        <f t="shared" si="393"/>
        <v>0.50299761651319297</v>
      </c>
      <c r="U4825" s="250">
        <f t="shared" si="393"/>
        <v>0.51029127311948319</v>
      </c>
      <c r="V4825" s="250">
        <f t="shared" si="393"/>
        <v>0.48648326863762759</v>
      </c>
      <c r="W4825" s="250">
        <f t="shared" si="389"/>
        <v>0.48648326863762759</v>
      </c>
      <c r="X4825" s="250"/>
      <c r="Y4825" s="250"/>
      <c r="Z4825" s="250"/>
      <c r="AA4825" s="250"/>
    </row>
    <row r="4826" spans="1:27" ht="14.25" hidden="1" customHeight="1">
      <c r="A4826" s="120">
        <v>0.7</v>
      </c>
      <c r="B4826" s="120">
        <v>0.09</v>
      </c>
      <c r="C4826" s="120">
        <v>0.21</v>
      </c>
      <c r="D4826" s="250">
        <f t="shared" si="390"/>
        <v>0.30188909864683999</v>
      </c>
      <c r="E4826" s="250">
        <f t="shared" si="390"/>
        <v>0.30803204283320001</v>
      </c>
      <c r="F4826" s="250">
        <f t="shared" si="386"/>
        <v>0.30188909864683999</v>
      </c>
      <c r="G4826" s="250"/>
      <c r="H4826" s="250"/>
      <c r="I4826" s="250"/>
      <c r="J4826" s="250">
        <f t="shared" si="391"/>
        <v>0.29486640530095998</v>
      </c>
      <c r="K4826" s="250">
        <f t="shared" si="391"/>
        <v>0.27925928238319997</v>
      </c>
      <c r="L4826" s="250">
        <f t="shared" si="387"/>
        <v>0.27925928238319997</v>
      </c>
      <c r="M4826" s="250"/>
      <c r="N4826" s="250"/>
      <c r="O4826" s="250"/>
      <c r="P4826" s="250">
        <f t="shared" si="392"/>
        <v>0.35456022894347999</v>
      </c>
      <c r="Q4826" s="250">
        <f t="shared" si="392"/>
        <v>0.33124226183291994</v>
      </c>
      <c r="R4826" s="250">
        <f t="shared" si="388"/>
        <v>0.33124226183291994</v>
      </c>
      <c r="S4826" s="250"/>
      <c r="T4826" s="250">
        <f t="shared" si="393"/>
        <v>0.50256769327238171</v>
      </c>
      <c r="U4826" s="250">
        <f t="shared" si="393"/>
        <v>0.51049995182771857</v>
      </c>
      <c r="V4826" s="250">
        <f t="shared" si="393"/>
        <v>0.48669193291514357</v>
      </c>
      <c r="W4826" s="250">
        <f t="shared" si="389"/>
        <v>0.48669193291514357</v>
      </c>
      <c r="X4826" s="250"/>
      <c r="Y4826" s="250"/>
      <c r="Z4826" s="250"/>
      <c r="AA4826" s="250"/>
    </row>
    <row r="4827" spans="1:27" ht="14.25" hidden="1" customHeight="1">
      <c r="A4827" s="120">
        <v>0.7</v>
      </c>
      <c r="B4827" s="120">
        <v>0.1</v>
      </c>
      <c r="C4827" s="120">
        <v>0.2</v>
      </c>
      <c r="D4827" s="250">
        <f t="shared" si="390"/>
        <v>0.3015418342076</v>
      </c>
      <c r="E4827" s="250">
        <f t="shared" si="390"/>
        <v>0.30835102425319999</v>
      </c>
      <c r="F4827" s="250">
        <f t="shared" si="386"/>
        <v>0.3015418342076</v>
      </c>
      <c r="G4827" s="250"/>
      <c r="H4827" s="250"/>
      <c r="I4827" s="250"/>
      <c r="J4827" s="250">
        <f t="shared" si="391"/>
        <v>0.29454912511519998</v>
      </c>
      <c r="K4827" s="250">
        <f t="shared" si="391"/>
        <v>0.27957826380319994</v>
      </c>
      <c r="L4827" s="250">
        <f t="shared" si="387"/>
        <v>0.27957826380319994</v>
      </c>
      <c r="M4827" s="250"/>
      <c r="N4827" s="250"/>
      <c r="O4827" s="250"/>
      <c r="P4827" s="250">
        <f t="shared" si="392"/>
        <v>0.35456639591760003</v>
      </c>
      <c r="Q4827" s="250">
        <f t="shared" si="392"/>
        <v>0.33123609485879996</v>
      </c>
      <c r="R4827" s="250">
        <f t="shared" si="388"/>
        <v>0.33123609485879996</v>
      </c>
      <c r="S4827" s="250"/>
      <c r="T4827" s="250">
        <f t="shared" si="393"/>
        <v>0.50213777003157056</v>
      </c>
      <c r="U4827" s="250">
        <f t="shared" si="393"/>
        <v>0.51070863053595406</v>
      </c>
      <c r="V4827" s="250">
        <f t="shared" si="393"/>
        <v>0.48690059719265955</v>
      </c>
      <c r="W4827" s="250">
        <f t="shared" si="389"/>
        <v>0.48690059719265955</v>
      </c>
      <c r="X4827" s="250"/>
      <c r="Y4827" s="250"/>
      <c r="Z4827" s="250"/>
      <c r="AA4827" s="250"/>
    </row>
    <row r="4828" spans="1:27" ht="14.25" hidden="1" customHeight="1">
      <c r="A4828" s="120">
        <v>0.7</v>
      </c>
      <c r="B4828" s="120">
        <v>0.11</v>
      </c>
      <c r="C4828" s="120">
        <v>0.19</v>
      </c>
      <c r="D4828" s="250">
        <f t="shared" si="390"/>
        <v>0.30119456976836001</v>
      </c>
      <c r="E4828" s="250">
        <f t="shared" si="390"/>
        <v>0.30867000567320002</v>
      </c>
      <c r="F4828" s="250">
        <f t="shared" si="386"/>
        <v>0.30119456976836001</v>
      </c>
      <c r="G4828" s="250"/>
      <c r="H4828" s="250"/>
      <c r="I4828" s="250"/>
      <c r="J4828" s="250">
        <f t="shared" si="391"/>
        <v>0.29423184492943993</v>
      </c>
      <c r="K4828" s="250">
        <f t="shared" si="391"/>
        <v>0.27989724522319998</v>
      </c>
      <c r="L4828" s="250">
        <f t="shared" si="387"/>
        <v>0.27989724522319998</v>
      </c>
      <c r="M4828" s="250"/>
      <c r="N4828" s="250"/>
      <c r="O4828" s="250"/>
      <c r="P4828" s="250">
        <f t="shared" si="392"/>
        <v>0.35457256289172001</v>
      </c>
      <c r="Q4828" s="250">
        <f t="shared" si="392"/>
        <v>0.33122992788467998</v>
      </c>
      <c r="R4828" s="250">
        <f t="shared" si="388"/>
        <v>0.33122992788467998</v>
      </c>
      <c r="S4828" s="250"/>
      <c r="T4828" s="250">
        <f t="shared" si="393"/>
        <v>0.50170784679075942</v>
      </c>
      <c r="U4828" s="250">
        <f t="shared" si="393"/>
        <v>0.51091730924418943</v>
      </c>
      <c r="V4828" s="250">
        <f t="shared" si="393"/>
        <v>0.48710926147017553</v>
      </c>
      <c r="W4828" s="250">
        <f t="shared" si="389"/>
        <v>0.48710926147017553</v>
      </c>
      <c r="X4828" s="250"/>
      <c r="Y4828" s="250"/>
      <c r="Z4828" s="250"/>
      <c r="AA4828" s="250"/>
    </row>
    <row r="4829" spans="1:27" ht="14.25" hidden="1" customHeight="1">
      <c r="A4829" s="120">
        <v>0.7</v>
      </c>
      <c r="B4829" s="120">
        <v>0.12</v>
      </c>
      <c r="C4829" s="120">
        <v>0.18</v>
      </c>
      <c r="D4829" s="250">
        <f t="shared" si="390"/>
        <v>0.30084730532911996</v>
      </c>
      <c r="E4829" s="250">
        <f t="shared" si="390"/>
        <v>0.3089889870932</v>
      </c>
      <c r="F4829" s="250">
        <f t="shared" si="386"/>
        <v>0.30084730532911996</v>
      </c>
      <c r="G4829" s="250"/>
      <c r="H4829" s="250"/>
      <c r="I4829" s="250"/>
      <c r="J4829" s="250">
        <f t="shared" si="391"/>
        <v>0.29391456474367994</v>
      </c>
      <c r="K4829" s="250">
        <f t="shared" si="391"/>
        <v>0.28021622664320001</v>
      </c>
      <c r="L4829" s="250">
        <f t="shared" si="387"/>
        <v>0.28021622664320001</v>
      </c>
      <c r="M4829" s="250"/>
      <c r="N4829" s="250"/>
      <c r="O4829" s="250"/>
      <c r="P4829" s="250">
        <f t="shared" si="392"/>
        <v>0.35457872986584005</v>
      </c>
      <c r="Q4829" s="250">
        <f t="shared" si="392"/>
        <v>0.33122376091055999</v>
      </c>
      <c r="R4829" s="250">
        <f t="shared" si="388"/>
        <v>0.33122376091055999</v>
      </c>
      <c r="S4829" s="250"/>
      <c r="T4829" s="250">
        <f t="shared" si="393"/>
        <v>0.50127792354994827</v>
      </c>
      <c r="U4829" s="250">
        <f t="shared" si="393"/>
        <v>0.51112598795242481</v>
      </c>
      <c r="V4829" s="250">
        <f t="shared" si="393"/>
        <v>0.48731792574769145</v>
      </c>
      <c r="W4829" s="250">
        <f t="shared" si="389"/>
        <v>0.48731792574769145</v>
      </c>
      <c r="X4829" s="250"/>
      <c r="Y4829" s="250"/>
      <c r="Z4829" s="250"/>
      <c r="AA4829" s="250"/>
    </row>
    <row r="4830" spans="1:27" ht="14.25" hidden="1" customHeight="1">
      <c r="A4830" s="120">
        <v>0.7</v>
      </c>
      <c r="B4830" s="120">
        <v>0.13</v>
      </c>
      <c r="C4830" s="120">
        <v>0.17</v>
      </c>
      <c r="D4830" s="250">
        <f t="shared" si="390"/>
        <v>0.30050004088987997</v>
      </c>
      <c r="E4830" s="250">
        <f t="shared" si="390"/>
        <v>0.30930796851320003</v>
      </c>
      <c r="F4830" s="250">
        <f t="shared" si="386"/>
        <v>0.30050004088987997</v>
      </c>
      <c r="G4830" s="250"/>
      <c r="H4830" s="250"/>
      <c r="I4830" s="250"/>
      <c r="J4830" s="250">
        <f t="shared" si="391"/>
        <v>0.29359728455791995</v>
      </c>
      <c r="K4830" s="250">
        <f t="shared" si="391"/>
        <v>0.28053520806319998</v>
      </c>
      <c r="L4830" s="250">
        <f t="shared" si="387"/>
        <v>0.28053520806319998</v>
      </c>
      <c r="M4830" s="250"/>
      <c r="N4830" s="250"/>
      <c r="O4830" s="250"/>
      <c r="P4830" s="250">
        <f t="shared" si="392"/>
        <v>0.35458489683995997</v>
      </c>
      <c r="Q4830" s="250">
        <f t="shared" si="392"/>
        <v>0.33121759393643996</v>
      </c>
      <c r="R4830" s="250">
        <f t="shared" si="388"/>
        <v>0.33121759393643996</v>
      </c>
      <c r="S4830" s="250"/>
      <c r="T4830" s="250">
        <f t="shared" si="393"/>
        <v>0.50084800030913712</v>
      </c>
      <c r="U4830" s="250">
        <f t="shared" si="393"/>
        <v>0.5113346666606603</v>
      </c>
      <c r="V4830" s="250">
        <f t="shared" si="393"/>
        <v>0.48752659002520743</v>
      </c>
      <c r="W4830" s="250">
        <f t="shared" si="389"/>
        <v>0.48752659002520743</v>
      </c>
      <c r="X4830" s="250"/>
      <c r="Y4830" s="250"/>
      <c r="Z4830" s="250"/>
      <c r="AA4830" s="250"/>
    </row>
    <row r="4831" spans="1:27" ht="14.25" hidden="1" customHeight="1">
      <c r="A4831" s="120">
        <v>0.7</v>
      </c>
      <c r="B4831" s="120">
        <v>0.14000000000000001</v>
      </c>
      <c r="C4831" s="120">
        <v>0.16</v>
      </c>
      <c r="D4831" s="250">
        <f t="shared" si="390"/>
        <v>0.30015277645063998</v>
      </c>
      <c r="E4831" s="250">
        <f t="shared" si="390"/>
        <v>0.30962694993319995</v>
      </c>
      <c r="F4831" s="250">
        <f t="shared" si="386"/>
        <v>0.30015277645063998</v>
      </c>
      <c r="G4831" s="250"/>
      <c r="H4831" s="250"/>
      <c r="I4831" s="250"/>
      <c r="J4831" s="250">
        <f t="shared" si="391"/>
        <v>0.29328000437215995</v>
      </c>
      <c r="K4831" s="250">
        <f t="shared" si="391"/>
        <v>0.28085418948319996</v>
      </c>
      <c r="L4831" s="250">
        <f t="shared" si="387"/>
        <v>0.28085418948319996</v>
      </c>
      <c r="M4831" s="250"/>
      <c r="N4831" s="250"/>
      <c r="O4831" s="250"/>
      <c r="P4831" s="250">
        <f t="shared" si="392"/>
        <v>0.35459106381408001</v>
      </c>
      <c r="Q4831" s="250">
        <f t="shared" si="392"/>
        <v>0.33121142696231998</v>
      </c>
      <c r="R4831" s="250">
        <f t="shared" si="388"/>
        <v>0.33121142696231998</v>
      </c>
      <c r="S4831" s="250"/>
      <c r="T4831" s="250">
        <f t="shared" si="393"/>
        <v>0.50041807706832597</v>
      </c>
      <c r="U4831" s="250">
        <f t="shared" si="393"/>
        <v>0.51154334536889567</v>
      </c>
      <c r="V4831" s="250">
        <f t="shared" si="393"/>
        <v>0.48773525430272335</v>
      </c>
      <c r="W4831" s="250">
        <f t="shared" si="389"/>
        <v>0.48773525430272335</v>
      </c>
      <c r="X4831" s="250"/>
      <c r="Y4831" s="250"/>
      <c r="Z4831" s="250"/>
      <c r="AA4831" s="250"/>
    </row>
    <row r="4832" spans="1:27" ht="14.25" hidden="1" customHeight="1">
      <c r="A4832" s="120">
        <v>0.7</v>
      </c>
      <c r="B4832" s="120">
        <v>0.15</v>
      </c>
      <c r="C4832" s="120">
        <v>0.15</v>
      </c>
      <c r="D4832" s="250">
        <f t="shared" si="390"/>
        <v>0.29980551201139999</v>
      </c>
      <c r="E4832" s="250">
        <f t="shared" si="390"/>
        <v>0.30994593135319998</v>
      </c>
      <c r="F4832" s="250">
        <f t="shared" si="386"/>
        <v>0.29980551201139999</v>
      </c>
      <c r="G4832" s="250"/>
      <c r="H4832" s="250"/>
      <c r="I4832" s="250"/>
      <c r="J4832" s="250">
        <f t="shared" si="391"/>
        <v>0.29296272418639996</v>
      </c>
      <c r="K4832" s="250">
        <f t="shared" si="391"/>
        <v>0.28117317090319993</v>
      </c>
      <c r="L4832" s="250">
        <f t="shared" si="387"/>
        <v>0.28117317090319993</v>
      </c>
      <c r="M4832" s="250"/>
      <c r="N4832" s="250"/>
      <c r="O4832" s="250"/>
      <c r="P4832" s="250">
        <f t="shared" si="392"/>
        <v>0.35459723078819999</v>
      </c>
      <c r="Q4832" s="250">
        <f t="shared" si="392"/>
        <v>0.3312052599882</v>
      </c>
      <c r="R4832" s="250">
        <f t="shared" si="388"/>
        <v>0.3312052599882</v>
      </c>
      <c r="S4832" s="250"/>
      <c r="T4832" s="250">
        <f t="shared" si="393"/>
        <v>0.49998815382751477</v>
      </c>
      <c r="U4832" s="250">
        <f t="shared" si="393"/>
        <v>0.51175202407713105</v>
      </c>
      <c r="V4832" s="250">
        <f t="shared" si="393"/>
        <v>0.48794391858023933</v>
      </c>
      <c r="W4832" s="250">
        <f t="shared" si="389"/>
        <v>0.48794391858023933</v>
      </c>
      <c r="X4832" s="250"/>
      <c r="Y4832" s="250"/>
      <c r="Z4832" s="250"/>
      <c r="AA4832" s="250"/>
    </row>
    <row r="4833" spans="1:27" ht="14.25" hidden="1" customHeight="1">
      <c r="A4833" s="120">
        <v>0.7</v>
      </c>
      <c r="B4833" s="120">
        <v>0.16</v>
      </c>
      <c r="C4833" s="120">
        <v>0.14000000000000001</v>
      </c>
      <c r="D4833" s="250">
        <f t="shared" si="390"/>
        <v>0.29945824757216</v>
      </c>
      <c r="E4833" s="250">
        <f t="shared" si="390"/>
        <v>0.31026491277320001</v>
      </c>
      <c r="F4833" s="250">
        <f t="shared" si="386"/>
        <v>0.29945824757216</v>
      </c>
      <c r="G4833" s="250"/>
      <c r="H4833" s="250"/>
      <c r="I4833" s="250"/>
      <c r="J4833" s="250">
        <f t="shared" si="391"/>
        <v>0.29264544400063996</v>
      </c>
      <c r="K4833" s="250">
        <f t="shared" si="391"/>
        <v>0.28149215232319996</v>
      </c>
      <c r="L4833" s="250">
        <f t="shared" si="387"/>
        <v>0.28149215232319996</v>
      </c>
      <c r="M4833" s="250"/>
      <c r="N4833" s="250"/>
      <c r="O4833" s="250"/>
      <c r="P4833" s="250">
        <f t="shared" si="392"/>
        <v>0.35460339776231997</v>
      </c>
      <c r="Q4833" s="250">
        <f t="shared" si="392"/>
        <v>0.33119909301408001</v>
      </c>
      <c r="R4833" s="250">
        <f t="shared" si="388"/>
        <v>0.33119909301408001</v>
      </c>
      <c r="S4833" s="250"/>
      <c r="T4833" s="250">
        <f t="shared" si="393"/>
        <v>0.49955823058670357</v>
      </c>
      <c r="U4833" s="250">
        <f t="shared" si="393"/>
        <v>0.51196070278536643</v>
      </c>
      <c r="V4833" s="250">
        <f t="shared" si="393"/>
        <v>0.48815258285775526</v>
      </c>
      <c r="W4833" s="250">
        <f t="shared" si="389"/>
        <v>0.48815258285775526</v>
      </c>
      <c r="X4833" s="250"/>
      <c r="Y4833" s="250"/>
      <c r="Z4833" s="250"/>
      <c r="AA4833" s="250"/>
    </row>
    <row r="4834" spans="1:27" ht="14.25" hidden="1" customHeight="1">
      <c r="A4834" s="120">
        <v>0.7</v>
      </c>
      <c r="B4834" s="120">
        <v>0.17</v>
      </c>
      <c r="C4834" s="120">
        <v>0.13</v>
      </c>
      <c r="D4834" s="250">
        <f t="shared" ref="D4834:E4897" si="394">$A4834*B$157+$B4834*B$158+$C4834*B$159</f>
        <v>0.29911098313291995</v>
      </c>
      <c r="E4834" s="250">
        <f t="shared" si="394"/>
        <v>0.31058389419319998</v>
      </c>
      <c r="F4834" s="250">
        <f t="shared" si="386"/>
        <v>0.29911098313291995</v>
      </c>
      <c r="G4834" s="250"/>
      <c r="H4834" s="250"/>
      <c r="I4834" s="250"/>
      <c r="J4834" s="250">
        <f t="shared" ref="J4834:K4897" si="395">$A4834*H$157+$B4834*H$158+$C4834*H$159</f>
        <v>0.29232816381487997</v>
      </c>
      <c r="K4834" s="250">
        <f t="shared" si="395"/>
        <v>0.28181113374319999</v>
      </c>
      <c r="L4834" s="250">
        <f t="shared" si="387"/>
        <v>0.28181113374319999</v>
      </c>
      <c r="M4834" s="250"/>
      <c r="N4834" s="250"/>
      <c r="O4834" s="250"/>
      <c r="P4834" s="250">
        <f t="shared" ref="P4834:Q4897" si="396">$A4834*N$157+$B4834*N$158+$C4834*N$159</f>
        <v>0.35460956473644001</v>
      </c>
      <c r="Q4834" s="250">
        <f t="shared" si="396"/>
        <v>0.33119292603995998</v>
      </c>
      <c r="R4834" s="250">
        <f t="shared" si="388"/>
        <v>0.33119292603995998</v>
      </c>
      <c r="S4834" s="250"/>
      <c r="T4834" s="250">
        <f t="shared" ref="T4834:V4897" si="397">$A4834*I$3+$B4834*I$4+$C4834*I$5</f>
        <v>0.49912830734589247</v>
      </c>
      <c r="U4834" s="250">
        <f t="shared" si="397"/>
        <v>0.51216938149360181</v>
      </c>
      <c r="V4834" s="250">
        <f t="shared" si="397"/>
        <v>0.48836124713527129</v>
      </c>
      <c r="W4834" s="250">
        <f t="shared" si="389"/>
        <v>0.48836124713527129</v>
      </c>
      <c r="X4834" s="250"/>
      <c r="Y4834" s="250"/>
      <c r="Z4834" s="250"/>
      <c r="AA4834" s="250"/>
    </row>
    <row r="4835" spans="1:27" ht="14.25" hidden="1" customHeight="1">
      <c r="A4835" s="120">
        <v>0.7</v>
      </c>
      <c r="B4835" s="120">
        <v>0.18</v>
      </c>
      <c r="C4835" s="120">
        <v>0.12</v>
      </c>
      <c r="D4835" s="250">
        <f t="shared" si="394"/>
        <v>0.29876371869368001</v>
      </c>
      <c r="E4835" s="250">
        <f t="shared" si="394"/>
        <v>0.31090287561319996</v>
      </c>
      <c r="F4835" s="250">
        <f t="shared" si="386"/>
        <v>0.29876371869368001</v>
      </c>
      <c r="G4835" s="250"/>
      <c r="H4835" s="250"/>
      <c r="I4835" s="250"/>
      <c r="J4835" s="250">
        <f t="shared" si="395"/>
        <v>0.29201088362911998</v>
      </c>
      <c r="K4835" s="250">
        <f t="shared" si="395"/>
        <v>0.28213011516319997</v>
      </c>
      <c r="L4835" s="250">
        <f t="shared" si="387"/>
        <v>0.28213011516319997</v>
      </c>
      <c r="M4835" s="250"/>
      <c r="N4835" s="250"/>
      <c r="O4835" s="250"/>
      <c r="P4835" s="250">
        <f t="shared" si="396"/>
        <v>0.35461573171055999</v>
      </c>
      <c r="Q4835" s="250">
        <f t="shared" si="396"/>
        <v>0.33118675906583994</v>
      </c>
      <c r="R4835" s="250">
        <f t="shared" si="388"/>
        <v>0.33118675906583994</v>
      </c>
      <c r="S4835" s="250"/>
      <c r="T4835" s="250">
        <f t="shared" si="397"/>
        <v>0.49869838410508127</v>
      </c>
      <c r="U4835" s="250">
        <f t="shared" si="397"/>
        <v>0.51237806020183718</v>
      </c>
      <c r="V4835" s="250">
        <f t="shared" si="397"/>
        <v>0.48856991141278722</v>
      </c>
      <c r="W4835" s="250">
        <f t="shared" si="389"/>
        <v>0.48856991141278722</v>
      </c>
      <c r="X4835" s="250"/>
      <c r="Y4835" s="250"/>
      <c r="Z4835" s="250"/>
      <c r="AA4835" s="250"/>
    </row>
    <row r="4836" spans="1:27" ht="14.25" hidden="1" customHeight="1">
      <c r="A4836" s="120">
        <v>0.7</v>
      </c>
      <c r="B4836" s="120">
        <v>0.19</v>
      </c>
      <c r="C4836" s="120">
        <v>0.11</v>
      </c>
      <c r="D4836" s="250">
        <f t="shared" si="394"/>
        <v>0.29841645425444002</v>
      </c>
      <c r="E4836" s="250">
        <f t="shared" si="394"/>
        <v>0.31122185703319999</v>
      </c>
      <c r="F4836" s="250">
        <f t="shared" si="386"/>
        <v>0.29841645425444002</v>
      </c>
      <c r="G4836" s="250"/>
      <c r="H4836" s="250"/>
      <c r="I4836" s="250"/>
      <c r="J4836" s="250">
        <f t="shared" si="395"/>
        <v>0.29169360344335998</v>
      </c>
      <c r="K4836" s="250">
        <f t="shared" si="395"/>
        <v>0.28244909658319994</v>
      </c>
      <c r="L4836" s="250">
        <f t="shared" si="387"/>
        <v>0.28244909658319994</v>
      </c>
      <c r="M4836" s="250"/>
      <c r="N4836" s="250"/>
      <c r="O4836" s="250"/>
      <c r="P4836" s="250">
        <f t="shared" si="396"/>
        <v>0.35462189868468003</v>
      </c>
      <c r="Q4836" s="250">
        <f t="shared" si="396"/>
        <v>0.33118059209171996</v>
      </c>
      <c r="R4836" s="250">
        <f t="shared" si="388"/>
        <v>0.33118059209171996</v>
      </c>
      <c r="S4836" s="250"/>
      <c r="T4836" s="250">
        <f t="shared" si="397"/>
        <v>0.49826846086427012</v>
      </c>
      <c r="U4836" s="250">
        <f t="shared" si="397"/>
        <v>0.51258673891007267</v>
      </c>
      <c r="V4836" s="250">
        <f t="shared" si="397"/>
        <v>0.4887785756903032</v>
      </c>
      <c r="W4836" s="250">
        <f t="shared" si="389"/>
        <v>0.4887785756903032</v>
      </c>
      <c r="X4836" s="250"/>
      <c r="Y4836" s="250"/>
      <c r="Z4836" s="250"/>
      <c r="AA4836" s="250"/>
    </row>
    <row r="4837" spans="1:27" ht="14.25" hidden="1" customHeight="1">
      <c r="A4837" s="120">
        <v>0.7</v>
      </c>
      <c r="B4837" s="120">
        <v>0.2</v>
      </c>
      <c r="C4837" s="120">
        <v>0.1</v>
      </c>
      <c r="D4837" s="250">
        <f t="shared" si="394"/>
        <v>0.29806918981520003</v>
      </c>
      <c r="E4837" s="250">
        <f t="shared" si="394"/>
        <v>0.31154083845319996</v>
      </c>
      <c r="F4837" s="250">
        <f t="shared" si="386"/>
        <v>0.29806918981520003</v>
      </c>
      <c r="G4837" s="250"/>
      <c r="H4837" s="250"/>
      <c r="I4837" s="250"/>
      <c r="J4837" s="250">
        <f t="shared" si="395"/>
        <v>0.29137632325759999</v>
      </c>
      <c r="K4837" s="250">
        <f t="shared" si="395"/>
        <v>0.28276807800319997</v>
      </c>
      <c r="L4837" s="250">
        <f t="shared" si="387"/>
        <v>0.28276807800319997</v>
      </c>
      <c r="M4837" s="250"/>
      <c r="N4837" s="250"/>
      <c r="O4837" s="250"/>
      <c r="P4837" s="250">
        <f t="shared" si="396"/>
        <v>0.35462806565880001</v>
      </c>
      <c r="Q4837" s="250">
        <f t="shared" si="396"/>
        <v>0.33117442511759998</v>
      </c>
      <c r="R4837" s="250">
        <f t="shared" si="388"/>
        <v>0.33117442511759998</v>
      </c>
      <c r="S4837" s="250"/>
      <c r="T4837" s="250">
        <f t="shared" si="397"/>
        <v>0.49783853762345892</v>
      </c>
      <c r="U4837" s="250">
        <f t="shared" si="397"/>
        <v>0.51279541761830805</v>
      </c>
      <c r="V4837" s="250">
        <f t="shared" si="397"/>
        <v>0.48898723996781912</v>
      </c>
      <c r="W4837" s="250">
        <f t="shared" si="389"/>
        <v>0.48898723996781912</v>
      </c>
      <c r="X4837" s="250"/>
      <c r="Y4837" s="250"/>
      <c r="Z4837" s="250"/>
      <c r="AA4837" s="250"/>
    </row>
    <row r="4838" spans="1:27" ht="14.25" hidden="1" customHeight="1">
      <c r="A4838" s="120">
        <v>0.7</v>
      </c>
      <c r="B4838" s="120">
        <v>0.21</v>
      </c>
      <c r="C4838" s="120">
        <v>0.09</v>
      </c>
      <c r="D4838" s="250">
        <f t="shared" si="394"/>
        <v>0.29772192537596004</v>
      </c>
      <c r="E4838" s="250">
        <f t="shared" si="394"/>
        <v>0.31185981987319994</v>
      </c>
      <c r="F4838" s="250">
        <f t="shared" si="386"/>
        <v>0.29772192537596004</v>
      </c>
      <c r="G4838" s="250"/>
      <c r="H4838" s="250"/>
      <c r="I4838" s="250"/>
      <c r="J4838" s="250">
        <f t="shared" si="395"/>
        <v>0.29105904307184</v>
      </c>
      <c r="K4838" s="250">
        <f t="shared" si="395"/>
        <v>0.28308705942319995</v>
      </c>
      <c r="L4838" s="250">
        <f t="shared" si="387"/>
        <v>0.28308705942319995</v>
      </c>
      <c r="M4838" s="250"/>
      <c r="N4838" s="250"/>
      <c r="O4838" s="250"/>
      <c r="P4838" s="250">
        <f t="shared" si="396"/>
        <v>0.35463423263292004</v>
      </c>
      <c r="Q4838" s="250">
        <f t="shared" si="396"/>
        <v>0.33116825814347994</v>
      </c>
      <c r="R4838" s="250">
        <f t="shared" si="388"/>
        <v>0.33116825814347994</v>
      </c>
      <c r="S4838" s="250"/>
      <c r="T4838" s="250">
        <f t="shared" si="397"/>
        <v>0.49740861438264777</v>
      </c>
      <c r="U4838" s="250">
        <f t="shared" si="397"/>
        <v>0.51300409632654342</v>
      </c>
      <c r="V4838" s="250">
        <f t="shared" si="397"/>
        <v>0.4891959042453351</v>
      </c>
      <c r="W4838" s="250">
        <f t="shared" si="389"/>
        <v>0.4891959042453351</v>
      </c>
      <c r="X4838" s="250"/>
      <c r="Y4838" s="250"/>
      <c r="Z4838" s="250"/>
      <c r="AA4838" s="250"/>
    </row>
    <row r="4839" spans="1:27" ht="14.25" hidden="1" customHeight="1">
      <c r="A4839" s="120">
        <v>0.7</v>
      </c>
      <c r="B4839" s="120">
        <v>0.22</v>
      </c>
      <c r="C4839" s="120">
        <v>0.08</v>
      </c>
      <c r="D4839" s="250">
        <f t="shared" si="394"/>
        <v>0.29737466093671999</v>
      </c>
      <c r="E4839" s="250">
        <f t="shared" si="394"/>
        <v>0.31217880129319997</v>
      </c>
      <c r="F4839" s="250">
        <f t="shared" si="386"/>
        <v>0.29737466093671999</v>
      </c>
      <c r="G4839" s="250"/>
      <c r="H4839" s="250"/>
      <c r="I4839" s="250"/>
      <c r="J4839" s="250">
        <f t="shared" si="395"/>
        <v>0.29074176288607995</v>
      </c>
      <c r="K4839" s="250">
        <f t="shared" si="395"/>
        <v>0.28340604084319998</v>
      </c>
      <c r="L4839" s="250">
        <f t="shared" si="387"/>
        <v>0.28340604084319998</v>
      </c>
      <c r="M4839" s="250"/>
      <c r="N4839" s="250"/>
      <c r="O4839" s="250"/>
      <c r="P4839" s="250">
        <f t="shared" si="396"/>
        <v>0.35464039960703997</v>
      </c>
      <c r="Q4839" s="250">
        <f t="shared" si="396"/>
        <v>0.33116209116935996</v>
      </c>
      <c r="R4839" s="250">
        <f t="shared" si="388"/>
        <v>0.33116209116935996</v>
      </c>
      <c r="S4839" s="250"/>
      <c r="T4839" s="250">
        <f t="shared" si="397"/>
        <v>0.49697869114183657</v>
      </c>
      <c r="U4839" s="250">
        <f t="shared" si="397"/>
        <v>0.5132127750347788</v>
      </c>
      <c r="V4839" s="250">
        <f t="shared" si="397"/>
        <v>0.48940456852285108</v>
      </c>
      <c r="W4839" s="250">
        <f t="shared" si="389"/>
        <v>0.48940456852285108</v>
      </c>
      <c r="X4839" s="250"/>
      <c r="Y4839" s="250"/>
      <c r="Z4839" s="250"/>
      <c r="AA4839" s="250"/>
    </row>
    <row r="4840" spans="1:27" ht="14.25" hidden="1" customHeight="1">
      <c r="A4840" s="120">
        <v>0.7</v>
      </c>
      <c r="B4840" s="120">
        <v>0.23</v>
      </c>
      <c r="C4840" s="120">
        <v>7.0000000000000007E-2</v>
      </c>
      <c r="D4840" s="250">
        <f t="shared" si="394"/>
        <v>0.29702739649748</v>
      </c>
      <c r="E4840" s="250">
        <f t="shared" si="394"/>
        <v>0.3124977827132</v>
      </c>
      <c r="F4840" s="250">
        <f t="shared" si="386"/>
        <v>0.29702739649748</v>
      </c>
      <c r="G4840" s="250"/>
      <c r="H4840" s="250"/>
      <c r="I4840" s="250"/>
      <c r="J4840" s="250">
        <f t="shared" si="395"/>
        <v>0.29042448270031995</v>
      </c>
      <c r="K4840" s="250">
        <f t="shared" si="395"/>
        <v>0.28372502226320001</v>
      </c>
      <c r="L4840" s="250">
        <f t="shared" si="387"/>
        <v>0.28372502226320001</v>
      </c>
      <c r="M4840" s="250"/>
      <c r="N4840" s="250"/>
      <c r="O4840" s="250"/>
      <c r="P4840" s="250">
        <f t="shared" si="396"/>
        <v>0.35464656658116001</v>
      </c>
      <c r="Q4840" s="250">
        <f t="shared" si="396"/>
        <v>0.33115592419523998</v>
      </c>
      <c r="R4840" s="250">
        <f t="shared" si="388"/>
        <v>0.33115592419523998</v>
      </c>
      <c r="S4840" s="250"/>
      <c r="T4840" s="250">
        <f t="shared" si="397"/>
        <v>0.49654876790102542</v>
      </c>
      <c r="U4840" s="250">
        <f t="shared" si="397"/>
        <v>0.51342145374301418</v>
      </c>
      <c r="V4840" s="250">
        <f t="shared" si="397"/>
        <v>0.48961323280036706</v>
      </c>
      <c r="W4840" s="250">
        <f t="shared" si="389"/>
        <v>0.48961323280036706</v>
      </c>
      <c r="X4840" s="250"/>
      <c r="Y4840" s="250"/>
      <c r="Z4840" s="250"/>
      <c r="AA4840" s="250"/>
    </row>
    <row r="4841" spans="1:27" ht="14.25" hidden="1" customHeight="1">
      <c r="A4841" s="120">
        <v>0.7</v>
      </c>
      <c r="B4841" s="120">
        <v>0.24</v>
      </c>
      <c r="C4841" s="120">
        <v>0.06</v>
      </c>
      <c r="D4841" s="250">
        <f t="shared" si="394"/>
        <v>0.29668013205824001</v>
      </c>
      <c r="E4841" s="250">
        <f t="shared" si="394"/>
        <v>0.31281676413319998</v>
      </c>
      <c r="F4841" s="250">
        <f t="shared" si="386"/>
        <v>0.29668013205824001</v>
      </c>
      <c r="G4841" s="250"/>
      <c r="H4841" s="250"/>
      <c r="I4841" s="250"/>
      <c r="J4841" s="250">
        <f t="shared" si="395"/>
        <v>0.29010720251455996</v>
      </c>
      <c r="K4841" s="250">
        <f t="shared" si="395"/>
        <v>0.28404400368319993</v>
      </c>
      <c r="L4841" s="250">
        <f t="shared" si="387"/>
        <v>0.28404400368319993</v>
      </c>
      <c r="M4841" s="250"/>
      <c r="N4841" s="250"/>
      <c r="O4841" s="250"/>
      <c r="P4841" s="250">
        <f t="shared" si="396"/>
        <v>0.35465273355527999</v>
      </c>
      <c r="Q4841" s="250">
        <f t="shared" si="396"/>
        <v>0.33114975722112</v>
      </c>
      <c r="R4841" s="250">
        <f t="shared" si="388"/>
        <v>0.33114975722112</v>
      </c>
      <c r="S4841" s="250"/>
      <c r="T4841" s="250">
        <f t="shared" si="397"/>
        <v>0.49611884466021422</v>
      </c>
      <c r="U4841" s="250">
        <f t="shared" si="397"/>
        <v>0.51363013245124955</v>
      </c>
      <c r="V4841" s="250">
        <f t="shared" si="397"/>
        <v>0.48982189707788298</v>
      </c>
      <c r="W4841" s="250">
        <f t="shared" si="389"/>
        <v>0.48982189707788298</v>
      </c>
      <c r="X4841" s="250"/>
      <c r="Y4841" s="250"/>
      <c r="Z4841" s="250"/>
      <c r="AA4841" s="250"/>
    </row>
    <row r="4842" spans="1:27" ht="14.25" hidden="1" customHeight="1">
      <c r="A4842" s="120">
        <v>0.7</v>
      </c>
      <c r="B4842" s="120">
        <v>0.25</v>
      </c>
      <c r="C4842" s="120">
        <v>0.05</v>
      </c>
      <c r="D4842" s="250">
        <f t="shared" si="394"/>
        <v>0.29633286761900002</v>
      </c>
      <c r="E4842" s="250">
        <f t="shared" si="394"/>
        <v>0.31313574555319995</v>
      </c>
      <c r="F4842" s="250">
        <f t="shared" si="386"/>
        <v>0.29633286761900002</v>
      </c>
      <c r="G4842" s="250"/>
      <c r="H4842" s="250"/>
      <c r="I4842" s="250"/>
      <c r="J4842" s="250">
        <f t="shared" si="395"/>
        <v>0.28978992232879996</v>
      </c>
      <c r="K4842" s="250">
        <f t="shared" si="395"/>
        <v>0.28436298510319996</v>
      </c>
      <c r="L4842" s="250">
        <f t="shared" si="387"/>
        <v>0.28436298510319996</v>
      </c>
      <c r="M4842" s="250"/>
      <c r="N4842" s="250"/>
      <c r="O4842" s="250"/>
      <c r="P4842" s="250">
        <f t="shared" si="396"/>
        <v>0.35465890052940002</v>
      </c>
      <c r="Q4842" s="250">
        <f t="shared" si="396"/>
        <v>0.33114359024699996</v>
      </c>
      <c r="R4842" s="250">
        <f t="shared" si="388"/>
        <v>0.33114359024699996</v>
      </c>
      <c r="S4842" s="250"/>
      <c r="T4842" s="250">
        <f t="shared" si="397"/>
        <v>0.49568892141940307</v>
      </c>
      <c r="U4842" s="250">
        <f t="shared" si="397"/>
        <v>0.51383881115948504</v>
      </c>
      <c r="V4842" s="250">
        <f t="shared" si="397"/>
        <v>0.49003056135539896</v>
      </c>
      <c r="W4842" s="250">
        <f t="shared" si="389"/>
        <v>0.49003056135539896</v>
      </c>
      <c r="X4842" s="250"/>
      <c r="Y4842" s="250"/>
      <c r="Z4842" s="250"/>
      <c r="AA4842" s="250"/>
    </row>
    <row r="4843" spans="1:27" ht="14.25" hidden="1" customHeight="1">
      <c r="A4843" s="120">
        <v>0.7</v>
      </c>
      <c r="B4843" s="120">
        <v>0.26</v>
      </c>
      <c r="C4843" s="120">
        <v>0.04</v>
      </c>
      <c r="D4843" s="250">
        <f t="shared" si="394"/>
        <v>0.29598560317975997</v>
      </c>
      <c r="E4843" s="250">
        <f t="shared" si="394"/>
        <v>0.31345472697319998</v>
      </c>
      <c r="F4843" s="250">
        <f t="shared" si="386"/>
        <v>0.29598560317975997</v>
      </c>
      <c r="G4843" s="250"/>
      <c r="H4843" s="250"/>
      <c r="I4843" s="250"/>
      <c r="J4843" s="250">
        <f t="shared" si="395"/>
        <v>0.28947264214303997</v>
      </c>
      <c r="K4843" s="250">
        <f t="shared" si="395"/>
        <v>0.28468196652319994</v>
      </c>
      <c r="L4843" s="250">
        <f t="shared" si="387"/>
        <v>0.28468196652319994</v>
      </c>
      <c r="M4843" s="250"/>
      <c r="N4843" s="250"/>
      <c r="O4843" s="250"/>
      <c r="P4843" s="250">
        <f t="shared" si="396"/>
        <v>0.35466506750352</v>
      </c>
      <c r="Q4843" s="250">
        <f t="shared" si="396"/>
        <v>0.33113742327287993</v>
      </c>
      <c r="R4843" s="250">
        <f t="shared" si="388"/>
        <v>0.33113742327287993</v>
      </c>
      <c r="S4843" s="250"/>
      <c r="T4843" s="250">
        <f t="shared" si="397"/>
        <v>0.49525899817859192</v>
      </c>
      <c r="U4843" s="250">
        <f t="shared" si="397"/>
        <v>0.51404748986772042</v>
      </c>
      <c r="V4843" s="250">
        <f t="shared" si="397"/>
        <v>0.49023922563291489</v>
      </c>
      <c r="W4843" s="250">
        <f t="shared" si="389"/>
        <v>0.49023922563291489</v>
      </c>
      <c r="X4843" s="250"/>
      <c r="Y4843" s="250"/>
      <c r="Z4843" s="250"/>
      <c r="AA4843" s="250"/>
    </row>
    <row r="4844" spans="1:27" ht="14.25" hidden="1" customHeight="1">
      <c r="A4844" s="120">
        <v>0.7</v>
      </c>
      <c r="B4844" s="120">
        <v>0.27</v>
      </c>
      <c r="C4844" s="120">
        <v>0.03</v>
      </c>
      <c r="D4844" s="250">
        <f t="shared" si="394"/>
        <v>0.29563833874051998</v>
      </c>
      <c r="E4844" s="250">
        <f t="shared" si="394"/>
        <v>0.31377370839320001</v>
      </c>
      <c r="F4844" s="250">
        <f t="shared" si="386"/>
        <v>0.29563833874051998</v>
      </c>
      <c r="G4844" s="250"/>
      <c r="H4844" s="250"/>
      <c r="I4844" s="250"/>
      <c r="J4844" s="250">
        <f t="shared" si="395"/>
        <v>0.28915536195727998</v>
      </c>
      <c r="K4844" s="250">
        <f t="shared" si="395"/>
        <v>0.28500094794319997</v>
      </c>
      <c r="L4844" s="250">
        <f t="shared" si="387"/>
        <v>0.28500094794319997</v>
      </c>
      <c r="M4844" s="250"/>
      <c r="N4844" s="250"/>
      <c r="O4844" s="250"/>
      <c r="P4844" s="250">
        <f t="shared" si="396"/>
        <v>0.35467123447764004</v>
      </c>
      <c r="Q4844" s="250">
        <f t="shared" si="396"/>
        <v>0.33113125629875995</v>
      </c>
      <c r="R4844" s="250">
        <f t="shared" si="388"/>
        <v>0.33113125629875995</v>
      </c>
      <c r="S4844" s="250"/>
      <c r="T4844" s="250">
        <f t="shared" si="397"/>
        <v>0.49482907493778078</v>
      </c>
      <c r="U4844" s="250">
        <f t="shared" si="397"/>
        <v>0.5142561685759558</v>
      </c>
      <c r="V4844" s="250">
        <f t="shared" si="397"/>
        <v>0.49044788991043092</v>
      </c>
      <c r="W4844" s="250">
        <f t="shared" si="389"/>
        <v>0.49044788991043092</v>
      </c>
      <c r="X4844" s="250"/>
      <c r="Y4844" s="250"/>
      <c r="Z4844" s="250"/>
      <c r="AA4844" s="250"/>
    </row>
    <row r="4845" spans="1:27" ht="14.25" hidden="1" customHeight="1">
      <c r="A4845" s="120">
        <v>0.7</v>
      </c>
      <c r="B4845" s="120">
        <v>0.28000000000000003</v>
      </c>
      <c r="C4845" s="120">
        <v>0.02</v>
      </c>
      <c r="D4845" s="250">
        <f t="shared" si="394"/>
        <v>0.29529107430127999</v>
      </c>
      <c r="E4845" s="250">
        <f t="shared" si="394"/>
        <v>0.31409268981319999</v>
      </c>
      <c r="F4845" s="250">
        <f t="shared" si="386"/>
        <v>0.29529107430127999</v>
      </c>
      <c r="G4845" s="250"/>
      <c r="H4845" s="250"/>
      <c r="I4845" s="250"/>
      <c r="J4845" s="250">
        <f t="shared" si="395"/>
        <v>0.28883808177151998</v>
      </c>
      <c r="K4845" s="250">
        <f t="shared" si="395"/>
        <v>0.2853199293632</v>
      </c>
      <c r="L4845" s="250">
        <f t="shared" si="387"/>
        <v>0.2853199293632</v>
      </c>
      <c r="M4845" s="250"/>
      <c r="N4845" s="250"/>
      <c r="O4845" s="250"/>
      <c r="P4845" s="250">
        <f t="shared" si="396"/>
        <v>0.35467740145176002</v>
      </c>
      <c r="Q4845" s="250">
        <f t="shared" si="396"/>
        <v>0.33112508932464002</v>
      </c>
      <c r="R4845" s="250">
        <f t="shared" si="388"/>
        <v>0.33112508932464002</v>
      </c>
      <c r="S4845" s="250"/>
      <c r="T4845" s="250">
        <f t="shared" si="397"/>
        <v>0.49439915169696957</v>
      </c>
      <c r="U4845" s="250">
        <f t="shared" si="397"/>
        <v>0.51446484728419128</v>
      </c>
      <c r="V4845" s="250">
        <f t="shared" si="397"/>
        <v>0.49065655418794679</v>
      </c>
      <c r="W4845" s="250">
        <f t="shared" si="389"/>
        <v>0.49065655418794679</v>
      </c>
      <c r="X4845" s="250"/>
      <c r="Y4845" s="250"/>
      <c r="Z4845" s="250"/>
      <c r="AA4845" s="250"/>
    </row>
    <row r="4846" spans="1:27" ht="14.25" hidden="1" customHeight="1">
      <c r="A4846" s="120">
        <v>0.7</v>
      </c>
      <c r="B4846" s="120">
        <v>0.28999999999999998</v>
      </c>
      <c r="C4846" s="120">
        <v>0.01</v>
      </c>
      <c r="D4846" s="250">
        <f t="shared" si="394"/>
        <v>0.29494380986204</v>
      </c>
      <c r="E4846" s="250">
        <f t="shared" si="394"/>
        <v>0.31441167123319996</v>
      </c>
      <c r="F4846" s="250">
        <f t="shared" si="386"/>
        <v>0.29494380986204</v>
      </c>
      <c r="G4846" s="250"/>
      <c r="H4846" s="250"/>
      <c r="I4846" s="250"/>
      <c r="J4846" s="250">
        <f t="shared" si="395"/>
        <v>0.28852080158575993</v>
      </c>
      <c r="K4846" s="250">
        <f t="shared" si="395"/>
        <v>0.28563891078319997</v>
      </c>
      <c r="L4846" s="250">
        <f t="shared" si="387"/>
        <v>0.28563891078319997</v>
      </c>
      <c r="M4846" s="250"/>
      <c r="N4846" s="250"/>
      <c r="O4846" s="250"/>
      <c r="P4846" s="250">
        <f t="shared" si="396"/>
        <v>0.35468356842588</v>
      </c>
      <c r="Q4846" s="250">
        <f t="shared" si="396"/>
        <v>0.33111892235051998</v>
      </c>
      <c r="R4846" s="250">
        <f t="shared" si="388"/>
        <v>0.33111892235051998</v>
      </c>
      <c r="S4846" s="250"/>
      <c r="T4846" s="250">
        <f t="shared" si="397"/>
        <v>0.49396922845615843</v>
      </c>
      <c r="U4846" s="250">
        <f t="shared" si="397"/>
        <v>0.51467352599242666</v>
      </c>
      <c r="V4846" s="250">
        <f t="shared" si="397"/>
        <v>0.49086521846546283</v>
      </c>
      <c r="W4846" s="250">
        <f t="shared" si="389"/>
        <v>0.49086521846546283</v>
      </c>
      <c r="X4846" s="250"/>
      <c r="Y4846" s="250"/>
      <c r="Z4846" s="250"/>
      <c r="AA4846" s="250"/>
    </row>
    <row r="4847" spans="1:27" ht="14.25" hidden="1" customHeight="1">
      <c r="A4847" s="120">
        <v>0.7</v>
      </c>
      <c r="B4847" s="120">
        <v>0.3</v>
      </c>
      <c r="C4847" s="120">
        <v>0</v>
      </c>
      <c r="D4847" s="250">
        <f t="shared" si="394"/>
        <v>0.2945965454228</v>
      </c>
      <c r="E4847" s="250">
        <f t="shared" si="394"/>
        <v>0.31473065265319999</v>
      </c>
      <c r="F4847" s="250">
        <f t="shared" si="386"/>
        <v>0.2945965454228</v>
      </c>
      <c r="G4847" s="250"/>
      <c r="H4847" s="250"/>
      <c r="I4847" s="250"/>
      <c r="J4847" s="250">
        <f t="shared" si="395"/>
        <v>0.28820352139999994</v>
      </c>
      <c r="K4847" s="250">
        <f t="shared" si="395"/>
        <v>0.28595789220319995</v>
      </c>
      <c r="L4847" s="250">
        <f t="shared" si="387"/>
        <v>0.28595789220319995</v>
      </c>
      <c r="M4847" s="250"/>
      <c r="N4847" s="250"/>
      <c r="O4847" s="250"/>
      <c r="P4847" s="250">
        <f t="shared" si="396"/>
        <v>0.35468973539999998</v>
      </c>
      <c r="Q4847" s="250">
        <f t="shared" si="396"/>
        <v>0.33111275537639995</v>
      </c>
      <c r="R4847" s="250">
        <f t="shared" si="388"/>
        <v>0.33111275537639995</v>
      </c>
      <c r="S4847" s="250"/>
      <c r="T4847" s="250">
        <f t="shared" si="397"/>
        <v>0.49353930521534722</v>
      </c>
      <c r="U4847" s="250">
        <f t="shared" si="397"/>
        <v>0.51488220470066204</v>
      </c>
      <c r="V4847" s="250">
        <f t="shared" si="397"/>
        <v>0.4910738827429787</v>
      </c>
      <c r="W4847" s="250">
        <f t="shared" si="389"/>
        <v>0.4910738827429787</v>
      </c>
      <c r="X4847" s="250"/>
      <c r="Y4847" s="250"/>
      <c r="Z4847" s="250"/>
      <c r="AA4847" s="250"/>
    </row>
    <row r="4848" spans="1:27" ht="14.25" hidden="1" customHeight="1">
      <c r="A4848" s="120">
        <v>0.71</v>
      </c>
      <c r="B4848" s="120">
        <v>0</v>
      </c>
      <c r="C4848" s="120">
        <v>0.28999999999999998</v>
      </c>
      <c r="D4848" s="250">
        <f t="shared" si="394"/>
        <v>0.30469549718</v>
      </c>
      <c r="E4848" s="250">
        <f t="shared" si="394"/>
        <v>0.30545190845395997</v>
      </c>
      <c r="F4848" s="250">
        <f t="shared" si="386"/>
        <v>0.30469549718</v>
      </c>
      <c r="G4848" s="250"/>
      <c r="H4848" s="250"/>
      <c r="I4848" s="250"/>
      <c r="J4848" s="250">
        <f t="shared" si="395"/>
        <v>0.29772362820703996</v>
      </c>
      <c r="K4848" s="250">
        <f t="shared" si="395"/>
        <v>0.27638674836895993</v>
      </c>
      <c r="L4848" s="250">
        <f t="shared" si="387"/>
        <v>0.27638674836895993</v>
      </c>
      <c r="M4848" s="250"/>
      <c r="N4848" s="250"/>
      <c r="O4848" s="250"/>
      <c r="P4848" s="250">
        <f t="shared" si="396"/>
        <v>0.35482987457051995</v>
      </c>
      <c r="Q4848" s="250">
        <f t="shared" si="396"/>
        <v>0.33097878317999996</v>
      </c>
      <c r="R4848" s="250">
        <f t="shared" si="388"/>
        <v>0.33097878317999996</v>
      </c>
      <c r="S4848" s="250"/>
      <c r="T4848" s="250">
        <f t="shared" si="397"/>
        <v>0.50622045800688897</v>
      </c>
      <c r="U4848" s="250">
        <f t="shared" si="397"/>
        <v>0.50904388456570204</v>
      </c>
      <c r="V4848" s="250">
        <f t="shared" si="397"/>
        <v>0.48459741495231057</v>
      </c>
      <c r="W4848" s="250">
        <f t="shared" si="389"/>
        <v>0.48459741495231057</v>
      </c>
      <c r="X4848" s="250"/>
      <c r="Y4848" s="250"/>
      <c r="Z4848" s="250"/>
      <c r="AA4848" s="250"/>
    </row>
    <row r="4849" spans="1:27" ht="14.25" hidden="1" customHeight="1">
      <c r="A4849" s="120">
        <v>0.71</v>
      </c>
      <c r="B4849" s="120">
        <v>0.01</v>
      </c>
      <c r="C4849" s="120">
        <v>0.28000000000000003</v>
      </c>
      <c r="D4849" s="250">
        <f t="shared" si="394"/>
        <v>0.30434823274076001</v>
      </c>
      <c r="E4849" s="250">
        <f t="shared" si="394"/>
        <v>0.30577088987396001</v>
      </c>
      <c r="F4849" s="250">
        <f t="shared" si="386"/>
        <v>0.30434823274076001</v>
      </c>
      <c r="G4849" s="250"/>
      <c r="H4849" s="250"/>
      <c r="I4849" s="250"/>
      <c r="J4849" s="250">
        <f t="shared" si="395"/>
        <v>0.29740634802127996</v>
      </c>
      <c r="K4849" s="250">
        <f t="shared" si="395"/>
        <v>0.27670572978895996</v>
      </c>
      <c r="L4849" s="250">
        <f t="shared" si="387"/>
        <v>0.27670572978895996</v>
      </c>
      <c r="M4849" s="250"/>
      <c r="N4849" s="250"/>
      <c r="O4849" s="250"/>
      <c r="P4849" s="250">
        <f t="shared" si="396"/>
        <v>0.35483604154463999</v>
      </c>
      <c r="Q4849" s="250">
        <f t="shared" si="396"/>
        <v>0.33097261620587998</v>
      </c>
      <c r="R4849" s="250">
        <f t="shared" si="388"/>
        <v>0.33097261620587998</v>
      </c>
      <c r="S4849" s="250"/>
      <c r="T4849" s="250">
        <f t="shared" si="397"/>
        <v>0.50579053476607783</v>
      </c>
      <c r="U4849" s="250">
        <f t="shared" si="397"/>
        <v>0.50925256327393742</v>
      </c>
      <c r="V4849" s="250">
        <f t="shared" si="397"/>
        <v>0.48480607922982655</v>
      </c>
      <c r="W4849" s="250">
        <f t="shared" si="389"/>
        <v>0.48480607922982655</v>
      </c>
      <c r="X4849" s="250"/>
      <c r="Y4849" s="250"/>
      <c r="Z4849" s="250"/>
      <c r="AA4849" s="250"/>
    </row>
    <row r="4850" spans="1:27" ht="14.25" hidden="1" customHeight="1">
      <c r="A4850" s="120">
        <v>0.71</v>
      </c>
      <c r="B4850" s="120">
        <v>0.02</v>
      </c>
      <c r="C4850" s="120">
        <v>0.27</v>
      </c>
      <c r="D4850" s="250">
        <f t="shared" si="394"/>
        <v>0.30400096830152001</v>
      </c>
      <c r="E4850" s="250">
        <f t="shared" si="394"/>
        <v>0.30608987129396004</v>
      </c>
      <c r="F4850" s="250">
        <f t="shared" si="386"/>
        <v>0.30400096830152001</v>
      </c>
      <c r="G4850" s="250"/>
      <c r="H4850" s="250"/>
      <c r="I4850" s="250"/>
      <c r="J4850" s="250">
        <f t="shared" si="395"/>
        <v>0.29708906783551997</v>
      </c>
      <c r="K4850" s="250">
        <f t="shared" si="395"/>
        <v>0.27702471120895994</v>
      </c>
      <c r="L4850" s="250">
        <f t="shared" si="387"/>
        <v>0.27702471120895994</v>
      </c>
      <c r="M4850" s="250"/>
      <c r="N4850" s="250"/>
      <c r="O4850" s="250"/>
      <c r="P4850" s="250">
        <f t="shared" si="396"/>
        <v>0.35484220851876003</v>
      </c>
      <c r="Q4850" s="250">
        <f t="shared" si="396"/>
        <v>0.33096644923176</v>
      </c>
      <c r="R4850" s="250">
        <f t="shared" si="388"/>
        <v>0.33096644923176</v>
      </c>
      <c r="S4850" s="250"/>
      <c r="T4850" s="250">
        <f t="shared" si="397"/>
        <v>0.50536061152526657</v>
      </c>
      <c r="U4850" s="250">
        <f t="shared" si="397"/>
        <v>0.50946124198217291</v>
      </c>
      <c r="V4850" s="250">
        <f t="shared" si="397"/>
        <v>0.48501474350734247</v>
      </c>
      <c r="W4850" s="250">
        <f t="shared" si="389"/>
        <v>0.48501474350734247</v>
      </c>
      <c r="X4850" s="250"/>
      <c r="Y4850" s="250"/>
      <c r="Z4850" s="250"/>
      <c r="AA4850" s="250"/>
    </row>
    <row r="4851" spans="1:27" ht="14.25" hidden="1" customHeight="1">
      <c r="A4851" s="120">
        <v>0.71</v>
      </c>
      <c r="B4851" s="120">
        <v>0.03</v>
      </c>
      <c r="C4851" s="120">
        <v>0.26</v>
      </c>
      <c r="D4851" s="250">
        <f t="shared" si="394"/>
        <v>0.30365370386227997</v>
      </c>
      <c r="E4851" s="250">
        <f t="shared" si="394"/>
        <v>0.30640885271396001</v>
      </c>
      <c r="F4851" s="250">
        <f t="shared" si="386"/>
        <v>0.30365370386227997</v>
      </c>
      <c r="G4851" s="250"/>
      <c r="H4851" s="250"/>
      <c r="I4851" s="250"/>
      <c r="J4851" s="250">
        <f t="shared" si="395"/>
        <v>0.29677178764975998</v>
      </c>
      <c r="K4851" s="250">
        <f t="shared" si="395"/>
        <v>0.27734369262895997</v>
      </c>
      <c r="L4851" s="250">
        <f t="shared" si="387"/>
        <v>0.27734369262895997</v>
      </c>
      <c r="M4851" s="250"/>
      <c r="N4851" s="250"/>
      <c r="O4851" s="250"/>
      <c r="P4851" s="250">
        <f t="shared" si="396"/>
        <v>0.35484837549288001</v>
      </c>
      <c r="Q4851" s="250">
        <f t="shared" si="396"/>
        <v>0.33096028225763996</v>
      </c>
      <c r="R4851" s="250">
        <f t="shared" si="388"/>
        <v>0.33096028225763996</v>
      </c>
      <c r="S4851" s="250"/>
      <c r="T4851" s="250">
        <f t="shared" si="397"/>
        <v>0.50493068828445542</v>
      </c>
      <c r="U4851" s="250">
        <f t="shared" si="397"/>
        <v>0.50966992069040828</v>
      </c>
      <c r="V4851" s="250">
        <f t="shared" si="397"/>
        <v>0.48522340778485851</v>
      </c>
      <c r="W4851" s="250">
        <f t="shared" si="389"/>
        <v>0.48522340778485851</v>
      </c>
      <c r="X4851" s="250"/>
      <c r="Y4851" s="250"/>
      <c r="Z4851" s="250"/>
      <c r="AA4851" s="250"/>
    </row>
    <row r="4852" spans="1:27" ht="14.25" hidden="1" customHeight="1">
      <c r="A4852" s="120">
        <v>0.71</v>
      </c>
      <c r="B4852" s="120">
        <v>0.04</v>
      </c>
      <c r="C4852" s="120">
        <v>0.25</v>
      </c>
      <c r="D4852" s="250">
        <f t="shared" si="394"/>
        <v>0.30330643942303998</v>
      </c>
      <c r="E4852" s="250">
        <f t="shared" si="394"/>
        <v>0.30672783413395999</v>
      </c>
      <c r="F4852" s="250">
        <f t="shared" si="386"/>
        <v>0.30330643942303998</v>
      </c>
      <c r="G4852" s="250"/>
      <c r="H4852" s="250"/>
      <c r="I4852" s="250"/>
      <c r="J4852" s="250">
        <f t="shared" si="395"/>
        <v>0.29645450746399998</v>
      </c>
      <c r="K4852" s="250">
        <f t="shared" si="395"/>
        <v>0.27766267404895995</v>
      </c>
      <c r="L4852" s="250">
        <f t="shared" si="387"/>
        <v>0.27766267404895995</v>
      </c>
      <c r="M4852" s="250"/>
      <c r="N4852" s="250"/>
      <c r="O4852" s="250"/>
      <c r="P4852" s="250">
        <f t="shared" si="396"/>
        <v>0.35485454246699999</v>
      </c>
      <c r="Q4852" s="250">
        <f t="shared" si="396"/>
        <v>0.33095411528351998</v>
      </c>
      <c r="R4852" s="250">
        <f t="shared" si="388"/>
        <v>0.33095411528351998</v>
      </c>
      <c r="S4852" s="250"/>
      <c r="T4852" s="250">
        <f t="shared" si="397"/>
        <v>0.50450076504364427</v>
      </c>
      <c r="U4852" s="250">
        <f t="shared" si="397"/>
        <v>0.50987859939864366</v>
      </c>
      <c r="V4852" s="250">
        <f t="shared" si="397"/>
        <v>0.48543207206237443</v>
      </c>
      <c r="W4852" s="250">
        <f t="shared" si="389"/>
        <v>0.48543207206237443</v>
      </c>
      <c r="X4852" s="250"/>
      <c r="Y4852" s="250"/>
      <c r="Z4852" s="250"/>
      <c r="AA4852" s="250"/>
    </row>
    <row r="4853" spans="1:27" ht="14.25" hidden="1" customHeight="1">
      <c r="A4853" s="120">
        <v>0.71</v>
      </c>
      <c r="B4853" s="120">
        <v>0.05</v>
      </c>
      <c r="C4853" s="120">
        <v>0.24</v>
      </c>
      <c r="D4853" s="250">
        <f t="shared" si="394"/>
        <v>0.30295917498379998</v>
      </c>
      <c r="E4853" s="250">
        <f t="shared" si="394"/>
        <v>0.30704681555396002</v>
      </c>
      <c r="F4853" s="250">
        <f t="shared" si="386"/>
        <v>0.30295917498379998</v>
      </c>
      <c r="G4853" s="250"/>
      <c r="H4853" s="250"/>
      <c r="I4853" s="250"/>
      <c r="J4853" s="250">
        <f t="shared" si="395"/>
        <v>0.29613722727823999</v>
      </c>
      <c r="K4853" s="250">
        <f t="shared" si="395"/>
        <v>0.27798165546895992</v>
      </c>
      <c r="L4853" s="250">
        <f t="shared" si="387"/>
        <v>0.27798165546895992</v>
      </c>
      <c r="M4853" s="250"/>
      <c r="N4853" s="250"/>
      <c r="O4853" s="250"/>
      <c r="P4853" s="250">
        <f t="shared" si="396"/>
        <v>0.35486070944111997</v>
      </c>
      <c r="Q4853" s="250">
        <f t="shared" si="396"/>
        <v>0.3309479483094</v>
      </c>
      <c r="R4853" s="250">
        <f t="shared" si="388"/>
        <v>0.3309479483094</v>
      </c>
      <c r="S4853" s="250"/>
      <c r="T4853" s="250">
        <f t="shared" si="397"/>
        <v>0.50407084180283313</v>
      </c>
      <c r="U4853" s="250">
        <f t="shared" si="397"/>
        <v>0.51008727810687904</v>
      </c>
      <c r="V4853" s="250">
        <f t="shared" si="397"/>
        <v>0.48564073633989036</v>
      </c>
      <c r="W4853" s="250">
        <f t="shared" si="389"/>
        <v>0.48564073633989036</v>
      </c>
      <c r="X4853" s="250"/>
      <c r="Y4853" s="250"/>
      <c r="Z4853" s="250"/>
      <c r="AA4853" s="250"/>
    </row>
    <row r="4854" spans="1:27" ht="14.25" hidden="1" customHeight="1">
      <c r="A4854" s="120">
        <v>0.71</v>
      </c>
      <c r="B4854" s="120">
        <v>0.06</v>
      </c>
      <c r="C4854" s="120">
        <v>0.23</v>
      </c>
      <c r="D4854" s="250">
        <f t="shared" si="394"/>
        <v>0.30261191054455999</v>
      </c>
      <c r="E4854" s="250">
        <f t="shared" si="394"/>
        <v>0.30736579697395999</v>
      </c>
      <c r="F4854" s="250">
        <f t="shared" si="386"/>
        <v>0.30261191054455999</v>
      </c>
      <c r="G4854" s="250"/>
      <c r="H4854" s="250"/>
      <c r="I4854" s="250"/>
      <c r="J4854" s="250">
        <f t="shared" si="395"/>
        <v>0.29581994709248</v>
      </c>
      <c r="K4854" s="250">
        <f t="shared" si="395"/>
        <v>0.27830063688895995</v>
      </c>
      <c r="L4854" s="250">
        <f t="shared" si="387"/>
        <v>0.27830063688895995</v>
      </c>
      <c r="M4854" s="250"/>
      <c r="N4854" s="250"/>
      <c r="O4854" s="250"/>
      <c r="P4854" s="250">
        <f t="shared" si="396"/>
        <v>0.35486687641523995</v>
      </c>
      <c r="Q4854" s="250">
        <f t="shared" si="396"/>
        <v>0.33094178133527996</v>
      </c>
      <c r="R4854" s="250">
        <f t="shared" si="388"/>
        <v>0.33094178133527996</v>
      </c>
      <c r="S4854" s="250"/>
      <c r="T4854" s="250">
        <f t="shared" si="397"/>
        <v>0.50364091856202187</v>
      </c>
      <c r="U4854" s="250">
        <f t="shared" si="397"/>
        <v>0.51029595681511453</v>
      </c>
      <c r="V4854" s="250">
        <f t="shared" si="397"/>
        <v>0.48584940061740634</v>
      </c>
      <c r="W4854" s="250">
        <f t="shared" si="389"/>
        <v>0.48584940061740634</v>
      </c>
      <c r="X4854" s="250"/>
      <c r="Y4854" s="250"/>
      <c r="Z4854" s="250"/>
      <c r="AA4854" s="250"/>
    </row>
    <row r="4855" spans="1:27" ht="14.25" hidden="1" customHeight="1">
      <c r="A4855" s="120">
        <v>0.71</v>
      </c>
      <c r="B4855" s="120">
        <v>7.0000000000000007E-2</v>
      </c>
      <c r="C4855" s="120">
        <v>0.22</v>
      </c>
      <c r="D4855" s="250">
        <f t="shared" si="394"/>
        <v>0.30226464610532</v>
      </c>
      <c r="E4855" s="250">
        <f t="shared" si="394"/>
        <v>0.30768477839396002</v>
      </c>
      <c r="F4855" s="250">
        <f t="shared" si="386"/>
        <v>0.30226464610532</v>
      </c>
      <c r="G4855" s="250"/>
      <c r="H4855" s="250"/>
      <c r="I4855" s="250"/>
      <c r="J4855" s="250">
        <f t="shared" si="395"/>
        <v>0.29550266690671995</v>
      </c>
      <c r="K4855" s="250">
        <f t="shared" si="395"/>
        <v>0.27861961830895993</v>
      </c>
      <c r="L4855" s="250">
        <f t="shared" si="387"/>
        <v>0.27861961830895993</v>
      </c>
      <c r="M4855" s="250"/>
      <c r="N4855" s="250"/>
      <c r="O4855" s="250"/>
      <c r="P4855" s="250">
        <f t="shared" si="396"/>
        <v>0.35487304338935999</v>
      </c>
      <c r="Q4855" s="250">
        <f t="shared" si="396"/>
        <v>0.33093561436116004</v>
      </c>
      <c r="R4855" s="250">
        <f t="shared" si="388"/>
        <v>0.33093561436116004</v>
      </c>
      <c r="S4855" s="250"/>
      <c r="T4855" s="250">
        <f t="shared" si="397"/>
        <v>0.50321099532121072</v>
      </c>
      <c r="U4855" s="250">
        <f t="shared" si="397"/>
        <v>0.5105046355233499</v>
      </c>
      <c r="V4855" s="250">
        <f t="shared" si="397"/>
        <v>0.48605806489492226</v>
      </c>
      <c r="W4855" s="250">
        <f t="shared" si="389"/>
        <v>0.48605806489492226</v>
      </c>
      <c r="X4855" s="250"/>
      <c r="Y4855" s="250"/>
      <c r="Z4855" s="250"/>
      <c r="AA4855" s="250"/>
    </row>
    <row r="4856" spans="1:27" ht="14.25" hidden="1" customHeight="1">
      <c r="A4856" s="120">
        <v>0.71</v>
      </c>
      <c r="B4856" s="120">
        <v>0.08</v>
      </c>
      <c r="C4856" s="120">
        <v>0.21</v>
      </c>
      <c r="D4856" s="250">
        <f t="shared" si="394"/>
        <v>0.30191738166607995</v>
      </c>
      <c r="E4856" s="250">
        <f t="shared" si="394"/>
        <v>0.30800375981396</v>
      </c>
      <c r="F4856" s="250">
        <f t="shared" si="386"/>
        <v>0.30191738166607995</v>
      </c>
      <c r="G4856" s="250"/>
      <c r="H4856" s="250"/>
      <c r="I4856" s="250"/>
      <c r="J4856" s="250">
        <f t="shared" si="395"/>
        <v>0.29518538672095995</v>
      </c>
      <c r="K4856" s="250">
        <f t="shared" si="395"/>
        <v>0.27893859972895996</v>
      </c>
      <c r="L4856" s="250">
        <f t="shared" si="387"/>
        <v>0.27893859972895996</v>
      </c>
      <c r="M4856" s="250"/>
      <c r="N4856" s="250"/>
      <c r="O4856" s="250"/>
      <c r="P4856" s="250">
        <f t="shared" si="396"/>
        <v>0.35487921036347997</v>
      </c>
      <c r="Q4856" s="250">
        <f t="shared" si="396"/>
        <v>0.33092944738704</v>
      </c>
      <c r="R4856" s="250">
        <f t="shared" si="388"/>
        <v>0.33092944738704</v>
      </c>
      <c r="S4856" s="250"/>
      <c r="T4856" s="250">
        <f t="shared" si="397"/>
        <v>0.50278107208039957</v>
      </c>
      <c r="U4856" s="250">
        <f t="shared" si="397"/>
        <v>0.51071331423158528</v>
      </c>
      <c r="V4856" s="250">
        <f t="shared" si="397"/>
        <v>0.48626672917243824</v>
      </c>
      <c r="W4856" s="250">
        <f t="shared" si="389"/>
        <v>0.48626672917243824</v>
      </c>
      <c r="X4856" s="250"/>
      <c r="Y4856" s="250"/>
      <c r="Z4856" s="250"/>
      <c r="AA4856" s="250"/>
    </row>
    <row r="4857" spans="1:27" ht="14.25" hidden="1" customHeight="1">
      <c r="A4857" s="120">
        <v>0.71</v>
      </c>
      <c r="B4857" s="120">
        <v>0.09</v>
      </c>
      <c r="C4857" s="120">
        <v>0.2</v>
      </c>
      <c r="D4857" s="250">
        <f t="shared" si="394"/>
        <v>0.30157011722683996</v>
      </c>
      <c r="E4857" s="250">
        <f t="shared" si="394"/>
        <v>0.30832274123396003</v>
      </c>
      <c r="F4857" s="250">
        <f t="shared" si="386"/>
        <v>0.30157011722683996</v>
      </c>
      <c r="G4857" s="250"/>
      <c r="H4857" s="250"/>
      <c r="I4857" s="250"/>
      <c r="J4857" s="250">
        <f t="shared" si="395"/>
        <v>0.29486810653519996</v>
      </c>
      <c r="K4857" s="250">
        <f t="shared" si="395"/>
        <v>0.27925758114895993</v>
      </c>
      <c r="L4857" s="250">
        <f t="shared" si="387"/>
        <v>0.27925758114895993</v>
      </c>
      <c r="M4857" s="250"/>
      <c r="N4857" s="250"/>
      <c r="O4857" s="250"/>
      <c r="P4857" s="250">
        <f t="shared" si="396"/>
        <v>0.35488537733760001</v>
      </c>
      <c r="Q4857" s="250">
        <f t="shared" si="396"/>
        <v>0.33092328041292002</v>
      </c>
      <c r="R4857" s="250">
        <f t="shared" si="388"/>
        <v>0.33092328041292002</v>
      </c>
      <c r="S4857" s="250"/>
      <c r="T4857" s="250">
        <f t="shared" si="397"/>
        <v>0.50235114883958842</v>
      </c>
      <c r="U4857" s="250">
        <f t="shared" si="397"/>
        <v>0.51092199293982066</v>
      </c>
      <c r="V4857" s="250">
        <f t="shared" si="397"/>
        <v>0.48647539344995416</v>
      </c>
      <c r="W4857" s="250">
        <f t="shared" si="389"/>
        <v>0.48647539344995416</v>
      </c>
      <c r="X4857" s="250"/>
      <c r="Y4857" s="250"/>
      <c r="Z4857" s="250"/>
      <c r="AA4857" s="250"/>
    </row>
    <row r="4858" spans="1:27" ht="14.25" hidden="1" customHeight="1">
      <c r="A4858" s="120">
        <v>0.71</v>
      </c>
      <c r="B4858" s="120">
        <v>0.1</v>
      </c>
      <c r="C4858" s="120">
        <v>0.19</v>
      </c>
      <c r="D4858" s="250">
        <f t="shared" si="394"/>
        <v>0.30122285278759997</v>
      </c>
      <c r="E4858" s="250">
        <f t="shared" si="394"/>
        <v>0.30864172265396</v>
      </c>
      <c r="F4858" s="250">
        <f t="shared" si="386"/>
        <v>0.30122285278759997</v>
      </c>
      <c r="G4858" s="250"/>
      <c r="H4858" s="250"/>
      <c r="I4858" s="250"/>
      <c r="J4858" s="250">
        <f t="shared" si="395"/>
        <v>0.29455082634943996</v>
      </c>
      <c r="K4858" s="250">
        <f t="shared" si="395"/>
        <v>0.27957656256895996</v>
      </c>
      <c r="L4858" s="250">
        <f t="shared" si="387"/>
        <v>0.27957656256895996</v>
      </c>
      <c r="M4858" s="250"/>
      <c r="N4858" s="250"/>
      <c r="O4858" s="250"/>
      <c r="P4858" s="250">
        <f t="shared" si="396"/>
        <v>0.35489154431171999</v>
      </c>
      <c r="Q4858" s="250">
        <f t="shared" si="396"/>
        <v>0.33091711343879998</v>
      </c>
      <c r="R4858" s="250">
        <f t="shared" si="388"/>
        <v>0.33091711343879998</v>
      </c>
      <c r="S4858" s="250"/>
      <c r="T4858" s="250">
        <f t="shared" si="397"/>
        <v>0.50192122559877728</v>
      </c>
      <c r="U4858" s="250">
        <f t="shared" si="397"/>
        <v>0.51113067164805603</v>
      </c>
      <c r="V4858" s="250">
        <f t="shared" si="397"/>
        <v>0.4866840577274702</v>
      </c>
      <c r="W4858" s="250">
        <f t="shared" si="389"/>
        <v>0.4866840577274702</v>
      </c>
      <c r="X4858" s="250"/>
      <c r="Y4858" s="250"/>
      <c r="Z4858" s="250"/>
      <c r="AA4858" s="250"/>
    </row>
    <row r="4859" spans="1:27" ht="14.25" hidden="1" customHeight="1">
      <c r="A4859" s="120">
        <v>0.71</v>
      </c>
      <c r="B4859" s="120">
        <v>0.11</v>
      </c>
      <c r="C4859" s="120">
        <v>0.18</v>
      </c>
      <c r="D4859" s="250">
        <f t="shared" si="394"/>
        <v>0.30087558834835998</v>
      </c>
      <c r="E4859" s="250">
        <f t="shared" si="394"/>
        <v>0.30896070407396004</v>
      </c>
      <c r="F4859" s="250">
        <f t="shared" si="386"/>
        <v>0.30087558834835998</v>
      </c>
      <c r="G4859" s="250"/>
      <c r="H4859" s="250"/>
      <c r="I4859" s="250"/>
      <c r="J4859" s="250">
        <f t="shared" si="395"/>
        <v>0.29423354616367997</v>
      </c>
      <c r="K4859" s="250">
        <f t="shared" si="395"/>
        <v>0.27989554398895999</v>
      </c>
      <c r="L4859" s="250">
        <f t="shared" si="387"/>
        <v>0.27989554398895999</v>
      </c>
      <c r="M4859" s="250"/>
      <c r="N4859" s="250"/>
      <c r="O4859" s="250"/>
      <c r="P4859" s="250">
        <f t="shared" si="396"/>
        <v>0.35489771128584002</v>
      </c>
      <c r="Q4859" s="250">
        <f t="shared" si="396"/>
        <v>0.33091094646467994</v>
      </c>
      <c r="R4859" s="250">
        <f t="shared" si="388"/>
        <v>0.33091094646467994</v>
      </c>
      <c r="S4859" s="250"/>
      <c r="T4859" s="250">
        <f t="shared" si="397"/>
        <v>0.50149130235796613</v>
      </c>
      <c r="U4859" s="250">
        <f t="shared" si="397"/>
        <v>0.51133935035629152</v>
      </c>
      <c r="V4859" s="250">
        <f t="shared" si="397"/>
        <v>0.48689272200498612</v>
      </c>
      <c r="W4859" s="250">
        <f t="shared" si="389"/>
        <v>0.48689272200498612</v>
      </c>
      <c r="X4859" s="250"/>
      <c r="Y4859" s="250"/>
      <c r="Z4859" s="250"/>
      <c r="AA4859" s="250"/>
    </row>
    <row r="4860" spans="1:27" ht="14.25" hidden="1" customHeight="1">
      <c r="A4860" s="120">
        <v>0.71</v>
      </c>
      <c r="B4860" s="120">
        <v>0.12</v>
      </c>
      <c r="C4860" s="120">
        <v>0.17</v>
      </c>
      <c r="D4860" s="250">
        <f t="shared" si="394"/>
        <v>0.30052832390911999</v>
      </c>
      <c r="E4860" s="250">
        <f t="shared" si="394"/>
        <v>0.30927968549396001</v>
      </c>
      <c r="F4860" s="250">
        <f t="shared" si="386"/>
        <v>0.30052832390911999</v>
      </c>
      <c r="G4860" s="250"/>
      <c r="H4860" s="250"/>
      <c r="I4860" s="250"/>
      <c r="J4860" s="250">
        <f t="shared" si="395"/>
        <v>0.29391626597791998</v>
      </c>
      <c r="K4860" s="250">
        <f t="shared" si="395"/>
        <v>0.28021452540895997</v>
      </c>
      <c r="L4860" s="250">
        <f t="shared" si="387"/>
        <v>0.28021452540895997</v>
      </c>
      <c r="M4860" s="250"/>
      <c r="N4860" s="250"/>
      <c r="O4860" s="250"/>
      <c r="P4860" s="250">
        <f t="shared" si="396"/>
        <v>0.35490387825995995</v>
      </c>
      <c r="Q4860" s="250">
        <f t="shared" si="396"/>
        <v>0.33090477949055996</v>
      </c>
      <c r="R4860" s="250">
        <f t="shared" si="388"/>
        <v>0.33090477949055996</v>
      </c>
      <c r="S4860" s="250"/>
      <c r="T4860" s="250">
        <f t="shared" si="397"/>
        <v>0.50106137911715498</v>
      </c>
      <c r="U4860" s="250">
        <f t="shared" si="397"/>
        <v>0.5115480290645269</v>
      </c>
      <c r="V4860" s="250">
        <f t="shared" si="397"/>
        <v>0.4871013862825021</v>
      </c>
      <c r="W4860" s="250">
        <f t="shared" si="389"/>
        <v>0.4871013862825021</v>
      </c>
      <c r="X4860" s="250"/>
      <c r="Y4860" s="250"/>
      <c r="Z4860" s="250"/>
      <c r="AA4860" s="250"/>
    </row>
    <row r="4861" spans="1:27" ht="14.25" hidden="1" customHeight="1">
      <c r="A4861" s="120">
        <v>0.71</v>
      </c>
      <c r="B4861" s="120">
        <v>0.13</v>
      </c>
      <c r="C4861" s="120">
        <v>0.16</v>
      </c>
      <c r="D4861" s="250">
        <f t="shared" si="394"/>
        <v>0.30018105946988</v>
      </c>
      <c r="E4861" s="250">
        <f t="shared" si="394"/>
        <v>0.30959866691395999</v>
      </c>
      <c r="F4861" s="250">
        <f t="shared" si="386"/>
        <v>0.30018105946988</v>
      </c>
      <c r="G4861" s="250"/>
      <c r="H4861" s="250"/>
      <c r="I4861" s="250"/>
      <c r="J4861" s="250">
        <f t="shared" si="395"/>
        <v>0.29359898579215998</v>
      </c>
      <c r="K4861" s="250">
        <f t="shared" si="395"/>
        <v>0.28053350682895994</v>
      </c>
      <c r="L4861" s="250">
        <f t="shared" si="387"/>
        <v>0.28053350682895994</v>
      </c>
      <c r="M4861" s="250"/>
      <c r="N4861" s="250"/>
      <c r="O4861" s="250"/>
      <c r="P4861" s="250">
        <f t="shared" si="396"/>
        <v>0.35491004523407998</v>
      </c>
      <c r="Q4861" s="250">
        <f t="shared" si="396"/>
        <v>0.33089861251644004</v>
      </c>
      <c r="R4861" s="250">
        <f t="shared" si="388"/>
        <v>0.33089861251644004</v>
      </c>
      <c r="S4861" s="250"/>
      <c r="T4861" s="250">
        <f t="shared" si="397"/>
        <v>0.50063145587634372</v>
      </c>
      <c r="U4861" s="250">
        <f t="shared" si="397"/>
        <v>0.51175670777276228</v>
      </c>
      <c r="V4861" s="250">
        <f t="shared" si="397"/>
        <v>0.48731005056001803</v>
      </c>
      <c r="W4861" s="250">
        <f t="shared" si="389"/>
        <v>0.48731005056001803</v>
      </c>
      <c r="X4861" s="250"/>
      <c r="Y4861" s="250"/>
      <c r="Z4861" s="250"/>
      <c r="AA4861" s="250"/>
    </row>
    <row r="4862" spans="1:27" ht="14.25" hidden="1" customHeight="1">
      <c r="A4862" s="120">
        <v>0.71</v>
      </c>
      <c r="B4862" s="120">
        <v>0.14000000000000001</v>
      </c>
      <c r="C4862" s="120">
        <v>0.15</v>
      </c>
      <c r="D4862" s="250">
        <f t="shared" si="394"/>
        <v>0.29983379503063995</v>
      </c>
      <c r="E4862" s="250">
        <f t="shared" si="394"/>
        <v>0.30991764833395996</v>
      </c>
      <c r="F4862" s="250">
        <f t="shared" si="386"/>
        <v>0.29983379503063995</v>
      </c>
      <c r="G4862" s="250"/>
      <c r="H4862" s="250"/>
      <c r="I4862" s="250"/>
      <c r="J4862" s="250">
        <f t="shared" si="395"/>
        <v>0.29328170560639999</v>
      </c>
      <c r="K4862" s="250">
        <f t="shared" si="395"/>
        <v>0.28085248824895997</v>
      </c>
      <c r="L4862" s="250">
        <f t="shared" si="387"/>
        <v>0.28085248824895997</v>
      </c>
      <c r="M4862" s="250"/>
      <c r="N4862" s="250"/>
      <c r="O4862" s="250"/>
      <c r="P4862" s="250">
        <f t="shared" si="396"/>
        <v>0.35491621220819997</v>
      </c>
      <c r="Q4862" s="250">
        <f t="shared" si="396"/>
        <v>0.33089244554232</v>
      </c>
      <c r="R4862" s="250">
        <f t="shared" si="388"/>
        <v>0.33089244554232</v>
      </c>
      <c r="S4862" s="250"/>
      <c r="T4862" s="250">
        <f t="shared" si="397"/>
        <v>0.50020153263553258</v>
      </c>
      <c r="U4862" s="250">
        <f t="shared" si="397"/>
        <v>0.51196538648099765</v>
      </c>
      <c r="V4862" s="250">
        <f t="shared" si="397"/>
        <v>0.48751871483753395</v>
      </c>
      <c r="W4862" s="250">
        <f t="shared" si="389"/>
        <v>0.48751871483753395</v>
      </c>
      <c r="X4862" s="250"/>
      <c r="Y4862" s="250"/>
      <c r="Z4862" s="250"/>
      <c r="AA4862" s="250"/>
    </row>
    <row r="4863" spans="1:27" ht="14.25" hidden="1" customHeight="1">
      <c r="A4863" s="120">
        <v>0.71</v>
      </c>
      <c r="B4863" s="120">
        <v>0.15</v>
      </c>
      <c r="C4863" s="120">
        <v>0.14000000000000001</v>
      </c>
      <c r="D4863" s="250">
        <f t="shared" si="394"/>
        <v>0.29948653059139996</v>
      </c>
      <c r="E4863" s="250">
        <f t="shared" si="394"/>
        <v>0.31023662975396005</v>
      </c>
      <c r="F4863" s="250">
        <f t="shared" si="386"/>
        <v>0.29948653059139996</v>
      </c>
      <c r="G4863" s="250"/>
      <c r="H4863" s="250"/>
      <c r="I4863" s="250"/>
      <c r="J4863" s="250">
        <f t="shared" si="395"/>
        <v>0.29296442542064</v>
      </c>
      <c r="K4863" s="250">
        <f t="shared" si="395"/>
        <v>0.28117146966895995</v>
      </c>
      <c r="L4863" s="250">
        <f t="shared" si="387"/>
        <v>0.28117146966895995</v>
      </c>
      <c r="M4863" s="250"/>
      <c r="N4863" s="250"/>
      <c r="O4863" s="250"/>
      <c r="P4863" s="250">
        <f t="shared" si="396"/>
        <v>0.35492237918231995</v>
      </c>
      <c r="Q4863" s="250">
        <f t="shared" si="396"/>
        <v>0.33088627856819997</v>
      </c>
      <c r="R4863" s="250">
        <f t="shared" si="388"/>
        <v>0.33088627856819997</v>
      </c>
      <c r="S4863" s="250"/>
      <c r="T4863" s="250">
        <f t="shared" si="397"/>
        <v>0.49977160939472143</v>
      </c>
      <c r="U4863" s="250">
        <f t="shared" si="397"/>
        <v>0.51217406518923303</v>
      </c>
      <c r="V4863" s="250">
        <f t="shared" si="397"/>
        <v>0.48772737911504993</v>
      </c>
      <c r="W4863" s="250">
        <f t="shared" si="389"/>
        <v>0.48772737911504993</v>
      </c>
      <c r="X4863" s="250"/>
      <c r="Y4863" s="250"/>
      <c r="Z4863" s="250"/>
      <c r="AA4863" s="250"/>
    </row>
    <row r="4864" spans="1:27" ht="14.25" hidden="1" customHeight="1">
      <c r="A4864" s="120">
        <v>0.71</v>
      </c>
      <c r="B4864" s="120">
        <v>0.16</v>
      </c>
      <c r="C4864" s="120">
        <v>0.13</v>
      </c>
      <c r="D4864" s="250">
        <f t="shared" si="394"/>
        <v>0.29913926615216002</v>
      </c>
      <c r="E4864" s="250">
        <f t="shared" si="394"/>
        <v>0.31055561117395997</v>
      </c>
      <c r="F4864" s="250">
        <f t="shared" si="386"/>
        <v>0.29913926615216002</v>
      </c>
      <c r="G4864" s="250"/>
      <c r="H4864" s="250"/>
      <c r="I4864" s="250"/>
      <c r="J4864" s="250">
        <f t="shared" si="395"/>
        <v>0.29264714523488</v>
      </c>
      <c r="K4864" s="250">
        <f t="shared" si="395"/>
        <v>0.28149045108895998</v>
      </c>
      <c r="L4864" s="250">
        <f t="shared" si="387"/>
        <v>0.28149045108895998</v>
      </c>
      <c r="M4864" s="250"/>
      <c r="N4864" s="250"/>
      <c r="O4864" s="250"/>
      <c r="P4864" s="250">
        <f t="shared" si="396"/>
        <v>0.35492854615643998</v>
      </c>
      <c r="Q4864" s="250">
        <f t="shared" si="396"/>
        <v>0.33088011159407998</v>
      </c>
      <c r="R4864" s="250">
        <f t="shared" si="388"/>
        <v>0.33088011159407998</v>
      </c>
      <c r="S4864" s="250"/>
      <c r="T4864" s="250">
        <f t="shared" si="397"/>
        <v>0.49934168615391022</v>
      </c>
      <c r="U4864" s="250">
        <f t="shared" si="397"/>
        <v>0.51238274389746841</v>
      </c>
      <c r="V4864" s="250">
        <f t="shared" si="397"/>
        <v>0.48793604339256591</v>
      </c>
      <c r="W4864" s="250">
        <f t="shared" si="389"/>
        <v>0.48793604339256591</v>
      </c>
      <c r="X4864" s="250"/>
      <c r="Y4864" s="250"/>
      <c r="Z4864" s="250"/>
      <c r="AA4864" s="250"/>
    </row>
    <row r="4865" spans="1:27" ht="14.25" hidden="1" customHeight="1">
      <c r="A4865" s="120">
        <v>0.71</v>
      </c>
      <c r="B4865" s="120">
        <v>0.17</v>
      </c>
      <c r="C4865" s="120">
        <v>0.12</v>
      </c>
      <c r="D4865" s="250">
        <f t="shared" si="394"/>
        <v>0.29879200171291997</v>
      </c>
      <c r="E4865" s="250">
        <f t="shared" si="394"/>
        <v>0.31087459259396</v>
      </c>
      <c r="F4865" s="250">
        <f t="shared" si="386"/>
        <v>0.29879200171291997</v>
      </c>
      <c r="G4865" s="250"/>
      <c r="H4865" s="250"/>
      <c r="I4865" s="250"/>
      <c r="J4865" s="250">
        <f t="shared" si="395"/>
        <v>0.29232986504911995</v>
      </c>
      <c r="K4865" s="250">
        <f t="shared" si="395"/>
        <v>0.28180943250895996</v>
      </c>
      <c r="L4865" s="250">
        <f t="shared" si="387"/>
        <v>0.28180943250895996</v>
      </c>
      <c r="M4865" s="250"/>
      <c r="N4865" s="250"/>
      <c r="O4865" s="250"/>
      <c r="P4865" s="250">
        <f t="shared" si="396"/>
        <v>0.35493471313055996</v>
      </c>
      <c r="Q4865" s="250">
        <f t="shared" si="396"/>
        <v>0.33087394461996</v>
      </c>
      <c r="R4865" s="250">
        <f t="shared" si="388"/>
        <v>0.33087394461996</v>
      </c>
      <c r="S4865" s="250"/>
      <c r="T4865" s="250">
        <f t="shared" si="397"/>
        <v>0.49891176291309902</v>
      </c>
      <c r="U4865" s="250">
        <f t="shared" si="397"/>
        <v>0.51259142260570389</v>
      </c>
      <c r="V4865" s="250">
        <f t="shared" si="397"/>
        <v>0.48814470767008189</v>
      </c>
      <c r="W4865" s="250">
        <f t="shared" si="389"/>
        <v>0.48814470767008189</v>
      </c>
      <c r="X4865" s="250"/>
      <c r="Y4865" s="250"/>
      <c r="Z4865" s="250"/>
      <c r="AA4865" s="250"/>
    </row>
    <row r="4866" spans="1:27" ht="14.25" hidden="1" customHeight="1">
      <c r="A4866" s="120">
        <v>0.71</v>
      </c>
      <c r="B4866" s="120">
        <v>0.18</v>
      </c>
      <c r="C4866" s="120">
        <v>0.11</v>
      </c>
      <c r="D4866" s="250">
        <f t="shared" si="394"/>
        <v>0.29844473727367998</v>
      </c>
      <c r="E4866" s="250">
        <f t="shared" si="394"/>
        <v>0.31119357401395997</v>
      </c>
      <c r="F4866" s="250">
        <f t="shared" si="386"/>
        <v>0.29844473727367998</v>
      </c>
      <c r="G4866" s="250"/>
      <c r="H4866" s="250"/>
      <c r="I4866" s="250"/>
      <c r="J4866" s="250">
        <f t="shared" si="395"/>
        <v>0.29201258486335996</v>
      </c>
      <c r="K4866" s="250">
        <f t="shared" si="395"/>
        <v>0.28212841392895999</v>
      </c>
      <c r="L4866" s="250">
        <f t="shared" si="387"/>
        <v>0.28212841392895999</v>
      </c>
      <c r="M4866" s="250"/>
      <c r="N4866" s="250"/>
      <c r="O4866" s="250"/>
      <c r="P4866" s="250">
        <f t="shared" si="396"/>
        <v>0.35494088010468</v>
      </c>
      <c r="Q4866" s="250">
        <f t="shared" si="396"/>
        <v>0.33086777764583997</v>
      </c>
      <c r="R4866" s="250">
        <f t="shared" si="388"/>
        <v>0.33086777764583997</v>
      </c>
      <c r="S4866" s="250"/>
      <c r="T4866" s="250">
        <f t="shared" si="397"/>
        <v>0.49848183967228787</v>
      </c>
      <c r="U4866" s="250">
        <f t="shared" si="397"/>
        <v>0.51280010131393927</v>
      </c>
      <c r="V4866" s="250">
        <f t="shared" si="397"/>
        <v>0.48835337194759787</v>
      </c>
      <c r="W4866" s="250">
        <f t="shared" si="389"/>
        <v>0.48835337194759787</v>
      </c>
      <c r="X4866" s="250"/>
      <c r="Y4866" s="250"/>
      <c r="Z4866" s="250"/>
      <c r="AA4866" s="250"/>
    </row>
    <row r="4867" spans="1:27" ht="14.25" hidden="1" customHeight="1">
      <c r="A4867" s="120">
        <v>0.71</v>
      </c>
      <c r="B4867" s="120">
        <v>0.19</v>
      </c>
      <c r="C4867" s="120">
        <v>0.1</v>
      </c>
      <c r="D4867" s="250">
        <f t="shared" si="394"/>
        <v>0.29809747283443999</v>
      </c>
      <c r="E4867" s="250">
        <f t="shared" si="394"/>
        <v>0.31151255543396</v>
      </c>
      <c r="F4867" s="250">
        <f t="shared" si="386"/>
        <v>0.29809747283443999</v>
      </c>
      <c r="G4867" s="250"/>
      <c r="H4867" s="250"/>
      <c r="I4867" s="250"/>
      <c r="J4867" s="250">
        <f t="shared" si="395"/>
        <v>0.29169530467759996</v>
      </c>
      <c r="K4867" s="250">
        <f t="shared" si="395"/>
        <v>0.28244739534895996</v>
      </c>
      <c r="L4867" s="250">
        <f t="shared" si="387"/>
        <v>0.28244739534895996</v>
      </c>
      <c r="M4867" s="250"/>
      <c r="N4867" s="250"/>
      <c r="O4867" s="250"/>
      <c r="P4867" s="250">
        <f t="shared" si="396"/>
        <v>0.35494704707879998</v>
      </c>
      <c r="Q4867" s="250">
        <f t="shared" si="396"/>
        <v>0.33086161067171993</v>
      </c>
      <c r="R4867" s="250">
        <f t="shared" si="388"/>
        <v>0.33086161067171993</v>
      </c>
      <c r="S4867" s="250"/>
      <c r="T4867" s="250">
        <f t="shared" si="397"/>
        <v>0.49805191643147673</v>
      </c>
      <c r="U4867" s="250">
        <f t="shared" si="397"/>
        <v>0.51300878002217465</v>
      </c>
      <c r="V4867" s="250">
        <f t="shared" si="397"/>
        <v>0.48856203622511379</v>
      </c>
      <c r="W4867" s="250">
        <f t="shared" si="389"/>
        <v>0.48856203622511379</v>
      </c>
      <c r="X4867" s="250"/>
      <c r="Y4867" s="250"/>
      <c r="Z4867" s="250"/>
      <c r="AA4867" s="250"/>
    </row>
    <row r="4868" spans="1:27" ht="14.25" hidden="1" customHeight="1">
      <c r="A4868" s="120">
        <v>0.71</v>
      </c>
      <c r="B4868" s="120">
        <v>0.2</v>
      </c>
      <c r="C4868" s="120">
        <v>0.09</v>
      </c>
      <c r="D4868" s="250">
        <f t="shared" si="394"/>
        <v>0.2977502083952</v>
      </c>
      <c r="E4868" s="250">
        <f t="shared" si="394"/>
        <v>0.31183153685395998</v>
      </c>
      <c r="F4868" s="250">
        <f t="shared" si="386"/>
        <v>0.2977502083952</v>
      </c>
      <c r="G4868" s="250"/>
      <c r="H4868" s="250"/>
      <c r="I4868" s="250"/>
      <c r="J4868" s="250">
        <f t="shared" si="395"/>
        <v>0.29137802449183997</v>
      </c>
      <c r="K4868" s="250">
        <f t="shared" si="395"/>
        <v>0.28276637676895994</v>
      </c>
      <c r="L4868" s="250">
        <f t="shared" si="387"/>
        <v>0.28276637676895994</v>
      </c>
      <c r="M4868" s="250"/>
      <c r="N4868" s="250"/>
      <c r="O4868" s="250"/>
      <c r="P4868" s="250">
        <f t="shared" si="396"/>
        <v>0.35495321405292002</v>
      </c>
      <c r="Q4868" s="250">
        <f t="shared" si="396"/>
        <v>0.3308554436976</v>
      </c>
      <c r="R4868" s="250">
        <f t="shared" si="388"/>
        <v>0.3308554436976</v>
      </c>
      <c r="S4868" s="250"/>
      <c r="T4868" s="250">
        <f t="shared" si="397"/>
        <v>0.49762199319066558</v>
      </c>
      <c r="U4868" s="250">
        <f t="shared" si="397"/>
        <v>0.51321745873041003</v>
      </c>
      <c r="V4868" s="250">
        <f t="shared" si="397"/>
        <v>0.48877070050262972</v>
      </c>
      <c r="W4868" s="250">
        <f t="shared" si="389"/>
        <v>0.48877070050262972</v>
      </c>
      <c r="X4868" s="250"/>
      <c r="Y4868" s="250"/>
      <c r="Z4868" s="250"/>
      <c r="AA4868" s="250"/>
    </row>
    <row r="4869" spans="1:27" ht="14.25" hidden="1" customHeight="1">
      <c r="A4869" s="120">
        <v>0.71</v>
      </c>
      <c r="B4869" s="120">
        <v>0.21</v>
      </c>
      <c r="C4869" s="120">
        <v>0.08</v>
      </c>
      <c r="D4869" s="250">
        <f t="shared" si="394"/>
        <v>0.29740294395596001</v>
      </c>
      <c r="E4869" s="250">
        <f t="shared" si="394"/>
        <v>0.31215051827396001</v>
      </c>
      <c r="F4869" s="250">
        <f t="shared" si="386"/>
        <v>0.29740294395596001</v>
      </c>
      <c r="G4869" s="250"/>
      <c r="H4869" s="250"/>
      <c r="I4869" s="250"/>
      <c r="J4869" s="250">
        <f t="shared" si="395"/>
        <v>0.29106074430607998</v>
      </c>
      <c r="K4869" s="250">
        <f t="shared" si="395"/>
        <v>0.28308535818895997</v>
      </c>
      <c r="L4869" s="250">
        <f t="shared" si="387"/>
        <v>0.28308535818895997</v>
      </c>
      <c r="M4869" s="250"/>
      <c r="N4869" s="250"/>
      <c r="O4869" s="250"/>
      <c r="P4869" s="250">
        <f t="shared" si="396"/>
        <v>0.35495938102703994</v>
      </c>
      <c r="Q4869" s="250">
        <f t="shared" si="396"/>
        <v>0.33084927672348002</v>
      </c>
      <c r="R4869" s="250">
        <f t="shared" si="388"/>
        <v>0.33084927672348002</v>
      </c>
      <c r="S4869" s="250"/>
      <c r="T4869" s="250">
        <f t="shared" si="397"/>
        <v>0.49719206994985438</v>
      </c>
      <c r="U4869" s="250">
        <f t="shared" si="397"/>
        <v>0.5134261374386454</v>
      </c>
      <c r="V4869" s="250">
        <f t="shared" si="397"/>
        <v>0.4889793647801457</v>
      </c>
      <c r="W4869" s="250">
        <f t="shared" si="389"/>
        <v>0.4889793647801457</v>
      </c>
      <c r="X4869" s="250"/>
      <c r="Y4869" s="250"/>
      <c r="Z4869" s="250"/>
      <c r="AA4869" s="250"/>
    </row>
    <row r="4870" spans="1:27" ht="14.25" hidden="1" customHeight="1">
      <c r="A4870" s="120">
        <v>0.71</v>
      </c>
      <c r="B4870" s="120">
        <v>0.22</v>
      </c>
      <c r="C4870" s="120">
        <v>7.0000000000000007E-2</v>
      </c>
      <c r="D4870" s="250">
        <f t="shared" si="394"/>
        <v>0.29705567951672002</v>
      </c>
      <c r="E4870" s="250">
        <f t="shared" si="394"/>
        <v>0.31246949969395998</v>
      </c>
      <c r="F4870" s="250">
        <f t="shared" si="386"/>
        <v>0.29705567951672002</v>
      </c>
      <c r="G4870" s="250"/>
      <c r="H4870" s="250"/>
      <c r="I4870" s="250"/>
      <c r="J4870" s="250">
        <f t="shared" si="395"/>
        <v>0.29074346412031998</v>
      </c>
      <c r="K4870" s="250">
        <f t="shared" si="395"/>
        <v>0.28340433960896</v>
      </c>
      <c r="L4870" s="250">
        <f t="shared" si="387"/>
        <v>0.28340433960896</v>
      </c>
      <c r="M4870" s="250"/>
      <c r="N4870" s="250"/>
      <c r="O4870" s="250"/>
      <c r="P4870" s="250">
        <f t="shared" si="396"/>
        <v>0.35496554800115998</v>
      </c>
      <c r="Q4870" s="250">
        <f t="shared" si="396"/>
        <v>0.33084310974935999</v>
      </c>
      <c r="R4870" s="250">
        <f t="shared" si="388"/>
        <v>0.33084310974935999</v>
      </c>
      <c r="S4870" s="250"/>
      <c r="T4870" s="250">
        <f t="shared" si="397"/>
        <v>0.49676214670904323</v>
      </c>
      <c r="U4870" s="250">
        <f t="shared" si="397"/>
        <v>0.51363481614688089</v>
      </c>
      <c r="V4870" s="250">
        <f t="shared" si="397"/>
        <v>0.48918802905766173</v>
      </c>
      <c r="W4870" s="250">
        <f t="shared" si="389"/>
        <v>0.48918802905766173</v>
      </c>
      <c r="X4870" s="250"/>
      <c r="Y4870" s="250"/>
      <c r="Z4870" s="250"/>
      <c r="AA4870" s="250"/>
    </row>
    <row r="4871" spans="1:27" ht="14.25" hidden="1" customHeight="1">
      <c r="A4871" s="120">
        <v>0.71</v>
      </c>
      <c r="B4871" s="120">
        <v>0.23</v>
      </c>
      <c r="C4871" s="120">
        <v>0.06</v>
      </c>
      <c r="D4871" s="250">
        <f t="shared" si="394"/>
        <v>0.29670841507748003</v>
      </c>
      <c r="E4871" s="250">
        <f t="shared" si="394"/>
        <v>0.31278848111395996</v>
      </c>
      <c r="F4871" s="250">
        <f t="shared" si="386"/>
        <v>0.29670841507748003</v>
      </c>
      <c r="G4871" s="250"/>
      <c r="H4871" s="250"/>
      <c r="I4871" s="250"/>
      <c r="J4871" s="250">
        <f t="shared" si="395"/>
        <v>0.29042618393455999</v>
      </c>
      <c r="K4871" s="250">
        <f t="shared" si="395"/>
        <v>0.28372332102895997</v>
      </c>
      <c r="L4871" s="250">
        <f t="shared" si="387"/>
        <v>0.28372332102895997</v>
      </c>
      <c r="M4871" s="250"/>
      <c r="N4871" s="250"/>
      <c r="O4871" s="250"/>
      <c r="P4871" s="250">
        <f t="shared" si="396"/>
        <v>0.35497171497527996</v>
      </c>
      <c r="Q4871" s="250">
        <f t="shared" si="396"/>
        <v>0.33083694277523995</v>
      </c>
      <c r="R4871" s="250">
        <f t="shared" si="388"/>
        <v>0.33083694277523995</v>
      </c>
      <c r="S4871" s="250"/>
      <c r="T4871" s="250">
        <f t="shared" si="397"/>
        <v>0.49633222346823203</v>
      </c>
      <c r="U4871" s="250">
        <f t="shared" si="397"/>
        <v>0.51384349485511627</v>
      </c>
      <c r="V4871" s="250">
        <f t="shared" si="397"/>
        <v>0.48939669333517766</v>
      </c>
      <c r="W4871" s="250">
        <f t="shared" si="389"/>
        <v>0.48939669333517766</v>
      </c>
      <c r="X4871" s="250"/>
      <c r="Y4871" s="250"/>
      <c r="Z4871" s="250"/>
      <c r="AA4871" s="250"/>
    </row>
    <row r="4872" spans="1:27" ht="14.25" hidden="1" customHeight="1">
      <c r="A4872" s="120">
        <v>0.71</v>
      </c>
      <c r="B4872" s="120">
        <v>0.24</v>
      </c>
      <c r="C4872" s="120">
        <v>0.05</v>
      </c>
      <c r="D4872" s="250">
        <f t="shared" si="394"/>
        <v>0.29636115063824003</v>
      </c>
      <c r="E4872" s="250">
        <f t="shared" si="394"/>
        <v>0.31310746253395999</v>
      </c>
      <c r="F4872" s="250">
        <f t="shared" si="386"/>
        <v>0.29636115063824003</v>
      </c>
      <c r="G4872" s="250"/>
      <c r="H4872" s="250"/>
      <c r="I4872" s="250"/>
      <c r="J4872" s="250">
        <f t="shared" si="395"/>
        <v>0.2901089037488</v>
      </c>
      <c r="K4872" s="250">
        <f t="shared" si="395"/>
        <v>0.28404230244895995</v>
      </c>
      <c r="L4872" s="250">
        <f t="shared" si="387"/>
        <v>0.28404230244895995</v>
      </c>
      <c r="M4872" s="250"/>
      <c r="N4872" s="250"/>
      <c r="O4872" s="250"/>
      <c r="P4872" s="250">
        <f t="shared" si="396"/>
        <v>0.3549778819494</v>
      </c>
      <c r="Q4872" s="250">
        <f t="shared" si="396"/>
        <v>0.33083077580111997</v>
      </c>
      <c r="R4872" s="250">
        <f t="shared" si="388"/>
        <v>0.33083077580111997</v>
      </c>
      <c r="S4872" s="250"/>
      <c r="T4872" s="250">
        <f t="shared" si="397"/>
        <v>0.49590230022742088</v>
      </c>
      <c r="U4872" s="250">
        <f t="shared" si="397"/>
        <v>0.51405217356335164</v>
      </c>
      <c r="V4872" s="250">
        <f t="shared" si="397"/>
        <v>0.48960535761269364</v>
      </c>
      <c r="W4872" s="250">
        <f t="shared" si="389"/>
        <v>0.48960535761269364</v>
      </c>
      <c r="X4872" s="250"/>
      <c r="Y4872" s="250"/>
      <c r="Z4872" s="250"/>
      <c r="AA4872" s="250"/>
    </row>
    <row r="4873" spans="1:27" ht="14.25" hidden="1" customHeight="1">
      <c r="A4873" s="120">
        <v>0.71</v>
      </c>
      <c r="B4873" s="120">
        <v>0.25</v>
      </c>
      <c r="C4873" s="120">
        <v>0.04</v>
      </c>
      <c r="D4873" s="250">
        <f t="shared" si="394"/>
        <v>0.29601388619899999</v>
      </c>
      <c r="E4873" s="250">
        <f t="shared" si="394"/>
        <v>0.31342644395396002</v>
      </c>
      <c r="F4873" s="250">
        <f t="shared" si="386"/>
        <v>0.29601388619899999</v>
      </c>
      <c r="G4873" s="250"/>
      <c r="H4873" s="250"/>
      <c r="I4873" s="250"/>
      <c r="J4873" s="250">
        <f t="shared" si="395"/>
        <v>0.28979162356304</v>
      </c>
      <c r="K4873" s="250">
        <f t="shared" si="395"/>
        <v>0.28436128386895992</v>
      </c>
      <c r="L4873" s="250">
        <f t="shared" si="387"/>
        <v>0.28436128386895992</v>
      </c>
      <c r="M4873" s="250"/>
      <c r="N4873" s="250"/>
      <c r="O4873" s="250"/>
      <c r="P4873" s="250">
        <f t="shared" si="396"/>
        <v>0.35498404892351998</v>
      </c>
      <c r="Q4873" s="250">
        <f t="shared" si="396"/>
        <v>0.33082460882699999</v>
      </c>
      <c r="R4873" s="250">
        <f t="shared" si="388"/>
        <v>0.33082460882699999</v>
      </c>
      <c r="S4873" s="250"/>
      <c r="T4873" s="250">
        <f t="shared" si="397"/>
        <v>0.49547237698660973</v>
      </c>
      <c r="U4873" s="250">
        <f t="shared" si="397"/>
        <v>0.51426085227158713</v>
      </c>
      <c r="V4873" s="250">
        <f t="shared" si="397"/>
        <v>0.48981402189020956</v>
      </c>
      <c r="W4873" s="250">
        <f t="shared" si="389"/>
        <v>0.48981402189020956</v>
      </c>
      <c r="X4873" s="250"/>
      <c r="Y4873" s="250"/>
      <c r="Z4873" s="250"/>
      <c r="AA4873" s="250"/>
    </row>
    <row r="4874" spans="1:27" ht="14.25" hidden="1" customHeight="1">
      <c r="A4874" s="120">
        <v>0.71</v>
      </c>
      <c r="B4874" s="120">
        <v>0.26</v>
      </c>
      <c r="C4874" s="120">
        <v>0.03</v>
      </c>
      <c r="D4874" s="250">
        <f t="shared" si="394"/>
        <v>0.29566662175976</v>
      </c>
      <c r="E4874" s="250">
        <f t="shared" si="394"/>
        <v>0.31374542537396</v>
      </c>
      <c r="F4874" s="250">
        <f t="shared" si="386"/>
        <v>0.29566662175976</v>
      </c>
      <c r="G4874" s="250"/>
      <c r="H4874" s="250"/>
      <c r="I4874" s="250"/>
      <c r="J4874" s="250">
        <f t="shared" si="395"/>
        <v>0.28947434337728001</v>
      </c>
      <c r="K4874" s="250">
        <f t="shared" si="395"/>
        <v>0.28468026528895995</v>
      </c>
      <c r="L4874" s="250">
        <f t="shared" si="387"/>
        <v>0.28468026528895995</v>
      </c>
      <c r="M4874" s="250"/>
      <c r="N4874" s="250"/>
      <c r="O4874" s="250"/>
      <c r="P4874" s="250">
        <f t="shared" si="396"/>
        <v>0.35499021589764002</v>
      </c>
      <c r="Q4874" s="250">
        <f t="shared" si="396"/>
        <v>0.33081844185288001</v>
      </c>
      <c r="R4874" s="250">
        <f t="shared" si="388"/>
        <v>0.33081844185288001</v>
      </c>
      <c r="S4874" s="250"/>
      <c r="T4874" s="250">
        <f t="shared" si="397"/>
        <v>0.49504245374579858</v>
      </c>
      <c r="U4874" s="250">
        <f t="shared" si="397"/>
        <v>0.51446953097982251</v>
      </c>
      <c r="V4874" s="250">
        <f t="shared" si="397"/>
        <v>0.49002268616772554</v>
      </c>
      <c r="W4874" s="250">
        <f t="shared" si="389"/>
        <v>0.49002268616772554</v>
      </c>
      <c r="X4874" s="250"/>
      <c r="Y4874" s="250"/>
      <c r="Z4874" s="250"/>
      <c r="AA4874" s="250"/>
    </row>
    <row r="4875" spans="1:27" ht="14.25" hidden="1" customHeight="1">
      <c r="A4875" s="120">
        <v>0.71</v>
      </c>
      <c r="B4875" s="120">
        <v>0.27</v>
      </c>
      <c r="C4875" s="120">
        <v>0.02</v>
      </c>
      <c r="D4875" s="250">
        <f t="shared" si="394"/>
        <v>0.29531935732052</v>
      </c>
      <c r="E4875" s="250">
        <f t="shared" si="394"/>
        <v>0.31406440679395997</v>
      </c>
      <c r="F4875" s="250">
        <f t="shared" si="386"/>
        <v>0.29531935732052</v>
      </c>
      <c r="G4875" s="250"/>
      <c r="H4875" s="250"/>
      <c r="I4875" s="250"/>
      <c r="J4875" s="250">
        <f t="shared" si="395"/>
        <v>0.28915706319151996</v>
      </c>
      <c r="K4875" s="250">
        <f t="shared" si="395"/>
        <v>0.28499924670895999</v>
      </c>
      <c r="L4875" s="250">
        <f t="shared" si="387"/>
        <v>0.28499924670895999</v>
      </c>
      <c r="M4875" s="250"/>
      <c r="N4875" s="250"/>
      <c r="O4875" s="250"/>
      <c r="P4875" s="250">
        <f t="shared" si="396"/>
        <v>0.35499638287176</v>
      </c>
      <c r="Q4875" s="250">
        <f t="shared" si="396"/>
        <v>0.33081227487875997</v>
      </c>
      <c r="R4875" s="250">
        <f t="shared" si="388"/>
        <v>0.33081227487875997</v>
      </c>
      <c r="S4875" s="250"/>
      <c r="T4875" s="250">
        <f t="shared" si="397"/>
        <v>0.49461253050498738</v>
      </c>
      <c r="U4875" s="250">
        <f t="shared" si="397"/>
        <v>0.51467820968805789</v>
      </c>
      <c r="V4875" s="250">
        <f t="shared" si="397"/>
        <v>0.49023135044524152</v>
      </c>
      <c r="W4875" s="250">
        <f t="shared" si="389"/>
        <v>0.49023135044524152</v>
      </c>
      <c r="X4875" s="250"/>
      <c r="Y4875" s="250"/>
      <c r="Z4875" s="250"/>
      <c r="AA4875" s="250"/>
    </row>
    <row r="4876" spans="1:27" ht="14.25" hidden="1" customHeight="1">
      <c r="A4876" s="120">
        <v>0.71</v>
      </c>
      <c r="B4876" s="120">
        <v>0.28000000000000003</v>
      </c>
      <c r="C4876" s="120">
        <v>0.01</v>
      </c>
      <c r="D4876" s="250">
        <f t="shared" si="394"/>
        <v>0.29497209288128001</v>
      </c>
      <c r="E4876" s="250">
        <f t="shared" si="394"/>
        <v>0.31438338821396</v>
      </c>
      <c r="F4876" s="250">
        <f t="shared" si="386"/>
        <v>0.29497209288128001</v>
      </c>
      <c r="G4876" s="250"/>
      <c r="H4876" s="250"/>
      <c r="I4876" s="250"/>
      <c r="J4876" s="250">
        <f t="shared" si="395"/>
        <v>0.28883978300575996</v>
      </c>
      <c r="K4876" s="250">
        <f t="shared" si="395"/>
        <v>0.28531822812895996</v>
      </c>
      <c r="L4876" s="250">
        <f t="shared" si="387"/>
        <v>0.28531822812895996</v>
      </c>
      <c r="M4876" s="250"/>
      <c r="N4876" s="250"/>
      <c r="O4876" s="250"/>
      <c r="P4876" s="250">
        <f t="shared" si="396"/>
        <v>0.35500254984588003</v>
      </c>
      <c r="Q4876" s="250">
        <f t="shared" si="396"/>
        <v>0.33080610790463999</v>
      </c>
      <c r="R4876" s="250">
        <f t="shared" si="388"/>
        <v>0.33080610790463999</v>
      </c>
      <c r="S4876" s="250"/>
      <c r="T4876" s="250">
        <f t="shared" si="397"/>
        <v>0.49418260726417623</v>
      </c>
      <c r="U4876" s="250">
        <f t="shared" si="397"/>
        <v>0.51488688839629326</v>
      </c>
      <c r="V4876" s="250">
        <f t="shared" si="397"/>
        <v>0.49044001472275744</v>
      </c>
      <c r="W4876" s="250">
        <f t="shared" si="389"/>
        <v>0.49044001472275744</v>
      </c>
      <c r="X4876" s="250"/>
      <c r="Y4876" s="250"/>
      <c r="Z4876" s="250"/>
      <c r="AA4876" s="250"/>
    </row>
    <row r="4877" spans="1:27" ht="14.25" hidden="1" customHeight="1">
      <c r="A4877" s="120">
        <v>0.71</v>
      </c>
      <c r="B4877" s="120">
        <v>0.28999999999999998</v>
      </c>
      <c r="C4877" s="120">
        <v>0</v>
      </c>
      <c r="D4877" s="250">
        <f t="shared" si="394"/>
        <v>0.29462482844203997</v>
      </c>
      <c r="E4877" s="250">
        <f t="shared" si="394"/>
        <v>0.31470236963395998</v>
      </c>
      <c r="F4877" s="250">
        <f t="shared" si="386"/>
        <v>0.29462482844203997</v>
      </c>
      <c r="G4877" s="250"/>
      <c r="H4877" s="250"/>
      <c r="I4877" s="250"/>
      <c r="J4877" s="250">
        <f t="shared" si="395"/>
        <v>0.28852250281999997</v>
      </c>
      <c r="K4877" s="250">
        <f t="shared" si="395"/>
        <v>0.28563720954895999</v>
      </c>
      <c r="L4877" s="250">
        <f t="shared" si="387"/>
        <v>0.28563720954895999</v>
      </c>
      <c r="M4877" s="250"/>
      <c r="N4877" s="250"/>
      <c r="O4877" s="250"/>
      <c r="P4877" s="250">
        <f t="shared" si="396"/>
        <v>0.35500871682000001</v>
      </c>
      <c r="Q4877" s="250">
        <f t="shared" si="396"/>
        <v>0.33079994093051995</v>
      </c>
      <c r="R4877" s="250">
        <f t="shared" si="388"/>
        <v>0.33079994093051995</v>
      </c>
      <c r="S4877" s="250"/>
      <c r="T4877" s="250">
        <f t="shared" si="397"/>
        <v>0.49375268402336503</v>
      </c>
      <c r="U4877" s="250">
        <f t="shared" si="397"/>
        <v>0.51509556710452864</v>
      </c>
      <c r="V4877" s="250">
        <f t="shared" si="397"/>
        <v>0.49064867900027342</v>
      </c>
      <c r="W4877" s="250">
        <f t="shared" si="389"/>
        <v>0.49064867900027342</v>
      </c>
      <c r="X4877" s="250"/>
      <c r="Y4877" s="250"/>
      <c r="Z4877" s="250"/>
      <c r="AA4877" s="250"/>
    </row>
    <row r="4878" spans="1:27" ht="14.25" hidden="1" customHeight="1">
      <c r="A4878" s="120">
        <v>0.72</v>
      </c>
      <c r="B4878" s="120">
        <v>0</v>
      </c>
      <c r="C4878" s="120">
        <v>0.28000000000000003</v>
      </c>
      <c r="D4878" s="250">
        <f t="shared" si="394"/>
        <v>0.30437651576000002</v>
      </c>
      <c r="E4878" s="250">
        <f t="shared" si="394"/>
        <v>0.30574260685471999</v>
      </c>
      <c r="F4878" s="250">
        <f t="shared" si="386"/>
        <v>0.30437651576000002</v>
      </c>
      <c r="G4878" s="250"/>
      <c r="H4878" s="250"/>
      <c r="I4878" s="250"/>
      <c r="J4878" s="250">
        <f t="shared" si="395"/>
        <v>0.29772532944128</v>
      </c>
      <c r="K4878" s="250">
        <f t="shared" si="395"/>
        <v>0.27638504713472001</v>
      </c>
      <c r="L4878" s="250">
        <f t="shared" si="387"/>
        <v>0.27638504713472001</v>
      </c>
      <c r="M4878" s="250"/>
      <c r="N4878" s="250"/>
      <c r="O4878" s="250"/>
      <c r="P4878" s="250">
        <f t="shared" si="396"/>
        <v>0.35515502296464002</v>
      </c>
      <c r="Q4878" s="250">
        <f t="shared" si="396"/>
        <v>0.33065980175999998</v>
      </c>
      <c r="R4878" s="250">
        <f t="shared" si="388"/>
        <v>0.33065980175999998</v>
      </c>
      <c r="S4878" s="250"/>
      <c r="T4878" s="250">
        <f t="shared" si="397"/>
        <v>0.50600391357409547</v>
      </c>
      <c r="U4878" s="250">
        <f t="shared" si="397"/>
        <v>0.50946592567780402</v>
      </c>
      <c r="V4878" s="250">
        <f t="shared" si="397"/>
        <v>0.48438087548712117</v>
      </c>
      <c r="W4878" s="250">
        <f t="shared" si="389"/>
        <v>0.48438087548712117</v>
      </c>
      <c r="X4878" s="250"/>
      <c r="Y4878" s="250"/>
      <c r="Z4878" s="250"/>
      <c r="AA4878" s="250"/>
    </row>
    <row r="4879" spans="1:27" ht="14.25" hidden="1" customHeight="1">
      <c r="A4879" s="120">
        <v>0.72</v>
      </c>
      <c r="B4879" s="120">
        <v>0.01</v>
      </c>
      <c r="C4879" s="120">
        <v>0.27</v>
      </c>
      <c r="D4879" s="250">
        <f t="shared" si="394"/>
        <v>0.30402925132075997</v>
      </c>
      <c r="E4879" s="250">
        <f t="shared" si="394"/>
        <v>0.30606158827472002</v>
      </c>
      <c r="F4879" s="250">
        <f t="shared" si="386"/>
        <v>0.30402925132075997</v>
      </c>
      <c r="G4879" s="250"/>
      <c r="H4879" s="250"/>
      <c r="I4879" s="250"/>
      <c r="J4879" s="250">
        <f t="shared" si="395"/>
        <v>0.29740804925552</v>
      </c>
      <c r="K4879" s="250">
        <f t="shared" si="395"/>
        <v>0.27670402855471998</v>
      </c>
      <c r="L4879" s="250">
        <f t="shared" si="387"/>
        <v>0.27670402855471998</v>
      </c>
      <c r="M4879" s="250"/>
      <c r="N4879" s="250"/>
      <c r="O4879" s="250"/>
      <c r="P4879" s="250">
        <f t="shared" si="396"/>
        <v>0.35516118993876</v>
      </c>
      <c r="Q4879" s="250">
        <f t="shared" si="396"/>
        <v>0.33065363478588</v>
      </c>
      <c r="R4879" s="250">
        <f t="shared" si="388"/>
        <v>0.33065363478588</v>
      </c>
      <c r="S4879" s="250"/>
      <c r="T4879" s="250">
        <f t="shared" si="397"/>
        <v>0.50557399033328432</v>
      </c>
      <c r="U4879" s="250">
        <f t="shared" si="397"/>
        <v>0.5096746043860394</v>
      </c>
      <c r="V4879" s="250">
        <f t="shared" si="397"/>
        <v>0.48458953976463709</v>
      </c>
      <c r="W4879" s="250">
        <f t="shared" si="389"/>
        <v>0.48458953976463709</v>
      </c>
      <c r="X4879" s="250"/>
      <c r="Y4879" s="250"/>
      <c r="Z4879" s="250"/>
      <c r="AA4879" s="250"/>
    </row>
    <row r="4880" spans="1:27" ht="14.25" hidden="1" customHeight="1">
      <c r="A4880" s="120">
        <v>0.72</v>
      </c>
      <c r="B4880" s="120">
        <v>0.02</v>
      </c>
      <c r="C4880" s="120">
        <v>0.26</v>
      </c>
      <c r="D4880" s="250">
        <f t="shared" si="394"/>
        <v>0.30368198688151998</v>
      </c>
      <c r="E4880" s="250">
        <f t="shared" si="394"/>
        <v>0.30638056969472</v>
      </c>
      <c r="F4880" s="250">
        <f t="shared" si="386"/>
        <v>0.30368198688151998</v>
      </c>
      <c r="G4880" s="250"/>
      <c r="H4880" s="250"/>
      <c r="I4880" s="250"/>
      <c r="J4880" s="250">
        <f t="shared" si="395"/>
        <v>0.29709076906976001</v>
      </c>
      <c r="K4880" s="250">
        <f t="shared" si="395"/>
        <v>0.27702300997471996</v>
      </c>
      <c r="L4880" s="250">
        <f t="shared" si="387"/>
        <v>0.27702300997471996</v>
      </c>
      <c r="M4880" s="250"/>
      <c r="N4880" s="250"/>
      <c r="O4880" s="250"/>
      <c r="P4880" s="250">
        <f t="shared" si="396"/>
        <v>0.35516735691288004</v>
      </c>
      <c r="Q4880" s="250">
        <f t="shared" si="396"/>
        <v>0.33064746781176002</v>
      </c>
      <c r="R4880" s="250">
        <f t="shared" si="388"/>
        <v>0.33064746781176002</v>
      </c>
      <c r="S4880" s="250"/>
      <c r="T4880" s="250">
        <f t="shared" si="397"/>
        <v>0.50514406709247317</v>
      </c>
      <c r="U4880" s="250">
        <f t="shared" si="397"/>
        <v>0.50988328309427489</v>
      </c>
      <c r="V4880" s="250">
        <f t="shared" si="397"/>
        <v>0.48479820404215301</v>
      </c>
      <c r="W4880" s="250">
        <f t="shared" si="389"/>
        <v>0.48479820404215301</v>
      </c>
      <c r="X4880" s="250"/>
      <c r="Y4880" s="250"/>
      <c r="Z4880" s="250"/>
      <c r="AA4880" s="250"/>
    </row>
    <row r="4881" spans="1:27" ht="14.25" hidden="1" customHeight="1">
      <c r="A4881" s="120">
        <v>0.72</v>
      </c>
      <c r="B4881" s="120">
        <v>0.03</v>
      </c>
      <c r="C4881" s="120">
        <v>0.25</v>
      </c>
      <c r="D4881" s="250">
        <f t="shared" si="394"/>
        <v>0.30333472244227999</v>
      </c>
      <c r="E4881" s="250">
        <f t="shared" si="394"/>
        <v>0.30669955111472003</v>
      </c>
      <c r="F4881" s="250">
        <f t="shared" si="386"/>
        <v>0.30333472244227999</v>
      </c>
      <c r="G4881" s="250"/>
      <c r="H4881" s="250"/>
      <c r="I4881" s="250"/>
      <c r="J4881" s="250">
        <f t="shared" si="395"/>
        <v>0.29677348888399996</v>
      </c>
      <c r="K4881" s="250">
        <f t="shared" si="395"/>
        <v>0.27734199139471999</v>
      </c>
      <c r="L4881" s="250">
        <f t="shared" si="387"/>
        <v>0.27734199139471999</v>
      </c>
      <c r="M4881" s="250"/>
      <c r="N4881" s="250"/>
      <c r="O4881" s="250"/>
      <c r="P4881" s="250">
        <f t="shared" si="396"/>
        <v>0.35517352388700002</v>
      </c>
      <c r="Q4881" s="250">
        <f t="shared" si="396"/>
        <v>0.33064130083763998</v>
      </c>
      <c r="R4881" s="250">
        <f t="shared" si="388"/>
        <v>0.33064130083763998</v>
      </c>
      <c r="S4881" s="250"/>
      <c r="T4881" s="250">
        <f t="shared" si="397"/>
        <v>0.50471414385166202</v>
      </c>
      <c r="U4881" s="250">
        <f t="shared" si="397"/>
        <v>0.51009196180251026</v>
      </c>
      <c r="V4881" s="250">
        <f t="shared" si="397"/>
        <v>0.48500686831966899</v>
      </c>
      <c r="W4881" s="250">
        <f t="shared" si="389"/>
        <v>0.48500686831966899</v>
      </c>
      <c r="X4881" s="250"/>
      <c r="Y4881" s="250"/>
      <c r="Z4881" s="250"/>
      <c r="AA4881" s="250"/>
    </row>
    <row r="4882" spans="1:27" ht="14.25" hidden="1" customHeight="1">
      <c r="A4882" s="120">
        <v>0.72</v>
      </c>
      <c r="B4882" s="120">
        <v>0.04</v>
      </c>
      <c r="C4882" s="120">
        <v>0.24</v>
      </c>
      <c r="D4882" s="250">
        <f t="shared" si="394"/>
        <v>0.30298745800304</v>
      </c>
      <c r="E4882" s="250">
        <f t="shared" si="394"/>
        <v>0.30701853253472</v>
      </c>
      <c r="F4882" s="250">
        <f t="shared" si="386"/>
        <v>0.30298745800304</v>
      </c>
      <c r="G4882" s="250"/>
      <c r="H4882" s="250"/>
      <c r="I4882" s="250"/>
      <c r="J4882" s="250">
        <f t="shared" si="395"/>
        <v>0.29645620869823996</v>
      </c>
      <c r="K4882" s="250">
        <f t="shared" si="395"/>
        <v>0.27766097281472002</v>
      </c>
      <c r="L4882" s="250">
        <f t="shared" si="387"/>
        <v>0.27766097281472002</v>
      </c>
      <c r="M4882" s="250"/>
      <c r="N4882" s="250"/>
      <c r="O4882" s="250"/>
      <c r="P4882" s="250">
        <f t="shared" si="396"/>
        <v>0.35517969086112006</v>
      </c>
      <c r="Q4882" s="250">
        <f t="shared" si="396"/>
        <v>0.33063513386351995</v>
      </c>
      <c r="R4882" s="250">
        <f t="shared" si="388"/>
        <v>0.33063513386351995</v>
      </c>
      <c r="S4882" s="250"/>
      <c r="T4882" s="250">
        <f t="shared" si="397"/>
        <v>0.50428422061085088</v>
      </c>
      <c r="U4882" s="250">
        <f t="shared" si="397"/>
        <v>0.51030064051074564</v>
      </c>
      <c r="V4882" s="250">
        <f t="shared" si="397"/>
        <v>0.48521553259718497</v>
      </c>
      <c r="W4882" s="250">
        <f t="shared" si="389"/>
        <v>0.48521553259718497</v>
      </c>
      <c r="X4882" s="250"/>
      <c r="Y4882" s="250"/>
      <c r="Z4882" s="250"/>
      <c r="AA4882" s="250"/>
    </row>
    <row r="4883" spans="1:27" ht="14.25" hidden="1" customHeight="1">
      <c r="A4883" s="120">
        <v>0.72</v>
      </c>
      <c r="B4883" s="120">
        <v>0.05</v>
      </c>
      <c r="C4883" s="120">
        <v>0.23</v>
      </c>
      <c r="D4883" s="250">
        <f t="shared" si="394"/>
        <v>0.30264019356380001</v>
      </c>
      <c r="E4883" s="250">
        <f t="shared" si="394"/>
        <v>0.30733751395472003</v>
      </c>
      <c r="F4883" s="250">
        <f t="shared" si="386"/>
        <v>0.30264019356380001</v>
      </c>
      <c r="G4883" s="250"/>
      <c r="H4883" s="250"/>
      <c r="I4883" s="250"/>
      <c r="J4883" s="250">
        <f t="shared" si="395"/>
        <v>0.29613892851247997</v>
      </c>
      <c r="K4883" s="250">
        <f t="shared" si="395"/>
        <v>0.27797995423471999</v>
      </c>
      <c r="L4883" s="250">
        <f t="shared" si="387"/>
        <v>0.27797995423471999</v>
      </c>
      <c r="M4883" s="250"/>
      <c r="N4883" s="250"/>
      <c r="O4883" s="250"/>
      <c r="P4883" s="250">
        <f t="shared" si="396"/>
        <v>0.35518585783523998</v>
      </c>
      <c r="Q4883" s="250">
        <f t="shared" si="396"/>
        <v>0.33062896688940002</v>
      </c>
      <c r="R4883" s="250">
        <f t="shared" si="388"/>
        <v>0.33062896688940002</v>
      </c>
      <c r="S4883" s="250"/>
      <c r="T4883" s="250">
        <f t="shared" si="397"/>
        <v>0.50385429737003973</v>
      </c>
      <c r="U4883" s="250">
        <f t="shared" si="397"/>
        <v>0.51050931921898102</v>
      </c>
      <c r="V4883" s="250">
        <f t="shared" si="397"/>
        <v>0.48542419687470095</v>
      </c>
      <c r="W4883" s="250">
        <f t="shared" si="389"/>
        <v>0.48542419687470095</v>
      </c>
      <c r="X4883" s="250"/>
      <c r="Y4883" s="250"/>
      <c r="Z4883" s="250"/>
      <c r="AA4883" s="250"/>
    </row>
    <row r="4884" spans="1:27" ht="14.25" hidden="1" customHeight="1">
      <c r="A4884" s="120">
        <v>0.72</v>
      </c>
      <c r="B4884" s="120">
        <v>0.06</v>
      </c>
      <c r="C4884" s="120">
        <v>0.22</v>
      </c>
      <c r="D4884" s="250">
        <f t="shared" si="394"/>
        <v>0.30229292912456002</v>
      </c>
      <c r="E4884" s="250">
        <f t="shared" si="394"/>
        <v>0.30765649537472001</v>
      </c>
      <c r="F4884" s="250">
        <f t="shared" si="386"/>
        <v>0.30229292912456002</v>
      </c>
      <c r="G4884" s="250"/>
      <c r="H4884" s="250"/>
      <c r="I4884" s="250"/>
      <c r="J4884" s="250">
        <f t="shared" si="395"/>
        <v>0.29582164832671998</v>
      </c>
      <c r="K4884" s="250">
        <f t="shared" si="395"/>
        <v>0.27829893565471997</v>
      </c>
      <c r="L4884" s="250">
        <f t="shared" si="387"/>
        <v>0.27829893565471997</v>
      </c>
      <c r="M4884" s="250"/>
      <c r="N4884" s="250"/>
      <c r="O4884" s="250"/>
      <c r="P4884" s="250">
        <f t="shared" si="396"/>
        <v>0.35519202480936002</v>
      </c>
      <c r="Q4884" s="250">
        <f t="shared" si="396"/>
        <v>0.33062279991527999</v>
      </c>
      <c r="R4884" s="250">
        <f t="shared" si="388"/>
        <v>0.33062279991527999</v>
      </c>
      <c r="S4884" s="250"/>
      <c r="T4884" s="250">
        <f t="shared" si="397"/>
        <v>0.50342437412922847</v>
      </c>
      <c r="U4884" s="250">
        <f t="shared" si="397"/>
        <v>0.5107179979272165</v>
      </c>
      <c r="V4884" s="250">
        <f t="shared" si="397"/>
        <v>0.48563286115221688</v>
      </c>
      <c r="W4884" s="250">
        <f t="shared" si="389"/>
        <v>0.48563286115221688</v>
      </c>
      <c r="X4884" s="250"/>
      <c r="Y4884" s="250"/>
      <c r="Z4884" s="250"/>
      <c r="AA4884" s="250"/>
    </row>
    <row r="4885" spans="1:27" ht="14.25" hidden="1" customHeight="1">
      <c r="A4885" s="120">
        <v>0.72</v>
      </c>
      <c r="B4885" s="120">
        <v>7.0000000000000007E-2</v>
      </c>
      <c r="C4885" s="120">
        <v>0.21</v>
      </c>
      <c r="D4885" s="250">
        <f t="shared" si="394"/>
        <v>0.30194566468531997</v>
      </c>
      <c r="E4885" s="250">
        <f t="shared" si="394"/>
        <v>0.30797547679472004</v>
      </c>
      <c r="F4885" s="250">
        <f t="shared" si="386"/>
        <v>0.30194566468531997</v>
      </c>
      <c r="G4885" s="250"/>
      <c r="H4885" s="250"/>
      <c r="I4885" s="250"/>
      <c r="J4885" s="250">
        <f t="shared" si="395"/>
        <v>0.29550436814095998</v>
      </c>
      <c r="K4885" s="250">
        <f t="shared" si="395"/>
        <v>0.27861791707471995</v>
      </c>
      <c r="L4885" s="250">
        <f t="shared" si="387"/>
        <v>0.27861791707471995</v>
      </c>
      <c r="M4885" s="250"/>
      <c r="N4885" s="250"/>
      <c r="O4885" s="250"/>
      <c r="P4885" s="250">
        <f t="shared" si="396"/>
        <v>0.35519819178348</v>
      </c>
      <c r="Q4885" s="250">
        <f t="shared" si="396"/>
        <v>0.33061663294115995</v>
      </c>
      <c r="R4885" s="250">
        <f t="shared" si="388"/>
        <v>0.33061663294115995</v>
      </c>
      <c r="S4885" s="250"/>
      <c r="T4885" s="250">
        <f t="shared" si="397"/>
        <v>0.50299445088841732</v>
      </c>
      <c r="U4885" s="250">
        <f t="shared" si="397"/>
        <v>0.51092667663545188</v>
      </c>
      <c r="V4885" s="250">
        <f t="shared" si="397"/>
        <v>0.48584152542973286</v>
      </c>
      <c r="W4885" s="250">
        <f t="shared" si="389"/>
        <v>0.48584152542973286</v>
      </c>
      <c r="X4885" s="250"/>
      <c r="Y4885" s="250"/>
      <c r="Z4885" s="250"/>
      <c r="AA4885" s="250"/>
    </row>
    <row r="4886" spans="1:27" ht="14.25" hidden="1" customHeight="1">
      <c r="A4886" s="120">
        <v>0.72</v>
      </c>
      <c r="B4886" s="120">
        <v>0.08</v>
      </c>
      <c r="C4886" s="120">
        <v>0.2</v>
      </c>
      <c r="D4886" s="250">
        <f t="shared" si="394"/>
        <v>0.30159840024607998</v>
      </c>
      <c r="E4886" s="250">
        <f t="shared" si="394"/>
        <v>0.30829445821472001</v>
      </c>
      <c r="F4886" s="250">
        <f t="shared" si="386"/>
        <v>0.30159840024607998</v>
      </c>
      <c r="G4886" s="250"/>
      <c r="H4886" s="250"/>
      <c r="I4886" s="250"/>
      <c r="J4886" s="250">
        <f t="shared" si="395"/>
        <v>0.29518708795519999</v>
      </c>
      <c r="K4886" s="250">
        <f t="shared" si="395"/>
        <v>0.27893689849471998</v>
      </c>
      <c r="L4886" s="250">
        <f t="shared" si="387"/>
        <v>0.27893689849471998</v>
      </c>
      <c r="M4886" s="250"/>
      <c r="N4886" s="250"/>
      <c r="O4886" s="250"/>
      <c r="P4886" s="250">
        <f t="shared" si="396"/>
        <v>0.35520435875760004</v>
      </c>
      <c r="Q4886" s="250">
        <f t="shared" si="396"/>
        <v>0.33061046596703997</v>
      </c>
      <c r="R4886" s="250">
        <f t="shared" si="388"/>
        <v>0.33061046596703997</v>
      </c>
      <c r="S4886" s="250"/>
      <c r="T4886" s="250">
        <f t="shared" si="397"/>
        <v>0.50256452764760617</v>
      </c>
      <c r="U4886" s="250">
        <f t="shared" si="397"/>
        <v>0.51113535534368726</v>
      </c>
      <c r="V4886" s="250">
        <f t="shared" si="397"/>
        <v>0.48605018970724878</v>
      </c>
      <c r="W4886" s="250">
        <f t="shared" si="389"/>
        <v>0.48605018970724878</v>
      </c>
      <c r="X4886" s="250"/>
      <c r="Y4886" s="250"/>
      <c r="Z4886" s="250"/>
      <c r="AA4886" s="250"/>
    </row>
    <row r="4887" spans="1:27" ht="14.25" hidden="1" customHeight="1">
      <c r="A4887" s="120">
        <v>0.72</v>
      </c>
      <c r="B4887" s="120">
        <v>0.09</v>
      </c>
      <c r="C4887" s="120">
        <v>0.19</v>
      </c>
      <c r="D4887" s="250">
        <f t="shared" si="394"/>
        <v>0.30125113580683999</v>
      </c>
      <c r="E4887" s="250">
        <f t="shared" si="394"/>
        <v>0.30861343963472004</v>
      </c>
      <c r="F4887" s="250">
        <f t="shared" si="386"/>
        <v>0.30125113580683999</v>
      </c>
      <c r="G4887" s="250"/>
      <c r="H4887" s="250"/>
      <c r="I4887" s="250"/>
      <c r="J4887" s="250">
        <f t="shared" si="395"/>
        <v>0.29486980776944</v>
      </c>
      <c r="K4887" s="250">
        <f t="shared" si="395"/>
        <v>0.27925587991472001</v>
      </c>
      <c r="L4887" s="250">
        <f t="shared" si="387"/>
        <v>0.27925587991472001</v>
      </c>
      <c r="M4887" s="250"/>
      <c r="N4887" s="250"/>
      <c r="O4887" s="250"/>
      <c r="P4887" s="250">
        <f t="shared" si="396"/>
        <v>0.35521052573172002</v>
      </c>
      <c r="Q4887" s="250">
        <f t="shared" si="396"/>
        <v>0.33060429899291999</v>
      </c>
      <c r="R4887" s="250">
        <f t="shared" si="388"/>
        <v>0.33060429899291999</v>
      </c>
      <c r="S4887" s="250"/>
      <c r="T4887" s="250">
        <f t="shared" si="397"/>
        <v>0.50213460440679492</v>
      </c>
      <c r="U4887" s="250">
        <f t="shared" si="397"/>
        <v>0.51134403405192264</v>
      </c>
      <c r="V4887" s="250">
        <f t="shared" si="397"/>
        <v>0.48625885398476476</v>
      </c>
      <c r="W4887" s="250">
        <f t="shared" si="389"/>
        <v>0.48625885398476476</v>
      </c>
      <c r="X4887" s="250"/>
      <c r="Y4887" s="250"/>
      <c r="Z4887" s="250"/>
      <c r="AA4887" s="250"/>
    </row>
    <row r="4888" spans="1:27" ht="14.25" hidden="1" customHeight="1">
      <c r="A4888" s="120">
        <v>0.72</v>
      </c>
      <c r="B4888" s="120">
        <v>0.1</v>
      </c>
      <c r="C4888" s="120">
        <v>0.18</v>
      </c>
      <c r="D4888" s="250">
        <f t="shared" si="394"/>
        <v>0.3009038713676</v>
      </c>
      <c r="E4888" s="250">
        <f t="shared" si="394"/>
        <v>0.30893242105471996</v>
      </c>
      <c r="F4888" s="250">
        <f t="shared" si="386"/>
        <v>0.3009038713676</v>
      </c>
      <c r="G4888" s="250"/>
      <c r="H4888" s="250"/>
      <c r="I4888" s="250"/>
      <c r="J4888" s="250">
        <f t="shared" si="395"/>
        <v>0.29455252758368</v>
      </c>
      <c r="K4888" s="250">
        <f t="shared" si="395"/>
        <v>0.27957486133471998</v>
      </c>
      <c r="L4888" s="250">
        <f t="shared" si="387"/>
        <v>0.27957486133471998</v>
      </c>
      <c r="M4888" s="250"/>
      <c r="N4888" s="250"/>
      <c r="O4888" s="250"/>
      <c r="P4888" s="250">
        <f t="shared" si="396"/>
        <v>0.35521669270584</v>
      </c>
      <c r="Q4888" s="250">
        <f t="shared" si="396"/>
        <v>0.33059813201880001</v>
      </c>
      <c r="R4888" s="250">
        <f t="shared" si="388"/>
        <v>0.33059813201880001</v>
      </c>
      <c r="S4888" s="250"/>
      <c r="T4888" s="250">
        <f t="shared" si="397"/>
        <v>0.50170468116598388</v>
      </c>
      <c r="U4888" s="250">
        <f t="shared" si="397"/>
        <v>0.51155271276015801</v>
      </c>
      <c r="V4888" s="250">
        <f t="shared" si="397"/>
        <v>0.48646751826228074</v>
      </c>
      <c r="W4888" s="250">
        <f t="shared" si="389"/>
        <v>0.48646751826228074</v>
      </c>
      <c r="X4888" s="250"/>
      <c r="Y4888" s="250"/>
      <c r="Z4888" s="250"/>
      <c r="AA4888" s="250"/>
    </row>
    <row r="4889" spans="1:27" ht="14.25" hidden="1" customHeight="1">
      <c r="A4889" s="120">
        <v>0.72</v>
      </c>
      <c r="B4889" s="120">
        <v>0.11</v>
      </c>
      <c r="C4889" s="120">
        <v>0.17</v>
      </c>
      <c r="D4889" s="250">
        <f t="shared" si="394"/>
        <v>0.30055660692836</v>
      </c>
      <c r="E4889" s="250">
        <f t="shared" si="394"/>
        <v>0.30925140247472005</v>
      </c>
      <c r="F4889" s="250">
        <f t="shared" si="386"/>
        <v>0.30055660692836</v>
      </c>
      <c r="G4889" s="250"/>
      <c r="H4889" s="250"/>
      <c r="I4889" s="250"/>
      <c r="J4889" s="250">
        <f t="shared" si="395"/>
        <v>0.29423524739791995</v>
      </c>
      <c r="K4889" s="250">
        <f t="shared" si="395"/>
        <v>0.27989384275472001</v>
      </c>
      <c r="L4889" s="250">
        <f t="shared" si="387"/>
        <v>0.27989384275472001</v>
      </c>
      <c r="M4889" s="250"/>
      <c r="N4889" s="250"/>
      <c r="O4889" s="250"/>
      <c r="P4889" s="250">
        <f t="shared" si="396"/>
        <v>0.35522285967996003</v>
      </c>
      <c r="Q4889" s="250">
        <f t="shared" si="396"/>
        <v>0.33059196504467997</v>
      </c>
      <c r="R4889" s="250">
        <f t="shared" si="388"/>
        <v>0.33059196504467997</v>
      </c>
      <c r="S4889" s="250"/>
      <c r="T4889" s="250">
        <f t="shared" si="397"/>
        <v>0.50127475792517262</v>
      </c>
      <c r="U4889" s="250">
        <f t="shared" si="397"/>
        <v>0.5117613914683935</v>
      </c>
      <c r="V4889" s="250">
        <f t="shared" si="397"/>
        <v>0.48667618253979672</v>
      </c>
      <c r="W4889" s="250">
        <f t="shared" si="389"/>
        <v>0.48667618253979672</v>
      </c>
      <c r="X4889" s="250"/>
      <c r="Y4889" s="250"/>
      <c r="Z4889" s="250"/>
      <c r="AA4889" s="250"/>
    </row>
    <row r="4890" spans="1:27" ht="14.25" hidden="1" customHeight="1">
      <c r="A4890" s="120">
        <v>0.72</v>
      </c>
      <c r="B4890" s="120">
        <v>0.12</v>
      </c>
      <c r="C4890" s="120">
        <v>0.16</v>
      </c>
      <c r="D4890" s="250">
        <f t="shared" si="394"/>
        <v>0.30020934248911996</v>
      </c>
      <c r="E4890" s="250">
        <f t="shared" si="394"/>
        <v>0.30957038389472002</v>
      </c>
      <c r="F4890" s="250">
        <f t="shared" si="386"/>
        <v>0.30020934248911996</v>
      </c>
      <c r="G4890" s="250"/>
      <c r="H4890" s="250"/>
      <c r="I4890" s="250"/>
      <c r="J4890" s="250">
        <f t="shared" si="395"/>
        <v>0.29391796721215996</v>
      </c>
      <c r="K4890" s="250">
        <f t="shared" si="395"/>
        <v>0.28021282417471999</v>
      </c>
      <c r="L4890" s="250">
        <f t="shared" si="387"/>
        <v>0.28021282417471999</v>
      </c>
      <c r="M4890" s="250"/>
      <c r="N4890" s="250"/>
      <c r="O4890" s="250"/>
      <c r="P4890" s="250">
        <f t="shared" si="396"/>
        <v>0.35522902665407996</v>
      </c>
      <c r="Q4890" s="250">
        <f t="shared" si="396"/>
        <v>0.33058579807055999</v>
      </c>
      <c r="R4890" s="250">
        <f t="shared" si="388"/>
        <v>0.33058579807055999</v>
      </c>
      <c r="S4890" s="250"/>
      <c r="T4890" s="250">
        <f t="shared" si="397"/>
        <v>0.50084483468436147</v>
      </c>
      <c r="U4890" s="250">
        <f t="shared" si="397"/>
        <v>0.51197007017662888</v>
      </c>
      <c r="V4890" s="250">
        <f t="shared" si="397"/>
        <v>0.48688484681731264</v>
      </c>
      <c r="W4890" s="250">
        <f t="shared" si="389"/>
        <v>0.48688484681731264</v>
      </c>
      <c r="X4890" s="250"/>
      <c r="Y4890" s="250"/>
      <c r="Z4890" s="250"/>
      <c r="AA4890" s="250"/>
    </row>
    <row r="4891" spans="1:27" ht="14.25" hidden="1" customHeight="1">
      <c r="A4891" s="120">
        <v>0.72</v>
      </c>
      <c r="B4891" s="120">
        <v>0.13</v>
      </c>
      <c r="C4891" s="120">
        <v>0.15</v>
      </c>
      <c r="D4891" s="250">
        <f t="shared" si="394"/>
        <v>0.29986207804987997</v>
      </c>
      <c r="E4891" s="250">
        <f t="shared" si="394"/>
        <v>0.30988936531472</v>
      </c>
      <c r="F4891" s="250">
        <f t="shared" si="386"/>
        <v>0.29986207804987997</v>
      </c>
      <c r="G4891" s="250"/>
      <c r="H4891" s="250"/>
      <c r="I4891" s="250"/>
      <c r="J4891" s="250">
        <f t="shared" si="395"/>
        <v>0.29360068702639996</v>
      </c>
      <c r="K4891" s="250">
        <f t="shared" si="395"/>
        <v>0.28053180559471996</v>
      </c>
      <c r="L4891" s="250">
        <f t="shared" si="387"/>
        <v>0.28053180559471996</v>
      </c>
      <c r="M4891" s="250"/>
      <c r="N4891" s="250"/>
      <c r="O4891" s="250"/>
      <c r="P4891" s="250">
        <f t="shared" si="396"/>
        <v>0.35523519362820005</v>
      </c>
      <c r="Q4891" s="250">
        <f t="shared" si="396"/>
        <v>0.33057963109644001</v>
      </c>
      <c r="R4891" s="250">
        <f t="shared" si="388"/>
        <v>0.33057963109644001</v>
      </c>
      <c r="S4891" s="250"/>
      <c r="T4891" s="250">
        <f t="shared" si="397"/>
        <v>0.50041491144355033</v>
      </c>
      <c r="U4891" s="250">
        <f t="shared" si="397"/>
        <v>0.51217874888486425</v>
      </c>
      <c r="V4891" s="250">
        <f t="shared" si="397"/>
        <v>0.48709351109482857</v>
      </c>
      <c r="W4891" s="250">
        <f t="shared" si="389"/>
        <v>0.48709351109482857</v>
      </c>
      <c r="X4891" s="250"/>
      <c r="Y4891" s="250"/>
      <c r="Z4891" s="250"/>
      <c r="AA4891" s="250"/>
    </row>
    <row r="4892" spans="1:27" ht="14.25" hidden="1" customHeight="1">
      <c r="A4892" s="120">
        <v>0.72</v>
      </c>
      <c r="B4892" s="120">
        <v>0.14000000000000001</v>
      </c>
      <c r="C4892" s="120">
        <v>0.14000000000000001</v>
      </c>
      <c r="D4892" s="250">
        <f t="shared" si="394"/>
        <v>0.29951481361064003</v>
      </c>
      <c r="E4892" s="250">
        <f t="shared" si="394"/>
        <v>0.31020834673471998</v>
      </c>
      <c r="F4892" s="250">
        <f t="shared" si="386"/>
        <v>0.29951481361064003</v>
      </c>
      <c r="G4892" s="250"/>
      <c r="H4892" s="250"/>
      <c r="I4892" s="250"/>
      <c r="J4892" s="250">
        <f t="shared" si="395"/>
        <v>0.29328340684063997</v>
      </c>
      <c r="K4892" s="250">
        <f t="shared" si="395"/>
        <v>0.28085078701471999</v>
      </c>
      <c r="L4892" s="250">
        <f t="shared" si="387"/>
        <v>0.28085078701471999</v>
      </c>
      <c r="M4892" s="250"/>
      <c r="N4892" s="250"/>
      <c r="O4892" s="250"/>
      <c r="P4892" s="250">
        <f t="shared" si="396"/>
        <v>0.35524136060232003</v>
      </c>
      <c r="Q4892" s="250">
        <f t="shared" si="396"/>
        <v>0.33057346412232003</v>
      </c>
      <c r="R4892" s="250">
        <f t="shared" si="388"/>
        <v>0.33057346412232003</v>
      </c>
      <c r="S4892" s="250"/>
      <c r="T4892" s="250">
        <f t="shared" si="397"/>
        <v>0.49998498820273918</v>
      </c>
      <c r="U4892" s="250">
        <f t="shared" si="397"/>
        <v>0.51238742759309963</v>
      </c>
      <c r="V4892" s="250">
        <f t="shared" si="397"/>
        <v>0.48730217537234455</v>
      </c>
      <c r="W4892" s="250">
        <f t="shared" si="389"/>
        <v>0.48730217537234455</v>
      </c>
      <c r="X4892" s="250"/>
      <c r="Y4892" s="250"/>
      <c r="Z4892" s="250"/>
      <c r="AA4892" s="250"/>
    </row>
    <row r="4893" spans="1:27" ht="14.25" hidden="1" customHeight="1">
      <c r="A4893" s="120">
        <v>0.72</v>
      </c>
      <c r="B4893" s="120">
        <v>0.15</v>
      </c>
      <c r="C4893" s="120">
        <v>0.13</v>
      </c>
      <c r="D4893" s="250">
        <f t="shared" si="394"/>
        <v>0.29916754917139998</v>
      </c>
      <c r="E4893" s="250">
        <f t="shared" si="394"/>
        <v>0.31052732815472001</v>
      </c>
      <c r="F4893" s="250">
        <f t="shared" si="386"/>
        <v>0.29916754917139998</v>
      </c>
      <c r="G4893" s="250"/>
      <c r="H4893" s="250"/>
      <c r="I4893" s="250"/>
      <c r="J4893" s="250">
        <f t="shared" si="395"/>
        <v>0.29296612665487998</v>
      </c>
      <c r="K4893" s="250">
        <f t="shared" si="395"/>
        <v>0.28116976843471997</v>
      </c>
      <c r="L4893" s="250">
        <f t="shared" si="387"/>
        <v>0.28116976843471997</v>
      </c>
      <c r="M4893" s="250"/>
      <c r="N4893" s="250"/>
      <c r="O4893" s="250"/>
      <c r="P4893" s="250">
        <f t="shared" si="396"/>
        <v>0.35524752757644001</v>
      </c>
      <c r="Q4893" s="250">
        <f t="shared" si="396"/>
        <v>0.33056729714819999</v>
      </c>
      <c r="R4893" s="250">
        <f t="shared" si="388"/>
        <v>0.33056729714819999</v>
      </c>
      <c r="S4893" s="250"/>
      <c r="T4893" s="250">
        <f t="shared" si="397"/>
        <v>0.49955506496192797</v>
      </c>
      <c r="U4893" s="250">
        <f t="shared" si="397"/>
        <v>0.51259610630133501</v>
      </c>
      <c r="V4893" s="250">
        <f t="shared" si="397"/>
        <v>0.48751083964986053</v>
      </c>
      <c r="W4893" s="250">
        <f t="shared" si="389"/>
        <v>0.48751083964986053</v>
      </c>
      <c r="X4893" s="250"/>
      <c r="Y4893" s="250"/>
      <c r="Z4893" s="250"/>
      <c r="AA4893" s="250"/>
    </row>
    <row r="4894" spans="1:27" ht="14.25" hidden="1" customHeight="1">
      <c r="A4894" s="120">
        <v>0.72</v>
      </c>
      <c r="B4894" s="120">
        <v>0.16</v>
      </c>
      <c r="C4894" s="120">
        <v>0.12</v>
      </c>
      <c r="D4894" s="250">
        <f t="shared" si="394"/>
        <v>0.29882028473216005</v>
      </c>
      <c r="E4894" s="250">
        <f t="shared" si="394"/>
        <v>0.31084630957471998</v>
      </c>
      <c r="F4894" s="250">
        <f t="shared" si="386"/>
        <v>0.29882028473216005</v>
      </c>
      <c r="G4894" s="250"/>
      <c r="H4894" s="250"/>
      <c r="I4894" s="250"/>
      <c r="J4894" s="250">
        <f t="shared" si="395"/>
        <v>0.29264884646911998</v>
      </c>
      <c r="K4894" s="250">
        <f t="shared" si="395"/>
        <v>0.28148874985472</v>
      </c>
      <c r="L4894" s="250">
        <f t="shared" si="387"/>
        <v>0.28148874985472</v>
      </c>
      <c r="M4894" s="250"/>
      <c r="N4894" s="250"/>
      <c r="O4894" s="250"/>
      <c r="P4894" s="250">
        <f t="shared" si="396"/>
        <v>0.35525369455056</v>
      </c>
      <c r="Q4894" s="250">
        <f t="shared" si="396"/>
        <v>0.33056113017407995</v>
      </c>
      <c r="R4894" s="250">
        <f t="shared" si="388"/>
        <v>0.33056113017407995</v>
      </c>
      <c r="S4894" s="250"/>
      <c r="T4894" s="250">
        <f t="shared" si="397"/>
        <v>0.49912514172111677</v>
      </c>
      <c r="U4894" s="250">
        <f t="shared" si="397"/>
        <v>0.51280478500957039</v>
      </c>
      <c r="V4894" s="250">
        <f t="shared" si="397"/>
        <v>0.48771950392737651</v>
      </c>
      <c r="W4894" s="250">
        <f t="shared" si="389"/>
        <v>0.48771950392737651</v>
      </c>
      <c r="X4894" s="250"/>
      <c r="Y4894" s="250"/>
      <c r="Z4894" s="250"/>
      <c r="AA4894" s="250"/>
    </row>
    <row r="4895" spans="1:27" ht="14.25" hidden="1" customHeight="1">
      <c r="A4895" s="120">
        <v>0.72</v>
      </c>
      <c r="B4895" s="120">
        <v>0.17</v>
      </c>
      <c r="C4895" s="120">
        <v>0.11</v>
      </c>
      <c r="D4895" s="250">
        <f t="shared" si="394"/>
        <v>0.29847302029292</v>
      </c>
      <c r="E4895" s="250">
        <f t="shared" si="394"/>
        <v>0.31116529099472001</v>
      </c>
      <c r="F4895" s="250">
        <f t="shared" si="386"/>
        <v>0.29847302029292</v>
      </c>
      <c r="G4895" s="250"/>
      <c r="H4895" s="250"/>
      <c r="I4895" s="250"/>
      <c r="J4895" s="250">
        <f t="shared" si="395"/>
        <v>0.29233156628335999</v>
      </c>
      <c r="K4895" s="250">
        <f t="shared" si="395"/>
        <v>0.28180773127471997</v>
      </c>
      <c r="L4895" s="250">
        <f t="shared" si="387"/>
        <v>0.28180773127471997</v>
      </c>
      <c r="M4895" s="250"/>
      <c r="N4895" s="250"/>
      <c r="O4895" s="250"/>
      <c r="P4895" s="250">
        <f t="shared" si="396"/>
        <v>0.35525986152468003</v>
      </c>
      <c r="Q4895" s="250">
        <f t="shared" si="396"/>
        <v>0.33055496319995997</v>
      </c>
      <c r="R4895" s="250">
        <f t="shared" si="388"/>
        <v>0.33055496319995997</v>
      </c>
      <c r="S4895" s="250"/>
      <c r="T4895" s="250">
        <f t="shared" si="397"/>
        <v>0.49869521848030562</v>
      </c>
      <c r="U4895" s="250">
        <f t="shared" si="397"/>
        <v>0.51301346371780587</v>
      </c>
      <c r="V4895" s="250">
        <f t="shared" si="397"/>
        <v>0.48792816820489249</v>
      </c>
      <c r="W4895" s="250">
        <f t="shared" si="389"/>
        <v>0.48792816820489249</v>
      </c>
      <c r="X4895" s="250"/>
      <c r="Y4895" s="250"/>
      <c r="Z4895" s="250"/>
      <c r="AA4895" s="250"/>
    </row>
    <row r="4896" spans="1:27" ht="14.25" hidden="1" customHeight="1">
      <c r="A4896" s="120">
        <v>0.72</v>
      </c>
      <c r="B4896" s="120">
        <v>0.18</v>
      </c>
      <c r="C4896" s="120">
        <v>0.1</v>
      </c>
      <c r="D4896" s="250">
        <f t="shared" si="394"/>
        <v>0.29812575585368001</v>
      </c>
      <c r="E4896" s="250">
        <f t="shared" si="394"/>
        <v>0.31148427241471999</v>
      </c>
      <c r="F4896" s="250">
        <f t="shared" si="386"/>
        <v>0.29812575585368001</v>
      </c>
      <c r="G4896" s="250"/>
      <c r="H4896" s="250"/>
      <c r="I4896" s="250"/>
      <c r="J4896" s="250">
        <f t="shared" si="395"/>
        <v>0.2920142860976</v>
      </c>
      <c r="K4896" s="250">
        <f t="shared" si="395"/>
        <v>0.28212671269472001</v>
      </c>
      <c r="L4896" s="250">
        <f t="shared" si="387"/>
        <v>0.28212671269472001</v>
      </c>
      <c r="M4896" s="250"/>
      <c r="N4896" s="250"/>
      <c r="O4896" s="250"/>
      <c r="P4896" s="250">
        <f t="shared" si="396"/>
        <v>0.35526602849880001</v>
      </c>
      <c r="Q4896" s="250">
        <f t="shared" si="396"/>
        <v>0.33054879622583999</v>
      </c>
      <c r="R4896" s="250">
        <f t="shared" si="388"/>
        <v>0.33054879622583999</v>
      </c>
      <c r="S4896" s="250"/>
      <c r="T4896" s="250">
        <f t="shared" si="397"/>
        <v>0.49826529523949442</v>
      </c>
      <c r="U4896" s="250">
        <f t="shared" si="397"/>
        <v>0.51322214242604125</v>
      </c>
      <c r="V4896" s="250">
        <f t="shared" si="397"/>
        <v>0.48813683248240841</v>
      </c>
      <c r="W4896" s="250">
        <f t="shared" si="389"/>
        <v>0.48813683248240841</v>
      </c>
      <c r="X4896" s="250"/>
      <c r="Y4896" s="250"/>
      <c r="Z4896" s="250"/>
      <c r="AA4896" s="250"/>
    </row>
    <row r="4897" spans="1:27" ht="14.25" hidden="1" customHeight="1">
      <c r="A4897" s="120">
        <v>0.72</v>
      </c>
      <c r="B4897" s="120">
        <v>0.19</v>
      </c>
      <c r="C4897" s="120">
        <v>0.09</v>
      </c>
      <c r="D4897" s="250">
        <f t="shared" si="394"/>
        <v>0.29777849141444002</v>
      </c>
      <c r="E4897" s="250">
        <f t="shared" si="394"/>
        <v>0.31180325383472002</v>
      </c>
      <c r="F4897" s="250">
        <f t="shared" si="386"/>
        <v>0.29777849141444002</v>
      </c>
      <c r="G4897" s="250"/>
      <c r="H4897" s="250"/>
      <c r="I4897" s="250"/>
      <c r="J4897" s="250">
        <f t="shared" si="395"/>
        <v>0.29169700591184</v>
      </c>
      <c r="K4897" s="250">
        <f t="shared" si="395"/>
        <v>0.28244569411471998</v>
      </c>
      <c r="L4897" s="250">
        <f t="shared" si="387"/>
        <v>0.28244569411471998</v>
      </c>
      <c r="M4897" s="250"/>
      <c r="N4897" s="250"/>
      <c r="O4897" s="250"/>
      <c r="P4897" s="250">
        <f t="shared" si="396"/>
        <v>0.35527219547292005</v>
      </c>
      <c r="Q4897" s="250">
        <f t="shared" si="396"/>
        <v>0.33054262925171995</v>
      </c>
      <c r="R4897" s="250">
        <f t="shared" si="388"/>
        <v>0.33054262925171995</v>
      </c>
      <c r="S4897" s="250"/>
      <c r="T4897" s="250">
        <f t="shared" si="397"/>
        <v>0.49783537199868333</v>
      </c>
      <c r="U4897" s="250">
        <f t="shared" si="397"/>
        <v>0.51343082113427663</v>
      </c>
      <c r="V4897" s="250">
        <f t="shared" si="397"/>
        <v>0.48834549675992434</v>
      </c>
      <c r="W4897" s="250">
        <f t="shared" si="389"/>
        <v>0.48834549675992434</v>
      </c>
      <c r="X4897" s="250"/>
      <c r="Y4897" s="250"/>
      <c r="Z4897" s="250"/>
      <c r="AA4897" s="250"/>
    </row>
    <row r="4898" spans="1:27" ht="14.25" hidden="1" customHeight="1">
      <c r="A4898" s="120">
        <v>0.72</v>
      </c>
      <c r="B4898" s="120">
        <v>0.2</v>
      </c>
      <c r="C4898" s="120">
        <v>0.08</v>
      </c>
      <c r="D4898" s="250">
        <f t="shared" ref="D4898:E4961" si="398">$A4898*B$157+$B4898*B$158+$C4898*B$159</f>
        <v>0.29743122697520002</v>
      </c>
      <c r="E4898" s="250">
        <f t="shared" si="398"/>
        <v>0.31212223525471999</v>
      </c>
      <c r="F4898" s="250">
        <f t="shared" si="386"/>
        <v>0.29743122697520002</v>
      </c>
      <c r="G4898" s="250"/>
      <c r="H4898" s="250"/>
      <c r="I4898" s="250"/>
      <c r="J4898" s="250">
        <f t="shared" ref="J4898:K4961" si="399">$A4898*H$157+$B4898*H$158+$C4898*H$159</f>
        <v>0.29137972572608001</v>
      </c>
      <c r="K4898" s="250">
        <f t="shared" si="399"/>
        <v>0.28276467553472001</v>
      </c>
      <c r="L4898" s="250">
        <f t="shared" si="387"/>
        <v>0.28276467553472001</v>
      </c>
      <c r="M4898" s="250"/>
      <c r="N4898" s="250"/>
      <c r="O4898" s="250"/>
      <c r="P4898" s="250">
        <f t="shared" ref="P4898:Q4961" si="400">$A4898*N$157+$B4898*N$158+$C4898*N$159</f>
        <v>0.35527836244704003</v>
      </c>
      <c r="Q4898" s="250">
        <f t="shared" si="400"/>
        <v>0.33053646227759997</v>
      </c>
      <c r="R4898" s="250">
        <f t="shared" si="388"/>
        <v>0.33053646227759997</v>
      </c>
      <c r="S4898" s="250"/>
      <c r="T4898" s="250">
        <f t="shared" ref="T4898:V4961" si="401">$A4898*I$3+$B4898*I$4+$C4898*I$5</f>
        <v>0.49740544875787213</v>
      </c>
      <c r="U4898" s="250">
        <f t="shared" si="401"/>
        <v>0.513639499842512</v>
      </c>
      <c r="V4898" s="250">
        <f t="shared" si="401"/>
        <v>0.48855416103744032</v>
      </c>
      <c r="W4898" s="250">
        <f t="shared" si="389"/>
        <v>0.48855416103744032</v>
      </c>
      <c r="X4898" s="250"/>
      <c r="Y4898" s="250"/>
      <c r="Z4898" s="250"/>
      <c r="AA4898" s="250"/>
    </row>
    <row r="4899" spans="1:27" ht="14.25" hidden="1" customHeight="1">
      <c r="A4899" s="120">
        <v>0.72</v>
      </c>
      <c r="B4899" s="120">
        <v>0.21</v>
      </c>
      <c r="C4899" s="120">
        <v>7.0000000000000007E-2</v>
      </c>
      <c r="D4899" s="250">
        <f t="shared" si="398"/>
        <v>0.29708396253595998</v>
      </c>
      <c r="E4899" s="250">
        <f t="shared" si="398"/>
        <v>0.31244121667471997</v>
      </c>
      <c r="F4899" s="250">
        <f t="shared" si="386"/>
        <v>0.29708396253595998</v>
      </c>
      <c r="G4899" s="250"/>
      <c r="H4899" s="250"/>
      <c r="I4899" s="250"/>
      <c r="J4899" s="250">
        <f t="shared" si="399"/>
        <v>0.29106244554031996</v>
      </c>
      <c r="K4899" s="250">
        <f t="shared" si="399"/>
        <v>0.28308365695472004</v>
      </c>
      <c r="L4899" s="250">
        <f t="shared" si="387"/>
        <v>0.28308365695472004</v>
      </c>
      <c r="M4899" s="250"/>
      <c r="N4899" s="250"/>
      <c r="O4899" s="250"/>
      <c r="P4899" s="250">
        <f t="shared" si="400"/>
        <v>0.35528452942116001</v>
      </c>
      <c r="Q4899" s="250">
        <f t="shared" si="400"/>
        <v>0.33053029530347999</v>
      </c>
      <c r="R4899" s="250">
        <f t="shared" si="388"/>
        <v>0.33053029530347999</v>
      </c>
      <c r="S4899" s="250"/>
      <c r="T4899" s="250">
        <f t="shared" si="401"/>
        <v>0.49697552551706098</v>
      </c>
      <c r="U4899" s="250">
        <f t="shared" si="401"/>
        <v>0.51384817855074738</v>
      </c>
      <c r="V4899" s="250">
        <f t="shared" si="401"/>
        <v>0.4887628253149563</v>
      </c>
      <c r="W4899" s="250">
        <f t="shared" si="389"/>
        <v>0.4887628253149563</v>
      </c>
      <c r="X4899" s="250"/>
      <c r="Y4899" s="250"/>
      <c r="Z4899" s="250"/>
      <c r="AA4899" s="250"/>
    </row>
    <row r="4900" spans="1:27" ht="14.25" hidden="1" customHeight="1">
      <c r="A4900" s="120">
        <v>0.72</v>
      </c>
      <c r="B4900" s="120">
        <v>0.22</v>
      </c>
      <c r="C4900" s="120">
        <v>0.06</v>
      </c>
      <c r="D4900" s="250">
        <f t="shared" si="398"/>
        <v>0.29673669809671999</v>
      </c>
      <c r="E4900" s="250">
        <f t="shared" si="398"/>
        <v>0.31276019809472</v>
      </c>
      <c r="F4900" s="250">
        <f t="shared" si="386"/>
        <v>0.29673669809671999</v>
      </c>
      <c r="G4900" s="250"/>
      <c r="H4900" s="250"/>
      <c r="I4900" s="250"/>
      <c r="J4900" s="250">
        <f t="shared" si="399"/>
        <v>0.29074516535455996</v>
      </c>
      <c r="K4900" s="250">
        <f t="shared" si="399"/>
        <v>0.28340263837471996</v>
      </c>
      <c r="L4900" s="250">
        <f t="shared" si="387"/>
        <v>0.28340263837471996</v>
      </c>
      <c r="M4900" s="250"/>
      <c r="N4900" s="250"/>
      <c r="O4900" s="250"/>
      <c r="P4900" s="250">
        <f t="shared" si="400"/>
        <v>0.35529069639527999</v>
      </c>
      <c r="Q4900" s="250">
        <f t="shared" si="400"/>
        <v>0.33052412832936001</v>
      </c>
      <c r="R4900" s="250">
        <f t="shared" si="388"/>
        <v>0.33052412832936001</v>
      </c>
      <c r="S4900" s="250"/>
      <c r="T4900" s="250">
        <f t="shared" si="401"/>
        <v>0.49654560227624978</v>
      </c>
      <c r="U4900" s="250">
        <f t="shared" si="401"/>
        <v>0.51405685725898287</v>
      </c>
      <c r="V4900" s="250">
        <f t="shared" si="401"/>
        <v>0.48897148959247222</v>
      </c>
      <c r="W4900" s="250">
        <f t="shared" si="389"/>
        <v>0.48897148959247222</v>
      </c>
      <c r="X4900" s="250"/>
      <c r="Y4900" s="250"/>
      <c r="Z4900" s="250"/>
      <c r="AA4900" s="250"/>
    </row>
    <row r="4901" spans="1:27" ht="14.25" hidden="1" customHeight="1">
      <c r="A4901" s="120">
        <v>0.72</v>
      </c>
      <c r="B4901" s="120">
        <v>0.23</v>
      </c>
      <c r="C4901" s="120">
        <v>0.05</v>
      </c>
      <c r="D4901" s="250">
        <f t="shared" si="398"/>
        <v>0.29638943365747999</v>
      </c>
      <c r="E4901" s="250">
        <f t="shared" si="398"/>
        <v>0.31307917951472003</v>
      </c>
      <c r="F4901" s="250">
        <f t="shared" si="386"/>
        <v>0.29638943365747999</v>
      </c>
      <c r="G4901" s="250"/>
      <c r="H4901" s="250"/>
      <c r="I4901" s="250"/>
      <c r="J4901" s="250">
        <f t="shared" si="399"/>
        <v>0.29042788516879997</v>
      </c>
      <c r="K4901" s="250">
        <f t="shared" si="399"/>
        <v>0.28372161979471999</v>
      </c>
      <c r="L4901" s="250">
        <f t="shared" si="387"/>
        <v>0.28372161979471999</v>
      </c>
      <c r="M4901" s="250"/>
      <c r="N4901" s="250"/>
      <c r="O4901" s="250"/>
      <c r="P4901" s="250">
        <f t="shared" si="400"/>
        <v>0.35529686336940003</v>
      </c>
      <c r="Q4901" s="250">
        <f t="shared" si="400"/>
        <v>0.33051796135523998</v>
      </c>
      <c r="R4901" s="250">
        <f t="shared" si="388"/>
        <v>0.33051796135523998</v>
      </c>
      <c r="S4901" s="250"/>
      <c r="T4901" s="250">
        <f t="shared" si="401"/>
        <v>0.49611567903543863</v>
      </c>
      <c r="U4901" s="250">
        <f t="shared" si="401"/>
        <v>0.51426553596721825</v>
      </c>
      <c r="V4901" s="250">
        <f t="shared" si="401"/>
        <v>0.48918015386998825</v>
      </c>
      <c r="W4901" s="250">
        <f t="shared" si="389"/>
        <v>0.48918015386998825</v>
      </c>
      <c r="X4901" s="250"/>
      <c r="Y4901" s="250"/>
      <c r="Z4901" s="250"/>
      <c r="AA4901" s="250"/>
    </row>
    <row r="4902" spans="1:27" ht="14.25" hidden="1" customHeight="1">
      <c r="A4902" s="120">
        <v>0.72</v>
      </c>
      <c r="B4902" s="120">
        <v>0.24</v>
      </c>
      <c r="C4902" s="120">
        <v>0.04</v>
      </c>
      <c r="D4902" s="250">
        <f t="shared" si="398"/>
        <v>0.29604216921824</v>
      </c>
      <c r="E4902" s="250">
        <f t="shared" si="398"/>
        <v>0.31339816093472</v>
      </c>
      <c r="F4902" s="250">
        <f t="shared" si="386"/>
        <v>0.29604216921824</v>
      </c>
      <c r="G4902" s="250"/>
      <c r="H4902" s="250"/>
      <c r="I4902" s="250"/>
      <c r="J4902" s="250">
        <f t="shared" si="399"/>
        <v>0.29011060498303998</v>
      </c>
      <c r="K4902" s="250">
        <f t="shared" si="399"/>
        <v>0.28404060121471997</v>
      </c>
      <c r="L4902" s="250">
        <f t="shared" si="387"/>
        <v>0.28404060121471997</v>
      </c>
      <c r="M4902" s="250"/>
      <c r="N4902" s="250"/>
      <c r="O4902" s="250"/>
      <c r="P4902" s="250">
        <f t="shared" si="400"/>
        <v>0.35530303034352001</v>
      </c>
      <c r="Q4902" s="250">
        <f t="shared" si="400"/>
        <v>0.33051179438111994</v>
      </c>
      <c r="R4902" s="250">
        <f t="shared" si="388"/>
        <v>0.33051179438111994</v>
      </c>
      <c r="S4902" s="250"/>
      <c r="T4902" s="250">
        <f t="shared" si="401"/>
        <v>0.49568575579462743</v>
      </c>
      <c r="U4902" s="250">
        <f t="shared" si="401"/>
        <v>0.51447421467545362</v>
      </c>
      <c r="V4902" s="250">
        <f t="shared" si="401"/>
        <v>0.48938881814750418</v>
      </c>
      <c r="W4902" s="250">
        <f t="shared" si="389"/>
        <v>0.48938881814750418</v>
      </c>
      <c r="X4902" s="250"/>
      <c r="Y4902" s="250"/>
      <c r="Z4902" s="250"/>
      <c r="AA4902" s="250"/>
    </row>
    <row r="4903" spans="1:27" ht="14.25" hidden="1" customHeight="1">
      <c r="A4903" s="120">
        <v>0.72</v>
      </c>
      <c r="B4903" s="120">
        <v>0.25</v>
      </c>
      <c r="C4903" s="120">
        <v>0.03</v>
      </c>
      <c r="D4903" s="250">
        <f t="shared" si="398"/>
        <v>0.29569490477900001</v>
      </c>
      <c r="E4903" s="250">
        <f t="shared" si="398"/>
        <v>0.31371714235471998</v>
      </c>
      <c r="F4903" s="250">
        <f t="shared" si="386"/>
        <v>0.29569490477900001</v>
      </c>
      <c r="G4903" s="250"/>
      <c r="H4903" s="250"/>
      <c r="I4903" s="250"/>
      <c r="J4903" s="250">
        <f t="shared" si="399"/>
        <v>0.28979332479727998</v>
      </c>
      <c r="K4903" s="250">
        <f t="shared" si="399"/>
        <v>0.28435958263472</v>
      </c>
      <c r="L4903" s="250">
        <f t="shared" si="387"/>
        <v>0.28435958263472</v>
      </c>
      <c r="M4903" s="250"/>
      <c r="N4903" s="250"/>
      <c r="O4903" s="250"/>
      <c r="P4903" s="250">
        <f t="shared" si="400"/>
        <v>0.35530919731764005</v>
      </c>
      <c r="Q4903" s="250">
        <f t="shared" si="400"/>
        <v>0.33050562740699996</v>
      </c>
      <c r="R4903" s="250">
        <f t="shared" si="388"/>
        <v>0.33050562740699996</v>
      </c>
      <c r="S4903" s="250"/>
      <c r="T4903" s="250">
        <f t="shared" si="401"/>
        <v>0.49525583255381633</v>
      </c>
      <c r="U4903" s="250">
        <f t="shared" si="401"/>
        <v>0.51468289338368911</v>
      </c>
      <c r="V4903" s="250">
        <f t="shared" si="401"/>
        <v>0.48959748242502016</v>
      </c>
      <c r="W4903" s="250">
        <f t="shared" si="389"/>
        <v>0.48959748242502016</v>
      </c>
      <c r="X4903" s="250"/>
      <c r="Y4903" s="250"/>
      <c r="Z4903" s="250"/>
      <c r="AA4903" s="250"/>
    </row>
    <row r="4904" spans="1:27" ht="14.25" hidden="1" customHeight="1">
      <c r="A4904" s="120">
        <v>0.72</v>
      </c>
      <c r="B4904" s="120">
        <v>0.26</v>
      </c>
      <c r="C4904" s="120">
        <v>0.02</v>
      </c>
      <c r="D4904" s="250">
        <f t="shared" si="398"/>
        <v>0.29534764033976002</v>
      </c>
      <c r="E4904" s="250">
        <f t="shared" si="398"/>
        <v>0.31403612377472001</v>
      </c>
      <c r="F4904" s="250">
        <f t="shared" si="386"/>
        <v>0.29534764033976002</v>
      </c>
      <c r="G4904" s="250"/>
      <c r="H4904" s="250"/>
      <c r="I4904" s="250"/>
      <c r="J4904" s="250">
        <f t="shared" si="399"/>
        <v>0.28947604461151999</v>
      </c>
      <c r="K4904" s="250">
        <f t="shared" si="399"/>
        <v>0.28467856405471997</v>
      </c>
      <c r="L4904" s="250">
        <f t="shared" si="387"/>
        <v>0.28467856405471997</v>
      </c>
      <c r="M4904" s="250"/>
      <c r="N4904" s="250"/>
      <c r="O4904" s="250"/>
      <c r="P4904" s="250">
        <f t="shared" si="400"/>
        <v>0.35531536429176003</v>
      </c>
      <c r="Q4904" s="250">
        <f t="shared" si="400"/>
        <v>0.33049946043288003</v>
      </c>
      <c r="R4904" s="250">
        <f t="shared" si="388"/>
        <v>0.33049946043288003</v>
      </c>
      <c r="S4904" s="250"/>
      <c r="T4904" s="250">
        <f t="shared" si="401"/>
        <v>0.49482590931300513</v>
      </c>
      <c r="U4904" s="250">
        <f t="shared" si="401"/>
        <v>0.51489157209192449</v>
      </c>
      <c r="V4904" s="250">
        <f t="shared" si="401"/>
        <v>0.48980614670253608</v>
      </c>
      <c r="W4904" s="250">
        <f t="shared" si="389"/>
        <v>0.48980614670253608</v>
      </c>
      <c r="X4904" s="250"/>
      <c r="Y4904" s="250"/>
      <c r="Z4904" s="250"/>
      <c r="AA4904" s="250"/>
    </row>
    <row r="4905" spans="1:27" ht="14.25" hidden="1" customHeight="1">
      <c r="A4905" s="120">
        <v>0.72</v>
      </c>
      <c r="B4905" s="120">
        <v>0.27</v>
      </c>
      <c r="C4905" s="120">
        <v>0.01</v>
      </c>
      <c r="D4905" s="250">
        <f t="shared" si="398"/>
        <v>0.29500037590052003</v>
      </c>
      <c r="E4905" s="250">
        <f t="shared" si="398"/>
        <v>0.31435510519472004</v>
      </c>
      <c r="F4905" s="250">
        <f t="shared" si="386"/>
        <v>0.29500037590052003</v>
      </c>
      <c r="G4905" s="250"/>
      <c r="H4905" s="250"/>
      <c r="I4905" s="250"/>
      <c r="J4905" s="250">
        <f t="shared" si="399"/>
        <v>0.28915876442576</v>
      </c>
      <c r="K4905" s="250">
        <f t="shared" si="399"/>
        <v>0.28499754547471995</v>
      </c>
      <c r="L4905" s="250">
        <f t="shared" si="387"/>
        <v>0.28499754547471995</v>
      </c>
      <c r="M4905" s="250"/>
      <c r="N4905" s="250"/>
      <c r="O4905" s="250"/>
      <c r="P4905" s="250">
        <f t="shared" si="400"/>
        <v>0.35532153126588006</v>
      </c>
      <c r="Q4905" s="250">
        <f t="shared" si="400"/>
        <v>0.33049329345876</v>
      </c>
      <c r="R4905" s="250">
        <f t="shared" si="388"/>
        <v>0.33049329345876</v>
      </c>
      <c r="S4905" s="250"/>
      <c r="T4905" s="250">
        <f t="shared" si="401"/>
        <v>0.49439598607219398</v>
      </c>
      <c r="U4905" s="250">
        <f t="shared" si="401"/>
        <v>0.51510025080015986</v>
      </c>
      <c r="V4905" s="250">
        <f t="shared" si="401"/>
        <v>0.49001481098005206</v>
      </c>
      <c r="W4905" s="250">
        <f t="shared" si="389"/>
        <v>0.49001481098005206</v>
      </c>
      <c r="X4905" s="250"/>
      <c r="Y4905" s="250"/>
      <c r="Z4905" s="250"/>
      <c r="AA4905" s="250"/>
    </row>
    <row r="4906" spans="1:27" ht="14.25" hidden="1" customHeight="1">
      <c r="A4906" s="120">
        <v>0.72</v>
      </c>
      <c r="B4906" s="120">
        <v>0.28000000000000003</v>
      </c>
      <c r="C4906" s="120">
        <v>0</v>
      </c>
      <c r="D4906" s="250">
        <f t="shared" si="398"/>
        <v>0.29465311146127998</v>
      </c>
      <c r="E4906" s="250">
        <f t="shared" si="398"/>
        <v>0.31467408661472002</v>
      </c>
      <c r="F4906" s="250">
        <f t="shared" si="386"/>
        <v>0.29465311146127998</v>
      </c>
      <c r="G4906" s="250"/>
      <c r="H4906" s="250"/>
      <c r="I4906" s="250"/>
      <c r="J4906" s="250">
        <f t="shared" si="399"/>
        <v>0.28884148424</v>
      </c>
      <c r="K4906" s="250">
        <f t="shared" si="399"/>
        <v>0.28531652689471998</v>
      </c>
      <c r="L4906" s="250">
        <f t="shared" si="387"/>
        <v>0.28531652689471998</v>
      </c>
      <c r="M4906" s="250"/>
      <c r="N4906" s="250"/>
      <c r="O4906" s="250"/>
      <c r="P4906" s="250">
        <f t="shared" si="400"/>
        <v>0.35532769824000004</v>
      </c>
      <c r="Q4906" s="250">
        <f t="shared" si="400"/>
        <v>0.33048712648464001</v>
      </c>
      <c r="R4906" s="250">
        <f t="shared" si="388"/>
        <v>0.33048712648464001</v>
      </c>
      <c r="S4906" s="250"/>
      <c r="T4906" s="250">
        <f t="shared" si="401"/>
        <v>0.49396606283138278</v>
      </c>
      <c r="U4906" s="250">
        <f t="shared" si="401"/>
        <v>0.51530892950839524</v>
      </c>
      <c r="V4906" s="250">
        <f t="shared" si="401"/>
        <v>0.49022347525756804</v>
      </c>
      <c r="W4906" s="250">
        <f t="shared" si="389"/>
        <v>0.49022347525756804</v>
      </c>
      <c r="X4906" s="250"/>
      <c r="Y4906" s="250"/>
      <c r="Z4906" s="250"/>
      <c r="AA4906" s="250"/>
    </row>
    <row r="4907" spans="1:27" ht="14.25" hidden="1" customHeight="1">
      <c r="A4907" s="120">
        <v>0.73</v>
      </c>
      <c r="B4907" s="120">
        <v>0</v>
      </c>
      <c r="C4907" s="120">
        <v>0.27</v>
      </c>
      <c r="D4907" s="250">
        <f t="shared" si="398"/>
        <v>0.30405753433999999</v>
      </c>
      <c r="E4907" s="250">
        <f t="shared" si="398"/>
        <v>0.30603330525548</v>
      </c>
      <c r="F4907" s="250">
        <f t="shared" si="386"/>
        <v>0.30405753433999999</v>
      </c>
      <c r="G4907" s="250"/>
      <c r="H4907" s="250"/>
      <c r="I4907" s="250"/>
      <c r="J4907" s="250">
        <f t="shared" si="399"/>
        <v>0.29772703067551998</v>
      </c>
      <c r="K4907" s="250">
        <f t="shared" si="399"/>
        <v>0.27638334590047997</v>
      </c>
      <c r="L4907" s="250">
        <f t="shared" si="387"/>
        <v>0.27638334590047997</v>
      </c>
      <c r="M4907" s="250"/>
      <c r="N4907" s="250"/>
      <c r="O4907" s="250"/>
      <c r="P4907" s="250">
        <f t="shared" si="400"/>
        <v>0.35548017135875998</v>
      </c>
      <c r="Q4907" s="250">
        <f t="shared" si="400"/>
        <v>0.33034082034000001</v>
      </c>
      <c r="R4907" s="250">
        <f t="shared" si="388"/>
        <v>0.33034082034000001</v>
      </c>
      <c r="S4907" s="250"/>
      <c r="T4907" s="250">
        <f t="shared" si="401"/>
        <v>0.50578736914130207</v>
      </c>
      <c r="U4907" s="250">
        <f t="shared" si="401"/>
        <v>0.509887966789906</v>
      </c>
      <c r="V4907" s="250">
        <f t="shared" si="401"/>
        <v>0.48416433602193171</v>
      </c>
      <c r="W4907" s="250">
        <f t="shared" si="389"/>
        <v>0.48416433602193171</v>
      </c>
      <c r="X4907" s="250"/>
      <c r="Y4907" s="250"/>
      <c r="Z4907" s="250"/>
      <c r="AA4907" s="250"/>
    </row>
    <row r="4908" spans="1:27" ht="14.25" hidden="1" customHeight="1">
      <c r="A4908" s="120">
        <v>0.73</v>
      </c>
      <c r="B4908" s="120">
        <v>0.01</v>
      </c>
      <c r="C4908" s="120">
        <v>0.26</v>
      </c>
      <c r="D4908" s="250">
        <f t="shared" si="398"/>
        <v>0.30371026990076</v>
      </c>
      <c r="E4908" s="250">
        <f t="shared" si="398"/>
        <v>0.30635228667547998</v>
      </c>
      <c r="F4908" s="250">
        <f t="shared" si="386"/>
        <v>0.30371026990076</v>
      </c>
      <c r="G4908" s="250"/>
      <c r="H4908" s="250"/>
      <c r="I4908" s="250"/>
      <c r="J4908" s="250">
        <f t="shared" si="399"/>
        <v>0.29740975048975998</v>
      </c>
      <c r="K4908" s="250">
        <f t="shared" si="399"/>
        <v>0.27670232732048</v>
      </c>
      <c r="L4908" s="250">
        <f t="shared" si="387"/>
        <v>0.27670232732048</v>
      </c>
      <c r="M4908" s="250"/>
      <c r="N4908" s="250"/>
      <c r="O4908" s="250"/>
      <c r="P4908" s="250">
        <f t="shared" si="400"/>
        <v>0.35548633833288001</v>
      </c>
      <c r="Q4908" s="250">
        <f t="shared" si="400"/>
        <v>0.33033465336587997</v>
      </c>
      <c r="R4908" s="250">
        <f t="shared" si="388"/>
        <v>0.33033465336587997</v>
      </c>
      <c r="S4908" s="250"/>
      <c r="T4908" s="250">
        <f t="shared" si="401"/>
        <v>0.50535744590049092</v>
      </c>
      <c r="U4908" s="250">
        <f t="shared" si="401"/>
        <v>0.51009664549814138</v>
      </c>
      <c r="V4908" s="250">
        <f t="shared" si="401"/>
        <v>0.48437300029944763</v>
      </c>
      <c r="W4908" s="250">
        <f t="shared" si="389"/>
        <v>0.48437300029944763</v>
      </c>
      <c r="X4908" s="250"/>
      <c r="Y4908" s="250"/>
      <c r="Z4908" s="250"/>
      <c r="AA4908" s="250"/>
    </row>
    <row r="4909" spans="1:27" ht="14.25" hidden="1" customHeight="1">
      <c r="A4909" s="120">
        <v>0.73</v>
      </c>
      <c r="B4909" s="120">
        <v>0.02</v>
      </c>
      <c r="C4909" s="120">
        <v>0.25</v>
      </c>
      <c r="D4909" s="250">
        <f t="shared" si="398"/>
        <v>0.30336300546151995</v>
      </c>
      <c r="E4909" s="250">
        <f t="shared" si="398"/>
        <v>0.30667126809548001</v>
      </c>
      <c r="F4909" s="250">
        <f t="shared" si="386"/>
        <v>0.30336300546151995</v>
      </c>
      <c r="G4909" s="250"/>
      <c r="H4909" s="250"/>
      <c r="I4909" s="250"/>
      <c r="J4909" s="250">
        <f t="shared" si="399"/>
        <v>0.29709247030399999</v>
      </c>
      <c r="K4909" s="250">
        <f t="shared" si="399"/>
        <v>0.27702130874047998</v>
      </c>
      <c r="L4909" s="250">
        <f t="shared" si="387"/>
        <v>0.27702130874047998</v>
      </c>
      <c r="M4909" s="250"/>
      <c r="N4909" s="250"/>
      <c r="O4909" s="250"/>
      <c r="P4909" s="250">
        <f t="shared" si="400"/>
        <v>0.355492505307</v>
      </c>
      <c r="Q4909" s="250">
        <f t="shared" si="400"/>
        <v>0.33032848639175999</v>
      </c>
      <c r="R4909" s="250">
        <f t="shared" si="388"/>
        <v>0.33032848639175999</v>
      </c>
      <c r="S4909" s="250"/>
      <c r="T4909" s="250">
        <f t="shared" si="401"/>
        <v>0.50492752265967966</v>
      </c>
      <c r="U4909" s="250">
        <f t="shared" si="401"/>
        <v>0.51030532420637686</v>
      </c>
      <c r="V4909" s="250">
        <f t="shared" si="401"/>
        <v>0.48458166457696361</v>
      </c>
      <c r="W4909" s="250">
        <f t="shared" si="389"/>
        <v>0.48458166457696361</v>
      </c>
      <c r="X4909" s="250"/>
      <c r="Y4909" s="250"/>
      <c r="Z4909" s="250"/>
      <c r="AA4909" s="250"/>
    </row>
    <row r="4910" spans="1:27" ht="14.25" hidden="1" customHeight="1">
      <c r="A4910" s="120">
        <v>0.73</v>
      </c>
      <c r="B4910" s="120">
        <v>0.03</v>
      </c>
      <c r="C4910" s="120">
        <v>0.24</v>
      </c>
      <c r="D4910" s="250">
        <f t="shared" si="398"/>
        <v>0.30301574102228002</v>
      </c>
      <c r="E4910" s="250">
        <f t="shared" si="398"/>
        <v>0.30699024951547998</v>
      </c>
      <c r="F4910" s="250">
        <f t="shared" si="386"/>
        <v>0.30301574102228002</v>
      </c>
      <c r="G4910" s="250"/>
      <c r="H4910" s="250"/>
      <c r="I4910" s="250"/>
      <c r="J4910" s="250">
        <f t="shared" si="399"/>
        <v>0.29677519011824</v>
      </c>
      <c r="K4910" s="250">
        <f t="shared" si="399"/>
        <v>0.27734029016048001</v>
      </c>
      <c r="L4910" s="250">
        <f t="shared" si="387"/>
        <v>0.27734029016048001</v>
      </c>
      <c r="M4910" s="250"/>
      <c r="N4910" s="250"/>
      <c r="O4910" s="250"/>
      <c r="P4910" s="250">
        <f t="shared" si="400"/>
        <v>0.35549867228112003</v>
      </c>
      <c r="Q4910" s="250">
        <f t="shared" si="400"/>
        <v>0.33032231941764001</v>
      </c>
      <c r="R4910" s="250">
        <f t="shared" si="388"/>
        <v>0.33032231941764001</v>
      </c>
      <c r="S4910" s="250"/>
      <c r="T4910" s="250">
        <f t="shared" si="401"/>
        <v>0.50449759941886851</v>
      </c>
      <c r="U4910" s="250">
        <f t="shared" si="401"/>
        <v>0.51051400291461224</v>
      </c>
      <c r="V4910" s="250">
        <f t="shared" si="401"/>
        <v>0.48479032885447959</v>
      </c>
      <c r="W4910" s="250">
        <f t="shared" si="389"/>
        <v>0.48479032885447959</v>
      </c>
      <c r="X4910" s="250"/>
      <c r="Y4910" s="250"/>
      <c r="Z4910" s="250"/>
      <c r="AA4910" s="250"/>
    </row>
    <row r="4911" spans="1:27" ht="14.25" hidden="1" customHeight="1">
      <c r="A4911" s="120">
        <v>0.73</v>
      </c>
      <c r="B4911" s="120">
        <v>0.04</v>
      </c>
      <c r="C4911" s="120">
        <v>0.23</v>
      </c>
      <c r="D4911" s="250">
        <f t="shared" si="398"/>
        <v>0.30266847658303997</v>
      </c>
      <c r="E4911" s="250">
        <f t="shared" si="398"/>
        <v>0.30730923093548002</v>
      </c>
      <c r="F4911" s="250">
        <f t="shared" si="386"/>
        <v>0.30266847658303997</v>
      </c>
      <c r="G4911" s="250"/>
      <c r="H4911" s="250"/>
      <c r="I4911" s="250"/>
      <c r="J4911" s="250">
        <f t="shared" si="399"/>
        <v>0.29645790993248</v>
      </c>
      <c r="K4911" s="250">
        <f t="shared" si="399"/>
        <v>0.27765927158047998</v>
      </c>
      <c r="L4911" s="250">
        <f t="shared" si="387"/>
        <v>0.27765927158047998</v>
      </c>
      <c r="M4911" s="250"/>
      <c r="N4911" s="250"/>
      <c r="O4911" s="250"/>
      <c r="P4911" s="250">
        <f t="shared" si="400"/>
        <v>0.35550483925524001</v>
      </c>
      <c r="Q4911" s="250">
        <f t="shared" si="400"/>
        <v>0.33031615244351997</v>
      </c>
      <c r="R4911" s="250">
        <f t="shared" si="388"/>
        <v>0.33031615244351997</v>
      </c>
      <c r="S4911" s="250"/>
      <c r="T4911" s="250">
        <f t="shared" si="401"/>
        <v>0.50406767617805737</v>
      </c>
      <c r="U4911" s="250">
        <f t="shared" si="401"/>
        <v>0.51072268162284762</v>
      </c>
      <c r="V4911" s="250">
        <f t="shared" si="401"/>
        <v>0.48499899313199557</v>
      </c>
      <c r="W4911" s="250">
        <f t="shared" si="389"/>
        <v>0.48499899313199557</v>
      </c>
      <c r="X4911" s="250"/>
      <c r="Y4911" s="250"/>
      <c r="Z4911" s="250"/>
      <c r="AA4911" s="250"/>
    </row>
    <row r="4912" spans="1:27" ht="14.25" hidden="1" customHeight="1">
      <c r="A4912" s="120">
        <v>0.73</v>
      </c>
      <c r="B4912" s="120">
        <v>0.05</v>
      </c>
      <c r="C4912" s="120">
        <v>0.22</v>
      </c>
      <c r="D4912" s="250">
        <f t="shared" si="398"/>
        <v>0.30232121214379998</v>
      </c>
      <c r="E4912" s="250">
        <f t="shared" si="398"/>
        <v>0.30762821235547999</v>
      </c>
      <c r="F4912" s="250">
        <f t="shared" si="386"/>
        <v>0.30232121214379998</v>
      </c>
      <c r="G4912" s="250"/>
      <c r="H4912" s="250"/>
      <c r="I4912" s="250"/>
      <c r="J4912" s="250">
        <f t="shared" si="399"/>
        <v>0.29614062974672001</v>
      </c>
      <c r="K4912" s="250">
        <f t="shared" si="399"/>
        <v>0.27797825300047996</v>
      </c>
      <c r="L4912" s="250">
        <f t="shared" si="387"/>
        <v>0.27797825300047996</v>
      </c>
      <c r="M4912" s="250"/>
      <c r="N4912" s="250"/>
      <c r="O4912" s="250"/>
      <c r="P4912" s="250">
        <f t="shared" si="400"/>
        <v>0.35551100622935999</v>
      </c>
      <c r="Q4912" s="250">
        <f t="shared" si="400"/>
        <v>0.33030998546939994</v>
      </c>
      <c r="R4912" s="250">
        <f t="shared" si="388"/>
        <v>0.33030998546939994</v>
      </c>
      <c r="S4912" s="250"/>
      <c r="T4912" s="250">
        <f t="shared" si="401"/>
        <v>0.50363775293724622</v>
      </c>
      <c r="U4912" s="250">
        <f t="shared" si="401"/>
        <v>0.510931360331083</v>
      </c>
      <c r="V4912" s="250">
        <f t="shared" si="401"/>
        <v>0.48520765740951149</v>
      </c>
      <c r="W4912" s="250">
        <f t="shared" si="389"/>
        <v>0.48520765740951149</v>
      </c>
      <c r="X4912" s="250"/>
      <c r="Y4912" s="250"/>
      <c r="Z4912" s="250"/>
      <c r="AA4912" s="250"/>
    </row>
    <row r="4913" spans="1:27" ht="14.25" hidden="1" customHeight="1">
      <c r="A4913" s="120">
        <v>0.73</v>
      </c>
      <c r="B4913" s="120">
        <v>0.06</v>
      </c>
      <c r="C4913" s="120">
        <v>0.21</v>
      </c>
      <c r="D4913" s="250">
        <f t="shared" si="398"/>
        <v>0.30197394770455999</v>
      </c>
      <c r="E4913" s="250">
        <f t="shared" si="398"/>
        <v>0.30794719377548002</v>
      </c>
      <c r="F4913" s="250">
        <f t="shared" si="386"/>
        <v>0.30197394770455999</v>
      </c>
      <c r="G4913" s="250"/>
      <c r="H4913" s="250"/>
      <c r="I4913" s="250"/>
      <c r="J4913" s="250">
        <f t="shared" si="399"/>
        <v>0.29582334956096001</v>
      </c>
      <c r="K4913" s="250">
        <f t="shared" si="399"/>
        <v>0.27829723442047999</v>
      </c>
      <c r="L4913" s="250">
        <f t="shared" si="387"/>
        <v>0.27829723442047999</v>
      </c>
      <c r="M4913" s="250"/>
      <c r="N4913" s="250"/>
      <c r="O4913" s="250"/>
      <c r="P4913" s="250">
        <f t="shared" si="400"/>
        <v>0.35551717320347997</v>
      </c>
      <c r="Q4913" s="250">
        <f t="shared" si="400"/>
        <v>0.33030381849528001</v>
      </c>
      <c r="R4913" s="250">
        <f t="shared" si="388"/>
        <v>0.33030381849528001</v>
      </c>
      <c r="S4913" s="250"/>
      <c r="T4913" s="250">
        <f t="shared" si="401"/>
        <v>0.50320782969643507</v>
      </c>
      <c r="U4913" s="250">
        <f t="shared" si="401"/>
        <v>0.51114003903931848</v>
      </c>
      <c r="V4913" s="250">
        <f t="shared" si="401"/>
        <v>0.48541632168702747</v>
      </c>
      <c r="W4913" s="250">
        <f t="shared" si="389"/>
        <v>0.48541632168702747</v>
      </c>
      <c r="X4913" s="250"/>
      <c r="Y4913" s="250"/>
      <c r="Z4913" s="250"/>
      <c r="AA4913" s="250"/>
    </row>
    <row r="4914" spans="1:27" ht="14.25" hidden="1" customHeight="1">
      <c r="A4914" s="120">
        <v>0.73</v>
      </c>
      <c r="B4914" s="120">
        <v>7.0000000000000007E-2</v>
      </c>
      <c r="C4914" s="120">
        <v>0.2</v>
      </c>
      <c r="D4914" s="250">
        <f t="shared" si="398"/>
        <v>0.30162668326531999</v>
      </c>
      <c r="E4914" s="250">
        <f t="shared" si="398"/>
        <v>0.30826617519548</v>
      </c>
      <c r="F4914" s="250">
        <f t="shared" si="386"/>
        <v>0.30162668326531999</v>
      </c>
      <c r="G4914" s="250"/>
      <c r="H4914" s="250"/>
      <c r="I4914" s="250"/>
      <c r="J4914" s="250">
        <f t="shared" si="399"/>
        <v>0.29550606937519996</v>
      </c>
      <c r="K4914" s="250">
        <f t="shared" si="399"/>
        <v>0.27861621584047996</v>
      </c>
      <c r="L4914" s="250">
        <f t="shared" si="387"/>
        <v>0.27861621584047996</v>
      </c>
      <c r="M4914" s="250"/>
      <c r="N4914" s="250"/>
      <c r="O4914" s="250"/>
      <c r="P4914" s="250">
        <f t="shared" si="400"/>
        <v>0.35552334017760001</v>
      </c>
      <c r="Q4914" s="250">
        <f t="shared" si="400"/>
        <v>0.33029765152116003</v>
      </c>
      <c r="R4914" s="250">
        <f t="shared" si="388"/>
        <v>0.33029765152116003</v>
      </c>
      <c r="S4914" s="250"/>
      <c r="T4914" s="250">
        <f t="shared" si="401"/>
        <v>0.50277790645562392</v>
      </c>
      <c r="U4914" s="250">
        <f t="shared" si="401"/>
        <v>0.51134871774755386</v>
      </c>
      <c r="V4914" s="250">
        <f t="shared" si="401"/>
        <v>0.4856249859645434</v>
      </c>
      <c r="W4914" s="250">
        <f t="shared" si="389"/>
        <v>0.4856249859645434</v>
      </c>
      <c r="X4914" s="250"/>
      <c r="Y4914" s="250"/>
      <c r="Z4914" s="250"/>
      <c r="AA4914" s="250"/>
    </row>
    <row r="4915" spans="1:27" ht="14.25" hidden="1" customHeight="1">
      <c r="A4915" s="120">
        <v>0.73</v>
      </c>
      <c r="B4915" s="120">
        <v>0.08</v>
      </c>
      <c r="C4915" s="120">
        <v>0.19</v>
      </c>
      <c r="D4915" s="250">
        <f t="shared" si="398"/>
        <v>0.30127941882608</v>
      </c>
      <c r="E4915" s="250">
        <f t="shared" si="398"/>
        <v>0.30858515661548003</v>
      </c>
      <c r="F4915" s="250">
        <f t="shared" si="386"/>
        <v>0.30127941882608</v>
      </c>
      <c r="G4915" s="250"/>
      <c r="H4915" s="250"/>
      <c r="I4915" s="250"/>
      <c r="J4915" s="250">
        <f t="shared" si="399"/>
        <v>0.29518878918943997</v>
      </c>
      <c r="K4915" s="250">
        <f t="shared" si="399"/>
        <v>0.27893519726047999</v>
      </c>
      <c r="L4915" s="250">
        <f t="shared" si="387"/>
        <v>0.27893519726047999</v>
      </c>
      <c r="M4915" s="250"/>
      <c r="N4915" s="250"/>
      <c r="O4915" s="250"/>
      <c r="P4915" s="250">
        <f t="shared" si="400"/>
        <v>0.35552950715171999</v>
      </c>
      <c r="Q4915" s="250">
        <f t="shared" si="400"/>
        <v>0.33029148454703999</v>
      </c>
      <c r="R4915" s="250">
        <f t="shared" si="388"/>
        <v>0.33029148454703999</v>
      </c>
      <c r="S4915" s="250"/>
      <c r="T4915" s="250">
        <f t="shared" si="401"/>
        <v>0.50234798321481278</v>
      </c>
      <c r="U4915" s="250">
        <f t="shared" si="401"/>
        <v>0.51155739645578924</v>
      </c>
      <c r="V4915" s="250">
        <f t="shared" si="401"/>
        <v>0.48583365024205938</v>
      </c>
      <c r="W4915" s="250">
        <f t="shared" si="389"/>
        <v>0.48583365024205938</v>
      </c>
      <c r="X4915" s="250"/>
      <c r="Y4915" s="250"/>
      <c r="Z4915" s="250"/>
      <c r="AA4915" s="250"/>
    </row>
    <row r="4916" spans="1:27" ht="14.25" hidden="1" customHeight="1">
      <c r="A4916" s="120">
        <v>0.73</v>
      </c>
      <c r="B4916" s="120">
        <v>0.09</v>
      </c>
      <c r="C4916" s="120">
        <v>0.18</v>
      </c>
      <c r="D4916" s="250">
        <f t="shared" si="398"/>
        <v>0.30093215438683996</v>
      </c>
      <c r="E4916" s="250">
        <f t="shared" si="398"/>
        <v>0.30890413803548</v>
      </c>
      <c r="F4916" s="250">
        <f t="shared" si="386"/>
        <v>0.30093215438683996</v>
      </c>
      <c r="G4916" s="250"/>
      <c r="H4916" s="250"/>
      <c r="I4916" s="250"/>
      <c r="J4916" s="250">
        <f t="shared" si="399"/>
        <v>0.29487150900367998</v>
      </c>
      <c r="K4916" s="250">
        <f t="shared" si="399"/>
        <v>0.27925417868047997</v>
      </c>
      <c r="L4916" s="250">
        <f t="shared" si="387"/>
        <v>0.27925417868047997</v>
      </c>
      <c r="M4916" s="250"/>
      <c r="N4916" s="250"/>
      <c r="O4916" s="250"/>
      <c r="P4916" s="250">
        <f t="shared" si="400"/>
        <v>0.35553567412583997</v>
      </c>
      <c r="Q4916" s="250">
        <f t="shared" si="400"/>
        <v>0.33028531757291996</v>
      </c>
      <c r="R4916" s="250">
        <f t="shared" si="388"/>
        <v>0.33028531757291996</v>
      </c>
      <c r="S4916" s="250"/>
      <c r="T4916" s="250">
        <f t="shared" si="401"/>
        <v>0.50191805997400152</v>
      </c>
      <c r="U4916" s="250">
        <f t="shared" si="401"/>
        <v>0.51176607516402461</v>
      </c>
      <c r="V4916" s="250">
        <f t="shared" si="401"/>
        <v>0.4860423145195753</v>
      </c>
      <c r="W4916" s="250">
        <f t="shared" si="389"/>
        <v>0.4860423145195753</v>
      </c>
      <c r="X4916" s="250"/>
      <c r="Y4916" s="250"/>
      <c r="Z4916" s="250"/>
      <c r="AA4916" s="250"/>
    </row>
    <row r="4917" spans="1:27" ht="14.25" hidden="1" customHeight="1">
      <c r="A4917" s="120">
        <v>0.73</v>
      </c>
      <c r="B4917" s="120">
        <v>0.1</v>
      </c>
      <c r="C4917" s="120">
        <v>0.17</v>
      </c>
      <c r="D4917" s="250">
        <f t="shared" si="398"/>
        <v>0.30058488994759996</v>
      </c>
      <c r="E4917" s="250">
        <f t="shared" si="398"/>
        <v>0.30922311945548003</v>
      </c>
      <c r="F4917" s="250">
        <f t="shared" si="386"/>
        <v>0.30058488994759996</v>
      </c>
      <c r="G4917" s="250"/>
      <c r="H4917" s="250"/>
      <c r="I4917" s="250"/>
      <c r="J4917" s="250">
        <f t="shared" si="399"/>
        <v>0.29455422881791998</v>
      </c>
      <c r="K4917" s="250">
        <f t="shared" si="399"/>
        <v>0.27957316010048</v>
      </c>
      <c r="L4917" s="250">
        <f t="shared" si="387"/>
        <v>0.27957316010048</v>
      </c>
      <c r="M4917" s="250"/>
      <c r="N4917" s="250"/>
      <c r="O4917" s="250"/>
      <c r="P4917" s="250">
        <f t="shared" si="400"/>
        <v>0.35554184109996001</v>
      </c>
      <c r="Q4917" s="250">
        <f t="shared" si="400"/>
        <v>0.33027915059879998</v>
      </c>
      <c r="R4917" s="250">
        <f t="shared" si="388"/>
        <v>0.33027915059879998</v>
      </c>
      <c r="S4917" s="250"/>
      <c r="T4917" s="250">
        <f t="shared" si="401"/>
        <v>0.50148813673319048</v>
      </c>
      <c r="U4917" s="250">
        <f t="shared" si="401"/>
        <v>0.5119747538722601</v>
      </c>
      <c r="V4917" s="250">
        <f t="shared" si="401"/>
        <v>0.48625097879709134</v>
      </c>
      <c r="W4917" s="250">
        <f t="shared" si="389"/>
        <v>0.48625097879709134</v>
      </c>
      <c r="X4917" s="250"/>
      <c r="Y4917" s="250"/>
      <c r="Z4917" s="250"/>
      <c r="AA4917" s="250"/>
    </row>
    <row r="4918" spans="1:27" ht="14.25" hidden="1" customHeight="1">
      <c r="A4918" s="120">
        <v>0.73</v>
      </c>
      <c r="B4918" s="120">
        <v>0.11</v>
      </c>
      <c r="C4918" s="120">
        <v>0.16</v>
      </c>
      <c r="D4918" s="250">
        <f t="shared" si="398"/>
        <v>0.30023762550835997</v>
      </c>
      <c r="E4918" s="250">
        <f t="shared" si="398"/>
        <v>0.30954210087547995</v>
      </c>
      <c r="F4918" s="250">
        <f t="shared" si="386"/>
        <v>0.30023762550835997</v>
      </c>
      <c r="G4918" s="250"/>
      <c r="H4918" s="250"/>
      <c r="I4918" s="250"/>
      <c r="J4918" s="250">
        <f t="shared" si="399"/>
        <v>0.29423694863215999</v>
      </c>
      <c r="K4918" s="250">
        <f t="shared" si="399"/>
        <v>0.27989214152047998</v>
      </c>
      <c r="L4918" s="250">
        <f t="shared" si="387"/>
        <v>0.27989214152047998</v>
      </c>
      <c r="M4918" s="250"/>
      <c r="N4918" s="250"/>
      <c r="O4918" s="250"/>
      <c r="P4918" s="250">
        <f t="shared" si="400"/>
        <v>0.35554800807408005</v>
      </c>
      <c r="Q4918" s="250">
        <f t="shared" si="400"/>
        <v>0.33027298362468005</v>
      </c>
      <c r="R4918" s="250">
        <f t="shared" si="388"/>
        <v>0.33027298362468005</v>
      </c>
      <c r="S4918" s="250"/>
      <c r="T4918" s="250">
        <f t="shared" si="401"/>
        <v>0.50105821349237922</v>
      </c>
      <c r="U4918" s="250">
        <f t="shared" si="401"/>
        <v>0.51218343258049548</v>
      </c>
      <c r="V4918" s="250">
        <f t="shared" si="401"/>
        <v>0.48645964307460726</v>
      </c>
      <c r="W4918" s="250">
        <f t="shared" si="389"/>
        <v>0.48645964307460726</v>
      </c>
      <c r="X4918" s="250"/>
      <c r="Y4918" s="250"/>
      <c r="Z4918" s="250"/>
      <c r="AA4918" s="250"/>
    </row>
    <row r="4919" spans="1:27" ht="14.25" hidden="1" customHeight="1">
      <c r="A4919" s="120">
        <v>0.73</v>
      </c>
      <c r="B4919" s="120">
        <v>0.12</v>
      </c>
      <c r="C4919" s="120">
        <v>0.15</v>
      </c>
      <c r="D4919" s="250">
        <f t="shared" si="398"/>
        <v>0.29989036106911998</v>
      </c>
      <c r="E4919" s="250">
        <f t="shared" si="398"/>
        <v>0.30986108229547998</v>
      </c>
      <c r="F4919" s="250">
        <f t="shared" si="386"/>
        <v>0.29989036106911998</v>
      </c>
      <c r="G4919" s="250"/>
      <c r="H4919" s="250"/>
      <c r="I4919" s="250"/>
      <c r="J4919" s="250">
        <f t="shared" si="399"/>
        <v>0.2939196684464</v>
      </c>
      <c r="K4919" s="250">
        <f t="shared" si="399"/>
        <v>0.28021112294047995</v>
      </c>
      <c r="L4919" s="250">
        <f t="shared" si="387"/>
        <v>0.28021112294047995</v>
      </c>
      <c r="M4919" s="250"/>
      <c r="N4919" s="250"/>
      <c r="O4919" s="250"/>
      <c r="P4919" s="250">
        <f t="shared" si="400"/>
        <v>0.35555417504820003</v>
      </c>
      <c r="Q4919" s="250">
        <f t="shared" si="400"/>
        <v>0.33026681665056001</v>
      </c>
      <c r="R4919" s="250">
        <f t="shared" si="388"/>
        <v>0.33026681665056001</v>
      </c>
      <c r="S4919" s="250"/>
      <c r="T4919" s="250">
        <f t="shared" si="401"/>
        <v>0.50062829025156808</v>
      </c>
      <c r="U4919" s="250">
        <f t="shared" si="401"/>
        <v>0.51239211128873086</v>
      </c>
      <c r="V4919" s="250">
        <f t="shared" si="401"/>
        <v>0.48666830735212319</v>
      </c>
      <c r="W4919" s="250">
        <f t="shared" si="389"/>
        <v>0.48666830735212319</v>
      </c>
      <c r="X4919" s="250"/>
      <c r="Y4919" s="250"/>
      <c r="Z4919" s="250"/>
      <c r="AA4919" s="250"/>
    </row>
    <row r="4920" spans="1:27" ht="14.25" hidden="1" customHeight="1">
      <c r="A4920" s="120">
        <v>0.73</v>
      </c>
      <c r="B4920" s="120">
        <v>0.13</v>
      </c>
      <c r="C4920" s="120">
        <v>0.14000000000000001</v>
      </c>
      <c r="D4920" s="250">
        <f t="shared" si="398"/>
        <v>0.29954309662987999</v>
      </c>
      <c r="E4920" s="250">
        <f t="shared" si="398"/>
        <v>0.31018006371548001</v>
      </c>
      <c r="F4920" s="250">
        <f t="shared" si="386"/>
        <v>0.29954309662987999</v>
      </c>
      <c r="G4920" s="250"/>
      <c r="H4920" s="250"/>
      <c r="I4920" s="250"/>
      <c r="J4920" s="250">
        <f t="shared" si="399"/>
        <v>0.29360238826064</v>
      </c>
      <c r="K4920" s="250">
        <f t="shared" si="399"/>
        <v>0.28053010436047998</v>
      </c>
      <c r="L4920" s="250">
        <f t="shared" si="387"/>
        <v>0.28053010436047998</v>
      </c>
      <c r="M4920" s="250"/>
      <c r="N4920" s="250"/>
      <c r="O4920" s="250"/>
      <c r="P4920" s="250">
        <f t="shared" si="400"/>
        <v>0.35556034202232001</v>
      </c>
      <c r="Q4920" s="250">
        <f t="shared" si="400"/>
        <v>0.33026064967643998</v>
      </c>
      <c r="R4920" s="250">
        <f t="shared" si="388"/>
        <v>0.33026064967643998</v>
      </c>
      <c r="S4920" s="250"/>
      <c r="T4920" s="250">
        <f t="shared" si="401"/>
        <v>0.50019836701075693</v>
      </c>
      <c r="U4920" s="250">
        <f t="shared" si="401"/>
        <v>0.51260078999696623</v>
      </c>
      <c r="V4920" s="250">
        <f t="shared" si="401"/>
        <v>0.48687697162963917</v>
      </c>
      <c r="W4920" s="250">
        <f t="shared" si="389"/>
        <v>0.48687697162963917</v>
      </c>
      <c r="X4920" s="250"/>
      <c r="Y4920" s="250"/>
      <c r="Z4920" s="250"/>
      <c r="AA4920" s="250"/>
    </row>
    <row r="4921" spans="1:27" ht="14.25" hidden="1" customHeight="1">
      <c r="A4921" s="120">
        <v>0.73</v>
      </c>
      <c r="B4921" s="120">
        <v>0.14000000000000001</v>
      </c>
      <c r="C4921" s="120">
        <v>0.13</v>
      </c>
      <c r="D4921" s="250">
        <f t="shared" si="398"/>
        <v>0.29919583219063994</v>
      </c>
      <c r="E4921" s="250">
        <f t="shared" si="398"/>
        <v>0.31049904513547999</v>
      </c>
      <c r="F4921" s="250">
        <f t="shared" si="386"/>
        <v>0.29919583219063994</v>
      </c>
      <c r="G4921" s="250"/>
      <c r="H4921" s="250"/>
      <c r="I4921" s="250"/>
      <c r="J4921" s="250">
        <f t="shared" si="399"/>
        <v>0.29328510807488001</v>
      </c>
      <c r="K4921" s="250">
        <f t="shared" si="399"/>
        <v>0.28084908578048001</v>
      </c>
      <c r="L4921" s="250">
        <f t="shared" si="387"/>
        <v>0.28084908578048001</v>
      </c>
      <c r="M4921" s="250"/>
      <c r="N4921" s="250"/>
      <c r="O4921" s="250"/>
      <c r="P4921" s="250">
        <f t="shared" si="400"/>
        <v>0.35556650899643999</v>
      </c>
      <c r="Q4921" s="250">
        <f t="shared" si="400"/>
        <v>0.33025448270232</v>
      </c>
      <c r="R4921" s="250">
        <f t="shared" si="388"/>
        <v>0.33025448270232</v>
      </c>
      <c r="S4921" s="250"/>
      <c r="T4921" s="250">
        <f t="shared" si="401"/>
        <v>0.49976844376994572</v>
      </c>
      <c r="U4921" s="250">
        <f t="shared" si="401"/>
        <v>0.51280946870520161</v>
      </c>
      <c r="V4921" s="250">
        <f t="shared" si="401"/>
        <v>0.48708563590715515</v>
      </c>
      <c r="W4921" s="250">
        <f t="shared" si="389"/>
        <v>0.48708563590715515</v>
      </c>
      <c r="X4921" s="250"/>
      <c r="Y4921" s="250"/>
      <c r="Z4921" s="250"/>
      <c r="AA4921" s="250"/>
    </row>
    <row r="4922" spans="1:27" ht="14.25" hidden="1" customHeight="1">
      <c r="A4922" s="120">
        <v>0.73</v>
      </c>
      <c r="B4922" s="120">
        <v>0.15</v>
      </c>
      <c r="C4922" s="120">
        <v>0.12</v>
      </c>
      <c r="D4922" s="250">
        <f t="shared" si="398"/>
        <v>0.29884856775140001</v>
      </c>
      <c r="E4922" s="250">
        <f t="shared" si="398"/>
        <v>0.31081802655547996</v>
      </c>
      <c r="F4922" s="250">
        <f t="shared" si="386"/>
        <v>0.29884856775140001</v>
      </c>
      <c r="G4922" s="250"/>
      <c r="H4922" s="250"/>
      <c r="I4922" s="250"/>
      <c r="J4922" s="250">
        <f t="shared" si="399"/>
        <v>0.29296782788912001</v>
      </c>
      <c r="K4922" s="250">
        <f t="shared" si="399"/>
        <v>0.28116806720047999</v>
      </c>
      <c r="L4922" s="250">
        <f t="shared" si="387"/>
        <v>0.28116806720047999</v>
      </c>
      <c r="M4922" s="250"/>
      <c r="N4922" s="250"/>
      <c r="O4922" s="250"/>
      <c r="P4922" s="250">
        <f t="shared" si="400"/>
        <v>0.35557267597055997</v>
      </c>
      <c r="Q4922" s="250">
        <f t="shared" si="400"/>
        <v>0.33024831572820001</v>
      </c>
      <c r="R4922" s="250">
        <f t="shared" si="388"/>
        <v>0.33024831572820001</v>
      </c>
      <c r="S4922" s="250"/>
      <c r="T4922" s="250">
        <f t="shared" si="401"/>
        <v>0.49933852052913452</v>
      </c>
      <c r="U4922" s="250">
        <f t="shared" si="401"/>
        <v>0.51301814741343699</v>
      </c>
      <c r="V4922" s="250">
        <f t="shared" si="401"/>
        <v>0.48729430018467107</v>
      </c>
      <c r="W4922" s="250">
        <f t="shared" si="389"/>
        <v>0.48729430018467107</v>
      </c>
      <c r="X4922" s="250"/>
      <c r="Y4922" s="250"/>
      <c r="Z4922" s="250"/>
      <c r="AA4922" s="250"/>
    </row>
    <row r="4923" spans="1:27" ht="14.25" hidden="1" customHeight="1">
      <c r="A4923" s="120">
        <v>0.73</v>
      </c>
      <c r="B4923" s="120">
        <v>0.16</v>
      </c>
      <c r="C4923" s="120">
        <v>0.11</v>
      </c>
      <c r="D4923" s="250">
        <f t="shared" si="398"/>
        <v>0.29850130331216002</v>
      </c>
      <c r="E4923" s="250">
        <f t="shared" si="398"/>
        <v>0.31113700797548</v>
      </c>
      <c r="F4923" s="250">
        <f t="shared" si="386"/>
        <v>0.29850130331216002</v>
      </c>
      <c r="G4923" s="250"/>
      <c r="H4923" s="250"/>
      <c r="I4923" s="250"/>
      <c r="J4923" s="250">
        <f t="shared" si="399"/>
        <v>0.29265054770336002</v>
      </c>
      <c r="K4923" s="250">
        <f t="shared" si="399"/>
        <v>0.28148704862047996</v>
      </c>
      <c r="L4923" s="250">
        <f t="shared" si="387"/>
        <v>0.28148704862047996</v>
      </c>
      <c r="M4923" s="250"/>
      <c r="N4923" s="250"/>
      <c r="O4923" s="250"/>
      <c r="P4923" s="250">
        <f t="shared" si="400"/>
        <v>0.35557884294468001</v>
      </c>
      <c r="Q4923" s="250">
        <f t="shared" si="400"/>
        <v>0.33024214875407998</v>
      </c>
      <c r="R4923" s="250">
        <f t="shared" si="388"/>
        <v>0.33024214875407998</v>
      </c>
      <c r="S4923" s="250"/>
      <c r="T4923" s="250">
        <f t="shared" si="401"/>
        <v>0.49890859728832337</v>
      </c>
      <c r="U4923" s="250">
        <f t="shared" si="401"/>
        <v>0.51322682612167247</v>
      </c>
      <c r="V4923" s="250">
        <f t="shared" si="401"/>
        <v>0.48750296446218705</v>
      </c>
      <c r="W4923" s="250">
        <f t="shared" si="389"/>
        <v>0.48750296446218705</v>
      </c>
      <c r="X4923" s="250"/>
      <c r="Y4923" s="250"/>
      <c r="Z4923" s="250"/>
      <c r="AA4923" s="250"/>
    </row>
    <row r="4924" spans="1:27" ht="14.25" hidden="1" customHeight="1">
      <c r="A4924" s="120">
        <v>0.73</v>
      </c>
      <c r="B4924" s="120">
        <v>0.17</v>
      </c>
      <c r="C4924" s="120">
        <v>0.1</v>
      </c>
      <c r="D4924" s="250">
        <f t="shared" si="398"/>
        <v>0.29815403887292002</v>
      </c>
      <c r="E4924" s="250">
        <f t="shared" si="398"/>
        <v>0.31145598939547997</v>
      </c>
      <c r="F4924" s="250">
        <f t="shared" si="386"/>
        <v>0.29815403887292002</v>
      </c>
      <c r="G4924" s="250"/>
      <c r="H4924" s="250"/>
      <c r="I4924" s="250"/>
      <c r="J4924" s="250">
        <f t="shared" si="399"/>
        <v>0.29233326751760003</v>
      </c>
      <c r="K4924" s="250">
        <f t="shared" si="399"/>
        <v>0.28180603004047999</v>
      </c>
      <c r="L4924" s="250">
        <f t="shared" si="387"/>
        <v>0.28180603004047999</v>
      </c>
      <c r="M4924" s="250"/>
      <c r="N4924" s="250"/>
      <c r="O4924" s="250"/>
      <c r="P4924" s="250">
        <f t="shared" si="400"/>
        <v>0.35558500991879999</v>
      </c>
      <c r="Q4924" s="250">
        <f t="shared" si="400"/>
        <v>0.33023598177996</v>
      </c>
      <c r="R4924" s="250">
        <f t="shared" si="388"/>
        <v>0.33023598177996</v>
      </c>
      <c r="S4924" s="250"/>
      <c r="T4924" s="250">
        <f t="shared" si="401"/>
        <v>0.49847867404751217</v>
      </c>
      <c r="U4924" s="250">
        <f t="shared" si="401"/>
        <v>0.51343550482990785</v>
      </c>
      <c r="V4924" s="250">
        <f t="shared" si="401"/>
        <v>0.48771162873970303</v>
      </c>
      <c r="W4924" s="250">
        <f t="shared" si="389"/>
        <v>0.48771162873970303</v>
      </c>
      <c r="X4924" s="250"/>
      <c r="Y4924" s="250"/>
      <c r="Z4924" s="250"/>
      <c r="AA4924" s="250"/>
    </row>
    <row r="4925" spans="1:27" ht="14.25" hidden="1" customHeight="1">
      <c r="A4925" s="120">
        <v>0.73</v>
      </c>
      <c r="B4925" s="120">
        <v>0.18</v>
      </c>
      <c r="C4925" s="120">
        <v>0.09</v>
      </c>
      <c r="D4925" s="250">
        <f t="shared" si="398"/>
        <v>0.29780677443368003</v>
      </c>
      <c r="E4925" s="250">
        <f t="shared" si="398"/>
        <v>0.31177497081548</v>
      </c>
      <c r="F4925" s="250">
        <f t="shared" si="386"/>
        <v>0.29780677443368003</v>
      </c>
      <c r="G4925" s="250"/>
      <c r="H4925" s="250"/>
      <c r="I4925" s="250"/>
      <c r="J4925" s="250">
        <f t="shared" si="399"/>
        <v>0.29201598733183998</v>
      </c>
      <c r="K4925" s="250">
        <f t="shared" si="399"/>
        <v>0.28212501146047997</v>
      </c>
      <c r="L4925" s="250">
        <f t="shared" si="387"/>
        <v>0.28212501146047997</v>
      </c>
      <c r="M4925" s="250"/>
      <c r="N4925" s="250"/>
      <c r="O4925" s="250"/>
      <c r="P4925" s="250">
        <f t="shared" si="400"/>
        <v>0.35559117689292002</v>
      </c>
      <c r="Q4925" s="250">
        <f t="shared" si="400"/>
        <v>0.33022981480584002</v>
      </c>
      <c r="R4925" s="250">
        <f t="shared" si="388"/>
        <v>0.33022981480584002</v>
      </c>
      <c r="S4925" s="250"/>
      <c r="T4925" s="250">
        <f t="shared" si="401"/>
        <v>0.49804875080670102</v>
      </c>
      <c r="U4925" s="250">
        <f t="shared" si="401"/>
        <v>0.51364418353814323</v>
      </c>
      <c r="V4925" s="250">
        <f t="shared" si="401"/>
        <v>0.48792029301721895</v>
      </c>
      <c r="W4925" s="250">
        <f t="shared" si="389"/>
        <v>0.48792029301721895</v>
      </c>
      <c r="X4925" s="250"/>
      <c r="Y4925" s="250"/>
      <c r="Z4925" s="250"/>
      <c r="AA4925" s="250"/>
    </row>
    <row r="4926" spans="1:27" ht="14.25" hidden="1" customHeight="1">
      <c r="A4926" s="120">
        <v>0.73</v>
      </c>
      <c r="B4926" s="120">
        <v>0.19</v>
      </c>
      <c r="C4926" s="120">
        <v>0.08</v>
      </c>
      <c r="D4926" s="250">
        <f t="shared" si="398"/>
        <v>0.29745950999443999</v>
      </c>
      <c r="E4926" s="250">
        <f t="shared" si="398"/>
        <v>0.31209395223547998</v>
      </c>
      <c r="F4926" s="250">
        <f t="shared" si="386"/>
        <v>0.29745950999443999</v>
      </c>
      <c r="G4926" s="250"/>
      <c r="H4926" s="250"/>
      <c r="I4926" s="250"/>
      <c r="J4926" s="250">
        <f t="shared" si="399"/>
        <v>0.29169870714607998</v>
      </c>
      <c r="K4926" s="250">
        <f t="shared" si="399"/>
        <v>0.28244399288048</v>
      </c>
      <c r="L4926" s="250">
        <f t="shared" si="387"/>
        <v>0.28244399288048</v>
      </c>
      <c r="M4926" s="250"/>
      <c r="N4926" s="250"/>
      <c r="O4926" s="250"/>
      <c r="P4926" s="250">
        <f t="shared" si="400"/>
        <v>0.35559734386704001</v>
      </c>
      <c r="Q4926" s="250">
        <f t="shared" si="400"/>
        <v>0.33022364783172004</v>
      </c>
      <c r="R4926" s="250">
        <f t="shared" si="388"/>
        <v>0.33022364783172004</v>
      </c>
      <c r="S4926" s="250"/>
      <c r="T4926" s="250">
        <f t="shared" si="401"/>
        <v>0.49761882756588988</v>
      </c>
      <c r="U4926" s="250">
        <f t="shared" si="401"/>
        <v>0.51385286224637861</v>
      </c>
      <c r="V4926" s="250">
        <f t="shared" si="401"/>
        <v>0.48812895729473493</v>
      </c>
      <c r="W4926" s="250">
        <f t="shared" si="389"/>
        <v>0.48812895729473493</v>
      </c>
      <c r="X4926" s="250"/>
      <c r="Y4926" s="250"/>
      <c r="Z4926" s="250"/>
      <c r="AA4926" s="250"/>
    </row>
    <row r="4927" spans="1:27" ht="14.25" hidden="1" customHeight="1">
      <c r="A4927" s="120">
        <v>0.73</v>
      </c>
      <c r="B4927" s="120">
        <v>0.2</v>
      </c>
      <c r="C4927" s="120">
        <v>7.0000000000000007E-2</v>
      </c>
      <c r="D4927" s="250">
        <f t="shared" si="398"/>
        <v>0.29711224555519999</v>
      </c>
      <c r="E4927" s="250">
        <f t="shared" si="398"/>
        <v>0.31241293365548001</v>
      </c>
      <c r="F4927" s="250">
        <f t="shared" si="386"/>
        <v>0.29711224555519999</v>
      </c>
      <c r="G4927" s="250"/>
      <c r="H4927" s="250"/>
      <c r="I4927" s="250"/>
      <c r="J4927" s="250">
        <f t="shared" si="399"/>
        <v>0.29138142696031999</v>
      </c>
      <c r="K4927" s="250">
        <f t="shared" si="399"/>
        <v>0.28276297430048003</v>
      </c>
      <c r="L4927" s="250">
        <f t="shared" si="387"/>
        <v>0.28276297430048003</v>
      </c>
      <c r="M4927" s="250"/>
      <c r="N4927" s="250"/>
      <c r="O4927" s="250"/>
      <c r="P4927" s="250">
        <f t="shared" si="400"/>
        <v>0.35560351084116004</v>
      </c>
      <c r="Q4927" s="250">
        <f t="shared" si="400"/>
        <v>0.3302174808576</v>
      </c>
      <c r="R4927" s="250">
        <f t="shared" si="388"/>
        <v>0.3302174808576</v>
      </c>
      <c r="S4927" s="250"/>
      <c r="T4927" s="250">
        <f t="shared" si="401"/>
        <v>0.49718890432507873</v>
      </c>
      <c r="U4927" s="250">
        <f t="shared" si="401"/>
        <v>0.51406154095461398</v>
      </c>
      <c r="V4927" s="250">
        <f t="shared" si="401"/>
        <v>0.48833762157225091</v>
      </c>
      <c r="W4927" s="250">
        <f t="shared" si="389"/>
        <v>0.48833762157225091</v>
      </c>
      <c r="X4927" s="250"/>
      <c r="Y4927" s="250"/>
      <c r="Z4927" s="250"/>
      <c r="AA4927" s="250"/>
    </row>
    <row r="4928" spans="1:27" ht="14.25" hidden="1" customHeight="1">
      <c r="A4928" s="120">
        <v>0.73</v>
      </c>
      <c r="B4928" s="120">
        <v>0.21</v>
      </c>
      <c r="C4928" s="120">
        <v>0.06</v>
      </c>
      <c r="D4928" s="250">
        <f t="shared" si="398"/>
        <v>0.29676498111596</v>
      </c>
      <c r="E4928" s="250">
        <f t="shared" si="398"/>
        <v>0.31273191507547998</v>
      </c>
      <c r="F4928" s="250">
        <f t="shared" si="386"/>
        <v>0.29676498111596</v>
      </c>
      <c r="G4928" s="250"/>
      <c r="H4928" s="250"/>
      <c r="I4928" s="250"/>
      <c r="J4928" s="250">
        <f t="shared" si="399"/>
        <v>0.29106414677456</v>
      </c>
      <c r="K4928" s="250">
        <f t="shared" si="399"/>
        <v>0.28308195572048001</v>
      </c>
      <c r="L4928" s="250">
        <f t="shared" si="387"/>
        <v>0.28308195572048001</v>
      </c>
      <c r="M4928" s="250"/>
      <c r="N4928" s="250"/>
      <c r="O4928" s="250"/>
      <c r="P4928" s="250">
        <f t="shared" si="400"/>
        <v>0.35560967781528002</v>
      </c>
      <c r="Q4928" s="250">
        <f t="shared" si="400"/>
        <v>0.33021131388347996</v>
      </c>
      <c r="R4928" s="250">
        <f t="shared" si="388"/>
        <v>0.33021131388347996</v>
      </c>
      <c r="S4928" s="250"/>
      <c r="T4928" s="250">
        <f t="shared" si="401"/>
        <v>0.49675898108426753</v>
      </c>
      <c r="U4928" s="250">
        <f t="shared" si="401"/>
        <v>0.51427021966284936</v>
      </c>
      <c r="V4928" s="250">
        <f t="shared" si="401"/>
        <v>0.48854628584976684</v>
      </c>
      <c r="W4928" s="250">
        <f t="shared" si="389"/>
        <v>0.48854628584976684</v>
      </c>
      <c r="X4928" s="250"/>
      <c r="Y4928" s="250"/>
      <c r="Z4928" s="250"/>
      <c r="AA4928" s="250"/>
    </row>
    <row r="4929" spans="1:27" ht="14.25" hidden="1" customHeight="1">
      <c r="A4929" s="120">
        <v>0.73</v>
      </c>
      <c r="B4929" s="120">
        <v>0.22</v>
      </c>
      <c r="C4929" s="120">
        <v>0.05</v>
      </c>
      <c r="D4929" s="250">
        <f t="shared" si="398"/>
        <v>0.29641771667672001</v>
      </c>
      <c r="E4929" s="250">
        <f t="shared" si="398"/>
        <v>0.31305089649547996</v>
      </c>
      <c r="F4929" s="250">
        <f t="shared" si="386"/>
        <v>0.29641771667672001</v>
      </c>
      <c r="G4929" s="250"/>
      <c r="H4929" s="250"/>
      <c r="I4929" s="250"/>
      <c r="J4929" s="250">
        <f t="shared" si="399"/>
        <v>0.2907468665888</v>
      </c>
      <c r="K4929" s="250">
        <f t="shared" si="399"/>
        <v>0.28340093714047998</v>
      </c>
      <c r="L4929" s="250">
        <f t="shared" si="387"/>
        <v>0.28340093714047998</v>
      </c>
      <c r="M4929" s="250"/>
      <c r="N4929" s="250"/>
      <c r="O4929" s="250"/>
      <c r="P4929" s="250">
        <f t="shared" si="400"/>
        <v>0.3556158447894</v>
      </c>
      <c r="Q4929" s="250">
        <f t="shared" si="400"/>
        <v>0.33020514690935998</v>
      </c>
      <c r="R4929" s="250">
        <f t="shared" si="388"/>
        <v>0.33020514690935998</v>
      </c>
      <c r="S4929" s="250"/>
      <c r="T4929" s="250">
        <f t="shared" si="401"/>
        <v>0.49632905784345638</v>
      </c>
      <c r="U4929" s="250">
        <f t="shared" si="401"/>
        <v>0.51447889837108485</v>
      </c>
      <c r="V4929" s="250">
        <f t="shared" si="401"/>
        <v>0.48875495012728287</v>
      </c>
      <c r="W4929" s="250">
        <f t="shared" si="389"/>
        <v>0.48875495012728287</v>
      </c>
      <c r="X4929" s="250"/>
      <c r="Y4929" s="250"/>
      <c r="Z4929" s="250"/>
      <c r="AA4929" s="250"/>
    </row>
    <row r="4930" spans="1:27" ht="14.25" hidden="1" customHeight="1">
      <c r="A4930" s="120">
        <v>0.73</v>
      </c>
      <c r="B4930" s="120">
        <v>0.23</v>
      </c>
      <c r="C4930" s="120">
        <v>0.04</v>
      </c>
      <c r="D4930" s="250">
        <f t="shared" si="398"/>
        <v>0.29607045223748002</v>
      </c>
      <c r="E4930" s="250">
        <f t="shared" si="398"/>
        <v>0.31336987791547999</v>
      </c>
      <c r="F4930" s="250">
        <f t="shared" si="386"/>
        <v>0.29607045223748002</v>
      </c>
      <c r="G4930" s="250"/>
      <c r="H4930" s="250"/>
      <c r="I4930" s="250"/>
      <c r="J4930" s="250">
        <f t="shared" si="399"/>
        <v>0.29042958640304001</v>
      </c>
      <c r="K4930" s="250">
        <f t="shared" si="399"/>
        <v>0.28371991856047996</v>
      </c>
      <c r="L4930" s="250">
        <f t="shared" si="387"/>
        <v>0.28371991856047996</v>
      </c>
      <c r="M4930" s="250"/>
      <c r="N4930" s="250"/>
      <c r="O4930" s="250"/>
      <c r="P4930" s="250">
        <f t="shared" si="400"/>
        <v>0.35562201176351999</v>
      </c>
      <c r="Q4930" s="250">
        <f t="shared" si="400"/>
        <v>0.33019897993524</v>
      </c>
      <c r="R4930" s="250">
        <f t="shared" si="388"/>
        <v>0.33019897993524</v>
      </c>
      <c r="S4930" s="250"/>
      <c r="T4930" s="250">
        <f t="shared" si="401"/>
        <v>0.49589913460264518</v>
      </c>
      <c r="U4930" s="250">
        <f t="shared" si="401"/>
        <v>0.51468757707932022</v>
      </c>
      <c r="V4930" s="250">
        <f t="shared" si="401"/>
        <v>0.4889636144047988</v>
      </c>
      <c r="W4930" s="250">
        <f t="shared" si="389"/>
        <v>0.4889636144047988</v>
      </c>
      <c r="X4930" s="250"/>
      <c r="Y4930" s="250"/>
      <c r="Z4930" s="250"/>
      <c r="AA4930" s="250"/>
    </row>
    <row r="4931" spans="1:27" ht="14.25" hidden="1" customHeight="1">
      <c r="A4931" s="120">
        <v>0.73</v>
      </c>
      <c r="B4931" s="120">
        <v>0.24</v>
      </c>
      <c r="C4931" s="120">
        <v>0.03</v>
      </c>
      <c r="D4931" s="250">
        <f t="shared" si="398"/>
        <v>0.29572318779823997</v>
      </c>
      <c r="E4931" s="250">
        <f t="shared" si="398"/>
        <v>0.31368885933548002</v>
      </c>
      <c r="F4931" s="250">
        <f t="shared" si="386"/>
        <v>0.29572318779823997</v>
      </c>
      <c r="G4931" s="250"/>
      <c r="H4931" s="250"/>
      <c r="I4931" s="250"/>
      <c r="J4931" s="250">
        <f t="shared" si="399"/>
        <v>0.29011230621727996</v>
      </c>
      <c r="K4931" s="250">
        <f t="shared" si="399"/>
        <v>0.28403889998047999</v>
      </c>
      <c r="L4931" s="250">
        <f t="shared" si="387"/>
        <v>0.28403889998047999</v>
      </c>
      <c r="M4931" s="250"/>
      <c r="N4931" s="250"/>
      <c r="O4931" s="250"/>
      <c r="P4931" s="250">
        <f t="shared" si="400"/>
        <v>0.35562817873764002</v>
      </c>
      <c r="Q4931" s="250">
        <f t="shared" si="400"/>
        <v>0.33019281296112002</v>
      </c>
      <c r="R4931" s="250">
        <f t="shared" si="388"/>
        <v>0.33019281296112002</v>
      </c>
      <c r="S4931" s="250"/>
      <c r="T4931" s="250">
        <f t="shared" si="401"/>
        <v>0.49546921136183403</v>
      </c>
      <c r="U4931" s="250">
        <f t="shared" si="401"/>
        <v>0.51489625578755571</v>
      </c>
      <c r="V4931" s="250">
        <f t="shared" si="401"/>
        <v>0.48917227868231478</v>
      </c>
      <c r="W4931" s="250">
        <f t="shared" si="389"/>
        <v>0.48917227868231478</v>
      </c>
      <c r="X4931" s="250"/>
      <c r="Y4931" s="250"/>
      <c r="Z4931" s="250"/>
      <c r="AA4931" s="250"/>
    </row>
    <row r="4932" spans="1:27" ht="14.25" hidden="1" customHeight="1">
      <c r="A4932" s="120">
        <v>0.73</v>
      </c>
      <c r="B4932" s="120">
        <v>0.25</v>
      </c>
      <c r="C4932" s="120">
        <v>0.02</v>
      </c>
      <c r="D4932" s="250">
        <f t="shared" si="398"/>
        <v>0.29537592335899998</v>
      </c>
      <c r="E4932" s="250">
        <f t="shared" si="398"/>
        <v>0.31400784075547999</v>
      </c>
      <c r="F4932" s="250">
        <f t="shared" si="386"/>
        <v>0.29537592335899998</v>
      </c>
      <c r="G4932" s="250"/>
      <c r="H4932" s="250"/>
      <c r="I4932" s="250"/>
      <c r="J4932" s="250">
        <f t="shared" si="399"/>
        <v>0.28979502603151996</v>
      </c>
      <c r="K4932" s="250">
        <f t="shared" si="399"/>
        <v>0.28435788140048002</v>
      </c>
      <c r="L4932" s="250">
        <f t="shared" si="387"/>
        <v>0.28435788140048002</v>
      </c>
      <c r="M4932" s="250"/>
      <c r="N4932" s="250"/>
      <c r="O4932" s="250"/>
      <c r="P4932" s="250">
        <f t="shared" si="400"/>
        <v>0.35563434571176</v>
      </c>
      <c r="Q4932" s="250">
        <f t="shared" si="400"/>
        <v>0.33018664598699998</v>
      </c>
      <c r="R4932" s="250">
        <f t="shared" si="388"/>
        <v>0.33018664598699998</v>
      </c>
      <c r="S4932" s="250"/>
      <c r="T4932" s="250">
        <f t="shared" si="401"/>
        <v>0.49503928812102288</v>
      </c>
      <c r="U4932" s="250">
        <f t="shared" si="401"/>
        <v>0.51510493449579109</v>
      </c>
      <c r="V4932" s="250">
        <f t="shared" si="401"/>
        <v>0.4893809429598307</v>
      </c>
      <c r="W4932" s="250">
        <f t="shared" si="389"/>
        <v>0.4893809429598307</v>
      </c>
      <c r="X4932" s="250"/>
      <c r="Y4932" s="250"/>
      <c r="Z4932" s="250"/>
      <c r="AA4932" s="250"/>
    </row>
    <row r="4933" spans="1:27" ht="14.25" hidden="1" customHeight="1">
      <c r="A4933" s="120">
        <v>0.73</v>
      </c>
      <c r="B4933" s="120">
        <v>0.26</v>
      </c>
      <c r="C4933" s="120">
        <v>0.01</v>
      </c>
      <c r="D4933" s="250">
        <f t="shared" si="398"/>
        <v>0.29502865891975999</v>
      </c>
      <c r="E4933" s="250">
        <f t="shared" si="398"/>
        <v>0.31432682217547997</v>
      </c>
      <c r="F4933" s="250">
        <f t="shared" si="386"/>
        <v>0.29502865891975999</v>
      </c>
      <c r="G4933" s="250"/>
      <c r="H4933" s="250"/>
      <c r="I4933" s="250"/>
      <c r="J4933" s="250">
        <f t="shared" si="399"/>
        <v>0.28947774584575997</v>
      </c>
      <c r="K4933" s="250">
        <f t="shared" si="399"/>
        <v>0.28467686282047994</v>
      </c>
      <c r="L4933" s="250">
        <f t="shared" si="387"/>
        <v>0.28467686282047994</v>
      </c>
      <c r="M4933" s="250"/>
      <c r="N4933" s="250"/>
      <c r="O4933" s="250"/>
      <c r="P4933" s="250">
        <f t="shared" si="400"/>
        <v>0.35564051268588004</v>
      </c>
      <c r="Q4933" s="250">
        <f t="shared" si="400"/>
        <v>0.33018047901288</v>
      </c>
      <c r="R4933" s="250">
        <f t="shared" si="388"/>
        <v>0.33018047901288</v>
      </c>
      <c r="S4933" s="250"/>
      <c r="T4933" s="250">
        <f t="shared" si="401"/>
        <v>0.49460936488021173</v>
      </c>
      <c r="U4933" s="250">
        <f t="shared" si="401"/>
        <v>0.51531361320402647</v>
      </c>
      <c r="V4933" s="250">
        <f t="shared" si="401"/>
        <v>0.48958960723734668</v>
      </c>
      <c r="W4933" s="250">
        <f t="shared" si="389"/>
        <v>0.48958960723734668</v>
      </c>
      <c r="X4933" s="250"/>
      <c r="Y4933" s="250"/>
      <c r="Z4933" s="250"/>
      <c r="AA4933" s="250"/>
    </row>
    <row r="4934" spans="1:27" ht="14.25" hidden="1" customHeight="1">
      <c r="A4934" s="120">
        <v>0.73</v>
      </c>
      <c r="B4934" s="120">
        <v>0.27</v>
      </c>
      <c r="C4934" s="120">
        <v>0</v>
      </c>
      <c r="D4934" s="250">
        <f t="shared" si="398"/>
        <v>0.29468139448052</v>
      </c>
      <c r="E4934" s="250">
        <f t="shared" si="398"/>
        <v>0.31464580359548</v>
      </c>
      <c r="F4934" s="250">
        <f t="shared" si="386"/>
        <v>0.29468139448052</v>
      </c>
      <c r="G4934" s="250"/>
      <c r="H4934" s="250"/>
      <c r="I4934" s="250"/>
      <c r="J4934" s="250">
        <f t="shared" si="399"/>
        <v>0.28916046565999998</v>
      </c>
      <c r="K4934" s="250">
        <f t="shared" si="399"/>
        <v>0.28499584424047997</v>
      </c>
      <c r="L4934" s="250">
        <f t="shared" si="387"/>
        <v>0.28499584424047997</v>
      </c>
      <c r="M4934" s="250"/>
      <c r="N4934" s="250"/>
      <c r="O4934" s="250"/>
      <c r="P4934" s="250">
        <f t="shared" si="400"/>
        <v>0.35564667966000002</v>
      </c>
      <c r="Q4934" s="250">
        <f t="shared" si="400"/>
        <v>0.33017431203876002</v>
      </c>
      <c r="R4934" s="250">
        <f t="shared" si="388"/>
        <v>0.33017431203876002</v>
      </c>
      <c r="S4934" s="250"/>
      <c r="T4934" s="250">
        <f t="shared" si="401"/>
        <v>0.49417944163940053</v>
      </c>
      <c r="U4934" s="250">
        <f t="shared" si="401"/>
        <v>0.51552229191226184</v>
      </c>
      <c r="V4934" s="250">
        <f t="shared" si="401"/>
        <v>0.48979827151486266</v>
      </c>
      <c r="W4934" s="250">
        <f t="shared" si="389"/>
        <v>0.48979827151486266</v>
      </c>
      <c r="X4934" s="250"/>
      <c r="Y4934" s="250"/>
      <c r="Z4934" s="250"/>
      <c r="AA4934" s="250"/>
    </row>
    <row r="4935" spans="1:27" ht="14.25" hidden="1" customHeight="1">
      <c r="A4935" s="120">
        <v>0.74</v>
      </c>
      <c r="B4935" s="120">
        <v>0</v>
      </c>
      <c r="C4935" s="120">
        <v>0.26</v>
      </c>
      <c r="D4935" s="250">
        <f t="shared" si="398"/>
        <v>0.30373855291999996</v>
      </c>
      <c r="E4935" s="250">
        <f t="shared" si="398"/>
        <v>0.30632400365624002</v>
      </c>
      <c r="F4935" s="250">
        <f t="shared" si="386"/>
        <v>0.30373855291999996</v>
      </c>
      <c r="G4935" s="250"/>
      <c r="H4935" s="250"/>
      <c r="I4935" s="250"/>
      <c r="J4935" s="250">
        <f t="shared" si="399"/>
        <v>0.29772873190975996</v>
      </c>
      <c r="K4935" s="250">
        <f t="shared" si="399"/>
        <v>0.27638164466623999</v>
      </c>
      <c r="L4935" s="250">
        <f t="shared" si="387"/>
        <v>0.27638164466623999</v>
      </c>
      <c r="M4935" s="250"/>
      <c r="N4935" s="250"/>
      <c r="O4935" s="250"/>
      <c r="P4935" s="250">
        <f t="shared" si="400"/>
        <v>0.35580531975287999</v>
      </c>
      <c r="Q4935" s="250">
        <f t="shared" si="400"/>
        <v>0.33002183892000003</v>
      </c>
      <c r="R4935" s="250">
        <f t="shared" si="388"/>
        <v>0.33002183892000003</v>
      </c>
      <c r="S4935" s="250"/>
      <c r="T4935" s="250">
        <f t="shared" si="401"/>
        <v>0.50557082470850867</v>
      </c>
      <c r="U4935" s="250">
        <f t="shared" si="401"/>
        <v>0.51031000790200809</v>
      </c>
      <c r="V4935" s="250">
        <f t="shared" si="401"/>
        <v>0.48394779655674225</v>
      </c>
      <c r="W4935" s="250">
        <f t="shared" si="389"/>
        <v>0.48394779655674225</v>
      </c>
      <c r="X4935" s="250"/>
      <c r="Y4935" s="250"/>
      <c r="Z4935" s="250"/>
      <c r="AA4935" s="250"/>
    </row>
    <row r="4936" spans="1:27" ht="14.25" hidden="1" customHeight="1">
      <c r="A4936" s="120">
        <v>0.74</v>
      </c>
      <c r="B4936" s="120">
        <v>0.01</v>
      </c>
      <c r="C4936" s="120">
        <v>0.25</v>
      </c>
      <c r="D4936" s="250">
        <f t="shared" si="398"/>
        <v>0.30339128848076002</v>
      </c>
      <c r="E4936" s="250">
        <f t="shared" si="398"/>
        <v>0.30664298507623999</v>
      </c>
      <c r="F4936" s="250">
        <f t="shared" si="386"/>
        <v>0.30339128848076002</v>
      </c>
      <c r="G4936" s="250"/>
      <c r="H4936" s="250"/>
      <c r="I4936" s="250"/>
      <c r="J4936" s="250">
        <f t="shared" si="399"/>
        <v>0.29741145172399996</v>
      </c>
      <c r="K4936" s="250">
        <f t="shared" si="399"/>
        <v>0.27670062608624002</v>
      </c>
      <c r="L4936" s="250">
        <f t="shared" si="387"/>
        <v>0.27670062608624002</v>
      </c>
      <c r="M4936" s="250"/>
      <c r="N4936" s="250"/>
      <c r="O4936" s="250"/>
      <c r="P4936" s="250">
        <f t="shared" si="400"/>
        <v>0.35581148672699997</v>
      </c>
      <c r="Q4936" s="250">
        <f t="shared" si="400"/>
        <v>0.33001567194588</v>
      </c>
      <c r="R4936" s="250">
        <f t="shared" si="388"/>
        <v>0.33001567194588</v>
      </c>
      <c r="S4936" s="250"/>
      <c r="T4936" s="250">
        <f t="shared" si="401"/>
        <v>0.50514090146769752</v>
      </c>
      <c r="U4936" s="250">
        <f t="shared" si="401"/>
        <v>0.51051868661024347</v>
      </c>
      <c r="V4936" s="250">
        <f t="shared" si="401"/>
        <v>0.48415646083425823</v>
      </c>
      <c r="W4936" s="250">
        <f t="shared" si="389"/>
        <v>0.48415646083425823</v>
      </c>
      <c r="X4936" s="250"/>
      <c r="Y4936" s="250"/>
      <c r="Z4936" s="250"/>
      <c r="AA4936" s="250"/>
    </row>
    <row r="4937" spans="1:27" ht="14.25" hidden="1" customHeight="1">
      <c r="A4937" s="120">
        <v>0.74</v>
      </c>
      <c r="B4937" s="120">
        <v>0.02</v>
      </c>
      <c r="C4937" s="120">
        <v>0.24</v>
      </c>
      <c r="D4937" s="250">
        <f t="shared" si="398"/>
        <v>0.30304402404151998</v>
      </c>
      <c r="E4937" s="250">
        <f t="shared" si="398"/>
        <v>0.30696196649624002</v>
      </c>
      <c r="F4937" s="250">
        <f t="shared" si="386"/>
        <v>0.30304402404151998</v>
      </c>
      <c r="G4937" s="250"/>
      <c r="H4937" s="250"/>
      <c r="I4937" s="250"/>
      <c r="J4937" s="250">
        <f t="shared" si="399"/>
        <v>0.29709417153823997</v>
      </c>
      <c r="K4937" s="250">
        <f t="shared" si="399"/>
        <v>0.27701960750624</v>
      </c>
      <c r="L4937" s="250">
        <f t="shared" si="387"/>
        <v>0.27701960750624</v>
      </c>
      <c r="M4937" s="250"/>
      <c r="N4937" s="250"/>
      <c r="O4937" s="250"/>
      <c r="P4937" s="250">
        <f t="shared" si="400"/>
        <v>0.35581765370112001</v>
      </c>
      <c r="Q4937" s="250">
        <f t="shared" si="400"/>
        <v>0.33000950497175996</v>
      </c>
      <c r="R4937" s="250">
        <f t="shared" si="388"/>
        <v>0.33000950497175996</v>
      </c>
      <c r="S4937" s="250"/>
      <c r="T4937" s="250">
        <f t="shared" si="401"/>
        <v>0.50471097822688638</v>
      </c>
      <c r="U4937" s="250">
        <f t="shared" si="401"/>
        <v>0.51072736531847884</v>
      </c>
      <c r="V4937" s="250">
        <f t="shared" si="401"/>
        <v>0.48436512511177415</v>
      </c>
      <c r="W4937" s="250">
        <f t="shared" si="389"/>
        <v>0.48436512511177415</v>
      </c>
      <c r="X4937" s="250"/>
      <c r="Y4937" s="250"/>
      <c r="Z4937" s="250"/>
      <c r="AA4937" s="250"/>
    </row>
    <row r="4938" spans="1:27" ht="14.25" hidden="1" customHeight="1">
      <c r="A4938" s="120">
        <v>0.74</v>
      </c>
      <c r="B4938" s="120">
        <v>0.03</v>
      </c>
      <c r="C4938" s="120">
        <v>0.23</v>
      </c>
      <c r="D4938" s="250">
        <f t="shared" si="398"/>
        <v>0.30269675960227999</v>
      </c>
      <c r="E4938" s="250">
        <f t="shared" si="398"/>
        <v>0.30728094791624</v>
      </c>
      <c r="F4938" s="250">
        <f t="shared" si="386"/>
        <v>0.30269675960227999</v>
      </c>
      <c r="G4938" s="250"/>
      <c r="H4938" s="250"/>
      <c r="I4938" s="250"/>
      <c r="J4938" s="250">
        <f t="shared" si="399"/>
        <v>0.29677689135247998</v>
      </c>
      <c r="K4938" s="250">
        <f t="shared" si="399"/>
        <v>0.27733858892623997</v>
      </c>
      <c r="L4938" s="250">
        <f t="shared" si="387"/>
        <v>0.27733858892623997</v>
      </c>
      <c r="M4938" s="250"/>
      <c r="N4938" s="250"/>
      <c r="O4938" s="250"/>
      <c r="P4938" s="250">
        <f t="shared" si="400"/>
        <v>0.35582382067523999</v>
      </c>
      <c r="Q4938" s="250">
        <f t="shared" si="400"/>
        <v>0.33000333799764003</v>
      </c>
      <c r="R4938" s="250">
        <f t="shared" si="388"/>
        <v>0.33000333799764003</v>
      </c>
      <c r="S4938" s="250"/>
      <c r="T4938" s="250">
        <f t="shared" si="401"/>
        <v>0.50428105498607523</v>
      </c>
      <c r="U4938" s="250">
        <f t="shared" si="401"/>
        <v>0.51093604402671433</v>
      </c>
      <c r="V4938" s="250">
        <f t="shared" si="401"/>
        <v>0.48457378938929013</v>
      </c>
      <c r="W4938" s="250">
        <f t="shared" si="389"/>
        <v>0.48457378938929013</v>
      </c>
      <c r="X4938" s="250"/>
      <c r="Y4938" s="250"/>
      <c r="Z4938" s="250"/>
      <c r="AA4938" s="250"/>
    </row>
    <row r="4939" spans="1:27" ht="14.25" hidden="1" customHeight="1">
      <c r="A4939" s="120">
        <v>0.74</v>
      </c>
      <c r="B4939" s="120">
        <v>0.04</v>
      </c>
      <c r="C4939" s="120">
        <v>0.22</v>
      </c>
      <c r="D4939" s="250">
        <f t="shared" si="398"/>
        <v>0.30234949516303999</v>
      </c>
      <c r="E4939" s="250">
        <f t="shared" si="398"/>
        <v>0.30759992933624003</v>
      </c>
      <c r="F4939" s="250">
        <f t="shared" si="386"/>
        <v>0.30234949516303999</v>
      </c>
      <c r="G4939" s="250"/>
      <c r="H4939" s="250"/>
      <c r="I4939" s="250"/>
      <c r="J4939" s="250">
        <f t="shared" si="399"/>
        <v>0.29645961116671998</v>
      </c>
      <c r="K4939" s="250">
        <f t="shared" si="399"/>
        <v>0.27765757034624</v>
      </c>
      <c r="L4939" s="250">
        <f t="shared" si="387"/>
        <v>0.27765757034624</v>
      </c>
      <c r="M4939" s="250"/>
      <c r="N4939" s="250"/>
      <c r="O4939" s="250"/>
      <c r="P4939" s="250">
        <f t="shared" si="400"/>
        <v>0.35582998764936002</v>
      </c>
      <c r="Q4939" s="250">
        <f t="shared" si="400"/>
        <v>0.32999717102352</v>
      </c>
      <c r="R4939" s="250">
        <f t="shared" si="388"/>
        <v>0.32999717102352</v>
      </c>
      <c r="S4939" s="250"/>
      <c r="T4939" s="250">
        <f t="shared" si="401"/>
        <v>0.50385113174526408</v>
      </c>
      <c r="U4939" s="250">
        <f t="shared" si="401"/>
        <v>0.51114472273494971</v>
      </c>
      <c r="V4939" s="250">
        <f t="shared" si="401"/>
        <v>0.48478245366680611</v>
      </c>
      <c r="W4939" s="250">
        <f t="shared" si="389"/>
        <v>0.48478245366680611</v>
      </c>
      <c r="X4939" s="250"/>
      <c r="Y4939" s="250"/>
      <c r="Z4939" s="250"/>
      <c r="AA4939" s="250"/>
    </row>
    <row r="4940" spans="1:27" ht="14.25" hidden="1" customHeight="1">
      <c r="A4940" s="120">
        <v>0.74</v>
      </c>
      <c r="B4940" s="120">
        <v>0.05</v>
      </c>
      <c r="C4940" s="120">
        <v>0.21</v>
      </c>
      <c r="D4940" s="250">
        <f t="shared" si="398"/>
        <v>0.30200223072379995</v>
      </c>
      <c r="E4940" s="250">
        <f t="shared" si="398"/>
        <v>0.30791891075624001</v>
      </c>
      <c r="F4940" s="250">
        <f t="shared" si="386"/>
        <v>0.30200223072379995</v>
      </c>
      <c r="G4940" s="250"/>
      <c r="H4940" s="250"/>
      <c r="I4940" s="250"/>
      <c r="J4940" s="250">
        <f t="shared" si="399"/>
        <v>0.29614233098095999</v>
      </c>
      <c r="K4940" s="250">
        <f t="shared" si="399"/>
        <v>0.27797655176623998</v>
      </c>
      <c r="L4940" s="250">
        <f t="shared" si="387"/>
        <v>0.27797655176623998</v>
      </c>
      <c r="M4940" s="250"/>
      <c r="N4940" s="250"/>
      <c r="O4940" s="250"/>
      <c r="P4940" s="250">
        <f t="shared" si="400"/>
        <v>0.35583615462347995</v>
      </c>
      <c r="Q4940" s="250">
        <f t="shared" si="400"/>
        <v>0.32999100404939996</v>
      </c>
      <c r="R4940" s="250">
        <f t="shared" si="388"/>
        <v>0.32999100404939996</v>
      </c>
      <c r="S4940" s="250"/>
      <c r="T4940" s="250">
        <f t="shared" si="401"/>
        <v>0.50342120850445282</v>
      </c>
      <c r="U4940" s="250">
        <f t="shared" si="401"/>
        <v>0.51135340144318508</v>
      </c>
      <c r="V4940" s="250">
        <f t="shared" si="401"/>
        <v>0.48499111794432209</v>
      </c>
      <c r="W4940" s="250">
        <f t="shared" si="389"/>
        <v>0.48499111794432209</v>
      </c>
      <c r="X4940" s="250"/>
      <c r="Y4940" s="250"/>
      <c r="Z4940" s="250"/>
      <c r="AA4940" s="250"/>
    </row>
    <row r="4941" spans="1:27" ht="14.25" hidden="1" customHeight="1">
      <c r="A4941" s="120">
        <v>0.74</v>
      </c>
      <c r="B4941" s="120">
        <v>0.06</v>
      </c>
      <c r="C4941" s="120">
        <v>0.2</v>
      </c>
      <c r="D4941" s="250">
        <f t="shared" si="398"/>
        <v>0.30165496628456001</v>
      </c>
      <c r="E4941" s="250">
        <f t="shared" si="398"/>
        <v>0.30823789217624004</v>
      </c>
      <c r="F4941" s="250">
        <f t="shared" si="386"/>
        <v>0.30165496628456001</v>
      </c>
      <c r="G4941" s="250"/>
      <c r="H4941" s="250"/>
      <c r="I4941" s="250"/>
      <c r="J4941" s="250">
        <f t="shared" si="399"/>
        <v>0.2958250507952</v>
      </c>
      <c r="K4941" s="250">
        <f t="shared" si="399"/>
        <v>0.27829553318624001</v>
      </c>
      <c r="L4941" s="250">
        <f t="shared" si="387"/>
        <v>0.27829553318624001</v>
      </c>
      <c r="M4941" s="250"/>
      <c r="N4941" s="250"/>
      <c r="O4941" s="250"/>
      <c r="P4941" s="250">
        <f t="shared" si="400"/>
        <v>0.35584232159759999</v>
      </c>
      <c r="Q4941" s="250">
        <f t="shared" si="400"/>
        <v>0.32998483707527998</v>
      </c>
      <c r="R4941" s="250">
        <f t="shared" si="388"/>
        <v>0.32998483707527998</v>
      </c>
      <c r="S4941" s="250"/>
      <c r="T4941" s="250">
        <f t="shared" si="401"/>
        <v>0.50299128526364167</v>
      </c>
      <c r="U4941" s="250">
        <f t="shared" si="401"/>
        <v>0.51156208015142046</v>
      </c>
      <c r="V4941" s="250">
        <f t="shared" si="401"/>
        <v>0.48519978222183802</v>
      </c>
      <c r="W4941" s="250">
        <f t="shared" si="389"/>
        <v>0.48519978222183802</v>
      </c>
      <c r="X4941" s="250"/>
      <c r="Y4941" s="250"/>
      <c r="Z4941" s="250"/>
      <c r="AA4941" s="250"/>
    </row>
    <row r="4942" spans="1:27" ht="14.25" hidden="1" customHeight="1">
      <c r="A4942" s="120">
        <v>0.74</v>
      </c>
      <c r="B4942" s="120">
        <v>7.0000000000000007E-2</v>
      </c>
      <c r="C4942" s="120">
        <v>0.19</v>
      </c>
      <c r="D4942" s="250">
        <f t="shared" si="398"/>
        <v>0.30130770184531996</v>
      </c>
      <c r="E4942" s="250">
        <f t="shared" si="398"/>
        <v>0.30855687359624001</v>
      </c>
      <c r="F4942" s="250">
        <f t="shared" si="386"/>
        <v>0.30130770184531996</v>
      </c>
      <c r="G4942" s="250"/>
      <c r="H4942" s="250"/>
      <c r="I4942" s="250"/>
      <c r="J4942" s="250">
        <f t="shared" si="399"/>
        <v>0.29550777060943995</v>
      </c>
      <c r="K4942" s="250">
        <f t="shared" si="399"/>
        <v>0.27861451460623998</v>
      </c>
      <c r="L4942" s="250">
        <f t="shared" si="387"/>
        <v>0.27861451460623998</v>
      </c>
      <c r="M4942" s="250"/>
      <c r="N4942" s="250"/>
      <c r="O4942" s="250"/>
      <c r="P4942" s="250">
        <f t="shared" si="400"/>
        <v>0.35584848857171997</v>
      </c>
      <c r="Q4942" s="250">
        <f t="shared" si="400"/>
        <v>0.32997867010116</v>
      </c>
      <c r="R4942" s="250">
        <f t="shared" si="388"/>
        <v>0.32997867010116</v>
      </c>
      <c r="S4942" s="250"/>
      <c r="T4942" s="250">
        <f t="shared" si="401"/>
        <v>0.50256136202283053</v>
      </c>
      <c r="U4942" s="250">
        <f t="shared" si="401"/>
        <v>0.51177075885965584</v>
      </c>
      <c r="V4942" s="250">
        <f t="shared" si="401"/>
        <v>0.485408446499354</v>
      </c>
      <c r="W4942" s="250">
        <f t="shared" si="389"/>
        <v>0.485408446499354</v>
      </c>
      <c r="X4942" s="250"/>
      <c r="Y4942" s="250"/>
      <c r="Z4942" s="250"/>
      <c r="AA4942" s="250"/>
    </row>
    <row r="4943" spans="1:27" ht="14.25" hidden="1" customHeight="1">
      <c r="A4943" s="120">
        <v>0.74</v>
      </c>
      <c r="B4943" s="120">
        <v>0.08</v>
      </c>
      <c r="C4943" s="120">
        <v>0.18</v>
      </c>
      <c r="D4943" s="250">
        <f t="shared" si="398"/>
        <v>0.30096043740607997</v>
      </c>
      <c r="E4943" s="250">
        <f t="shared" si="398"/>
        <v>0.30887585501624004</v>
      </c>
      <c r="F4943" s="250">
        <f t="shared" si="386"/>
        <v>0.30096043740607997</v>
      </c>
      <c r="G4943" s="250"/>
      <c r="H4943" s="250"/>
      <c r="I4943" s="250"/>
      <c r="J4943" s="250">
        <f t="shared" si="399"/>
        <v>0.29519049042367995</v>
      </c>
      <c r="K4943" s="250">
        <f t="shared" si="399"/>
        <v>0.27893349602623996</v>
      </c>
      <c r="L4943" s="250">
        <f t="shared" si="387"/>
        <v>0.27893349602623996</v>
      </c>
      <c r="M4943" s="250"/>
      <c r="N4943" s="250"/>
      <c r="O4943" s="250"/>
      <c r="P4943" s="250">
        <f t="shared" si="400"/>
        <v>0.35585465554583995</v>
      </c>
      <c r="Q4943" s="250">
        <f t="shared" si="400"/>
        <v>0.32997250312704002</v>
      </c>
      <c r="R4943" s="250">
        <f t="shared" si="388"/>
        <v>0.32997250312704002</v>
      </c>
      <c r="S4943" s="250"/>
      <c r="T4943" s="250">
        <f t="shared" si="401"/>
        <v>0.50213143878201938</v>
      </c>
      <c r="U4943" s="250">
        <f t="shared" si="401"/>
        <v>0.51197943756789122</v>
      </c>
      <c r="V4943" s="250">
        <f t="shared" si="401"/>
        <v>0.48561711077686992</v>
      </c>
      <c r="W4943" s="250">
        <f t="shared" si="389"/>
        <v>0.48561711077686992</v>
      </c>
      <c r="X4943" s="250"/>
      <c r="Y4943" s="250"/>
      <c r="Z4943" s="250"/>
      <c r="AA4943" s="250"/>
    </row>
    <row r="4944" spans="1:27" ht="14.25" hidden="1" customHeight="1">
      <c r="A4944" s="120">
        <v>0.74</v>
      </c>
      <c r="B4944" s="120">
        <v>0.09</v>
      </c>
      <c r="C4944" s="120">
        <v>0.17</v>
      </c>
      <c r="D4944" s="250">
        <f t="shared" si="398"/>
        <v>0.30061317296683998</v>
      </c>
      <c r="E4944" s="250">
        <f t="shared" si="398"/>
        <v>0.30919483643624002</v>
      </c>
      <c r="F4944" s="250">
        <f t="shared" si="386"/>
        <v>0.30061317296683998</v>
      </c>
      <c r="G4944" s="250"/>
      <c r="H4944" s="250"/>
      <c r="I4944" s="250"/>
      <c r="J4944" s="250">
        <f t="shared" si="399"/>
        <v>0.29487321023791996</v>
      </c>
      <c r="K4944" s="250">
        <f t="shared" si="399"/>
        <v>0.27925247744623999</v>
      </c>
      <c r="L4944" s="250">
        <f t="shared" si="387"/>
        <v>0.27925247744623999</v>
      </c>
      <c r="M4944" s="250"/>
      <c r="N4944" s="250"/>
      <c r="O4944" s="250"/>
      <c r="P4944" s="250">
        <f t="shared" si="400"/>
        <v>0.35586082251995999</v>
      </c>
      <c r="Q4944" s="250">
        <f t="shared" si="400"/>
        <v>0.32996633615291998</v>
      </c>
      <c r="R4944" s="250">
        <f t="shared" si="388"/>
        <v>0.32996633615291998</v>
      </c>
      <c r="S4944" s="250"/>
      <c r="T4944" s="250">
        <f t="shared" si="401"/>
        <v>0.50170151554120812</v>
      </c>
      <c r="U4944" s="250">
        <f t="shared" si="401"/>
        <v>0.5121881162761267</v>
      </c>
      <c r="V4944" s="250">
        <f t="shared" si="401"/>
        <v>0.4858257750543859</v>
      </c>
      <c r="W4944" s="250">
        <f t="shared" si="389"/>
        <v>0.4858257750543859</v>
      </c>
      <c r="X4944" s="250"/>
      <c r="Y4944" s="250"/>
      <c r="Z4944" s="250"/>
      <c r="AA4944" s="250"/>
    </row>
    <row r="4945" spans="1:27" ht="14.25" hidden="1" customHeight="1">
      <c r="A4945" s="120">
        <v>0.74</v>
      </c>
      <c r="B4945" s="120">
        <v>0.1</v>
      </c>
      <c r="C4945" s="120">
        <v>0.16</v>
      </c>
      <c r="D4945" s="250">
        <f t="shared" si="398"/>
        <v>0.30026590852759999</v>
      </c>
      <c r="E4945" s="250">
        <f t="shared" si="398"/>
        <v>0.30951381785623999</v>
      </c>
      <c r="F4945" s="250">
        <f t="shared" si="386"/>
        <v>0.30026590852759999</v>
      </c>
      <c r="G4945" s="250"/>
      <c r="H4945" s="250"/>
      <c r="I4945" s="250"/>
      <c r="J4945" s="250">
        <f t="shared" si="399"/>
        <v>0.29455593005215996</v>
      </c>
      <c r="K4945" s="250">
        <f t="shared" si="399"/>
        <v>0.27957145886623996</v>
      </c>
      <c r="L4945" s="250">
        <f t="shared" si="387"/>
        <v>0.27957145886623996</v>
      </c>
      <c r="M4945" s="250"/>
      <c r="N4945" s="250"/>
      <c r="O4945" s="250"/>
      <c r="P4945" s="250">
        <f t="shared" si="400"/>
        <v>0.35586698949408002</v>
      </c>
      <c r="Q4945" s="250">
        <f t="shared" si="400"/>
        <v>0.3299601691788</v>
      </c>
      <c r="R4945" s="250">
        <f t="shared" si="388"/>
        <v>0.3299601691788</v>
      </c>
      <c r="S4945" s="250"/>
      <c r="T4945" s="250">
        <f t="shared" si="401"/>
        <v>0.50127159230039697</v>
      </c>
      <c r="U4945" s="250">
        <f t="shared" si="401"/>
        <v>0.51239679498436208</v>
      </c>
      <c r="V4945" s="250">
        <f t="shared" si="401"/>
        <v>0.48603443933190188</v>
      </c>
      <c r="W4945" s="250">
        <f t="shared" si="389"/>
        <v>0.48603443933190188</v>
      </c>
      <c r="X4945" s="250"/>
      <c r="Y4945" s="250"/>
      <c r="Z4945" s="250"/>
      <c r="AA4945" s="250"/>
    </row>
    <row r="4946" spans="1:27" ht="14.25" hidden="1" customHeight="1">
      <c r="A4946" s="120">
        <v>0.74</v>
      </c>
      <c r="B4946" s="120">
        <v>0.11</v>
      </c>
      <c r="C4946" s="120">
        <v>0.15</v>
      </c>
      <c r="D4946" s="250">
        <f t="shared" si="398"/>
        <v>0.29991864408835994</v>
      </c>
      <c r="E4946" s="250">
        <f t="shared" si="398"/>
        <v>0.30983279927623997</v>
      </c>
      <c r="F4946" s="250">
        <f t="shared" si="386"/>
        <v>0.29991864408835994</v>
      </c>
      <c r="G4946" s="250"/>
      <c r="H4946" s="250"/>
      <c r="I4946" s="250"/>
      <c r="J4946" s="250">
        <f t="shared" si="399"/>
        <v>0.29423864986639997</v>
      </c>
      <c r="K4946" s="250">
        <f t="shared" si="399"/>
        <v>0.27989044028623999</v>
      </c>
      <c r="L4946" s="250">
        <f t="shared" si="387"/>
        <v>0.27989044028623999</v>
      </c>
      <c r="M4946" s="250"/>
      <c r="N4946" s="250"/>
      <c r="O4946" s="250"/>
      <c r="P4946" s="250">
        <f t="shared" si="400"/>
        <v>0.3558731564682</v>
      </c>
      <c r="Q4946" s="250">
        <f t="shared" si="400"/>
        <v>0.32995400220468002</v>
      </c>
      <c r="R4946" s="250">
        <f t="shared" si="388"/>
        <v>0.32995400220468002</v>
      </c>
      <c r="S4946" s="250"/>
      <c r="T4946" s="250">
        <f t="shared" si="401"/>
        <v>0.50084166905958583</v>
      </c>
      <c r="U4946" s="250">
        <f t="shared" si="401"/>
        <v>0.51260547369259746</v>
      </c>
      <c r="V4946" s="250">
        <f t="shared" si="401"/>
        <v>0.4862431036094178</v>
      </c>
      <c r="W4946" s="250">
        <f t="shared" si="389"/>
        <v>0.4862431036094178</v>
      </c>
      <c r="X4946" s="250"/>
      <c r="Y4946" s="250"/>
      <c r="Z4946" s="250"/>
      <c r="AA4946" s="250"/>
    </row>
    <row r="4947" spans="1:27" ht="14.25" hidden="1" customHeight="1">
      <c r="A4947" s="120">
        <v>0.74</v>
      </c>
      <c r="B4947" s="120">
        <v>0.12</v>
      </c>
      <c r="C4947" s="120">
        <v>0.14000000000000001</v>
      </c>
      <c r="D4947" s="250">
        <f t="shared" si="398"/>
        <v>0.29957137964911995</v>
      </c>
      <c r="E4947" s="250">
        <f t="shared" si="398"/>
        <v>0.31015178069624005</v>
      </c>
      <c r="F4947" s="250">
        <f t="shared" si="386"/>
        <v>0.29957137964911995</v>
      </c>
      <c r="G4947" s="250"/>
      <c r="H4947" s="250"/>
      <c r="I4947" s="250"/>
      <c r="J4947" s="250">
        <f t="shared" si="399"/>
        <v>0.29392136968063998</v>
      </c>
      <c r="K4947" s="250">
        <f t="shared" si="399"/>
        <v>0.28020942170623997</v>
      </c>
      <c r="L4947" s="250">
        <f t="shared" si="387"/>
        <v>0.28020942170623997</v>
      </c>
      <c r="M4947" s="250"/>
      <c r="N4947" s="250"/>
      <c r="O4947" s="250"/>
      <c r="P4947" s="250">
        <f t="shared" si="400"/>
        <v>0.35587932344231998</v>
      </c>
      <c r="Q4947" s="250">
        <f t="shared" si="400"/>
        <v>0.32994783523056004</v>
      </c>
      <c r="R4947" s="250">
        <f t="shared" si="388"/>
        <v>0.32994783523056004</v>
      </c>
      <c r="S4947" s="250"/>
      <c r="T4947" s="250">
        <f t="shared" si="401"/>
        <v>0.50041174581877468</v>
      </c>
      <c r="U4947" s="250">
        <f t="shared" si="401"/>
        <v>0.51281415240083283</v>
      </c>
      <c r="V4947" s="250">
        <f t="shared" si="401"/>
        <v>0.48645176788693378</v>
      </c>
      <c r="W4947" s="250">
        <f t="shared" si="389"/>
        <v>0.48645176788693378</v>
      </c>
      <c r="X4947" s="250"/>
      <c r="Y4947" s="250"/>
      <c r="Z4947" s="250"/>
      <c r="AA4947" s="250"/>
    </row>
    <row r="4948" spans="1:27" ht="14.25" hidden="1" customHeight="1">
      <c r="A4948" s="120">
        <v>0.74</v>
      </c>
      <c r="B4948" s="120">
        <v>0.13</v>
      </c>
      <c r="C4948" s="120">
        <v>0.13</v>
      </c>
      <c r="D4948" s="250">
        <f t="shared" si="398"/>
        <v>0.29922411520988001</v>
      </c>
      <c r="E4948" s="250">
        <f t="shared" si="398"/>
        <v>0.31047076211623997</v>
      </c>
      <c r="F4948" s="250">
        <f t="shared" si="386"/>
        <v>0.29922411520988001</v>
      </c>
      <c r="G4948" s="250"/>
      <c r="H4948" s="250"/>
      <c r="I4948" s="250"/>
      <c r="J4948" s="250">
        <f t="shared" si="399"/>
        <v>0.29360408949487998</v>
      </c>
      <c r="K4948" s="250">
        <f t="shared" si="399"/>
        <v>0.28052840312624</v>
      </c>
      <c r="L4948" s="250">
        <f t="shared" si="387"/>
        <v>0.28052840312624</v>
      </c>
      <c r="M4948" s="250"/>
      <c r="N4948" s="250"/>
      <c r="O4948" s="250"/>
      <c r="P4948" s="250">
        <f t="shared" si="400"/>
        <v>0.35588549041644002</v>
      </c>
      <c r="Q4948" s="250">
        <f t="shared" si="400"/>
        <v>0.32994166825644</v>
      </c>
      <c r="R4948" s="250">
        <f t="shared" si="388"/>
        <v>0.32994166825644</v>
      </c>
      <c r="S4948" s="250"/>
      <c r="T4948" s="250">
        <f t="shared" si="401"/>
        <v>0.49998182257796353</v>
      </c>
      <c r="U4948" s="250">
        <f t="shared" si="401"/>
        <v>0.51302283110906832</v>
      </c>
      <c r="V4948" s="250">
        <f t="shared" si="401"/>
        <v>0.48666043216444976</v>
      </c>
      <c r="W4948" s="250">
        <f t="shared" si="389"/>
        <v>0.48666043216444976</v>
      </c>
      <c r="X4948" s="250"/>
      <c r="Y4948" s="250"/>
      <c r="Z4948" s="250"/>
      <c r="AA4948" s="250"/>
    </row>
    <row r="4949" spans="1:27" ht="14.25" hidden="1" customHeight="1">
      <c r="A4949" s="120">
        <v>0.74</v>
      </c>
      <c r="B4949" s="120">
        <v>0.14000000000000001</v>
      </c>
      <c r="C4949" s="120">
        <v>0.12</v>
      </c>
      <c r="D4949" s="250">
        <f t="shared" si="398"/>
        <v>0.29887685077063997</v>
      </c>
      <c r="E4949" s="250">
        <f t="shared" si="398"/>
        <v>0.31078974353624</v>
      </c>
      <c r="F4949" s="250">
        <f t="shared" si="386"/>
        <v>0.29887685077063997</v>
      </c>
      <c r="G4949" s="250"/>
      <c r="H4949" s="250"/>
      <c r="I4949" s="250"/>
      <c r="J4949" s="250">
        <f t="shared" si="399"/>
        <v>0.29328680930911999</v>
      </c>
      <c r="K4949" s="250">
        <f t="shared" si="399"/>
        <v>0.28084738454623998</v>
      </c>
      <c r="L4949" s="250">
        <f t="shared" si="387"/>
        <v>0.28084738454623998</v>
      </c>
      <c r="M4949" s="250"/>
      <c r="N4949" s="250"/>
      <c r="O4949" s="250"/>
      <c r="P4949" s="250">
        <f t="shared" si="400"/>
        <v>0.35589165739055995</v>
      </c>
      <c r="Q4949" s="250">
        <f t="shared" si="400"/>
        <v>0.32993550128232002</v>
      </c>
      <c r="R4949" s="250">
        <f t="shared" si="388"/>
        <v>0.32993550128232002</v>
      </c>
      <c r="S4949" s="250"/>
      <c r="T4949" s="250">
        <f t="shared" si="401"/>
        <v>0.49955189933715233</v>
      </c>
      <c r="U4949" s="250">
        <f t="shared" si="401"/>
        <v>0.5132315098173037</v>
      </c>
      <c r="V4949" s="250">
        <f t="shared" si="401"/>
        <v>0.48686909644196569</v>
      </c>
      <c r="W4949" s="250">
        <f t="shared" si="389"/>
        <v>0.48686909644196569</v>
      </c>
      <c r="X4949" s="250"/>
      <c r="Y4949" s="250"/>
      <c r="Z4949" s="250"/>
      <c r="AA4949" s="250"/>
    </row>
    <row r="4950" spans="1:27" ht="14.25" hidden="1" customHeight="1">
      <c r="A4950" s="120">
        <v>0.74</v>
      </c>
      <c r="B4950" s="120">
        <v>0.15</v>
      </c>
      <c r="C4950" s="120">
        <v>0.11</v>
      </c>
      <c r="D4950" s="250">
        <f t="shared" si="398"/>
        <v>0.29852958633140003</v>
      </c>
      <c r="E4950" s="250">
        <f t="shared" si="398"/>
        <v>0.31110872495623998</v>
      </c>
      <c r="F4950" s="250">
        <f t="shared" si="386"/>
        <v>0.29852958633140003</v>
      </c>
      <c r="G4950" s="250"/>
      <c r="H4950" s="250"/>
      <c r="I4950" s="250"/>
      <c r="J4950" s="250">
        <f t="shared" si="399"/>
        <v>0.29296952912336</v>
      </c>
      <c r="K4950" s="250">
        <f t="shared" si="399"/>
        <v>0.28116636596624001</v>
      </c>
      <c r="L4950" s="250">
        <f t="shared" si="387"/>
        <v>0.28116636596624001</v>
      </c>
      <c r="M4950" s="250"/>
      <c r="N4950" s="250"/>
      <c r="O4950" s="250"/>
      <c r="P4950" s="250">
        <f t="shared" si="400"/>
        <v>0.35589782436467998</v>
      </c>
      <c r="Q4950" s="250">
        <f t="shared" si="400"/>
        <v>0.32992933430819998</v>
      </c>
      <c r="R4950" s="250">
        <f t="shared" si="388"/>
        <v>0.32992933430819998</v>
      </c>
      <c r="S4950" s="250"/>
      <c r="T4950" s="250">
        <f t="shared" si="401"/>
        <v>0.49912197609634118</v>
      </c>
      <c r="U4950" s="250">
        <f t="shared" si="401"/>
        <v>0.51344018852553908</v>
      </c>
      <c r="V4950" s="250">
        <f t="shared" si="401"/>
        <v>0.48707776071948167</v>
      </c>
      <c r="W4950" s="250">
        <f t="shared" si="389"/>
        <v>0.48707776071948167</v>
      </c>
      <c r="X4950" s="250"/>
      <c r="Y4950" s="250"/>
      <c r="Z4950" s="250"/>
      <c r="AA4950" s="250"/>
    </row>
    <row r="4951" spans="1:27" ht="14.25" hidden="1" customHeight="1">
      <c r="A4951" s="120">
        <v>0.74</v>
      </c>
      <c r="B4951" s="120">
        <v>0.16</v>
      </c>
      <c r="C4951" s="120">
        <v>0.1</v>
      </c>
      <c r="D4951" s="250">
        <f t="shared" si="398"/>
        <v>0.29818232189215998</v>
      </c>
      <c r="E4951" s="250">
        <f t="shared" si="398"/>
        <v>0.31142770637624001</v>
      </c>
      <c r="F4951" s="250">
        <f t="shared" si="386"/>
        <v>0.29818232189215998</v>
      </c>
      <c r="G4951" s="250"/>
      <c r="H4951" s="250"/>
      <c r="I4951" s="250"/>
      <c r="J4951" s="250">
        <f t="shared" si="399"/>
        <v>0.2926522489376</v>
      </c>
      <c r="K4951" s="250">
        <f t="shared" si="399"/>
        <v>0.28148534738623998</v>
      </c>
      <c r="L4951" s="250">
        <f t="shared" si="387"/>
        <v>0.28148534738623998</v>
      </c>
      <c r="M4951" s="250"/>
      <c r="N4951" s="250"/>
      <c r="O4951" s="250"/>
      <c r="P4951" s="250">
        <f t="shared" si="400"/>
        <v>0.35590399133879996</v>
      </c>
      <c r="Q4951" s="250">
        <f t="shared" si="400"/>
        <v>0.32992316733408</v>
      </c>
      <c r="R4951" s="250">
        <f t="shared" si="388"/>
        <v>0.32992316733408</v>
      </c>
      <c r="S4951" s="250"/>
      <c r="T4951" s="250">
        <f t="shared" si="401"/>
        <v>0.49869205285552998</v>
      </c>
      <c r="U4951" s="250">
        <f t="shared" si="401"/>
        <v>0.51364886723377445</v>
      </c>
      <c r="V4951" s="250">
        <f t="shared" si="401"/>
        <v>0.48728642499699765</v>
      </c>
      <c r="W4951" s="250">
        <f t="shared" si="389"/>
        <v>0.48728642499699765</v>
      </c>
      <c r="X4951" s="250"/>
      <c r="Y4951" s="250"/>
      <c r="Z4951" s="250"/>
      <c r="AA4951" s="250"/>
    </row>
    <row r="4952" spans="1:27" ht="14.25" hidden="1" customHeight="1">
      <c r="A4952" s="120">
        <v>0.74</v>
      </c>
      <c r="B4952" s="120">
        <v>0.17</v>
      </c>
      <c r="C4952" s="120">
        <v>0.09</v>
      </c>
      <c r="D4952" s="250">
        <f t="shared" si="398"/>
        <v>0.29783505745291999</v>
      </c>
      <c r="E4952" s="250">
        <f t="shared" si="398"/>
        <v>0.31174668779623999</v>
      </c>
      <c r="F4952" s="250">
        <f t="shared" si="386"/>
        <v>0.29783505745291999</v>
      </c>
      <c r="G4952" s="250"/>
      <c r="H4952" s="250"/>
      <c r="I4952" s="250"/>
      <c r="J4952" s="250">
        <f t="shared" si="399"/>
        <v>0.29233496875184001</v>
      </c>
      <c r="K4952" s="250">
        <f t="shared" si="399"/>
        <v>0.28180432880623996</v>
      </c>
      <c r="L4952" s="250">
        <f t="shared" si="387"/>
        <v>0.28180432880623996</v>
      </c>
      <c r="M4952" s="250"/>
      <c r="N4952" s="250"/>
      <c r="O4952" s="250"/>
      <c r="P4952" s="250">
        <f t="shared" si="400"/>
        <v>0.35591015831292</v>
      </c>
      <c r="Q4952" s="250">
        <f t="shared" si="400"/>
        <v>0.32991700035995997</v>
      </c>
      <c r="R4952" s="250">
        <f t="shared" si="388"/>
        <v>0.32991700035995997</v>
      </c>
      <c r="S4952" s="250"/>
      <c r="T4952" s="250">
        <f t="shared" si="401"/>
        <v>0.49826212961471888</v>
      </c>
      <c r="U4952" s="250">
        <f t="shared" si="401"/>
        <v>0.51385754594200983</v>
      </c>
      <c r="V4952" s="250">
        <f t="shared" si="401"/>
        <v>0.48749508927451357</v>
      </c>
      <c r="W4952" s="250">
        <f t="shared" si="389"/>
        <v>0.48749508927451357</v>
      </c>
      <c r="X4952" s="250"/>
      <c r="Y4952" s="250"/>
      <c r="Z4952" s="250"/>
      <c r="AA4952" s="250"/>
    </row>
    <row r="4953" spans="1:27" ht="14.25" hidden="1" customHeight="1">
      <c r="A4953" s="120">
        <v>0.74</v>
      </c>
      <c r="B4953" s="120">
        <v>0.18</v>
      </c>
      <c r="C4953" s="120">
        <v>0.08</v>
      </c>
      <c r="D4953" s="250">
        <f t="shared" si="398"/>
        <v>0.29748779301368</v>
      </c>
      <c r="E4953" s="250">
        <f t="shared" si="398"/>
        <v>0.31206566921624002</v>
      </c>
      <c r="F4953" s="250">
        <f t="shared" si="386"/>
        <v>0.29748779301368</v>
      </c>
      <c r="G4953" s="250"/>
      <c r="H4953" s="250"/>
      <c r="I4953" s="250"/>
      <c r="J4953" s="250">
        <f t="shared" si="399"/>
        <v>0.29201768856607996</v>
      </c>
      <c r="K4953" s="250">
        <f t="shared" si="399"/>
        <v>0.28212331022623999</v>
      </c>
      <c r="L4953" s="250">
        <f t="shared" si="387"/>
        <v>0.28212331022623999</v>
      </c>
      <c r="M4953" s="250"/>
      <c r="N4953" s="250"/>
      <c r="O4953" s="250"/>
      <c r="P4953" s="250">
        <f t="shared" si="400"/>
        <v>0.35591632528703998</v>
      </c>
      <c r="Q4953" s="250">
        <f t="shared" si="400"/>
        <v>0.32991083338583999</v>
      </c>
      <c r="R4953" s="250">
        <f t="shared" si="388"/>
        <v>0.32991083338583999</v>
      </c>
      <c r="S4953" s="250"/>
      <c r="T4953" s="250">
        <f t="shared" si="401"/>
        <v>0.49783220637390768</v>
      </c>
      <c r="U4953" s="250">
        <f t="shared" si="401"/>
        <v>0.51406622465024521</v>
      </c>
      <c r="V4953" s="250">
        <f t="shared" si="401"/>
        <v>0.48770375355202955</v>
      </c>
      <c r="W4953" s="250">
        <f t="shared" si="389"/>
        <v>0.48770375355202955</v>
      </c>
      <c r="X4953" s="250"/>
      <c r="Y4953" s="250"/>
      <c r="Z4953" s="250"/>
      <c r="AA4953" s="250"/>
    </row>
    <row r="4954" spans="1:27" ht="14.25" hidden="1" customHeight="1">
      <c r="A4954" s="120">
        <v>0.74</v>
      </c>
      <c r="B4954" s="120">
        <v>0.19</v>
      </c>
      <c r="C4954" s="120">
        <v>7.0000000000000007E-2</v>
      </c>
      <c r="D4954" s="250">
        <f t="shared" si="398"/>
        <v>0.29714052857444001</v>
      </c>
      <c r="E4954" s="250">
        <f t="shared" si="398"/>
        <v>0.31238465063623999</v>
      </c>
      <c r="F4954" s="250">
        <f t="shared" si="386"/>
        <v>0.29714052857444001</v>
      </c>
      <c r="G4954" s="250"/>
      <c r="H4954" s="250"/>
      <c r="I4954" s="250"/>
      <c r="J4954" s="250">
        <f t="shared" si="399"/>
        <v>0.29170040838031996</v>
      </c>
      <c r="K4954" s="250">
        <f t="shared" si="399"/>
        <v>0.28244229164624002</v>
      </c>
      <c r="L4954" s="250">
        <f t="shared" si="387"/>
        <v>0.28244229164624002</v>
      </c>
      <c r="M4954" s="250"/>
      <c r="N4954" s="250"/>
      <c r="O4954" s="250"/>
      <c r="P4954" s="250">
        <f t="shared" si="400"/>
        <v>0.35592249226116002</v>
      </c>
      <c r="Q4954" s="250">
        <f t="shared" si="400"/>
        <v>0.32990466641172</v>
      </c>
      <c r="R4954" s="250">
        <f t="shared" si="388"/>
        <v>0.32990466641172</v>
      </c>
      <c r="S4954" s="250"/>
      <c r="T4954" s="250">
        <f t="shared" si="401"/>
        <v>0.49740228313309653</v>
      </c>
      <c r="U4954" s="250">
        <f t="shared" si="401"/>
        <v>0.5142749033584807</v>
      </c>
      <c r="V4954" s="250">
        <f t="shared" si="401"/>
        <v>0.48791241782954553</v>
      </c>
      <c r="W4954" s="250">
        <f t="shared" si="389"/>
        <v>0.48791241782954553</v>
      </c>
      <c r="X4954" s="250"/>
      <c r="Y4954" s="250"/>
      <c r="Z4954" s="250"/>
      <c r="AA4954" s="250"/>
    </row>
    <row r="4955" spans="1:27" ht="14.25" hidden="1" customHeight="1">
      <c r="A4955" s="120">
        <v>0.74</v>
      </c>
      <c r="B4955" s="120">
        <v>0.2</v>
      </c>
      <c r="C4955" s="120">
        <v>0.06</v>
      </c>
      <c r="D4955" s="250">
        <f t="shared" si="398"/>
        <v>0.29679326413520002</v>
      </c>
      <c r="E4955" s="250">
        <f t="shared" si="398"/>
        <v>0.31270363205624002</v>
      </c>
      <c r="F4955" s="250">
        <f t="shared" si="386"/>
        <v>0.29679326413520002</v>
      </c>
      <c r="G4955" s="250"/>
      <c r="H4955" s="250"/>
      <c r="I4955" s="250"/>
      <c r="J4955" s="250">
        <f t="shared" si="399"/>
        <v>0.29138312819455997</v>
      </c>
      <c r="K4955" s="250">
        <f t="shared" si="399"/>
        <v>0.28276127306623999</v>
      </c>
      <c r="L4955" s="250">
        <f t="shared" si="387"/>
        <v>0.28276127306623999</v>
      </c>
      <c r="M4955" s="250"/>
      <c r="N4955" s="250"/>
      <c r="O4955" s="250"/>
      <c r="P4955" s="250">
        <f t="shared" si="400"/>
        <v>0.35592865923528</v>
      </c>
      <c r="Q4955" s="250">
        <f t="shared" si="400"/>
        <v>0.32989849943760002</v>
      </c>
      <c r="R4955" s="250">
        <f t="shared" si="388"/>
        <v>0.32989849943760002</v>
      </c>
      <c r="S4955" s="250"/>
      <c r="T4955" s="250">
        <f t="shared" si="401"/>
        <v>0.49697235989228533</v>
      </c>
      <c r="U4955" s="250">
        <f t="shared" si="401"/>
        <v>0.51448358206671607</v>
      </c>
      <c r="V4955" s="250">
        <f t="shared" si="401"/>
        <v>0.48812108210706145</v>
      </c>
      <c r="W4955" s="250">
        <f t="shared" si="389"/>
        <v>0.48812108210706145</v>
      </c>
      <c r="X4955" s="250"/>
      <c r="Y4955" s="250"/>
      <c r="Z4955" s="250"/>
      <c r="AA4955" s="250"/>
    </row>
    <row r="4956" spans="1:27" ht="14.25" hidden="1" customHeight="1">
      <c r="A4956" s="120">
        <v>0.74</v>
      </c>
      <c r="B4956" s="120">
        <v>0.21</v>
      </c>
      <c r="C4956" s="120">
        <v>0.05</v>
      </c>
      <c r="D4956" s="250">
        <f t="shared" si="398"/>
        <v>0.29644599969596003</v>
      </c>
      <c r="E4956" s="250">
        <f t="shared" si="398"/>
        <v>0.31302261347624</v>
      </c>
      <c r="F4956" s="250">
        <f t="shared" si="386"/>
        <v>0.29644599969596003</v>
      </c>
      <c r="G4956" s="250"/>
      <c r="H4956" s="250"/>
      <c r="I4956" s="250"/>
      <c r="J4956" s="250">
        <f t="shared" si="399"/>
        <v>0.29106584800879998</v>
      </c>
      <c r="K4956" s="250">
        <f t="shared" si="399"/>
        <v>0.28308025448624002</v>
      </c>
      <c r="L4956" s="250">
        <f t="shared" si="387"/>
        <v>0.28308025448624002</v>
      </c>
      <c r="M4956" s="250"/>
      <c r="N4956" s="250"/>
      <c r="O4956" s="250"/>
      <c r="P4956" s="250">
        <f t="shared" si="400"/>
        <v>0.35593482620939998</v>
      </c>
      <c r="Q4956" s="250">
        <f t="shared" si="400"/>
        <v>0.32989233246347999</v>
      </c>
      <c r="R4956" s="250">
        <f t="shared" si="388"/>
        <v>0.32989233246347999</v>
      </c>
      <c r="S4956" s="250"/>
      <c r="T4956" s="250">
        <f t="shared" si="401"/>
        <v>0.49654243665147418</v>
      </c>
      <c r="U4956" s="250">
        <f t="shared" si="401"/>
        <v>0.51469226077495156</v>
      </c>
      <c r="V4956" s="250">
        <f t="shared" si="401"/>
        <v>0.48832974638457743</v>
      </c>
      <c r="W4956" s="250">
        <f t="shared" si="389"/>
        <v>0.48832974638457743</v>
      </c>
      <c r="X4956" s="250"/>
      <c r="Y4956" s="250"/>
      <c r="Z4956" s="250"/>
      <c r="AA4956" s="250"/>
    </row>
    <row r="4957" spans="1:27" ht="14.25" hidden="1" customHeight="1">
      <c r="A4957" s="120">
        <v>0.74</v>
      </c>
      <c r="B4957" s="120">
        <v>0.22</v>
      </c>
      <c r="C4957" s="120">
        <v>0.04</v>
      </c>
      <c r="D4957" s="250">
        <f t="shared" si="398"/>
        <v>0.29609873525671998</v>
      </c>
      <c r="E4957" s="250">
        <f t="shared" si="398"/>
        <v>0.31334159489624003</v>
      </c>
      <c r="F4957" s="250">
        <f t="shared" si="386"/>
        <v>0.29609873525671998</v>
      </c>
      <c r="G4957" s="250"/>
      <c r="H4957" s="250"/>
      <c r="I4957" s="250"/>
      <c r="J4957" s="250">
        <f t="shared" si="399"/>
        <v>0.29074856782303998</v>
      </c>
      <c r="K4957" s="250">
        <f t="shared" si="399"/>
        <v>0.28339923590623994</v>
      </c>
      <c r="L4957" s="250">
        <f t="shared" si="387"/>
        <v>0.28339923590623994</v>
      </c>
      <c r="M4957" s="250"/>
      <c r="N4957" s="250"/>
      <c r="O4957" s="250"/>
      <c r="P4957" s="250">
        <f t="shared" si="400"/>
        <v>0.35594099318351996</v>
      </c>
      <c r="Q4957" s="250">
        <f t="shared" si="400"/>
        <v>0.32988616548935995</v>
      </c>
      <c r="R4957" s="250">
        <f t="shared" si="388"/>
        <v>0.32988616548935995</v>
      </c>
      <c r="S4957" s="250"/>
      <c r="T4957" s="250">
        <f t="shared" si="401"/>
        <v>0.49611251341066298</v>
      </c>
      <c r="U4957" s="250">
        <f t="shared" si="401"/>
        <v>0.51490093948318694</v>
      </c>
      <c r="V4957" s="250">
        <f t="shared" si="401"/>
        <v>0.48853841066209336</v>
      </c>
      <c r="W4957" s="250">
        <f t="shared" si="389"/>
        <v>0.48853841066209336</v>
      </c>
      <c r="X4957" s="250"/>
      <c r="Y4957" s="250"/>
      <c r="Z4957" s="250"/>
      <c r="AA4957" s="250"/>
    </row>
    <row r="4958" spans="1:27" ht="14.25" hidden="1" customHeight="1">
      <c r="A4958" s="120">
        <v>0.74</v>
      </c>
      <c r="B4958" s="120">
        <v>0.23</v>
      </c>
      <c r="C4958" s="120">
        <v>0.03</v>
      </c>
      <c r="D4958" s="250">
        <f t="shared" si="398"/>
        <v>0.29575147081747999</v>
      </c>
      <c r="E4958" s="250">
        <f t="shared" si="398"/>
        <v>0.31366057631624</v>
      </c>
      <c r="F4958" s="250">
        <f t="shared" si="386"/>
        <v>0.29575147081747999</v>
      </c>
      <c r="G4958" s="250"/>
      <c r="H4958" s="250"/>
      <c r="I4958" s="250"/>
      <c r="J4958" s="250">
        <f t="shared" si="399"/>
        <v>0.29043128763727999</v>
      </c>
      <c r="K4958" s="250">
        <f t="shared" si="399"/>
        <v>0.28371821732623997</v>
      </c>
      <c r="L4958" s="250">
        <f t="shared" si="387"/>
        <v>0.28371821732623997</v>
      </c>
      <c r="M4958" s="250"/>
      <c r="N4958" s="250"/>
      <c r="O4958" s="250"/>
      <c r="P4958" s="250">
        <f t="shared" si="400"/>
        <v>0.35594716015764</v>
      </c>
      <c r="Q4958" s="250">
        <f t="shared" si="400"/>
        <v>0.32987999851523997</v>
      </c>
      <c r="R4958" s="250">
        <f t="shared" si="388"/>
        <v>0.32987999851523997</v>
      </c>
      <c r="S4958" s="250"/>
      <c r="T4958" s="250">
        <f t="shared" si="401"/>
        <v>0.49568259016985183</v>
      </c>
      <c r="U4958" s="250">
        <f t="shared" si="401"/>
        <v>0.51510961819142231</v>
      </c>
      <c r="V4958" s="250">
        <f t="shared" si="401"/>
        <v>0.48874707493960939</v>
      </c>
      <c r="W4958" s="250">
        <f t="shared" si="389"/>
        <v>0.48874707493960939</v>
      </c>
      <c r="X4958" s="250"/>
      <c r="Y4958" s="250"/>
      <c r="Z4958" s="250"/>
      <c r="AA4958" s="250"/>
    </row>
    <row r="4959" spans="1:27" ht="14.25" hidden="1" customHeight="1">
      <c r="A4959" s="120">
        <v>0.74</v>
      </c>
      <c r="B4959" s="120">
        <v>0.24</v>
      </c>
      <c r="C4959" s="120">
        <v>0.02</v>
      </c>
      <c r="D4959" s="250">
        <f t="shared" si="398"/>
        <v>0.29540420637824</v>
      </c>
      <c r="E4959" s="250">
        <f t="shared" si="398"/>
        <v>0.31397955773623998</v>
      </c>
      <c r="F4959" s="250">
        <f t="shared" si="386"/>
        <v>0.29540420637824</v>
      </c>
      <c r="G4959" s="250"/>
      <c r="H4959" s="250"/>
      <c r="I4959" s="250"/>
      <c r="J4959" s="250">
        <f t="shared" si="399"/>
        <v>0.29011400745151994</v>
      </c>
      <c r="K4959" s="250">
        <f t="shared" si="399"/>
        <v>0.28403719874624</v>
      </c>
      <c r="L4959" s="250">
        <f t="shared" si="387"/>
        <v>0.28403719874624</v>
      </c>
      <c r="M4959" s="250"/>
      <c r="N4959" s="250"/>
      <c r="O4959" s="250"/>
      <c r="P4959" s="250">
        <f t="shared" si="400"/>
        <v>0.35595332713175998</v>
      </c>
      <c r="Q4959" s="250">
        <f t="shared" si="400"/>
        <v>0.32987383154112004</v>
      </c>
      <c r="R4959" s="250">
        <f t="shared" si="388"/>
        <v>0.32987383154112004</v>
      </c>
      <c r="S4959" s="250"/>
      <c r="T4959" s="250">
        <f t="shared" si="401"/>
        <v>0.49525266692904063</v>
      </c>
      <c r="U4959" s="250">
        <f t="shared" si="401"/>
        <v>0.51531829689965769</v>
      </c>
      <c r="V4959" s="250">
        <f t="shared" si="401"/>
        <v>0.48895573921712532</v>
      </c>
      <c r="W4959" s="250">
        <f t="shared" si="389"/>
        <v>0.48895573921712532</v>
      </c>
      <c r="X4959" s="250"/>
      <c r="Y4959" s="250"/>
      <c r="Z4959" s="250"/>
      <c r="AA4959" s="250"/>
    </row>
    <row r="4960" spans="1:27" ht="14.25" hidden="1" customHeight="1">
      <c r="A4960" s="120">
        <v>0.74</v>
      </c>
      <c r="B4960" s="120">
        <v>0.25</v>
      </c>
      <c r="C4960" s="120">
        <v>0.01</v>
      </c>
      <c r="D4960" s="250">
        <f t="shared" si="398"/>
        <v>0.29505694193900001</v>
      </c>
      <c r="E4960" s="250">
        <f t="shared" si="398"/>
        <v>0.31429853915624001</v>
      </c>
      <c r="F4960" s="250">
        <f t="shared" si="386"/>
        <v>0.29505694193900001</v>
      </c>
      <c r="G4960" s="250"/>
      <c r="H4960" s="250"/>
      <c r="I4960" s="250"/>
      <c r="J4960" s="250">
        <f t="shared" si="399"/>
        <v>0.28979672726575995</v>
      </c>
      <c r="K4960" s="250">
        <f t="shared" si="399"/>
        <v>0.28435618016623998</v>
      </c>
      <c r="L4960" s="250">
        <f t="shared" si="387"/>
        <v>0.28435618016623998</v>
      </c>
      <c r="M4960" s="250"/>
      <c r="N4960" s="250"/>
      <c r="O4960" s="250"/>
      <c r="P4960" s="250">
        <f t="shared" si="400"/>
        <v>0.35595949410588001</v>
      </c>
      <c r="Q4960" s="250">
        <f t="shared" si="400"/>
        <v>0.32986766456700001</v>
      </c>
      <c r="R4960" s="250">
        <f t="shared" si="388"/>
        <v>0.32986766456700001</v>
      </c>
      <c r="S4960" s="250"/>
      <c r="T4960" s="250">
        <f t="shared" si="401"/>
        <v>0.49482274368822948</v>
      </c>
      <c r="U4960" s="250">
        <f t="shared" si="401"/>
        <v>0.51552697560789307</v>
      </c>
      <c r="V4960" s="250">
        <f t="shared" si="401"/>
        <v>0.4891644034946413</v>
      </c>
      <c r="W4960" s="250">
        <f t="shared" si="389"/>
        <v>0.4891644034946413</v>
      </c>
      <c r="X4960" s="250"/>
      <c r="Y4960" s="250"/>
      <c r="Z4960" s="250"/>
      <c r="AA4960" s="250"/>
    </row>
    <row r="4961" spans="1:27" ht="14.25" hidden="1" customHeight="1">
      <c r="A4961" s="120">
        <v>0.74</v>
      </c>
      <c r="B4961" s="120">
        <v>0.26</v>
      </c>
      <c r="C4961" s="120">
        <v>0</v>
      </c>
      <c r="D4961" s="250">
        <f t="shared" si="398"/>
        <v>0.29470967749975996</v>
      </c>
      <c r="E4961" s="250">
        <f t="shared" si="398"/>
        <v>0.31461752057624004</v>
      </c>
      <c r="F4961" s="250">
        <f t="shared" si="386"/>
        <v>0.29470967749975996</v>
      </c>
      <c r="G4961" s="250"/>
      <c r="H4961" s="250"/>
      <c r="I4961" s="250"/>
      <c r="J4961" s="250">
        <f t="shared" si="399"/>
        <v>0.28947944707999995</v>
      </c>
      <c r="K4961" s="250">
        <f t="shared" si="399"/>
        <v>0.28467516158623996</v>
      </c>
      <c r="L4961" s="250">
        <f t="shared" si="387"/>
        <v>0.28467516158623996</v>
      </c>
      <c r="M4961" s="250"/>
      <c r="N4961" s="250"/>
      <c r="O4961" s="250"/>
      <c r="P4961" s="250">
        <f t="shared" si="400"/>
        <v>0.35596566108</v>
      </c>
      <c r="Q4961" s="250">
        <f t="shared" si="400"/>
        <v>0.32986149759287997</v>
      </c>
      <c r="R4961" s="250">
        <f t="shared" si="388"/>
        <v>0.32986149759287997</v>
      </c>
      <c r="S4961" s="250"/>
      <c r="T4961" s="250">
        <f t="shared" si="401"/>
        <v>0.49439282044741834</v>
      </c>
      <c r="U4961" s="250">
        <f t="shared" si="401"/>
        <v>0.51573565431612844</v>
      </c>
      <c r="V4961" s="250">
        <f t="shared" si="401"/>
        <v>0.48937306777215722</v>
      </c>
      <c r="W4961" s="250">
        <f t="shared" si="389"/>
        <v>0.48937306777215722</v>
      </c>
      <c r="X4961" s="250"/>
      <c r="Y4961" s="250"/>
      <c r="Z4961" s="250"/>
      <c r="AA4961" s="250"/>
    </row>
    <row r="4962" spans="1:27" ht="14.25" hidden="1" customHeight="1">
      <c r="A4962" s="120">
        <v>0.75</v>
      </c>
      <c r="B4962" s="120">
        <v>0</v>
      </c>
      <c r="C4962" s="120">
        <v>0.25</v>
      </c>
      <c r="D4962" s="250">
        <f t="shared" ref="D4962:E5025" si="402">$A4962*B$157+$B4962*B$158+$C4962*B$159</f>
        <v>0.30341957149999998</v>
      </c>
      <c r="E4962" s="250">
        <f t="shared" si="402"/>
        <v>0.30661470205700003</v>
      </c>
      <c r="F4962" s="250">
        <f t="shared" si="386"/>
        <v>0.30341957149999998</v>
      </c>
      <c r="G4962" s="250"/>
      <c r="H4962" s="250"/>
      <c r="I4962" s="250"/>
      <c r="J4962" s="250">
        <f t="shared" ref="J4962:K5025" si="403">$A4962*H$157+$B4962*H$158+$C4962*H$159</f>
        <v>0.297730433144</v>
      </c>
      <c r="K4962" s="250">
        <f t="shared" si="403"/>
        <v>0.27637994343200001</v>
      </c>
      <c r="L4962" s="250">
        <f t="shared" si="387"/>
        <v>0.27637994343200001</v>
      </c>
      <c r="M4962" s="250"/>
      <c r="N4962" s="250"/>
      <c r="O4962" s="250"/>
      <c r="P4962" s="250">
        <f t="shared" ref="P4962:Q5025" si="404">$A4962*N$157+$B4962*N$158+$C4962*N$159</f>
        <v>0.356130468147</v>
      </c>
      <c r="Q4962" s="250">
        <f t="shared" si="404"/>
        <v>0.3297028575</v>
      </c>
      <c r="R4962" s="250">
        <f t="shared" si="388"/>
        <v>0.3297028575</v>
      </c>
      <c r="S4962" s="250"/>
      <c r="T4962" s="250">
        <f t="shared" ref="T4962:V5025" si="405">$A4962*I$3+$B4962*I$4+$C4962*I$5</f>
        <v>0.50535428027571527</v>
      </c>
      <c r="U4962" s="250">
        <f t="shared" si="405"/>
        <v>0.51073204901411007</v>
      </c>
      <c r="V4962" s="250">
        <f t="shared" si="405"/>
        <v>0.48373125709155285</v>
      </c>
      <c r="W4962" s="250">
        <f t="shared" si="389"/>
        <v>0.48373125709155285</v>
      </c>
      <c r="X4962" s="250"/>
      <c r="Y4962" s="250"/>
      <c r="Z4962" s="250"/>
      <c r="AA4962" s="250"/>
    </row>
    <row r="4963" spans="1:27" ht="14.25" hidden="1" customHeight="1">
      <c r="A4963" s="120">
        <v>0.75</v>
      </c>
      <c r="B4963" s="120">
        <v>0.01</v>
      </c>
      <c r="C4963" s="120">
        <v>0.24</v>
      </c>
      <c r="D4963" s="250">
        <f t="shared" si="402"/>
        <v>0.30307230706075999</v>
      </c>
      <c r="E4963" s="250">
        <f t="shared" si="402"/>
        <v>0.30693368347700001</v>
      </c>
      <c r="F4963" s="250">
        <f t="shared" si="386"/>
        <v>0.30307230706075999</v>
      </c>
      <c r="G4963" s="250"/>
      <c r="H4963" s="250"/>
      <c r="I4963" s="250"/>
      <c r="J4963" s="250">
        <f t="shared" si="403"/>
        <v>0.29741315295824</v>
      </c>
      <c r="K4963" s="250">
        <f t="shared" si="403"/>
        <v>0.27669892485199998</v>
      </c>
      <c r="L4963" s="250">
        <f t="shared" si="387"/>
        <v>0.27669892485199998</v>
      </c>
      <c r="M4963" s="250"/>
      <c r="N4963" s="250"/>
      <c r="O4963" s="250"/>
      <c r="P4963" s="250">
        <f t="shared" si="404"/>
        <v>0.35613663512112004</v>
      </c>
      <c r="Q4963" s="250">
        <f t="shared" si="404"/>
        <v>0.32969669052588002</v>
      </c>
      <c r="R4963" s="250">
        <f t="shared" si="388"/>
        <v>0.32969669052588002</v>
      </c>
      <c r="S4963" s="250"/>
      <c r="T4963" s="250">
        <f t="shared" si="405"/>
        <v>0.50492435703490413</v>
      </c>
      <c r="U4963" s="250">
        <f t="shared" si="405"/>
        <v>0.51094072772234544</v>
      </c>
      <c r="V4963" s="250">
        <f t="shared" si="405"/>
        <v>0.48393992136906877</v>
      </c>
      <c r="W4963" s="250">
        <f t="shared" si="389"/>
        <v>0.48393992136906877</v>
      </c>
      <c r="X4963" s="250"/>
      <c r="Y4963" s="250"/>
      <c r="Z4963" s="250"/>
      <c r="AA4963" s="250"/>
    </row>
    <row r="4964" spans="1:27" ht="14.25" hidden="1" customHeight="1">
      <c r="A4964" s="120">
        <v>0.75</v>
      </c>
      <c r="B4964" s="120">
        <v>0.02</v>
      </c>
      <c r="C4964" s="120">
        <v>0.23</v>
      </c>
      <c r="D4964" s="250">
        <f t="shared" si="402"/>
        <v>0.30272504262152</v>
      </c>
      <c r="E4964" s="250">
        <f t="shared" si="402"/>
        <v>0.30725266489700004</v>
      </c>
      <c r="F4964" s="250">
        <f t="shared" si="386"/>
        <v>0.30272504262152</v>
      </c>
      <c r="G4964" s="250"/>
      <c r="H4964" s="250"/>
      <c r="I4964" s="250"/>
      <c r="J4964" s="250">
        <f t="shared" si="403"/>
        <v>0.29709587277248001</v>
      </c>
      <c r="K4964" s="250">
        <f t="shared" si="403"/>
        <v>0.27701790627199996</v>
      </c>
      <c r="L4964" s="250">
        <f t="shared" si="387"/>
        <v>0.27701790627199996</v>
      </c>
      <c r="M4964" s="250"/>
      <c r="N4964" s="250"/>
      <c r="O4964" s="250"/>
      <c r="P4964" s="250">
        <f t="shared" si="404"/>
        <v>0.35614280209524002</v>
      </c>
      <c r="Q4964" s="250">
        <f t="shared" si="404"/>
        <v>0.32969052355175998</v>
      </c>
      <c r="R4964" s="250">
        <f t="shared" si="388"/>
        <v>0.32969052355175998</v>
      </c>
      <c r="S4964" s="250"/>
      <c r="T4964" s="250">
        <f t="shared" si="405"/>
        <v>0.50449443379409287</v>
      </c>
      <c r="U4964" s="250">
        <f t="shared" si="405"/>
        <v>0.51114940643058093</v>
      </c>
      <c r="V4964" s="250">
        <f t="shared" si="405"/>
        <v>0.48414858564658475</v>
      </c>
      <c r="W4964" s="250">
        <f t="shared" si="389"/>
        <v>0.48414858564658475</v>
      </c>
      <c r="X4964" s="250"/>
      <c r="Y4964" s="250"/>
      <c r="Z4964" s="250"/>
      <c r="AA4964" s="250"/>
    </row>
    <row r="4965" spans="1:27" ht="14.25" hidden="1" customHeight="1">
      <c r="A4965" s="120">
        <v>0.75</v>
      </c>
      <c r="B4965" s="120">
        <v>0.03</v>
      </c>
      <c r="C4965" s="120">
        <v>0.22</v>
      </c>
      <c r="D4965" s="250">
        <f t="shared" si="402"/>
        <v>0.30237777818228001</v>
      </c>
      <c r="E4965" s="250">
        <f t="shared" si="402"/>
        <v>0.30757164631700001</v>
      </c>
      <c r="F4965" s="250">
        <f t="shared" si="386"/>
        <v>0.30237777818228001</v>
      </c>
      <c r="G4965" s="250"/>
      <c r="H4965" s="250"/>
      <c r="I4965" s="250"/>
      <c r="J4965" s="250">
        <f t="shared" si="403"/>
        <v>0.29677859258671996</v>
      </c>
      <c r="K4965" s="250">
        <f t="shared" si="403"/>
        <v>0.27733688769199999</v>
      </c>
      <c r="L4965" s="250">
        <f t="shared" si="387"/>
        <v>0.27733688769199999</v>
      </c>
      <c r="M4965" s="250"/>
      <c r="N4965" s="250"/>
      <c r="O4965" s="250"/>
      <c r="P4965" s="250">
        <f t="shared" si="404"/>
        <v>0.35614896906936006</v>
      </c>
      <c r="Q4965" s="250">
        <f t="shared" si="404"/>
        <v>0.32968435657763995</v>
      </c>
      <c r="R4965" s="250">
        <f t="shared" si="388"/>
        <v>0.32968435657763995</v>
      </c>
      <c r="S4965" s="250"/>
      <c r="T4965" s="250">
        <f t="shared" si="405"/>
        <v>0.50406451055328172</v>
      </c>
      <c r="U4965" s="250">
        <f t="shared" si="405"/>
        <v>0.51135808513881631</v>
      </c>
      <c r="V4965" s="250">
        <f t="shared" si="405"/>
        <v>0.48435724992410073</v>
      </c>
      <c r="W4965" s="250">
        <f t="shared" si="389"/>
        <v>0.48435724992410073</v>
      </c>
      <c r="X4965" s="250"/>
      <c r="Y4965" s="250"/>
      <c r="Z4965" s="250"/>
      <c r="AA4965" s="250"/>
    </row>
    <row r="4966" spans="1:27" ht="14.25" hidden="1" customHeight="1">
      <c r="A4966" s="120">
        <v>0.75</v>
      </c>
      <c r="B4966" s="120">
        <v>0.04</v>
      </c>
      <c r="C4966" s="120">
        <v>0.21</v>
      </c>
      <c r="D4966" s="250">
        <f t="shared" si="402"/>
        <v>0.30203051374303996</v>
      </c>
      <c r="E4966" s="250">
        <f t="shared" si="402"/>
        <v>0.30789062773700004</v>
      </c>
      <c r="F4966" s="250">
        <f t="shared" si="386"/>
        <v>0.30203051374303996</v>
      </c>
      <c r="G4966" s="250"/>
      <c r="H4966" s="250"/>
      <c r="I4966" s="250"/>
      <c r="J4966" s="250">
        <f t="shared" si="403"/>
        <v>0.29646131240095996</v>
      </c>
      <c r="K4966" s="250">
        <f t="shared" si="403"/>
        <v>0.27765586911200002</v>
      </c>
      <c r="L4966" s="250">
        <f t="shared" si="387"/>
        <v>0.27765586911200002</v>
      </c>
      <c r="M4966" s="250"/>
      <c r="N4966" s="250"/>
      <c r="O4966" s="250"/>
      <c r="P4966" s="250">
        <f t="shared" si="404"/>
        <v>0.35615513604348004</v>
      </c>
      <c r="Q4966" s="250">
        <f t="shared" si="404"/>
        <v>0.32967818960352002</v>
      </c>
      <c r="R4966" s="250">
        <f t="shared" si="388"/>
        <v>0.32967818960352002</v>
      </c>
      <c r="S4966" s="250"/>
      <c r="T4966" s="250">
        <f t="shared" si="405"/>
        <v>0.50363458731247057</v>
      </c>
      <c r="U4966" s="250">
        <f t="shared" si="405"/>
        <v>0.51156676384705169</v>
      </c>
      <c r="V4966" s="250">
        <f t="shared" si="405"/>
        <v>0.48456591420161671</v>
      </c>
      <c r="W4966" s="250">
        <f t="shared" si="389"/>
        <v>0.48456591420161671</v>
      </c>
      <c r="X4966" s="250"/>
      <c r="Y4966" s="250"/>
      <c r="Z4966" s="250"/>
      <c r="AA4966" s="250"/>
    </row>
    <row r="4967" spans="1:27" ht="14.25" hidden="1" customHeight="1">
      <c r="A4967" s="120">
        <v>0.75</v>
      </c>
      <c r="B4967" s="120">
        <v>0.05</v>
      </c>
      <c r="C4967" s="120">
        <v>0.2</v>
      </c>
      <c r="D4967" s="250">
        <f t="shared" si="402"/>
        <v>0.30168324930379997</v>
      </c>
      <c r="E4967" s="250">
        <f t="shared" si="402"/>
        <v>0.30820960915700002</v>
      </c>
      <c r="F4967" s="250">
        <f t="shared" si="386"/>
        <v>0.30168324930379997</v>
      </c>
      <c r="G4967" s="250"/>
      <c r="H4967" s="250"/>
      <c r="I4967" s="250"/>
      <c r="J4967" s="250">
        <f t="shared" si="403"/>
        <v>0.29614403221519997</v>
      </c>
      <c r="K4967" s="250">
        <f t="shared" si="403"/>
        <v>0.277974850532</v>
      </c>
      <c r="L4967" s="250">
        <f t="shared" si="387"/>
        <v>0.277974850532</v>
      </c>
      <c r="M4967" s="250"/>
      <c r="N4967" s="250"/>
      <c r="O4967" s="250"/>
      <c r="P4967" s="250">
        <f t="shared" si="404"/>
        <v>0.35616130301760002</v>
      </c>
      <c r="Q4967" s="250">
        <f t="shared" si="404"/>
        <v>0.32967202262940004</v>
      </c>
      <c r="R4967" s="250">
        <f t="shared" si="388"/>
        <v>0.32967202262940004</v>
      </c>
      <c r="S4967" s="250"/>
      <c r="T4967" s="250">
        <f t="shared" si="405"/>
        <v>0.50320466407165942</v>
      </c>
      <c r="U4967" s="250">
        <f t="shared" si="405"/>
        <v>0.51177544255528706</v>
      </c>
      <c r="V4967" s="250">
        <f t="shared" si="405"/>
        <v>0.48477457847913263</v>
      </c>
      <c r="W4967" s="250">
        <f t="shared" si="389"/>
        <v>0.48477457847913263</v>
      </c>
      <c r="X4967" s="250"/>
      <c r="Y4967" s="250"/>
      <c r="Z4967" s="250"/>
      <c r="AA4967" s="250"/>
    </row>
    <row r="4968" spans="1:27" ht="14.25" hidden="1" customHeight="1">
      <c r="A4968" s="120">
        <v>0.75</v>
      </c>
      <c r="B4968" s="120">
        <v>0.06</v>
      </c>
      <c r="C4968" s="120">
        <v>0.19</v>
      </c>
      <c r="D4968" s="250">
        <f t="shared" si="402"/>
        <v>0.30133598486455998</v>
      </c>
      <c r="E4968" s="250">
        <f t="shared" si="402"/>
        <v>0.30852859057700005</v>
      </c>
      <c r="F4968" s="250">
        <f t="shared" si="386"/>
        <v>0.30133598486455998</v>
      </c>
      <c r="G4968" s="250"/>
      <c r="H4968" s="250"/>
      <c r="I4968" s="250"/>
      <c r="J4968" s="250">
        <f t="shared" si="403"/>
        <v>0.29582675202943998</v>
      </c>
      <c r="K4968" s="250">
        <f t="shared" si="403"/>
        <v>0.27829383195199997</v>
      </c>
      <c r="L4968" s="250">
        <f t="shared" si="387"/>
        <v>0.27829383195199997</v>
      </c>
      <c r="M4968" s="250"/>
      <c r="N4968" s="250"/>
      <c r="O4968" s="250"/>
      <c r="P4968" s="250">
        <f t="shared" si="404"/>
        <v>0.35616746999172</v>
      </c>
      <c r="Q4968" s="250">
        <f t="shared" si="404"/>
        <v>0.32966585565528</v>
      </c>
      <c r="R4968" s="250">
        <f t="shared" si="388"/>
        <v>0.32966585565528</v>
      </c>
      <c r="S4968" s="250"/>
      <c r="T4968" s="250">
        <f t="shared" si="405"/>
        <v>0.50277474083084828</v>
      </c>
      <c r="U4968" s="250">
        <f t="shared" si="405"/>
        <v>0.51198412126352244</v>
      </c>
      <c r="V4968" s="250">
        <f t="shared" si="405"/>
        <v>0.48498324275664861</v>
      </c>
      <c r="W4968" s="250">
        <f t="shared" si="389"/>
        <v>0.48498324275664861</v>
      </c>
      <c r="X4968" s="250"/>
      <c r="Y4968" s="250"/>
      <c r="Z4968" s="250"/>
      <c r="AA4968" s="250"/>
    </row>
    <row r="4969" spans="1:27" ht="14.25" hidden="1" customHeight="1">
      <c r="A4969" s="120">
        <v>0.75</v>
      </c>
      <c r="B4969" s="120">
        <v>7.0000000000000007E-2</v>
      </c>
      <c r="C4969" s="120">
        <v>0.18</v>
      </c>
      <c r="D4969" s="250">
        <f t="shared" si="402"/>
        <v>0.30098872042531999</v>
      </c>
      <c r="E4969" s="250">
        <f t="shared" si="402"/>
        <v>0.30884757199699997</v>
      </c>
      <c r="F4969" s="250">
        <f t="shared" si="386"/>
        <v>0.30098872042531999</v>
      </c>
      <c r="G4969" s="250"/>
      <c r="H4969" s="250"/>
      <c r="I4969" s="250"/>
      <c r="J4969" s="250">
        <f t="shared" si="403"/>
        <v>0.29550947184367998</v>
      </c>
      <c r="K4969" s="250">
        <f t="shared" si="403"/>
        <v>0.27861281337199995</v>
      </c>
      <c r="L4969" s="250">
        <f t="shared" si="387"/>
        <v>0.27861281337199995</v>
      </c>
      <c r="M4969" s="250"/>
      <c r="N4969" s="250"/>
      <c r="O4969" s="250"/>
      <c r="P4969" s="250">
        <f t="shared" si="404"/>
        <v>0.35617363696584003</v>
      </c>
      <c r="Q4969" s="250">
        <f t="shared" si="404"/>
        <v>0.32965968868116002</v>
      </c>
      <c r="R4969" s="250">
        <f t="shared" si="388"/>
        <v>0.32965968868116002</v>
      </c>
      <c r="S4969" s="250"/>
      <c r="T4969" s="250">
        <f t="shared" si="405"/>
        <v>0.50234481759003713</v>
      </c>
      <c r="U4969" s="250">
        <f t="shared" si="405"/>
        <v>0.51219279997175793</v>
      </c>
      <c r="V4969" s="250">
        <f t="shared" si="405"/>
        <v>0.48519190703416454</v>
      </c>
      <c r="W4969" s="250">
        <f t="shared" si="389"/>
        <v>0.48519190703416454</v>
      </c>
      <c r="X4969" s="250"/>
      <c r="Y4969" s="250"/>
      <c r="Z4969" s="250"/>
      <c r="AA4969" s="250"/>
    </row>
    <row r="4970" spans="1:27" ht="14.25" hidden="1" customHeight="1">
      <c r="A4970" s="120">
        <v>0.75</v>
      </c>
      <c r="B4970" s="120">
        <v>0.08</v>
      </c>
      <c r="C4970" s="120">
        <v>0.17</v>
      </c>
      <c r="D4970" s="250">
        <f t="shared" si="402"/>
        <v>0.30064145598608</v>
      </c>
      <c r="E4970" s="250">
        <f t="shared" si="402"/>
        <v>0.30916655341700006</v>
      </c>
      <c r="F4970" s="250">
        <f t="shared" si="386"/>
        <v>0.30064145598608</v>
      </c>
      <c r="G4970" s="250"/>
      <c r="H4970" s="250"/>
      <c r="I4970" s="250"/>
      <c r="J4970" s="250">
        <f t="shared" si="403"/>
        <v>0.29519219165791999</v>
      </c>
      <c r="K4970" s="250">
        <f t="shared" si="403"/>
        <v>0.27893179479199998</v>
      </c>
      <c r="L4970" s="250">
        <f t="shared" si="387"/>
        <v>0.27893179479199998</v>
      </c>
      <c r="M4970" s="250"/>
      <c r="N4970" s="250"/>
      <c r="O4970" s="250"/>
      <c r="P4970" s="250">
        <f t="shared" si="404"/>
        <v>0.35617980393996002</v>
      </c>
      <c r="Q4970" s="250">
        <f t="shared" si="404"/>
        <v>0.32965352170703999</v>
      </c>
      <c r="R4970" s="250">
        <f t="shared" si="388"/>
        <v>0.32965352170703999</v>
      </c>
      <c r="S4970" s="250"/>
      <c r="T4970" s="250">
        <f t="shared" si="405"/>
        <v>0.50191489434922598</v>
      </c>
      <c r="U4970" s="250">
        <f t="shared" si="405"/>
        <v>0.51240147867999331</v>
      </c>
      <c r="V4970" s="250">
        <f t="shared" si="405"/>
        <v>0.48540057131168052</v>
      </c>
      <c r="W4970" s="250">
        <f t="shared" si="389"/>
        <v>0.48540057131168052</v>
      </c>
      <c r="X4970" s="250"/>
      <c r="Y4970" s="250"/>
      <c r="Z4970" s="250"/>
      <c r="AA4970" s="250"/>
    </row>
    <row r="4971" spans="1:27" ht="14.25" hidden="1" customHeight="1">
      <c r="A4971" s="120">
        <v>0.75</v>
      </c>
      <c r="B4971" s="120">
        <v>0.09</v>
      </c>
      <c r="C4971" s="120">
        <v>0.16</v>
      </c>
      <c r="D4971" s="250">
        <f t="shared" si="402"/>
        <v>0.30029419154683995</v>
      </c>
      <c r="E4971" s="250">
        <f t="shared" si="402"/>
        <v>0.30948553483700003</v>
      </c>
      <c r="F4971" s="250">
        <f t="shared" si="386"/>
        <v>0.30029419154683995</v>
      </c>
      <c r="G4971" s="250"/>
      <c r="H4971" s="250"/>
      <c r="I4971" s="250"/>
      <c r="J4971" s="250">
        <f t="shared" si="403"/>
        <v>0.29487491147216</v>
      </c>
      <c r="K4971" s="250">
        <f t="shared" si="403"/>
        <v>0.27925077621200001</v>
      </c>
      <c r="L4971" s="250">
        <f t="shared" si="387"/>
        <v>0.27925077621200001</v>
      </c>
      <c r="M4971" s="250"/>
      <c r="N4971" s="250"/>
      <c r="O4971" s="250"/>
      <c r="P4971" s="250">
        <f t="shared" si="404"/>
        <v>0.35618597091408</v>
      </c>
      <c r="Q4971" s="250">
        <f t="shared" si="404"/>
        <v>0.32964735473292006</v>
      </c>
      <c r="R4971" s="250">
        <f t="shared" si="388"/>
        <v>0.32964735473292006</v>
      </c>
      <c r="S4971" s="250"/>
      <c r="T4971" s="250">
        <f t="shared" si="405"/>
        <v>0.50148497110841472</v>
      </c>
      <c r="U4971" s="250">
        <f t="shared" si="405"/>
        <v>0.51261015738822868</v>
      </c>
      <c r="V4971" s="250">
        <f t="shared" si="405"/>
        <v>0.48560923558919644</v>
      </c>
      <c r="W4971" s="250">
        <f t="shared" si="389"/>
        <v>0.48560923558919644</v>
      </c>
      <c r="X4971" s="250"/>
      <c r="Y4971" s="250"/>
      <c r="Z4971" s="250"/>
      <c r="AA4971" s="250"/>
    </row>
    <row r="4972" spans="1:27" ht="14.25" hidden="1" customHeight="1">
      <c r="A4972" s="120">
        <v>0.75</v>
      </c>
      <c r="B4972" s="120">
        <v>0.1</v>
      </c>
      <c r="C4972" s="120">
        <v>0.15</v>
      </c>
      <c r="D4972" s="250">
        <f t="shared" si="402"/>
        <v>0.29994692710759996</v>
      </c>
      <c r="E4972" s="250">
        <f t="shared" si="402"/>
        <v>0.30980451625700001</v>
      </c>
      <c r="F4972" s="250">
        <f t="shared" si="386"/>
        <v>0.29994692710759996</v>
      </c>
      <c r="G4972" s="250"/>
      <c r="H4972" s="250"/>
      <c r="I4972" s="250"/>
      <c r="J4972" s="250">
        <f t="shared" si="403"/>
        <v>0.2945576312864</v>
      </c>
      <c r="K4972" s="250">
        <f t="shared" si="403"/>
        <v>0.27956975763199998</v>
      </c>
      <c r="L4972" s="250">
        <f t="shared" si="387"/>
        <v>0.27956975763199998</v>
      </c>
      <c r="M4972" s="250"/>
      <c r="N4972" s="250"/>
      <c r="O4972" s="250"/>
      <c r="P4972" s="250">
        <f t="shared" si="404"/>
        <v>0.35619213788820003</v>
      </c>
      <c r="Q4972" s="250">
        <f t="shared" si="404"/>
        <v>0.32964118775880002</v>
      </c>
      <c r="R4972" s="250">
        <f t="shared" si="388"/>
        <v>0.32964118775880002</v>
      </c>
      <c r="S4972" s="250"/>
      <c r="T4972" s="250">
        <f t="shared" si="405"/>
        <v>0.50105504786760358</v>
      </c>
      <c r="U4972" s="250">
        <f t="shared" si="405"/>
        <v>0.51281883609646406</v>
      </c>
      <c r="V4972" s="250">
        <f t="shared" si="405"/>
        <v>0.48581789986671242</v>
      </c>
      <c r="W4972" s="250">
        <f t="shared" si="389"/>
        <v>0.48581789986671242</v>
      </c>
      <c r="X4972" s="250"/>
      <c r="Y4972" s="250"/>
      <c r="Z4972" s="250"/>
      <c r="AA4972" s="250"/>
    </row>
    <row r="4973" spans="1:27" ht="14.25" hidden="1" customHeight="1">
      <c r="A4973" s="120">
        <v>0.75</v>
      </c>
      <c r="B4973" s="120">
        <v>0.11</v>
      </c>
      <c r="C4973" s="120">
        <v>0.14000000000000001</v>
      </c>
      <c r="D4973" s="250">
        <f t="shared" si="402"/>
        <v>0.29959966266836002</v>
      </c>
      <c r="E4973" s="250">
        <f t="shared" si="402"/>
        <v>0.31012349767699998</v>
      </c>
      <c r="F4973" s="250">
        <f t="shared" si="386"/>
        <v>0.29959966266836002</v>
      </c>
      <c r="G4973" s="250"/>
      <c r="H4973" s="250"/>
      <c r="I4973" s="250"/>
      <c r="J4973" s="250">
        <f t="shared" si="403"/>
        <v>0.29424035110064001</v>
      </c>
      <c r="K4973" s="250">
        <f t="shared" si="403"/>
        <v>0.27988873905200001</v>
      </c>
      <c r="L4973" s="250">
        <f t="shared" si="387"/>
        <v>0.27988873905200001</v>
      </c>
      <c r="M4973" s="250"/>
      <c r="N4973" s="250"/>
      <c r="O4973" s="250"/>
      <c r="P4973" s="250">
        <f t="shared" si="404"/>
        <v>0.35619830486232007</v>
      </c>
      <c r="Q4973" s="250">
        <f t="shared" si="404"/>
        <v>0.32963502078467999</v>
      </c>
      <c r="R4973" s="250">
        <f t="shared" si="388"/>
        <v>0.32963502078467999</v>
      </c>
      <c r="S4973" s="250"/>
      <c r="T4973" s="250">
        <f t="shared" si="405"/>
        <v>0.50062512462679243</v>
      </c>
      <c r="U4973" s="250">
        <f t="shared" si="405"/>
        <v>0.51302751480469944</v>
      </c>
      <c r="V4973" s="250">
        <f t="shared" si="405"/>
        <v>0.4860265641442284</v>
      </c>
      <c r="W4973" s="250">
        <f t="shared" si="389"/>
        <v>0.4860265641442284</v>
      </c>
      <c r="X4973" s="250"/>
      <c r="Y4973" s="250"/>
      <c r="Z4973" s="250"/>
      <c r="AA4973" s="250"/>
    </row>
    <row r="4974" spans="1:27" ht="14.25" hidden="1" customHeight="1">
      <c r="A4974" s="120">
        <v>0.75</v>
      </c>
      <c r="B4974" s="120">
        <v>0.12</v>
      </c>
      <c r="C4974" s="120">
        <v>0.13</v>
      </c>
      <c r="D4974" s="250">
        <f t="shared" si="402"/>
        <v>0.29925239822911998</v>
      </c>
      <c r="E4974" s="250">
        <f t="shared" si="402"/>
        <v>0.31044247909700001</v>
      </c>
      <c r="F4974" s="250">
        <f t="shared" si="386"/>
        <v>0.29925239822911998</v>
      </c>
      <c r="G4974" s="250"/>
      <c r="H4974" s="250"/>
      <c r="I4974" s="250"/>
      <c r="J4974" s="250">
        <f t="shared" si="403"/>
        <v>0.29392307091487996</v>
      </c>
      <c r="K4974" s="250">
        <f t="shared" si="403"/>
        <v>0.28020772047199999</v>
      </c>
      <c r="L4974" s="250">
        <f t="shared" si="387"/>
        <v>0.28020772047199999</v>
      </c>
      <c r="M4974" s="250"/>
      <c r="N4974" s="250"/>
      <c r="O4974" s="250"/>
      <c r="P4974" s="250">
        <f t="shared" si="404"/>
        <v>0.35620447183644</v>
      </c>
      <c r="Q4974" s="250">
        <f t="shared" si="404"/>
        <v>0.32962885381056001</v>
      </c>
      <c r="R4974" s="250">
        <f t="shared" si="388"/>
        <v>0.32962885381056001</v>
      </c>
      <c r="S4974" s="250"/>
      <c r="T4974" s="250">
        <f t="shared" si="405"/>
        <v>0.50019520138598128</v>
      </c>
      <c r="U4974" s="250">
        <f t="shared" si="405"/>
        <v>0.51323619351293481</v>
      </c>
      <c r="V4974" s="250">
        <f t="shared" si="405"/>
        <v>0.48623522842174438</v>
      </c>
      <c r="W4974" s="250">
        <f t="shared" si="389"/>
        <v>0.48623522842174438</v>
      </c>
      <c r="X4974" s="250"/>
      <c r="Y4974" s="250"/>
      <c r="Z4974" s="250"/>
      <c r="AA4974" s="250"/>
    </row>
    <row r="4975" spans="1:27" ht="14.25" hidden="1" customHeight="1">
      <c r="A4975" s="120">
        <v>0.75</v>
      </c>
      <c r="B4975" s="120">
        <v>0.13</v>
      </c>
      <c r="C4975" s="120">
        <v>0.12</v>
      </c>
      <c r="D4975" s="250">
        <f t="shared" si="402"/>
        <v>0.29890513378988004</v>
      </c>
      <c r="E4975" s="250">
        <f t="shared" si="402"/>
        <v>0.31076146051699999</v>
      </c>
      <c r="F4975" s="250">
        <f t="shared" si="386"/>
        <v>0.29890513378988004</v>
      </c>
      <c r="G4975" s="250"/>
      <c r="H4975" s="250"/>
      <c r="I4975" s="250"/>
      <c r="J4975" s="250">
        <f t="shared" si="403"/>
        <v>0.29360579072911996</v>
      </c>
      <c r="K4975" s="250">
        <f t="shared" si="403"/>
        <v>0.28052670189199996</v>
      </c>
      <c r="L4975" s="250">
        <f t="shared" si="387"/>
        <v>0.28052670189199996</v>
      </c>
      <c r="M4975" s="250"/>
      <c r="N4975" s="250"/>
      <c r="O4975" s="250"/>
      <c r="P4975" s="250">
        <f t="shared" si="404"/>
        <v>0.35621063881056003</v>
      </c>
      <c r="Q4975" s="250">
        <f t="shared" si="404"/>
        <v>0.32962268683644003</v>
      </c>
      <c r="R4975" s="250">
        <f t="shared" si="388"/>
        <v>0.32962268683644003</v>
      </c>
      <c r="S4975" s="250"/>
      <c r="T4975" s="250">
        <f t="shared" si="405"/>
        <v>0.49976527814517008</v>
      </c>
      <c r="U4975" s="250">
        <f t="shared" si="405"/>
        <v>0.5134448722211703</v>
      </c>
      <c r="V4975" s="250">
        <f t="shared" si="405"/>
        <v>0.48644389269926031</v>
      </c>
      <c r="W4975" s="250">
        <f t="shared" si="389"/>
        <v>0.48644389269926031</v>
      </c>
      <c r="X4975" s="250"/>
      <c r="Y4975" s="250"/>
      <c r="Z4975" s="250"/>
      <c r="AA4975" s="250"/>
    </row>
    <row r="4976" spans="1:27" ht="14.25" hidden="1" customHeight="1">
      <c r="A4976" s="120">
        <v>0.75</v>
      </c>
      <c r="B4976" s="120">
        <v>0.14000000000000001</v>
      </c>
      <c r="C4976" s="120">
        <v>0.11</v>
      </c>
      <c r="D4976" s="250">
        <f t="shared" si="402"/>
        <v>0.29855786935063999</v>
      </c>
      <c r="E4976" s="250">
        <f t="shared" si="402"/>
        <v>0.31108044193700002</v>
      </c>
      <c r="F4976" s="250">
        <f t="shared" si="386"/>
        <v>0.29855786935063999</v>
      </c>
      <c r="G4976" s="250"/>
      <c r="H4976" s="250"/>
      <c r="I4976" s="250"/>
      <c r="J4976" s="250">
        <f t="shared" si="403"/>
        <v>0.29328851054335997</v>
      </c>
      <c r="K4976" s="250">
        <f t="shared" si="403"/>
        <v>0.28084568331199999</v>
      </c>
      <c r="L4976" s="250">
        <f t="shared" si="387"/>
        <v>0.28084568331199999</v>
      </c>
      <c r="M4976" s="250"/>
      <c r="N4976" s="250"/>
      <c r="O4976" s="250"/>
      <c r="P4976" s="250">
        <f t="shared" si="404"/>
        <v>0.35621680578468001</v>
      </c>
      <c r="Q4976" s="250">
        <f t="shared" si="404"/>
        <v>0.32961651986231999</v>
      </c>
      <c r="R4976" s="250">
        <f t="shared" si="388"/>
        <v>0.32961651986231999</v>
      </c>
      <c r="S4976" s="250"/>
      <c r="T4976" s="250">
        <f t="shared" si="405"/>
        <v>0.49933535490435893</v>
      </c>
      <c r="U4976" s="250">
        <f t="shared" si="405"/>
        <v>0.51365355092940568</v>
      </c>
      <c r="V4976" s="250">
        <f t="shared" si="405"/>
        <v>0.48665255697677628</v>
      </c>
      <c r="W4976" s="250">
        <f t="shared" si="389"/>
        <v>0.48665255697677628</v>
      </c>
      <c r="X4976" s="250"/>
      <c r="Y4976" s="250"/>
      <c r="Z4976" s="250"/>
      <c r="AA4976" s="250"/>
    </row>
    <row r="4977" spans="1:27" ht="14.25" hidden="1" customHeight="1">
      <c r="A4977" s="120">
        <v>0.75</v>
      </c>
      <c r="B4977" s="120">
        <v>0.15</v>
      </c>
      <c r="C4977" s="120">
        <v>0.1</v>
      </c>
      <c r="D4977" s="250">
        <f t="shared" si="402"/>
        <v>0.2982106049114</v>
      </c>
      <c r="E4977" s="250">
        <f t="shared" si="402"/>
        <v>0.31139942335699999</v>
      </c>
      <c r="F4977" s="250">
        <f t="shared" si="386"/>
        <v>0.2982106049114</v>
      </c>
      <c r="G4977" s="250"/>
      <c r="H4977" s="250"/>
      <c r="I4977" s="250"/>
      <c r="J4977" s="250">
        <f t="shared" si="403"/>
        <v>0.29297123035759998</v>
      </c>
      <c r="K4977" s="250">
        <f t="shared" si="403"/>
        <v>0.28116466473200002</v>
      </c>
      <c r="L4977" s="250">
        <f t="shared" si="387"/>
        <v>0.28116466473200002</v>
      </c>
      <c r="M4977" s="250"/>
      <c r="N4977" s="250"/>
      <c r="O4977" s="250"/>
      <c r="P4977" s="250">
        <f t="shared" si="404"/>
        <v>0.35622297275879999</v>
      </c>
      <c r="Q4977" s="250">
        <f t="shared" si="404"/>
        <v>0.32961035288819995</v>
      </c>
      <c r="R4977" s="250">
        <f t="shared" si="388"/>
        <v>0.32961035288819995</v>
      </c>
      <c r="S4977" s="250"/>
      <c r="T4977" s="250">
        <f t="shared" si="405"/>
        <v>0.49890543166354773</v>
      </c>
      <c r="U4977" s="250">
        <f t="shared" si="405"/>
        <v>0.51386222963764105</v>
      </c>
      <c r="V4977" s="250">
        <f t="shared" si="405"/>
        <v>0.48686122125429221</v>
      </c>
      <c r="W4977" s="250">
        <f t="shared" si="389"/>
        <v>0.48686122125429221</v>
      </c>
      <c r="X4977" s="250"/>
      <c r="Y4977" s="250"/>
      <c r="Z4977" s="250"/>
      <c r="AA4977" s="250"/>
    </row>
    <row r="4978" spans="1:27" ht="14.25" hidden="1" customHeight="1">
      <c r="A4978" s="120">
        <v>0.75</v>
      </c>
      <c r="B4978" s="120">
        <v>0.16</v>
      </c>
      <c r="C4978" s="120">
        <v>0.09</v>
      </c>
      <c r="D4978" s="250">
        <f t="shared" si="402"/>
        <v>0.29786334047216001</v>
      </c>
      <c r="E4978" s="250">
        <f t="shared" si="402"/>
        <v>0.31171840477700002</v>
      </c>
      <c r="F4978" s="250">
        <f t="shared" si="386"/>
        <v>0.29786334047216001</v>
      </c>
      <c r="G4978" s="250"/>
      <c r="H4978" s="250"/>
      <c r="I4978" s="250"/>
      <c r="J4978" s="250">
        <f t="shared" si="403"/>
        <v>0.29265395017183998</v>
      </c>
      <c r="K4978" s="250">
        <f t="shared" si="403"/>
        <v>0.28148364615199994</v>
      </c>
      <c r="L4978" s="250">
        <f t="shared" si="387"/>
        <v>0.28148364615199994</v>
      </c>
      <c r="M4978" s="250"/>
      <c r="N4978" s="250"/>
      <c r="O4978" s="250"/>
      <c r="P4978" s="250">
        <f t="shared" si="404"/>
        <v>0.35622913973292003</v>
      </c>
      <c r="Q4978" s="250">
        <f t="shared" si="404"/>
        <v>0.32960418591408003</v>
      </c>
      <c r="R4978" s="250">
        <f t="shared" si="388"/>
        <v>0.32960418591408003</v>
      </c>
      <c r="S4978" s="250"/>
      <c r="T4978" s="250">
        <f t="shared" si="405"/>
        <v>0.49847550842273658</v>
      </c>
      <c r="U4978" s="250">
        <f t="shared" si="405"/>
        <v>0.51407090834587643</v>
      </c>
      <c r="V4978" s="250">
        <f t="shared" si="405"/>
        <v>0.48706988553180819</v>
      </c>
      <c r="W4978" s="250">
        <f t="shared" si="389"/>
        <v>0.48706988553180819</v>
      </c>
      <c r="X4978" s="250"/>
      <c r="Y4978" s="250"/>
      <c r="Z4978" s="250"/>
      <c r="AA4978" s="250"/>
    </row>
    <row r="4979" spans="1:27" ht="14.25" hidden="1" customHeight="1">
      <c r="A4979" s="120">
        <v>0.75</v>
      </c>
      <c r="B4979" s="120">
        <v>0.17</v>
      </c>
      <c r="C4979" s="120">
        <v>0.08</v>
      </c>
      <c r="D4979" s="250">
        <f t="shared" si="402"/>
        <v>0.29751607603292002</v>
      </c>
      <c r="E4979" s="250">
        <f t="shared" si="402"/>
        <v>0.312037386197</v>
      </c>
      <c r="F4979" s="250">
        <f t="shared" si="386"/>
        <v>0.29751607603292002</v>
      </c>
      <c r="G4979" s="250"/>
      <c r="H4979" s="250"/>
      <c r="I4979" s="250"/>
      <c r="J4979" s="250">
        <f t="shared" si="403"/>
        <v>0.29233666998607999</v>
      </c>
      <c r="K4979" s="250">
        <f t="shared" si="403"/>
        <v>0.28180262757199998</v>
      </c>
      <c r="L4979" s="250">
        <f t="shared" si="387"/>
        <v>0.28180262757199998</v>
      </c>
      <c r="M4979" s="250"/>
      <c r="N4979" s="250"/>
      <c r="O4979" s="250"/>
      <c r="P4979" s="250">
        <f t="shared" si="404"/>
        <v>0.35623530670704001</v>
      </c>
      <c r="Q4979" s="250">
        <f t="shared" si="404"/>
        <v>0.32959801893996005</v>
      </c>
      <c r="R4979" s="250">
        <f t="shared" si="388"/>
        <v>0.32959801893996005</v>
      </c>
      <c r="S4979" s="250"/>
      <c r="T4979" s="250">
        <f t="shared" si="405"/>
        <v>0.49804558518192543</v>
      </c>
      <c r="U4979" s="250">
        <f t="shared" si="405"/>
        <v>0.51427958705411181</v>
      </c>
      <c r="V4979" s="250">
        <f t="shared" si="405"/>
        <v>0.48727854980932417</v>
      </c>
      <c r="W4979" s="250">
        <f t="shared" si="389"/>
        <v>0.48727854980932417</v>
      </c>
      <c r="X4979" s="250"/>
      <c r="Y4979" s="250"/>
      <c r="Z4979" s="250"/>
      <c r="AA4979" s="250"/>
    </row>
    <row r="4980" spans="1:27" ht="14.25" hidden="1" customHeight="1">
      <c r="A4980" s="120">
        <v>0.75</v>
      </c>
      <c r="B4980" s="120">
        <v>0.18</v>
      </c>
      <c r="C4980" s="120">
        <v>7.0000000000000007E-2</v>
      </c>
      <c r="D4980" s="250">
        <f t="shared" si="402"/>
        <v>0.29716881159367997</v>
      </c>
      <c r="E4980" s="250">
        <f t="shared" si="402"/>
        <v>0.31235636761700003</v>
      </c>
      <c r="F4980" s="250">
        <f t="shared" si="386"/>
        <v>0.29716881159367997</v>
      </c>
      <c r="G4980" s="250"/>
      <c r="H4980" s="250"/>
      <c r="I4980" s="250"/>
      <c r="J4980" s="250">
        <f t="shared" si="403"/>
        <v>0.29201938980032</v>
      </c>
      <c r="K4980" s="250">
        <f t="shared" si="403"/>
        <v>0.28212160899200001</v>
      </c>
      <c r="L4980" s="250">
        <f t="shared" si="387"/>
        <v>0.28212160899200001</v>
      </c>
      <c r="M4980" s="250"/>
      <c r="N4980" s="250"/>
      <c r="O4980" s="250"/>
      <c r="P4980" s="250">
        <f t="shared" si="404"/>
        <v>0.35624147368116005</v>
      </c>
      <c r="Q4980" s="250">
        <f t="shared" si="404"/>
        <v>0.32959185196584001</v>
      </c>
      <c r="R4980" s="250">
        <f t="shared" si="388"/>
        <v>0.32959185196584001</v>
      </c>
      <c r="S4980" s="250"/>
      <c r="T4980" s="250">
        <f t="shared" si="405"/>
        <v>0.49761566194111428</v>
      </c>
      <c r="U4980" s="250">
        <f t="shared" si="405"/>
        <v>0.51448826576234719</v>
      </c>
      <c r="V4980" s="250">
        <f t="shared" si="405"/>
        <v>0.48748721408684015</v>
      </c>
      <c r="W4980" s="250">
        <f t="shared" si="389"/>
        <v>0.48748721408684015</v>
      </c>
      <c r="X4980" s="250"/>
      <c r="Y4980" s="250"/>
      <c r="Z4980" s="250"/>
      <c r="AA4980" s="250"/>
    </row>
    <row r="4981" spans="1:27" ht="14.25" hidden="1" customHeight="1">
      <c r="A4981" s="120">
        <v>0.75</v>
      </c>
      <c r="B4981" s="120">
        <v>0.19</v>
      </c>
      <c r="C4981" s="120">
        <v>0.06</v>
      </c>
      <c r="D4981" s="250">
        <f t="shared" si="402"/>
        <v>0.29682154715443998</v>
      </c>
      <c r="E4981" s="250">
        <f t="shared" si="402"/>
        <v>0.31267534903700001</v>
      </c>
      <c r="F4981" s="250">
        <f t="shared" si="386"/>
        <v>0.29682154715443998</v>
      </c>
      <c r="G4981" s="250"/>
      <c r="H4981" s="250"/>
      <c r="I4981" s="250"/>
      <c r="J4981" s="250">
        <f t="shared" si="403"/>
        <v>0.29170210961456</v>
      </c>
      <c r="K4981" s="250">
        <f t="shared" si="403"/>
        <v>0.28244059041199998</v>
      </c>
      <c r="L4981" s="250">
        <f t="shared" si="387"/>
        <v>0.28244059041199998</v>
      </c>
      <c r="M4981" s="250"/>
      <c r="N4981" s="250"/>
      <c r="O4981" s="250"/>
      <c r="P4981" s="250">
        <f t="shared" si="404"/>
        <v>0.35624764065528003</v>
      </c>
      <c r="Q4981" s="250">
        <f t="shared" si="404"/>
        <v>0.32958568499171997</v>
      </c>
      <c r="R4981" s="250">
        <f t="shared" si="388"/>
        <v>0.32958568499171997</v>
      </c>
      <c r="S4981" s="250"/>
      <c r="T4981" s="250">
        <f t="shared" si="405"/>
        <v>0.49718573870030308</v>
      </c>
      <c r="U4981" s="250">
        <f t="shared" si="405"/>
        <v>0.51469694447058267</v>
      </c>
      <c r="V4981" s="250">
        <f t="shared" si="405"/>
        <v>0.48769587836435607</v>
      </c>
      <c r="W4981" s="250">
        <f t="shared" si="389"/>
        <v>0.48769587836435607</v>
      </c>
      <c r="X4981" s="250"/>
      <c r="Y4981" s="250"/>
      <c r="Z4981" s="250"/>
      <c r="AA4981" s="250"/>
    </row>
    <row r="4982" spans="1:27" ht="14.25" hidden="1" customHeight="1">
      <c r="A4982" s="120">
        <v>0.75</v>
      </c>
      <c r="B4982" s="120">
        <v>0.2</v>
      </c>
      <c r="C4982" s="120">
        <v>0.05</v>
      </c>
      <c r="D4982" s="250">
        <f t="shared" si="402"/>
        <v>0.29647428271519999</v>
      </c>
      <c r="E4982" s="250">
        <f t="shared" si="402"/>
        <v>0.31299433045700004</v>
      </c>
      <c r="F4982" s="250">
        <f t="shared" si="386"/>
        <v>0.29647428271519999</v>
      </c>
      <c r="G4982" s="250"/>
      <c r="H4982" s="250"/>
      <c r="I4982" s="250"/>
      <c r="J4982" s="250">
        <f t="shared" si="403"/>
        <v>0.29138482942880001</v>
      </c>
      <c r="K4982" s="250">
        <f t="shared" si="403"/>
        <v>0.28275957183200001</v>
      </c>
      <c r="L4982" s="250">
        <f t="shared" si="387"/>
        <v>0.28275957183200001</v>
      </c>
      <c r="M4982" s="250"/>
      <c r="N4982" s="250"/>
      <c r="O4982" s="250"/>
      <c r="P4982" s="250">
        <f t="shared" si="404"/>
        <v>0.35625380762940007</v>
      </c>
      <c r="Q4982" s="250">
        <f t="shared" si="404"/>
        <v>0.32957951801759999</v>
      </c>
      <c r="R4982" s="250">
        <f t="shared" si="388"/>
        <v>0.32957951801759999</v>
      </c>
      <c r="S4982" s="250"/>
      <c r="T4982" s="250">
        <f t="shared" si="405"/>
        <v>0.49675581545949193</v>
      </c>
      <c r="U4982" s="250">
        <f t="shared" si="405"/>
        <v>0.51490562317881805</v>
      </c>
      <c r="V4982" s="250">
        <f t="shared" si="405"/>
        <v>0.48790454264187205</v>
      </c>
      <c r="W4982" s="250">
        <f t="shared" si="389"/>
        <v>0.48790454264187205</v>
      </c>
      <c r="X4982" s="250"/>
      <c r="Y4982" s="250"/>
      <c r="Z4982" s="250"/>
      <c r="AA4982" s="250"/>
    </row>
    <row r="4983" spans="1:27" ht="14.25" hidden="1" customHeight="1">
      <c r="A4983" s="120">
        <v>0.75</v>
      </c>
      <c r="B4983" s="120">
        <v>0.21</v>
      </c>
      <c r="C4983" s="120">
        <v>0.04</v>
      </c>
      <c r="D4983" s="250">
        <f t="shared" si="402"/>
        <v>0.29612701827596</v>
      </c>
      <c r="E4983" s="250">
        <f t="shared" si="402"/>
        <v>0.31331331187700001</v>
      </c>
      <c r="F4983" s="250">
        <f t="shared" si="386"/>
        <v>0.29612701827596</v>
      </c>
      <c r="G4983" s="250"/>
      <c r="H4983" s="250"/>
      <c r="I4983" s="250"/>
      <c r="J4983" s="250">
        <f t="shared" si="403"/>
        <v>0.29106754924304001</v>
      </c>
      <c r="K4983" s="250">
        <f t="shared" si="403"/>
        <v>0.28307855325199999</v>
      </c>
      <c r="L4983" s="250">
        <f t="shared" si="387"/>
        <v>0.28307855325199999</v>
      </c>
      <c r="M4983" s="250"/>
      <c r="N4983" s="250"/>
      <c r="O4983" s="250"/>
      <c r="P4983" s="250">
        <f t="shared" si="404"/>
        <v>0.35625997460351999</v>
      </c>
      <c r="Q4983" s="250">
        <f t="shared" si="404"/>
        <v>0.32957335104348001</v>
      </c>
      <c r="R4983" s="250">
        <f t="shared" si="388"/>
        <v>0.32957335104348001</v>
      </c>
      <c r="S4983" s="250"/>
      <c r="T4983" s="250">
        <f t="shared" si="405"/>
        <v>0.49632589221868073</v>
      </c>
      <c r="U4983" s="250">
        <f t="shared" si="405"/>
        <v>0.51511430188705354</v>
      </c>
      <c r="V4983" s="250">
        <f t="shared" si="405"/>
        <v>0.48811320691938798</v>
      </c>
      <c r="W4983" s="250">
        <f t="shared" si="389"/>
        <v>0.48811320691938798</v>
      </c>
      <c r="X4983" s="250"/>
      <c r="Y4983" s="250"/>
      <c r="Z4983" s="250"/>
      <c r="AA4983" s="250"/>
    </row>
    <row r="4984" spans="1:27" ht="14.25" hidden="1" customHeight="1">
      <c r="A4984" s="120">
        <v>0.75</v>
      </c>
      <c r="B4984" s="120">
        <v>0.22</v>
      </c>
      <c r="C4984" s="120">
        <v>0.03</v>
      </c>
      <c r="D4984" s="250">
        <f t="shared" si="402"/>
        <v>0.29577975383672001</v>
      </c>
      <c r="E4984" s="250">
        <f t="shared" si="402"/>
        <v>0.31363229329699999</v>
      </c>
      <c r="F4984" s="250">
        <f t="shared" si="386"/>
        <v>0.29577975383672001</v>
      </c>
      <c r="G4984" s="250"/>
      <c r="H4984" s="250"/>
      <c r="I4984" s="250"/>
      <c r="J4984" s="250">
        <f t="shared" si="403"/>
        <v>0.29075026905727996</v>
      </c>
      <c r="K4984" s="250">
        <f t="shared" si="403"/>
        <v>0.28339753467199996</v>
      </c>
      <c r="L4984" s="250">
        <f t="shared" si="387"/>
        <v>0.28339753467199996</v>
      </c>
      <c r="M4984" s="250"/>
      <c r="N4984" s="250"/>
      <c r="O4984" s="250"/>
      <c r="P4984" s="250">
        <f t="shared" si="404"/>
        <v>0.35626614157764003</v>
      </c>
      <c r="Q4984" s="250">
        <f t="shared" si="404"/>
        <v>0.32956718406936003</v>
      </c>
      <c r="R4984" s="250">
        <f t="shared" si="388"/>
        <v>0.32956718406936003</v>
      </c>
      <c r="S4984" s="250"/>
      <c r="T4984" s="250">
        <f t="shared" si="405"/>
        <v>0.49589596897786958</v>
      </c>
      <c r="U4984" s="250">
        <f t="shared" si="405"/>
        <v>0.51532298059528892</v>
      </c>
      <c r="V4984" s="250">
        <f t="shared" si="405"/>
        <v>0.48832187119690401</v>
      </c>
      <c r="W4984" s="250">
        <f t="shared" si="389"/>
        <v>0.48832187119690401</v>
      </c>
      <c r="X4984" s="250"/>
      <c r="Y4984" s="250"/>
      <c r="Z4984" s="250"/>
      <c r="AA4984" s="250"/>
    </row>
    <row r="4985" spans="1:27" ht="14.25" hidden="1" customHeight="1">
      <c r="A4985" s="120">
        <v>0.75</v>
      </c>
      <c r="B4985" s="120">
        <v>0.23</v>
      </c>
      <c r="C4985" s="120">
        <v>0.02</v>
      </c>
      <c r="D4985" s="250">
        <f t="shared" si="402"/>
        <v>0.29543248939748001</v>
      </c>
      <c r="E4985" s="250">
        <f t="shared" si="402"/>
        <v>0.31395127471700002</v>
      </c>
      <c r="F4985" s="250">
        <f t="shared" si="386"/>
        <v>0.29543248939748001</v>
      </c>
      <c r="G4985" s="250"/>
      <c r="H4985" s="250"/>
      <c r="I4985" s="250"/>
      <c r="J4985" s="250">
        <f t="shared" si="403"/>
        <v>0.29043298887151997</v>
      </c>
      <c r="K4985" s="250">
        <f t="shared" si="403"/>
        <v>0.28371651609199999</v>
      </c>
      <c r="L4985" s="250">
        <f t="shared" si="387"/>
        <v>0.28371651609199999</v>
      </c>
      <c r="M4985" s="250"/>
      <c r="N4985" s="250"/>
      <c r="O4985" s="250"/>
      <c r="P4985" s="250">
        <f t="shared" si="404"/>
        <v>0.35627230855176001</v>
      </c>
      <c r="Q4985" s="250">
        <f t="shared" si="404"/>
        <v>0.32956101709523999</v>
      </c>
      <c r="R4985" s="250">
        <f t="shared" si="388"/>
        <v>0.32956101709523999</v>
      </c>
      <c r="S4985" s="250"/>
      <c r="T4985" s="250">
        <f t="shared" si="405"/>
        <v>0.49546604573705838</v>
      </c>
      <c r="U4985" s="250">
        <f t="shared" si="405"/>
        <v>0.51553165930352429</v>
      </c>
      <c r="V4985" s="250">
        <f t="shared" si="405"/>
        <v>0.48853053547441994</v>
      </c>
      <c r="W4985" s="250">
        <f t="shared" si="389"/>
        <v>0.48853053547441994</v>
      </c>
      <c r="X4985" s="250"/>
      <c r="Y4985" s="250"/>
      <c r="Z4985" s="250"/>
      <c r="AA4985" s="250"/>
    </row>
    <row r="4986" spans="1:27" ht="14.25" hidden="1" customHeight="1">
      <c r="A4986" s="120">
        <v>0.75</v>
      </c>
      <c r="B4986" s="120">
        <v>0.24</v>
      </c>
      <c r="C4986" s="120">
        <v>0.01</v>
      </c>
      <c r="D4986" s="250">
        <f t="shared" si="402"/>
        <v>0.29508522495824002</v>
      </c>
      <c r="E4986" s="250">
        <f t="shared" si="402"/>
        <v>0.31427025613700005</v>
      </c>
      <c r="F4986" s="250">
        <f t="shared" si="386"/>
        <v>0.29508522495824002</v>
      </c>
      <c r="G4986" s="250"/>
      <c r="H4986" s="250"/>
      <c r="I4986" s="250"/>
      <c r="J4986" s="250">
        <f t="shared" si="403"/>
        <v>0.29011570868575998</v>
      </c>
      <c r="K4986" s="250">
        <f t="shared" si="403"/>
        <v>0.28403549751199997</v>
      </c>
      <c r="L4986" s="250">
        <f t="shared" si="387"/>
        <v>0.28403549751199997</v>
      </c>
      <c r="M4986" s="250"/>
      <c r="N4986" s="250"/>
      <c r="O4986" s="250"/>
      <c r="P4986" s="250">
        <f t="shared" si="404"/>
        <v>0.35627847552588005</v>
      </c>
      <c r="Q4986" s="250">
        <f t="shared" si="404"/>
        <v>0.32955485012112001</v>
      </c>
      <c r="R4986" s="250">
        <f t="shared" si="388"/>
        <v>0.32955485012112001</v>
      </c>
      <c r="S4986" s="250"/>
      <c r="T4986" s="250">
        <f t="shared" si="405"/>
        <v>0.49503612249624723</v>
      </c>
      <c r="U4986" s="250">
        <f t="shared" si="405"/>
        <v>0.51574033801175967</v>
      </c>
      <c r="V4986" s="250">
        <f t="shared" si="405"/>
        <v>0.48873919975193592</v>
      </c>
      <c r="W4986" s="250">
        <f t="shared" si="389"/>
        <v>0.48873919975193592</v>
      </c>
      <c r="X4986" s="250"/>
      <c r="Y4986" s="250"/>
      <c r="Z4986" s="250"/>
      <c r="AA4986" s="250"/>
    </row>
    <row r="4987" spans="1:27" ht="14.25" hidden="1" customHeight="1">
      <c r="A4987" s="120">
        <v>0.75</v>
      </c>
      <c r="B4987" s="120">
        <v>0.25</v>
      </c>
      <c r="C4987" s="120">
        <v>0</v>
      </c>
      <c r="D4987" s="250">
        <f t="shared" si="402"/>
        <v>0.29473796051899998</v>
      </c>
      <c r="E4987" s="250">
        <f t="shared" si="402"/>
        <v>0.31458923755700002</v>
      </c>
      <c r="F4987" s="250">
        <f t="shared" si="386"/>
        <v>0.29473796051899998</v>
      </c>
      <c r="G4987" s="250"/>
      <c r="H4987" s="250"/>
      <c r="I4987" s="250"/>
      <c r="J4987" s="250">
        <f t="shared" si="403"/>
        <v>0.28979842849999998</v>
      </c>
      <c r="K4987" s="250">
        <f t="shared" si="403"/>
        <v>0.284354478932</v>
      </c>
      <c r="L4987" s="250">
        <f t="shared" si="387"/>
        <v>0.284354478932</v>
      </c>
      <c r="M4987" s="250"/>
      <c r="N4987" s="250"/>
      <c r="O4987" s="250"/>
      <c r="P4987" s="250">
        <f t="shared" si="404"/>
        <v>0.35628464250000003</v>
      </c>
      <c r="Q4987" s="250">
        <f t="shared" si="404"/>
        <v>0.32954868314700003</v>
      </c>
      <c r="R4987" s="250">
        <f t="shared" si="388"/>
        <v>0.32954868314700003</v>
      </c>
      <c r="S4987" s="250"/>
      <c r="T4987" s="250">
        <f t="shared" si="405"/>
        <v>0.49460619925543603</v>
      </c>
      <c r="U4987" s="250">
        <f t="shared" si="405"/>
        <v>0.51594901671999505</v>
      </c>
      <c r="V4987" s="250">
        <f t="shared" si="405"/>
        <v>0.48894786402945184</v>
      </c>
      <c r="W4987" s="250">
        <f t="shared" si="389"/>
        <v>0.48894786402945184</v>
      </c>
      <c r="X4987" s="250"/>
      <c r="Y4987" s="250"/>
      <c r="Z4987" s="250"/>
      <c r="AA4987" s="250"/>
    </row>
    <row r="4988" spans="1:27" ht="14.25" hidden="1" customHeight="1">
      <c r="A4988" s="120">
        <v>0.76</v>
      </c>
      <c r="B4988" s="120">
        <v>0</v>
      </c>
      <c r="C4988" s="120">
        <v>0.24</v>
      </c>
      <c r="D4988" s="250">
        <f t="shared" si="402"/>
        <v>0.30310059008000001</v>
      </c>
      <c r="E4988" s="250">
        <f t="shared" si="402"/>
        <v>0.30690540045775999</v>
      </c>
      <c r="F4988" s="250">
        <f t="shared" si="386"/>
        <v>0.30310059008000001</v>
      </c>
      <c r="G4988" s="250"/>
      <c r="H4988" s="250"/>
      <c r="I4988" s="250"/>
      <c r="J4988" s="250">
        <f t="shared" si="403"/>
        <v>0.29773213437823998</v>
      </c>
      <c r="K4988" s="250">
        <f t="shared" si="403"/>
        <v>0.27637824219775997</v>
      </c>
      <c r="L4988" s="250">
        <f t="shared" si="387"/>
        <v>0.27637824219775997</v>
      </c>
      <c r="M4988" s="250"/>
      <c r="N4988" s="250"/>
      <c r="O4988" s="250"/>
      <c r="P4988" s="250">
        <f t="shared" si="404"/>
        <v>0.35645561654112001</v>
      </c>
      <c r="Q4988" s="250">
        <f t="shared" si="404"/>
        <v>0.32938387607999997</v>
      </c>
      <c r="R4988" s="250">
        <f t="shared" si="388"/>
        <v>0.32938387607999997</v>
      </c>
      <c r="S4988" s="250"/>
      <c r="T4988" s="250">
        <f t="shared" si="405"/>
        <v>0.50513773584292188</v>
      </c>
      <c r="U4988" s="250">
        <f t="shared" si="405"/>
        <v>0.51115409012621205</v>
      </c>
      <c r="V4988" s="250">
        <f t="shared" si="405"/>
        <v>0.48351471762636339</v>
      </c>
      <c r="W4988" s="250">
        <f t="shared" si="389"/>
        <v>0.48351471762636339</v>
      </c>
      <c r="X4988" s="250"/>
      <c r="Y4988" s="250"/>
      <c r="Z4988" s="250"/>
      <c r="AA4988" s="250"/>
    </row>
    <row r="4989" spans="1:27" ht="14.25" hidden="1" customHeight="1">
      <c r="A4989" s="120">
        <v>0.76</v>
      </c>
      <c r="B4989" s="120">
        <v>0.01</v>
      </c>
      <c r="C4989" s="120">
        <v>0.23</v>
      </c>
      <c r="D4989" s="250">
        <f t="shared" si="402"/>
        <v>0.30275332564076002</v>
      </c>
      <c r="E4989" s="250">
        <f t="shared" si="402"/>
        <v>0.30722438187776002</v>
      </c>
      <c r="F4989" s="250">
        <f t="shared" si="386"/>
        <v>0.30275332564076002</v>
      </c>
      <c r="G4989" s="250"/>
      <c r="H4989" s="250"/>
      <c r="I4989" s="250"/>
      <c r="J4989" s="250">
        <f t="shared" si="403"/>
        <v>0.29741485419247998</v>
      </c>
      <c r="K4989" s="250">
        <f t="shared" si="403"/>
        <v>0.27669722361776</v>
      </c>
      <c r="L4989" s="250">
        <f t="shared" si="387"/>
        <v>0.27669722361776</v>
      </c>
      <c r="M4989" s="250"/>
      <c r="N4989" s="250"/>
      <c r="O4989" s="250"/>
      <c r="P4989" s="250">
        <f t="shared" si="404"/>
        <v>0.35646178351523999</v>
      </c>
      <c r="Q4989" s="250">
        <f t="shared" si="404"/>
        <v>0.32937770910588005</v>
      </c>
      <c r="R4989" s="250">
        <f t="shared" si="388"/>
        <v>0.32937770910588005</v>
      </c>
      <c r="S4989" s="250"/>
      <c r="T4989" s="250">
        <f t="shared" si="405"/>
        <v>0.50470781260211073</v>
      </c>
      <c r="U4989" s="250">
        <f t="shared" si="405"/>
        <v>0.51136276883444742</v>
      </c>
      <c r="V4989" s="250">
        <f t="shared" si="405"/>
        <v>0.48372338190387937</v>
      </c>
      <c r="W4989" s="250">
        <f t="shared" si="389"/>
        <v>0.48372338190387937</v>
      </c>
      <c r="X4989" s="250"/>
      <c r="Y4989" s="250"/>
      <c r="Z4989" s="250"/>
      <c r="AA4989" s="250"/>
    </row>
    <row r="4990" spans="1:27" ht="14.25" hidden="1" customHeight="1">
      <c r="A4990" s="120">
        <v>0.76</v>
      </c>
      <c r="B4990" s="120">
        <v>0.02</v>
      </c>
      <c r="C4990" s="120">
        <v>0.22</v>
      </c>
      <c r="D4990" s="250">
        <f t="shared" si="402"/>
        <v>0.30240606120152003</v>
      </c>
      <c r="E4990" s="250">
        <f t="shared" si="402"/>
        <v>0.30754336329776</v>
      </c>
      <c r="F4990" s="250">
        <f t="shared" si="386"/>
        <v>0.30240606120152003</v>
      </c>
      <c r="G4990" s="250"/>
      <c r="H4990" s="250"/>
      <c r="I4990" s="250"/>
      <c r="J4990" s="250">
        <f t="shared" si="403"/>
        <v>0.29709757400671999</v>
      </c>
      <c r="K4990" s="250">
        <f t="shared" si="403"/>
        <v>0.27701620503775998</v>
      </c>
      <c r="L4990" s="250">
        <f t="shared" si="387"/>
        <v>0.27701620503775998</v>
      </c>
      <c r="M4990" s="250"/>
      <c r="N4990" s="250"/>
      <c r="O4990" s="250"/>
      <c r="P4990" s="250">
        <f t="shared" si="404"/>
        <v>0.35646795048936003</v>
      </c>
      <c r="Q4990" s="250">
        <f t="shared" si="404"/>
        <v>0.32937154213176001</v>
      </c>
      <c r="R4990" s="250">
        <f t="shared" si="388"/>
        <v>0.32937154213176001</v>
      </c>
      <c r="S4990" s="250"/>
      <c r="T4990" s="250">
        <f t="shared" si="405"/>
        <v>0.50427788936129958</v>
      </c>
      <c r="U4990" s="250">
        <f t="shared" si="405"/>
        <v>0.51157144754268291</v>
      </c>
      <c r="V4990" s="250">
        <f t="shared" si="405"/>
        <v>0.48393204618139529</v>
      </c>
      <c r="W4990" s="250">
        <f t="shared" si="389"/>
        <v>0.48393204618139529</v>
      </c>
      <c r="X4990" s="250"/>
      <c r="Y4990" s="250"/>
      <c r="Z4990" s="250"/>
      <c r="AA4990" s="250"/>
    </row>
    <row r="4991" spans="1:27" ht="14.25" hidden="1" customHeight="1">
      <c r="A4991" s="120">
        <v>0.76</v>
      </c>
      <c r="B4991" s="120">
        <v>0.03</v>
      </c>
      <c r="C4991" s="120">
        <v>0.21</v>
      </c>
      <c r="D4991" s="250">
        <f t="shared" si="402"/>
        <v>0.30205879676227998</v>
      </c>
      <c r="E4991" s="250">
        <f t="shared" si="402"/>
        <v>0.30786234471776003</v>
      </c>
      <c r="F4991" s="250">
        <f t="shared" si="386"/>
        <v>0.30205879676227998</v>
      </c>
      <c r="G4991" s="250"/>
      <c r="H4991" s="250"/>
      <c r="I4991" s="250"/>
      <c r="J4991" s="250">
        <f t="shared" si="403"/>
        <v>0.29678029382095999</v>
      </c>
      <c r="K4991" s="250">
        <f t="shared" si="403"/>
        <v>0.27733518645776001</v>
      </c>
      <c r="L4991" s="250">
        <f t="shared" si="387"/>
        <v>0.27733518645776001</v>
      </c>
      <c r="M4991" s="250"/>
      <c r="N4991" s="250"/>
      <c r="O4991" s="250"/>
      <c r="P4991" s="250">
        <f t="shared" si="404"/>
        <v>0.35647411746348001</v>
      </c>
      <c r="Q4991" s="250">
        <f t="shared" si="404"/>
        <v>0.32936537515763997</v>
      </c>
      <c r="R4991" s="250">
        <f t="shared" si="388"/>
        <v>0.32936537515763997</v>
      </c>
      <c r="S4991" s="250"/>
      <c r="T4991" s="250">
        <f t="shared" si="405"/>
        <v>0.50384796612048832</v>
      </c>
      <c r="U4991" s="250">
        <f t="shared" si="405"/>
        <v>0.51178012625091829</v>
      </c>
      <c r="V4991" s="250">
        <f t="shared" si="405"/>
        <v>0.48414071045891127</v>
      </c>
      <c r="W4991" s="250">
        <f t="shared" si="389"/>
        <v>0.48414071045891127</v>
      </c>
      <c r="X4991" s="250"/>
      <c r="Y4991" s="250"/>
      <c r="Z4991" s="250"/>
      <c r="AA4991" s="250"/>
    </row>
    <row r="4992" spans="1:27" ht="14.25" hidden="1" customHeight="1">
      <c r="A4992" s="120">
        <v>0.76</v>
      </c>
      <c r="B4992" s="120">
        <v>0.04</v>
      </c>
      <c r="C4992" s="120">
        <v>0.2</v>
      </c>
      <c r="D4992" s="250">
        <f t="shared" si="402"/>
        <v>0.30171153232303999</v>
      </c>
      <c r="E4992" s="250">
        <f t="shared" si="402"/>
        <v>0.30818132613776</v>
      </c>
      <c r="F4992" s="250">
        <f t="shared" si="386"/>
        <v>0.30171153232303999</v>
      </c>
      <c r="G4992" s="250"/>
      <c r="H4992" s="250"/>
      <c r="I4992" s="250"/>
      <c r="J4992" s="250">
        <f t="shared" si="403"/>
        <v>0.2964630136352</v>
      </c>
      <c r="K4992" s="250">
        <f t="shared" si="403"/>
        <v>0.27765416787775998</v>
      </c>
      <c r="L4992" s="250">
        <f t="shared" si="387"/>
        <v>0.27765416787775998</v>
      </c>
      <c r="M4992" s="250"/>
      <c r="N4992" s="250"/>
      <c r="O4992" s="250"/>
      <c r="P4992" s="250">
        <f t="shared" si="404"/>
        <v>0.35648028443760005</v>
      </c>
      <c r="Q4992" s="250">
        <f t="shared" si="404"/>
        <v>0.32935920818351999</v>
      </c>
      <c r="R4992" s="250">
        <f t="shared" si="388"/>
        <v>0.32935920818351999</v>
      </c>
      <c r="S4992" s="250"/>
      <c r="T4992" s="250">
        <f t="shared" si="405"/>
        <v>0.50341804287967729</v>
      </c>
      <c r="U4992" s="250">
        <f t="shared" si="405"/>
        <v>0.51198880495915366</v>
      </c>
      <c r="V4992" s="250">
        <f t="shared" si="405"/>
        <v>0.48434937473642725</v>
      </c>
      <c r="W4992" s="250">
        <f t="shared" si="389"/>
        <v>0.48434937473642725</v>
      </c>
      <c r="X4992" s="250"/>
      <c r="Y4992" s="250"/>
      <c r="Z4992" s="250"/>
      <c r="AA4992" s="250"/>
    </row>
    <row r="4993" spans="1:27" ht="14.25" hidden="1" customHeight="1">
      <c r="A4993" s="120">
        <v>0.76</v>
      </c>
      <c r="B4993" s="120">
        <v>0.05</v>
      </c>
      <c r="C4993" s="120">
        <v>0.19</v>
      </c>
      <c r="D4993" s="250">
        <f t="shared" si="402"/>
        <v>0.3013642678838</v>
      </c>
      <c r="E4993" s="250">
        <f t="shared" si="402"/>
        <v>0.30850030755776003</v>
      </c>
      <c r="F4993" s="250">
        <f t="shared" si="386"/>
        <v>0.3013642678838</v>
      </c>
      <c r="G4993" s="250"/>
      <c r="H4993" s="250"/>
      <c r="I4993" s="250"/>
      <c r="J4993" s="250">
        <f t="shared" si="403"/>
        <v>0.29614573344944001</v>
      </c>
      <c r="K4993" s="250">
        <f t="shared" si="403"/>
        <v>0.27797314929775996</v>
      </c>
      <c r="L4993" s="250">
        <f t="shared" si="387"/>
        <v>0.27797314929775996</v>
      </c>
      <c r="M4993" s="250"/>
      <c r="N4993" s="250"/>
      <c r="O4993" s="250"/>
      <c r="P4993" s="250">
        <f t="shared" si="404"/>
        <v>0.35648645141171997</v>
      </c>
      <c r="Q4993" s="250">
        <f t="shared" si="404"/>
        <v>0.32935304120940001</v>
      </c>
      <c r="R4993" s="250">
        <f t="shared" si="388"/>
        <v>0.32935304120940001</v>
      </c>
      <c r="S4993" s="250"/>
      <c r="T4993" s="250">
        <f t="shared" si="405"/>
        <v>0.50298811963886614</v>
      </c>
      <c r="U4993" s="250">
        <f t="shared" si="405"/>
        <v>0.51219748366738904</v>
      </c>
      <c r="V4993" s="250">
        <f t="shared" si="405"/>
        <v>0.48455803901394323</v>
      </c>
      <c r="W4993" s="250">
        <f t="shared" si="389"/>
        <v>0.48455803901394323</v>
      </c>
      <c r="X4993" s="250"/>
      <c r="Y4993" s="250"/>
      <c r="Z4993" s="250"/>
      <c r="AA4993" s="250"/>
    </row>
    <row r="4994" spans="1:27" ht="14.25" hidden="1" customHeight="1">
      <c r="A4994" s="120">
        <v>0.76</v>
      </c>
      <c r="B4994" s="120">
        <v>0.06</v>
      </c>
      <c r="C4994" s="120">
        <v>0.18</v>
      </c>
      <c r="D4994" s="250">
        <f t="shared" si="402"/>
        <v>0.30101700344456001</v>
      </c>
      <c r="E4994" s="250">
        <f t="shared" si="402"/>
        <v>0.30881928897776001</v>
      </c>
      <c r="F4994" s="250">
        <f t="shared" si="386"/>
        <v>0.30101700344456001</v>
      </c>
      <c r="G4994" s="250"/>
      <c r="H4994" s="250"/>
      <c r="I4994" s="250"/>
      <c r="J4994" s="250">
        <f t="shared" si="403"/>
        <v>0.29582845326368001</v>
      </c>
      <c r="K4994" s="250">
        <f t="shared" si="403"/>
        <v>0.27829213071775999</v>
      </c>
      <c r="L4994" s="250">
        <f t="shared" si="387"/>
        <v>0.27829213071775999</v>
      </c>
      <c r="M4994" s="250"/>
      <c r="N4994" s="250"/>
      <c r="O4994" s="250"/>
      <c r="P4994" s="250">
        <f t="shared" si="404"/>
        <v>0.35649261838584001</v>
      </c>
      <c r="Q4994" s="250">
        <f t="shared" si="404"/>
        <v>0.32934687423528003</v>
      </c>
      <c r="R4994" s="250">
        <f t="shared" si="388"/>
        <v>0.32934687423528003</v>
      </c>
      <c r="S4994" s="250"/>
      <c r="T4994" s="250">
        <f t="shared" si="405"/>
        <v>0.50255819639805488</v>
      </c>
      <c r="U4994" s="250">
        <f t="shared" si="405"/>
        <v>0.51240616237562442</v>
      </c>
      <c r="V4994" s="250">
        <f t="shared" si="405"/>
        <v>0.48476670329145916</v>
      </c>
      <c r="W4994" s="250">
        <f t="shared" si="389"/>
        <v>0.48476670329145916</v>
      </c>
      <c r="X4994" s="250"/>
      <c r="Y4994" s="250"/>
      <c r="Z4994" s="250"/>
      <c r="AA4994" s="250"/>
    </row>
    <row r="4995" spans="1:27" ht="14.25" hidden="1" customHeight="1">
      <c r="A4995" s="120">
        <v>0.76</v>
      </c>
      <c r="B4995" s="120">
        <v>7.0000000000000007E-2</v>
      </c>
      <c r="C4995" s="120">
        <v>0.17</v>
      </c>
      <c r="D4995" s="250">
        <f t="shared" si="402"/>
        <v>0.30066973900532001</v>
      </c>
      <c r="E4995" s="250">
        <f t="shared" si="402"/>
        <v>0.30913827039776004</v>
      </c>
      <c r="F4995" s="250">
        <f t="shared" si="386"/>
        <v>0.30066973900532001</v>
      </c>
      <c r="G4995" s="250"/>
      <c r="H4995" s="250"/>
      <c r="I4995" s="250"/>
      <c r="J4995" s="250">
        <f t="shared" si="403"/>
        <v>0.29551117307791996</v>
      </c>
      <c r="K4995" s="250">
        <f t="shared" si="403"/>
        <v>0.27861111213775996</v>
      </c>
      <c r="L4995" s="250">
        <f t="shared" si="387"/>
        <v>0.27861111213775996</v>
      </c>
      <c r="M4995" s="250"/>
      <c r="N4995" s="250"/>
      <c r="O4995" s="250"/>
      <c r="P4995" s="250">
        <f t="shared" si="404"/>
        <v>0.35649878535995999</v>
      </c>
      <c r="Q4995" s="250">
        <f t="shared" si="404"/>
        <v>0.32934070726115999</v>
      </c>
      <c r="R4995" s="250">
        <f t="shared" si="388"/>
        <v>0.32934070726115999</v>
      </c>
      <c r="S4995" s="250"/>
      <c r="T4995" s="250">
        <f t="shared" si="405"/>
        <v>0.50212827315724373</v>
      </c>
      <c r="U4995" s="250">
        <f t="shared" si="405"/>
        <v>0.51261484108385991</v>
      </c>
      <c r="V4995" s="250">
        <f t="shared" si="405"/>
        <v>0.48497536756897514</v>
      </c>
      <c r="W4995" s="250">
        <f t="shared" si="389"/>
        <v>0.48497536756897514</v>
      </c>
      <c r="X4995" s="250"/>
      <c r="Y4995" s="250"/>
      <c r="Z4995" s="250"/>
      <c r="AA4995" s="250"/>
    </row>
    <row r="4996" spans="1:27" ht="14.25" hidden="1" customHeight="1">
      <c r="A4996" s="120">
        <v>0.76</v>
      </c>
      <c r="B4996" s="120">
        <v>0.08</v>
      </c>
      <c r="C4996" s="120">
        <v>0.16</v>
      </c>
      <c r="D4996" s="250">
        <f t="shared" si="402"/>
        <v>0.30032247456608002</v>
      </c>
      <c r="E4996" s="250">
        <f t="shared" si="402"/>
        <v>0.30945725181775996</v>
      </c>
      <c r="F4996" s="250">
        <f t="shared" si="386"/>
        <v>0.30032247456608002</v>
      </c>
      <c r="G4996" s="250"/>
      <c r="H4996" s="250"/>
      <c r="I4996" s="250"/>
      <c r="J4996" s="250">
        <f t="shared" si="403"/>
        <v>0.29519389289215997</v>
      </c>
      <c r="K4996" s="250">
        <f t="shared" si="403"/>
        <v>0.27893009355775999</v>
      </c>
      <c r="L4996" s="250">
        <f t="shared" si="387"/>
        <v>0.27893009355775999</v>
      </c>
      <c r="M4996" s="250"/>
      <c r="N4996" s="250"/>
      <c r="O4996" s="250"/>
      <c r="P4996" s="250">
        <f t="shared" si="404"/>
        <v>0.35650495233407997</v>
      </c>
      <c r="Q4996" s="250">
        <f t="shared" si="404"/>
        <v>0.32933454028704001</v>
      </c>
      <c r="R4996" s="250">
        <f t="shared" si="388"/>
        <v>0.32933454028704001</v>
      </c>
      <c r="S4996" s="250"/>
      <c r="T4996" s="250">
        <f t="shared" si="405"/>
        <v>0.50169834991643258</v>
      </c>
      <c r="U4996" s="250">
        <f t="shared" si="405"/>
        <v>0.51282351979209528</v>
      </c>
      <c r="V4996" s="250">
        <f t="shared" si="405"/>
        <v>0.48518403184649106</v>
      </c>
      <c r="W4996" s="250">
        <f t="shared" si="389"/>
        <v>0.48518403184649106</v>
      </c>
      <c r="X4996" s="250"/>
      <c r="Y4996" s="250"/>
      <c r="Z4996" s="250"/>
      <c r="AA4996" s="250"/>
    </row>
    <row r="4997" spans="1:27" ht="14.25" hidden="1" customHeight="1">
      <c r="A4997" s="120">
        <v>0.76</v>
      </c>
      <c r="B4997" s="120">
        <v>0.09</v>
      </c>
      <c r="C4997" s="120">
        <v>0.15</v>
      </c>
      <c r="D4997" s="250">
        <f t="shared" si="402"/>
        <v>0.29997521012683998</v>
      </c>
      <c r="E4997" s="250">
        <f t="shared" si="402"/>
        <v>0.30977623323775999</v>
      </c>
      <c r="F4997" s="250">
        <f t="shared" si="386"/>
        <v>0.29997521012683998</v>
      </c>
      <c r="G4997" s="250"/>
      <c r="H4997" s="250"/>
      <c r="I4997" s="250"/>
      <c r="J4997" s="250">
        <f t="shared" si="403"/>
        <v>0.29487661270639998</v>
      </c>
      <c r="K4997" s="250">
        <f t="shared" si="403"/>
        <v>0.27924907497775997</v>
      </c>
      <c r="L4997" s="250">
        <f t="shared" si="387"/>
        <v>0.27924907497775997</v>
      </c>
      <c r="M4997" s="250"/>
      <c r="N4997" s="250"/>
      <c r="O4997" s="250"/>
      <c r="P4997" s="250">
        <f t="shared" si="404"/>
        <v>0.35651111930820001</v>
      </c>
      <c r="Q4997" s="250">
        <f t="shared" si="404"/>
        <v>0.32932837331292003</v>
      </c>
      <c r="R4997" s="250">
        <f t="shared" si="388"/>
        <v>0.32932837331292003</v>
      </c>
      <c r="S4997" s="250"/>
      <c r="T4997" s="250">
        <f t="shared" si="405"/>
        <v>0.50126842667562133</v>
      </c>
      <c r="U4997" s="250">
        <f t="shared" si="405"/>
        <v>0.51303219850033066</v>
      </c>
      <c r="V4997" s="250">
        <f t="shared" si="405"/>
        <v>0.48539269612400704</v>
      </c>
      <c r="W4997" s="250">
        <f t="shared" si="389"/>
        <v>0.48539269612400704</v>
      </c>
      <c r="X4997" s="250"/>
      <c r="Y4997" s="250"/>
      <c r="Z4997" s="250"/>
      <c r="AA4997" s="250"/>
    </row>
    <row r="4998" spans="1:27" ht="14.25" hidden="1" customHeight="1">
      <c r="A4998" s="120">
        <v>0.76</v>
      </c>
      <c r="B4998" s="120">
        <v>0.1</v>
      </c>
      <c r="C4998" s="120">
        <v>0.14000000000000001</v>
      </c>
      <c r="D4998" s="250">
        <f t="shared" si="402"/>
        <v>0.29962794568759998</v>
      </c>
      <c r="E4998" s="250">
        <f t="shared" si="402"/>
        <v>0.31009521465776002</v>
      </c>
      <c r="F4998" s="250">
        <f t="shared" si="386"/>
        <v>0.29962794568759998</v>
      </c>
      <c r="G4998" s="250"/>
      <c r="H4998" s="250"/>
      <c r="I4998" s="250"/>
      <c r="J4998" s="250">
        <f t="shared" si="403"/>
        <v>0.29455933252063998</v>
      </c>
      <c r="K4998" s="250">
        <f t="shared" si="403"/>
        <v>0.27956805639776</v>
      </c>
      <c r="L4998" s="250">
        <f t="shared" si="387"/>
        <v>0.27956805639776</v>
      </c>
      <c r="M4998" s="250"/>
      <c r="N4998" s="250"/>
      <c r="O4998" s="250"/>
      <c r="P4998" s="250">
        <f t="shared" si="404"/>
        <v>0.35651728628232005</v>
      </c>
      <c r="Q4998" s="250">
        <f t="shared" si="404"/>
        <v>0.32932220633880005</v>
      </c>
      <c r="R4998" s="250">
        <f t="shared" si="388"/>
        <v>0.32932220633880005</v>
      </c>
      <c r="S4998" s="250"/>
      <c r="T4998" s="250">
        <f t="shared" si="405"/>
        <v>0.50083850343481029</v>
      </c>
      <c r="U4998" s="250">
        <f t="shared" si="405"/>
        <v>0.51324087720856604</v>
      </c>
      <c r="V4998" s="250">
        <f t="shared" si="405"/>
        <v>0.48560136040152302</v>
      </c>
      <c r="W4998" s="250">
        <f t="shared" si="389"/>
        <v>0.48560136040152302</v>
      </c>
      <c r="X4998" s="250"/>
      <c r="Y4998" s="250"/>
      <c r="Z4998" s="250"/>
      <c r="AA4998" s="250"/>
    </row>
    <row r="4999" spans="1:27" ht="14.25" hidden="1" customHeight="1">
      <c r="A4999" s="120">
        <v>0.76</v>
      </c>
      <c r="B4999" s="120">
        <v>0.11</v>
      </c>
      <c r="C4999" s="120">
        <v>0.13</v>
      </c>
      <c r="D4999" s="250">
        <f t="shared" si="402"/>
        <v>0.29928068124836005</v>
      </c>
      <c r="E4999" s="250">
        <f t="shared" si="402"/>
        <v>0.31041419607776</v>
      </c>
      <c r="F4999" s="250">
        <f t="shared" si="386"/>
        <v>0.29928068124836005</v>
      </c>
      <c r="G4999" s="250"/>
      <c r="H4999" s="250"/>
      <c r="I4999" s="250"/>
      <c r="J4999" s="250">
        <f t="shared" si="403"/>
        <v>0.29424205233487999</v>
      </c>
      <c r="K4999" s="250">
        <f t="shared" si="403"/>
        <v>0.27988703781775998</v>
      </c>
      <c r="L4999" s="250">
        <f t="shared" si="387"/>
        <v>0.27988703781775998</v>
      </c>
      <c r="M4999" s="250"/>
      <c r="N4999" s="250"/>
      <c r="O4999" s="250"/>
      <c r="P4999" s="250">
        <f t="shared" si="404"/>
        <v>0.35652345325644003</v>
      </c>
      <c r="Q4999" s="250">
        <f t="shared" si="404"/>
        <v>0.32931603936468001</v>
      </c>
      <c r="R4999" s="250">
        <f t="shared" si="388"/>
        <v>0.32931603936468001</v>
      </c>
      <c r="S4999" s="250"/>
      <c r="T4999" s="250">
        <f t="shared" si="405"/>
        <v>0.50040858019399903</v>
      </c>
      <c r="U4999" s="250">
        <f t="shared" si="405"/>
        <v>0.51344955591680141</v>
      </c>
      <c r="V4999" s="250">
        <f t="shared" si="405"/>
        <v>0.485810024679039</v>
      </c>
      <c r="W4999" s="250">
        <f t="shared" si="389"/>
        <v>0.485810024679039</v>
      </c>
      <c r="X4999" s="250"/>
      <c r="Y4999" s="250"/>
      <c r="Z4999" s="250"/>
      <c r="AA4999" s="250"/>
    </row>
    <row r="5000" spans="1:27" ht="14.25" hidden="1" customHeight="1">
      <c r="A5000" s="120">
        <v>0.76</v>
      </c>
      <c r="B5000" s="120">
        <v>0.12</v>
      </c>
      <c r="C5000" s="120">
        <v>0.12</v>
      </c>
      <c r="D5000" s="250">
        <f t="shared" si="402"/>
        <v>0.29893341680912</v>
      </c>
      <c r="E5000" s="250">
        <f t="shared" si="402"/>
        <v>0.31073317749775997</v>
      </c>
      <c r="F5000" s="250">
        <f t="shared" si="386"/>
        <v>0.29893341680912</v>
      </c>
      <c r="G5000" s="250"/>
      <c r="H5000" s="250"/>
      <c r="I5000" s="250"/>
      <c r="J5000" s="250">
        <f t="shared" si="403"/>
        <v>0.29392477214911999</v>
      </c>
      <c r="K5000" s="250">
        <f t="shared" si="403"/>
        <v>0.28020601923775995</v>
      </c>
      <c r="L5000" s="250">
        <f t="shared" si="387"/>
        <v>0.28020601923775995</v>
      </c>
      <c r="M5000" s="250"/>
      <c r="N5000" s="250"/>
      <c r="O5000" s="250"/>
      <c r="P5000" s="250">
        <f t="shared" si="404"/>
        <v>0.35652962023056001</v>
      </c>
      <c r="Q5000" s="250">
        <f t="shared" si="404"/>
        <v>0.32930987239055998</v>
      </c>
      <c r="R5000" s="250">
        <f t="shared" si="388"/>
        <v>0.32930987239055998</v>
      </c>
      <c r="S5000" s="250"/>
      <c r="T5000" s="250">
        <f t="shared" si="405"/>
        <v>0.49997865695318788</v>
      </c>
      <c r="U5000" s="250">
        <f t="shared" si="405"/>
        <v>0.51365823462503679</v>
      </c>
      <c r="V5000" s="250">
        <f t="shared" si="405"/>
        <v>0.48601868895655492</v>
      </c>
      <c r="W5000" s="250">
        <f t="shared" si="389"/>
        <v>0.48601868895655492</v>
      </c>
      <c r="X5000" s="250"/>
      <c r="Y5000" s="250"/>
      <c r="Z5000" s="250"/>
      <c r="AA5000" s="250"/>
    </row>
    <row r="5001" spans="1:27" ht="14.25" hidden="1" customHeight="1">
      <c r="A5001" s="120">
        <v>0.76</v>
      </c>
      <c r="B5001" s="120">
        <v>0.13</v>
      </c>
      <c r="C5001" s="120">
        <v>0.11</v>
      </c>
      <c r="D5001" s="250">
        <f t="shared" si="402"/>
        <v>0.29858615236988001</v>
      </c>
      <c r="E5001" s="250">
        <f t="shared" si="402"/>
        <v>0.31105215891776</v>
      </c>
      <c r="F5001" s="250">
        <f t="shared" si="386"/>
        <v>0.29858615236988001</v>
      </c>
      <c r="G5001" s="250"/>
      <c r="H5001" s="250"/>
      <c r="I5001" s="250"/>
      <c r="J5001" s="250">
        <f t="shared" si="403"/>
        <v>0.29360749196336</v>
      </c>
      <c r="K5001" s="250">
        <f t="shared" si="403"/>
        <v>0.28052500065775998</v>
      </c>
      <c r="L5001" s="250">
        <f t="shared" si="387"/>
        <v>0.28052500065775998</v>
      </c>
      <c r="M5001" s="250"/>
      <c r="N5001" s="250"/>
      <c r="O5001" s="250"/>
      <c r="P5001" s="250">
        <f t="shared" si="404"/>
        <v>0.35653578720467999</v>
      </c>
      <c r="Q5001" s="250">
        <f t="shared" si="404"/>
        <v>0.32930370541644</v>
      </c>
      <c r="R5001" s="250">
        <f t="shared" si="388"/>
        <v>0.32930370541644</v>
      </c>
      <c r="S5001" s="250"/>
      <c r="T5001" s="250">
        <f t="shared" si="405"/>
        <v>0.49954873371237674</v>
      </c>
      <c r="U5001" s="250">
        <f t="shared" si="405"/>
        <v>0.51386691333327228</v>
      </c>
      <c r="V5001" s="250">
        <f t="shared" si="405"/>
        <v>0.4862273532340709</v>
      </c>
      <c r="W5001" s="250">
        <f t="shared" si="389"/>
        <v>0.4862273532340709</v>
      </c>
      <c r="X5001" s="250"/>
      <c r="Y5001" s="250"/>
      <c r="Z5001" s="250"/>
      <c r="AA5001" s="250"/>
    </row>
    <row r="5002" spans="1:27" ht="14.25" hidden="1" customHeight="1">
      <c r="A5002" s="120">
        <v>0.76</v>
      </c>
      <c r="B5002" s="120">
        <v>0.14000000000000001</v>
      </c>
      <c r="C5002" s="120">
        <v>0.1</v>
      </c>
      <c r="D5002" s="250">
        <f t="shared" si="402"/>
        <v>0.29823888793064002</v>
      </c>
      <c r="E5002" s="250">
        <f t="shared" si="402"/>
        <v>0.31137114033775998</v>
      </c>
      <c r="F5002" s="250">
        <f t="shared" si="386"/>
        <v>0.29823888793064002</v>
      </c>
      <c r="G5002" s="250"/>
      <c r="H5002" s="250"/>
      <c r="I5002" s="250"/>
      <c r="J5002" s="250">
        <f t="shared" si="403"/>
        <v>0.29329021177760001</v>
      </c>
      <c r="K5002" s="250">
        <f t="shared" si="403"/>
        <v>0.28084398207776001</v>
      </c>
      <c r="L5002" s="250">
        <f t="shared" si="387"/>
        <v>0.28084398207776001</v>
      </c>
      <c r="M5002" s="250"/>
      <c r="N5002" s="250"/>
      <c r="O5002" s="250"/>
      <c r="P5002" s="250">
        <f t="shared" si="404"/>
        <v>0.35654195417879997</v>
      </c>
      <c r="Q5002" s="250">
        <f t="shared" si="404"/>
        <v>0.32929753844232001</v>
      </c>
      <c r="R5002" s="250">
        <f t="shared" si="388"/>
        <v>0.32929753844232001</v>
      </c>
      <c r="S5002" s="250"/>
      <c r="T5002" s="250">
        <f t="shared" si="405"/>
        <v>0.49911881047156553</v>
      </c>
      <c r="U5002" s="250">
        <f t="shared" si="405"/>
        <v>0.51407559204150766</v>
      </c>
      <c r="V5002" s="250">
        <f t="shared" si="405"/>
        <v>0.48643601751158683</v>
      </c>
      <c r="W5002" s="250">
        <f t="shared" si="389"/>
        <v>0.48643601751158683</v>
      </c>
      <c r="X5002" s="250"/>
      <c r="Y5002" s="250"/>
      <c r="Z5002" s="250"/>
      <c r="AA5002" s="250"/>
    </row>
    <row r="5003" spans="1:27" ht="14.25" hidden="1" customHeight="1">
      <c r="A5003" s="120">
        <v>0.76</v>
      </c>
      <c r="B5003" s="120">
        <v>0.15</v>
      </c>
      <c r="C5003" s="120">
        <v>0.09</v>
      </c>
      <c r="D5003" s="250">
        <f t="shared" si="402"/>
        <v>0.29789162349140003</v>
      </c>
      <c r="E5003" s="250">
        <f t="shared" si="402"/>
        <v>0.31169012175776001</v>
      </c>
      <c r="F5003" s="250">
        <f t="shared" si="386"/>
        <v>0.29789162349140003</v>
      </c>
      <c r="G5003" s="250"/>
      <c r="H5003" s="250"/>
      <c r="I5003" s="250"/>
      <c r="J5003" s="250">
        <f t="shared" si="403"/>
        <v>0.29297293159184001</v>
      </c>
      <c r="K5003" s="250">
        <f t="shared" si="403"/>
        <v>0.28116296349775999</v>
      </c>
      <c r="L5003" s="250">
        <f t="shared" si="387"/>
        <v>0.28116296349775999</v>
      </c>
      <c r="M5003" s="250"/>
      <c r="N5003" s="250"/>
      <c r="O5003" s="250"/>
      <c r="P5003" s="250">
        <f t="shared" si="404"/>
        <v>0.35654812115292001</v>
      </c>
      <c r="Q5003" s="250">
        <f t="shared" si="404"/>
        <v>0.32929137146819998</v>
      </c>
      <c r="R5003" s="250">
        <f t="shared" si="388"/>
        <v>0.32929137146819998</v>
      </c>
      <c r="S5003" s="250"/>
      <c r="T5003" s="250">
        <f t="shared" si="405"/>
        <v>0.49868888723075439</v>
      </c>
      <c r="U5003" s="250">
        <f t="shared" si="405"/>
        <v>0.51428427074974303</v>
      </c>
      <c r="V5003" s="250">
        <f t="shared" si="405"/>
        <v>0.48664468178910281</v>
      </c>
      <c r="W5003" s="250">
        <f t="shared" si="389"/>
        <v>0.48664468178910281</v>
      </c>
      <c r="X5003" s="250"/>
      <c r="Y5003" s="250"/>
      <c r="Z5003" s="250"/>
      <c r="AA5003" s="250"/>
    </row>
    <row r="5004" spans="1:27" ht="14.25" hidden="1" customHeight="1">
      <c r="A5004" s="120">
        <v>0.76</v>
      </c>
      <c r="B5004" s="120">
        <v>0.16</v>
      </c>
      <c r="C5004" s="120">
        <v>0.08</v>
      </c>
      <c r="D5004" s="250">
        <f t="shared" si="402"/>
        <v>0.29754435905216003</v>
      </c>
      <c r="E5004" s="250">
        <f t="shared" si="402"/>
        <v>0.31200910317775998</v>
      </c>
      <c r="F5004" s="250">
        <f t="shared" si="386"/>
        <v>0.29754435905216003</v>
      </c>
      <c r="G5004" s="250"/>
      <c r="H5004" s="250"/>
      <c r="I5004" s="250"/>
      <c r="J5004" s="250">
        <f t="shared" si="403"/>
        <v>0.29265565140608002</v>
      </c>
      <c r="K5004" s="250">
        <f t="shared" si="403"/>
        <v>0.28148194491775996</v>
      </c>
      <c r="L5004" s="250">
        <f t="shared" si="387"/>
        <v>0.28148194491775996</v>
      </c>
      <c r="M5004" s="250"/>
      <c r="N5004" s="250"/>
      <c r="O5004" s="250"/>
      <c r="P5004" s="250">
        <f t="shared" si="404"/>
        <v>0.35655428812703999</v>
      </c>
      <c r="Q5004" s="250">
        <f t="shared" si="404"/>
        <v>0.32928520449408</v>
      </c>
      <c r="R5004" s="250">
        <f t="shared" si="388"/>
        <v>0.32928520449408</v>
      </c>
      <c r="S5004" s="250"/>
      <c r="T5004" s="250">
        <f t="shared" si="405"/>
        <v>0.49825896398994318</v>
      </c>
      <c r="U5004" s="250">
        <f t="shared" si="405"/>
        <v>0.51449294945797841</v>
      </c>
      <c r="V5004" s="250">
        <f t="shared" si="405"/>
        <v>0.48685334606661879</v>
      </c>
      <c r="W5004" s="250">
        <f t="shared" si="389"/>
        <v>0.48685334606661879</v>
      </c>
      <c r="X5004" s="250"/>
      <c r="Y5004" s="250"/>
      <c r="Z5004" s="250"/>
      <c r="AA5004" s="250"/>
    </row>
    <row r="5005" spans="1:27" ht="14.25" hidden="1" customHeight="1">
      <c r="A5005" s="120">
        <v>0.76</v>
      </c>
      <c r="B5005" s="120">
        <v>0.17</v>
      </c>
      <c r="C5005" s="120">
        <v>7.0000000000000007E-2</v>
      </c>
      <c r="D5005" s="250">
        <f t="shared" si="402"/>
        <v>0.29719709461292004</v>
      </c>
      <c r="E5005" s="250">
        <f t="shared" si="402"/>
        <v>0.31232808459776001</v>
      </c>
      <c r="F5005" s="250">
        <f t="shared" si="386"/>
        <v>0.29719709461292004</v>
      </c>
      <c r="G5005" s="250"/>
      <c r="H5005" s="250"/>
      <c r="I5005" s="250"/>
      <c r="J5005" s="250">
        <f t="shared" si="403"/>
        <v>0.29233837122031997</v>
      </c>
      <c r="K5005" s="250">
        <f t="shared" si="403"/>
        <v>0.28180092633775999</v>
      </c>
      <c r="L5005" s="250">
        <f t="shared" si="387"/>
        <v>0.28180092633775999</v>
      </c>
      <c r="M5005" s="250"/>
      <c r="N5005" s="250"/>
      <c r="O5005" s="250"/>
      <c r="P5005" s="250">
        <f t="shared" si="404"/>
        <v>0.35656045510116002</v>
      </c>
      <c r="Q5005" s="250">
        <f t="shared" si="404"/>
        <v>0.32927903751996002</v>
      </c>
      <c r="R5005" s="250">
        <f t="shared" si="388"/>
        <v>0.32927903751996002</v>
      </c>
      <c r="S5005" s="250"/>
      <c r="T5005" s="250">
        <f t="shared" si="405"/>
        <v>0.49782904074913203</v>
      </c>
      <c r="U5005" s="250">
        <f t="shared" si="405"/>
        <v>0.51470162816621379</v>
      </c>
      <c r="V5005" s="250">
        <f t="shared" si="405"/>
        <v>0.48706201034413477</v>
      </c>
      <c r="W5005" s="250">
        <f t="shared" si="389"/>
        <v>0.48706201034413477</v>
      </c>
      <c r="X5005" s="250"/>
      <c r="Y5005" s="250"/>
      <c r="Z5005" s="250"/>
      <c r="AA5005" s="250"/>
    </row>
    <row r="5006" spans="1:27" ht="14.25" hidden="1" customHeight="1">
      <c r="A5006" s="120">
        <v>0.76</v>
      </c>
      <c r="B5006" s="120">
        <v>0.18</v>
      </c>
      <c r="C5006" s="120">
        <v>0.06</v>
      </c>
      <c r="D5006" s="250">
        <f t="shared" si="402"/>
        <v>0.29684983017368005</v>
      </c>
      <c r="E5006" s="250">
        <f t="shared" si="402"/>
        <v>0.31264706601775999</v>
      </c>
      <c r="F5006" s="250">
        <f t="shared" si="386"/>
        <v>0.29684983017368005</v>
      </c>
      <c r="G5006" s="250"/>
      <c r="H5006" s="250"/>
      <c r="I5006" s="250"/>
      <c r="J5006" s="250">
        <f t="shared" si="403"/>
        <v>0.29202109103455998</v>
      </c>
      <c r="K5006" s="250">
        <f t="shared" si="403"/>
        <v>0.28211990775775997</v>
      </c>
      <c r="L5006" s="250">
        <f t="shared" si="387"/>
        <v>0.28211990775775997</v>
      </c>
      <c r="M5006" s="250"/>
      <c r="N5006" s="250"/>
      <c r="O5006" s="250"/>
      <c r="P5006" s="250">
        <f t="shared" si="404"/>
        <v>0.35656662207528</v>
      </c>
      <c r="Q5006" s="250">
        <f t="shared" si="404"/>
        <v>0.32927287054584004</v>
      </c>
      <c r="R5006" s="250">
        <f t="shared" si="388"/>
        <v>0.32927287054584004</v>
      </c>
      <c r="S5006" s="250"/>
      <c r="T5006" s="250">
        <f t="shared" si="405"/>
        <v>0.49739911750832083</v>
      </c>
      <c r="U5006" s="250">
        <f t="shared" si="405"/>
        <v>0.51491030687444916</v>
      </c>
      <c r="V5006" s="250">
        <f t="shared" si="405"/>
        <v>0.48727067462165069</v>
      </c>
      <c r="W5006" s="250">
        <f t="shared" si="389"/>
        <v>0.48727067462165069</v>
      </c>
      <c r="X5006" s="250"/>
      <c r="Y5006" s="250"/>
      <c r="Z5006" s="250"/>
      <c r="AA5006" s="250"/>
    </row>
    <row r="5007" spans="1:27" ht="14.25" hidden="1" customHeight="1">
      <c r="A5007" s="120">
        <v>0.76</v>
      </c>
      <c r="B5007" s="120">
        <v>0.19</v>
      </c>
      <c r="C5007" s="120">
        <v>0.05</v>
      </c>
      <c r="D5007" s="250">
        <f t="shared" si="402"/>
        <v>0.29650256573444</v>
      </c>
      <c r="E5007" s="250">
        <f t="shared" si="402"/>
        <v>0.31296604743776002</v>
      </c>
      <c r="F5007" s="250">
        <f t="shared" ref="F5007:F5261" si="406">MIN(D5007:E5007)</f>
        <v>0.29650256573444</v>
      </c>
      <c r="G5007" s="250"/>
      <c r="H5007" s="250"/>
      <c r="I5007" s="250"/>
      <c r="J5007" s="250">
        <f t="shared" si="403"/>
        <v>0.29170381084879998</v>
      </c>
      <c r="K5007" s="250">
        <f t="shared" si="403"/>
        <v>0.28243888917776</v>
      </c>
      <c r="L5007" s="250">
        <f t="shared" ref="L5007:L5261" si="407">MIN(J5007:K5007)</f>
        <v>0.28243888917776</v>
      </c>
      <c r="M5007" s="250"/>
      <c r="N5007" s="250"/>
      <c r="O5007" s="250"/>
      <c r="P5007" s="250">
        <f t="shared" si="404"/>
        <v>0.35657278904940004</v>
      </c>
      <c r="Q5007" s="250">
        <f t="shared" si="404"/>
        <v>0.32926670357172</v>
      </c>
      <c r="R5007" s="250">
        <f t="shared" ref="R5007:R5261" si="408">MIN(P5007:Q5007)</f>
        <v>0.32926670357172</v>
      </c>
      <c r="S5007" s="250"/>
      <c r="T5007" s="250">
        <f t="shared" si="405"/>
        <v>0.49696919426750974</v>
      </c>
      <c r="U5007" s="250">
        <f t="shared" si="405"/>
        <v>0.51511898558268465</v>
      </c>
      <c r="V5007" s="250">
        <f t="shared" si="405"/>
        <v>0.48747933889916667</v>
      </c>
      <c r="W5007" s="250">
        <f t="shared" ref="W5007:W5261" si="409">MIN(T5007:V5007)</f>
        <v>0.48747933889916667</v>
      </c>
      <c r="X5007" s="250"/>
      <c r="Y5007" s="250"/>
      <c r="Z5007" s="250"/>
      <c r="AA5007" s="250"/>
    </row>
    <row r="5008" spans="1:27" ht="14.25" hidden="1" customHeight="1">
      <c r="A5008" s="120">
        <v>0.76</v>
      </c>
      <c r="B5008" s="120">
        <v>0.2</v>
      </c>
      <c r="C5008" s="120">
        <v>0.04</v>
      </c>
      <c r="D5008" s="250">
        <f t="shared" si="402"/>
        <v>0.29615530129520001</v>
      </c>
      <c r="E5008" s="250">
        <f t="shared" si="402"/>
        <v>0.31328502885776</v>
      </c>
      <c r="F5008" s="250">
        <f t="shared" si="406"/>
        <v>0.29615530129520001</v>
      </c>
      <c r="G5008" s="250"/>
      <c r="H5008" s="250"/>
      <c r="I5008" s="250"/>
      <c r="J5008" s="250">
        <f t="shared" si="403"/>
        <v>0.29138653066303999</v>
      </c>
      <c r="K5008" s="250">
        <f t="shared" si="403"/>
        <v>0.28275787059775997</v>
      </c>
      <c r="L5008" s="250">
        <f t="shared" si="407"/>
        <v>0.28275787059775997</v>
      </c>
      <c r="M5008" s="250"/>
      <c r="N5008" s="250"/>
      <c r="O5008" s="250"/>
      <c r="P5008" s="250">
        <f t="shared" si="404"/>
        <v>0.35657895602352002</v>
      </c>
      <c r="Q5008" s="250">
        <f t="shared" si="404"/>
        <v>0.32926053659759996</v>
      </c>
      <c r="R5008" s="250">
        <f t="shared" si="408"/>
        <v>0.32926053659759996</v>
      </c>
      <c r="S5008" s="250"/>
      <c r="T5008" s="250">
        <f t="shared" si="405"/>
        <v>0.49653927102669854</v>
      </c>
      <c r="U5008" s="250">
        <f t="shared" si="405"/>
        <v>0.51532766429092003</v>
      </c>
      <c r="V5008" s="250">
        <f t="shared" si="405"/>
        <v>0.48768800317668259</v>
      </c>
      <c r="W5008" s="250">
        <f t="shared" si="409"/>
        <v>0.48768800317668259</v>
      </c>
      <c r="X5008" s="250"/>
      <c r="Y5008" s="250"/>
      <c r="Z5008" s="250"/>
      <c r="AA5008" s="250"/>
    </row>
    <row r="5009" spans="1:27" ht="14.25" hidden="1" customHeight="1">
      <c r="A5009" s="120">
        <v>0.76</v>
      </c>
      <c r="B5009" s="120">
        <v>0.21</v>
      </c>
      <c r="C5009" s="120">
        <v>0.03</v>
      </c>
      <c r="D5009" s="250">
        <f t="shared" si="402"/>
        <v>0.29580803685596002</v>
      </c>
      <c r="E5009" s="250">
        <f t="shared" si="402"/>
        <v>0.31360401027776003</v>
      </c>
      <c r="F5009" s="250">
        <f t="shared" si="406"/>
        <v>0.29580803685596002</v>
      </c>
      <c r="G5009" s="250"/>
      <c r="H5009" s="250"/>
      <c r="I5009" s="250"/>
      <c r="J5009" s="250">
        <f t="shared" si="403"/>
        <v>0.29106925047727999</v>
      </c>
      <c r="K5009" s="250">
        <f t="shared" si="403"/>
        <v>0.28307685201776001</v>
      </c>
      <c r="L5009" s="250">
        <f t="shared" si="407"/>
        <v>0.28307685201776001</v>
      </c>
      <c r="M5009" s="250"/>
      <c r="N5009" s="250"/>
      <c r="O5009" s="250"/>
      <c r="P5009" s="250">
        <f t="shared" si="404"/>
        <v>0.35658512299764006</v>
      </c>
      <c r="Q5009" s="250">
        <f t="shared" si="404"/>
        <v>0.32925436962347998</v>
      </c>
      <c r="R5009" s="250">
        <f t="shared" si="408"/>
        <v>0.32925436962347998</v>
      </c>
      <c r="S5009" s="250"/>
      <c r="T5009" s="250">
        <f t="shared" si="405"/>
        <v>0.49610934778588739</v>
      </c>
      <c r="U5009" s="250">
        <f t="shared" si="405"/>
        <v>0.51553634299915552</v>
      </c>
      <c r="V5009" s="250">
        <f t="shared" si="405"/>
        <v>0.48789666745419857</v>
      </c>
      <c r="W5009" s="250">
        <f t="shared" si="409"/>
        <v>0.48789666745419857</v>
      </c>
      <c r="X5009" s="250"/>
      <c r="Y5009" s="250"/>
      <c r="Z5009" s="250"/>
      <c r="AA5009" s="250"/>
    </row>
    <row r="5010" spans="1:27" ht="14.25" hidden="1" customHeight="1">
      <c r="A5010" s="120">
        <v>0.76</v>
      </c>
      <c r="B5010" s="120">
        <v>0.22</v>
      </c>
      <c r="C5010" s="120">
        <v>0.02</v>
      </c>
      <c r="D5010" s="250">
        <f t="shared" si="402"/>
        <v>0.29546077241672003</v>
      </c>
      <c r="E5010" s="250">
        <f t="shared" si="402"/>
        <v>0.31392299169776</v>
      </c>
      <c r="F5010" s="250">
        <f t="shared" si="406"/>
        <v>0.29546077241672003</v>
      </c>
      <c r="G5010" s="250"/>
      <c r="H5010" s="250"/>
      <c r="I5010" s="250"/>
      <c r="J5010" s="250">
        <f t="shared" si="403"/>
        <v>0.29075197029152</v>
      </c>
      <c r="K5010" s="250">
        <f t="shared" si="403"/>
        <v>0.28339583343775998</v>
      </c>
      <c r="L5010" s="250">
        <f t="shared" si="407"/>
        <v>0.28339583343775998</v>
      </c>
      <c r="M5010" s="250"/>
      <c r="N5010" s="250"/>
      <c r="O5010" s="250"/>
      <c r="P5010" s="250">
        <f t="shared" si="404"/>
        <v>0.35659128997175998</v>
      </c>
      <c r="Q5010" s="250">
        <f t="shared" si="404"/>
        <v>0.32924820264936006</v>
      </c>
      <c r="R5010" s="250">
        <f t="shared" si="408"/>
        <v>0.32924820264936006</v>
      </c>
      <c r="S5010" s="250"/>
      <c r="T5010" s="250">
        <f t="shared" si="405"/>
        <v>0.49567942454507619</v>
      </c>
      <c r="U5010" s="250">
        <f t="shared" si="405"/>
        <v>0.51574502170739089</v>
      </c>
      <c r="V5010" s="250">
        <f t="shared" si="405"/>
        <v>0.4881053317317145</v>
      </c>
      <c r="W5010" s="250">
        <f t="shared" si="409"/>
        <v>0.4881053317317145</v>
      </c>
      <c r="X5010" s="250"/>
      <c r="Y5010" s="250"/>
      <c r="Z5010" s="250"/>
      <c r="AA5010" s="250"/>
    </row>
    <row r="5011" spans="1:27" ht="14.25" hidden="1" customHeight="1">
      <c r="A5011" s="120">
        <v>0.76</v>
      </c>
      <c r="B5011" s="120">
        <v>0.23</v>
      </c>
      <c r="C5011" s="120">
        <v>0.01</v>
      </c>
      <c r="D5011" s="250">
        <f t="shared" si="402"/>
        <v>0.29511350797748004</v>
      </c>
      <c r="E5011" s="250">
        <f t="shared" si="402"/>
        <v>0.31424197311775998</v>
      </c>
      <c r="F5011" s="250">
        <f t="shared" si="406"/>
        <v>0.29511350797748004</v>
      </c>
      <c r="G5011" s="250"/>
      <c r="H5011" s="250"/>
      <c r="I5011" s="250"/>
      <c r="J5011" s="250">
        <f t="shared" si="403"/>
        <v>0.29043469010576001</v>
      </c>
      <c r="K5011" s="250">
        <f t="shared" si="403"/>
        <v>0.28371481485775996</v>
      </c>
      <c r="L5011" s="250">
        <f t="shared" si="407"/>
        <v>0.28371481485775996</v>
      </c>
      <c r="M5011" s="250"/>
      <c r="N5011" s="250"/>
      <c r="O5011" s="250"/>
      <c r="P5011" s="250">
        <f t="shared" si="404"/>
        <v>0.35659745694588002</v>
      </c>
      <c r="Q5011" s="250">
        <f t="shared" si="404"/>
        <v>0.32924203567524002</v>
      </c>
      <c r="R5011" s="250">
        <f t="shared" si="408"/>
        <v>0.32924203567524002</v>
      </c>
      <c r="S5011" s="250"/>
      <c r="T5011" s="250">
        <f t="shared" si="405"/>
        <v>0.49524950130426504</v>
      </c>
      <c r="U5011" s="250">
        <f t="shared" si="405"/>
        <v>0.51595370041562627</v>
      </c>
      <c r="V5011" s="250">
        <f t="shared" si="405"/>
        <v>0.48831399600923053</v>
      </c>
      <c r="W5011" s="250">
        <f t="shared" si="409"/>
        <v>0.48831399600923053</v>
      </c>
      <c r="X5011" s="250"/>
      <c r="Y5011" s="250"/>
      <c r="Z5011" s="250"/>
      <c r="AA5011" s="250"/>
    </row>
    <row r="5012" spans="1:27" ht="14.25" hidden="1" customHeight="1">
      <c r="A5012" s="120">
        <v>0.76</v>
      </c>
      <c r="B5012" s="120">
        <v>0.24</v>
      </c>
      <c r="C5012" s="120">
        <v>0</v>
      </c>
      <c r="D5012" s="250">
        <f t="shared" si="402"/>
        <v>0.29476624353823999</v>
      </c>
      <c r="E5012" s="250">
        <f t="shared" si="402"/>
        <v>0.31456095453776001</v>
      </c>
      <c r="F5012" s="250">
        <f t="shared" si="406"/>
        <v>0.29476624353823999</v>
      </c>
      <c r="G5012" s="250"/>
      <c r="H5012" s="250"/>
      <c r="I5012" s="250"/>
      <c r="J5012" s="250">
        <f t="shared" si="403"/>
        <v>0.29011740992000001</v>
      </c>
      <c r="K5012" s="250">
        <f t="shared" si="403"/>
        <v>0.28403379627775999</v>
      </c>
      <c r="L5012" s="250">
        <f t="shared" si="407"/>
        <v>0.28403379627775999</v>
      </c>
      <c r="M5012" s="250"/>
      <c r="N5012" s="250"/>
      <c r="O5012" s="250"/>
      <c r="P5012" s="250">
        <f t="shared" si="404"/>
        <v>0.35660362392</v>
      </c>
      <c r="Q5012" s="250">
        <f t="shared" si="404"/>
        <v>0.32923586870111998</v>
      </c>
      <c r="R5012" s="250">
        <f t="shared" si="408"/>
        <v>0.32923586870111998</v>
      </c>
      <c r="S5012" s="250"/>
      <c r="T5012" s="250">
        <f t="shared" si="405"/>
        <v>0.49481957806345384</v>
      </c>
      <c r="U5012" s="250">
        <f t="shared" si="405"/>
        <v>0.51616237912386165</v>
      </c>
      <c r="V5012" s="250">
        <f t="shared" si="405"/>
        <v>0.48852266028674646</v>
      </c>
      <c r="W5012" s="250">
        <f t="shared" si="409"/>
        <v>0.48852266028674646</v>
      </c>
      <c r="X5012" s="250"/>
      <c r="Y5012" s="250"/>
      <c r="Z5012" s="250"/>
      <c r="AA5012" s="250"/>
    </row>
    <row r="5013" spans="1:27" ht="14.25" hidden="1" customHeight="1">
      <c r="A5013" s="120">
        <v>0.77</v>
      </c>
      <c r="B5013" s="120">
        <v>0</v>
      </c>
      <c r="C5013" s="120">
        <v>0.23</v>
      </c>
      <c r="D5013" s="250">
        <f t="shared" si="402"/>
        <v>0.30278160866000003</v>
      </c>
      <c r="E5013" s="250">
        <f t="shared" si="402"/>
        <v>0.30719609885852001</v>
      </c>
      <c r="F5013" s="250">
        <f t="shared" si="406"/>
        <v>0.30278160866000003</v>
      </c>
      <c r="G5013" s="250"/>
      <c r="H5013" s="250"/>
      <c r="I5013" s="250"/>
      <c r="J5013" s="250">
        <f t="shared" si="403"/>
        <v>0.29773383561247996</v>
      </c>
      <c r="K5013" s="250">
        <f t="shared" si="403"/>
        <v>0.27637654096351999</v>
      </c>
      <c r="L5013" s="250">
        <f t="shared" si="407"/>
        <v>0.27637654096351999</v>
      </c>
      <c r="M5013" s="250"/>
      <c r="N5013" s="250"/>
      <c r="O5013" s="250"/>
      <c r="P5013" s="250">
        <f t="shared" si="404"/>
        <v>0.35678076493524002</v>
      </c>
      <c r="Q5013" s="250">
        <f t="shared" si="404"/>
        <v>0.32906489466</v>
      </c>
      <c r="R5013" s="250">
        <f t="shared" si="408"/>
        <v>0.32906489466</v>
      </c>
      <c r="S5013" s="250"/>
      <c r="T5013" s="250">
        <f t="shared" si="405"/>
        <v>0.50492119141012848</v>
      </c>
      <c r="U5013" s="250">
        <f t="shared" si="405"/>
        <v>0.51157613123831414</v>
      </c>
      <c r="V5013" s="250">
        <f t="shared" si="405"/>
        <v>0.48329817816117399</v>
      </c>
      <c r="W5013" s="250">
        <f t="shared" si="409"/>
        <v>0.48329817816117399</v>
      </c>
      <c r="X5013" s="250"/>
      <c r="Y5013" s="250"/>
      <c r="Z5013" s="250"/>
      <c r="AA5013" s="250"/>
    </row>
    <row r="5014" spans="1:27" ht="14.25" hidden="1" customHeight="1">
      <c r="A5014" s="120">
        <v>0.77</v>
      </c>
      <c r="B5014" s="120">
        <v>0.01</v>
      </c>
      <c r="C5014" s="120">
        <v>0.22</v>
      </c>
      <c r="D5014" s="250">
        <f t="shared" si="402"/>
        <v>0.30243434422076004</v>
      </c>
      <c r="E5014" s="250">
        <f t="shared" si="402"/>
        <v>0.30751508027852004</v>
      </c>
      <c r="F5014" s="250">
        <f t="shared" si="406"/>
        <v>0.30243434422076004</v>
      </c>
      <c r="G5014" s="250"/>
      <c r="H5014" s="250"/>
      <c r="I5014" s="250"/>
      <c r="J5014" s="250">
        <f t="shared" si="403"/>
        <v>0.29741655542671996</v>
      </c>
      <c r="K5014" s="250">
        <f t="shared" si="403"/>
        <v>0.27669552238351997</v>
      </c>
      <c r="L5014" s="250">
        <f t="shared" si="407"/>
        <v>0.27669552238351997</v>
      </c>
      <c r="M5014" s="250"/>
      <c r="N5014" s="250"/>
      <c r="O5014" s="250"/>
      <c r="P5014" s="250">
        <f t="shared" si="404"/>
        <v>0.35678693190936006</v>
      </c>
      <c r="Q5014" s="250">
        <f t="shared" si="404"/>
        <v>0.32905872768587996</v>
      </c>
      <c r="R5014" s="250">
        <f t="shared" si="408"/>
        <v>0.32905872768587996</v>
      </c>
      <c r="S5014" s="250"/>
      <c r="T5014" s="250">
        <f t="shared" si="405"/>
        <v>0.50449126816931733</v>
      </c>
      <c r="U5014" s="250">
        <f t="shared" si="405"/>
        <v>0.51178480994654951</v>
      </c>
      <c r="V5014" s="250">
        <f t="shared" si="405"/>
        <v>0.48350684243868991</v>
      </c>
      <c r="W5014" s="250">
        <f t="shared" si="409"/>
        <v>0.48350684243868991</v>
      </c>
      <c r="X5014" s="250"/>
      <c r="Y5014" s="250"/>
      <c r="Z5014" s="250"/>
      <c r="AA5014" s="250"/>
    </row>
    <row r="5015" spans="1:27" ht="14.25" hidden="1" customHeight="1">
      <c r="A5015" s="120">
        <v>0.77</v>
      </c>
      <c r="B5015" s="120">
        <v>0.02</v>
      </c>
      <c r="C5015" s="120">
        <v>0.21</v>
      </c>
      <c r="D5015" s="250">
        <f t="shared" si="402"/>
        <v>0.30208707978152</v>
      </c>
      <c r="E5015" s="250">
        <f t="shared" si="402"/>
        <v>0.30783406169852001</v>
      </c>
      <c r="F5015" s="250">
        <f t="shared" si="406"/>
        <v>0.30208707978152</v>
      </c>
      <c r="G5015" s="250"/>
      <c r="H5015" s="250"/>
      <c r="I5015" s="250"/>
      <c r="J5015" s="250">
        <f t="shared" si="403"/>
        <v>0.29709927524095997</v>
      </c>
      <c r="K5015" s="250">
        <f t="shared" si="403"/>
        <v>0.27701450380352</v>
      </c>
      <c r="L5015" s="250">
        <f t="shared" si="407"/>
        <v>0.27701450380352</v>
      </c>
      <c r="M5015" s="250"/>
      <c r="N5015" s="250"/>
      <c r="O5015" s="250"/>
      <c r="P5015" s="250">
        <f t="shared" si="404"/>
        <v>0.35679309888348004</v>
      </c>
      <c r="Q5015" s="250">
        <f t="shared" si="404"/>
        <v>0.32905256071176003</v>
      </c>
      <c r="R5015" s="250">
        <f t="shared" si="408"/>
        <v>0.32905256071176003</v>
      </c>
      <c r="S5015" s="250"/>
      <c r="T5015" s="250">
        <f t="shared" si="405"/>
        <v>0.50406134492850607</v>
      </c>
      <c r="U5015" s="250">
        <f t="shared" si="405"/>
        <v>0.51199348865478489</v>
      </c>
      <c r="V5015" s="250">
        <f t="shared" si="405"/>
        <v>0.48371550671620589</v>
      </c>
      <c r="W5015" s="250">
        <f t="shared" si="409"/>
        <v>0.48371550671620589</v>
      </c>
      <c r="X5015" s="250"/>
      <c r="Y5015" s="250"/>
      <c r="Z5015" s="250"/>
      <c r="AA5015" s="250"/>
    </row>
    <row r="5016" spans="1:27" ht="14.25" hidden="1" customHeight="1">
      <c r="A5016" s="120">
        <v>0.77</v>
      </c>
      <c r="B5016" s="120">
        <v>0.03</v>
      </c>
      <c r="C5016" s="120">
        <v>0.2</v>
      </c>
      <c r="D5016" s="250">
        <f t="shared" si="402"/>
        <v>0.30173981534228</v>
      </c>
      <c r="E5016" s="250">
        <f t="shared" si="402"/>
        <v>0.30815304311852004</v>
      </c>
      <c r="F5016" s="250">
        <f t="shared" si="406"/>
        <v>0.30173981534228</v>
      </c>
      <c r="G5016" s="250"/>
      <c r="H5016" s="250"/>
      <c r="I5016" s="250"/>
      <c r="J5016" s="250">
        <f t="shared" si="403"/>
        <v>0.29678199505519998</v>
      </c>
      <c r="K5016" s="250">
        <f t="shared" si="403"/>
        <v>0.27733348522351997</v>
      </c>
      <c r="L5016" s="250">
        <f t="shared" si="407"/>
        <v>0.27733348522351997</v>
      </c>
      <c r="M5016" s="250"/>
      <c r="N5016" s="250"/>
      <c r="O5016" s="250"/>
      <c r="P5016" s="250">
        <f t="shared" si="404"/>
        <v>0.35679926585760008</v>
      </c>
      <c r="Q5016" s="250">
        <f t="shared" si="404"/>
        <v>0.32904639373764005</v>
      </c>
      <c r="R5016" s="250">
        <f t="shared" si="408"/>
        <v>0.32904639373764005</v>
      </c>
      <c r="S5016" s="250"/>
      <c r="T5016" s="250">
        <f t="shared" si="405"/>
        <v>0.50363142168769492</v>
      </c>
      <c r="U5016" s="250">
        <f t="shared" si="405"/>
        <v>0.51220216736302027</v>
      </c>
      <c r="V5016" s="250">
        <f t="shared" si="405"/>
        <v>0.48392417099372187</v>
      </c>
      <c r="W5016" s="250">
        <f t="shared" si="409"/>
        <v>0.48392417099372187</v>
      </c>
      <c r="X5016" s="250"/>
      <c r="Y5016" s="250"/>
      <c r="Z5016" s="250"/>
      <c r="AA5016" s="250"/>
    </row>
    <row r="5017" spans="1:27" ht="14.25" hidden="1" customHeight="1">
      <c r="A5017" s="120">
        <v>0.77</v>
      </c>
      <c r="B5017" s="120">
        <v>0.04</v>
      </c>
      <c r="C5017" s="120">
        <v>0.19</v>
      </c>
      <c r="D5017" s="250">
        <f t="shared" si="402"/>
        <v>0.30139255090304001</v>
      </c>
      <c r="E5017" s="250">
        <f t="shared" si="402"/>
        <v>0.30847202453852002</v>
      </c>
      <c r="F5017" s="250">
        <f t="shared" si="406"/>
        <v>0.30139255090304001</v>
      </c>
      <c r="G5017" s="250"/>
      <c r="H5017" s="250"/>
      <c r="I5017" s="250"/>
      <c r="J5017" s="250">
        <f t="shared" si="403"/>
        <v>0.29646471486943998</v>
      </c>
      <c r="K5017" s="250">
        <f t="shared" si="403"/>
        <v>0.27765246664352</v>
      </c>
      <c r="L5017" s="250">
        <f t="shared" si="407"/>
        <v>0.27765246664352</v>
      </c>
      <c r="M5017" s="250"/>
      <c r="N5017" s="250"/>
      <c r="O5017" s="250"/>
      <c r="P5017" s="250">
        <f t="shared" si="404"/>
        <v>0.35680543283172006</v>
      </c>
      <c r="Q5017" s="250">
        <f t="shared" si="404"/>
        <v>0.32904022676352002</v>
      </c>
      <c r="R5017" s="250">
        <f t="shared" si="408"/>
        <v>0.32904022676352002</v>
      </c>
      <c r="S5017" s="250"/>
      <c r="T5017" s="250">
        <f t="shared" si="405"/>
        <v>0.50320149844688378</v>
      </c>
      <c r="U5017" s="250">
        <f t="shared" si="405"/>
        <v>0.51241084607125564</v>
      </c>
      <c r="V5017" s="250">
        <f t="shared" si="405"/>
        <v>0.48413283527123785</v>
      </c>
      <c r="W5017" s="250">
        <f t="shared" si="409"/>
        <v>0.48413283527123785</v>
      </c>
      <c r="X5017" s="250"/>
      <c r="Y5017" s="250"/>
      <c r="Z5017" s="250"/>
      <c r="AA5017" s="250"/>
    </row>
    <row r="5018" spans="1:27" ht="14.25" hidden="1" customHeight="1">
      <c r="A5018" s="120">
        <v>0.77</v>
      </c>
      <c r="B5018" s="120">
        <v>0.05</v>
      </c>
      <c r="C5018" s="120">
        <v>0.18</v>
      </c>
      <c r="D5018" s="250">
        <f t="shared" si="402"/>
        <v>0.30104528646380002</v>
      </c>
      <c r="E5018" s="250">
        <f t="shared" si="402"/>
        <v>0.30879100595852005</v>
      </c>
      <c r="F5018" s="250">
        <f t="shared" si="406"/>
        <v>0.30104528646380002</v>
      </c>
      <c r="G5018" s="250"/>
      <c r="H5018" s="250"/>
      <c r="I5018" s="250"/>
      <c r="J5018" s="250">
        <f t="shared" si="403"/>
        <v>0.29614743468367999</v>
      </c>
      <c r="K5018" s="250">
        <f t="shared" si="403"/>
        <v>0.27797144806351998</v>
      </c>
      <c r="L5018" s="250">
        <f t="shared" si="407"/>
        <v>0.27797144806351998</v>
      </c>
      <c r="M5018" s="250"/>
      <c r="N5018" s="250"/>
      <c r="O5018" s="250"/>
      <c r="P5018" s="250">
        <f t="shared" si="404"/>
        <v>0.35681159980583999</v>
      </c>
      <c r="Q5018" s="250">
        <f t="shared" si="404"/>
        <v>0.32903405978939998</v>
      </c>
      <c r="R5018" s="250">
        <f t="shared" si="408"/>
        <v>0.32903405978939998</v>
      </c>
      <c r="S5018" s="250"/>
      <c r="T5018" s="250">
        <f t="shared" si="405"/>
        <v>0.50277157520607263</v>
      </c>
      <c r="U5018" s="250">
        <f t="shared" si="405"/>
        <v>0.51261952477949113</v>
      </c>
      <c r="V5018" s="250">
        <f t="shared" si="405"/>
        <v>0.48434149954875377</v>
      </c>
      <c r="W5018" s="250">
        <f t="shared" si="409"/>
        <v>0.48434149954875377</v>
      </c>
      <c r="X5018" s="250"/>
      <c r="Y5018" s="250"/>
      <c r="Z5018" s="250"/>
      <c r="AA5018" s="250"/>
    </row>
    <row r="5019" spans="1:27" ht="14.25" hidden="1" customHeight="1">
      <c r="A5019" s="120">
        <v>0.77</v>
      </c>
      <c r="B5019" s="120">
        <v>0.06</v>
      </c>
      <c r="C5019" s="120">
        <v>0.17</v>
      </c>
      <c r="D5019" s="250">
        <f t="shared" si="402"/>
        <v>0.30069802202456003</v>
      </c>
      <c r="E5019" s="250">
        <f t="shared" si="402"/>
        <v>0.30910998737852002</v>
      </c>
      <c r="F5019" s="250">
        <f t="shared" si="406"/>
        <v>0.30069802202456003</v>
      </c>
      <c r="G5019" s="250"/>
      <c r="H5019" s="250"/>
      <c r="I5019" s="250"/>
      <c r="J5019" s="250">
        <f t="shared" si="403"/>
        <v>0.29583015449791999</v>
      </c>
      <c r="K5019" s="250">
        <f t="shared" si="403"/>
        <v>0.27829042948352001</v>
      </c>
      <c r="L5019" s="250">
        <f t="shared" si="407"/>
        <v>0.27829042948352001</v>
      </c>
      <c r="M5019" s="250"/>
      <c r="N5019" s="250"/>
      <c r="O5019" s="250"/>
      <c r="P5019" s="250">
        <f t="shared" si="404"/>
        <v>0.35681776677996002</v>
      </c>
      <c r="Q5019" s="250">
        <f t="shared" si="404"/>
        <v>0.32902789281528</v>
      </c>
      <c r="R5019" s="250">
        <f t="shared" si="408"/>
        <v>0.32902789281528</v>
      </c>
      <c r="S5019" s="250"/>
      <c r="T5019" s="250">
        <f t="shared" si="405"/>
        <v>0.50234165196526148</v>
      </c>
      <c r="U5019" s="250">
        <f t="shared" si="405"/>
        <v>0.51282820348772651</v>
      </c>
      <c r="V5019" s="250">
        <f t="shared" si="405"/>
        <v>0.48455016382626975</v>
      </c>
      <c r="W5019" s="250">
        <f t="shared" si="409"/>
        <v>0.48455016382626975</v>
      </c>
      <c r="X5019" s="250"/>
      <c r="Y5019" s="250"/>
      <c r="Z5019" s="250"/>
      <c r="AA5019" s="250"/>
    </row>
    <row r="5020" spans="1:27" ht="14.25" hidden="1" customHeight="1">
      <c r="A5020" s="120">
        <v>0.77</v>
      </c>
      <c r="B5020" s="120">
        <v>7.0000000000000007E-2</v>
      </c>
      <c r="C5020" s="120">
        <v>0.16</v>
      </c>
      <c r="D5020" s="250">
        <f t="shared" si="402"/>
        <v>0.30035075758531998</v>
      </c>
      <c r="E5020" s="250">
        <f t="shared" si="402"/>
        <v>0.30942896879852</v>
      </c>
      <c r="F5020" s="250">
        <f t="shared" si="406"/>
        <v>0.30035075758531998</v>
      </c>
      <c r="G5020" s="250"/>
      <c r="H5020" s="250"/>
      <c r="I5020" s="250"/>
      <c r="J5020" s="250">
        <f t="shared" si="403"/>
        <v>0.29551287431215995</v>
      </c>
      <c r="K5020" s="250">
        <f t="shared" si="403"/>
        <v>0.27860941090351998</v>
      </c>
      <c r="L5020" s="250">
        <f t="shared" si="407"/>
        <v>0.27860941090351998</v>
      </c>
      <c r="M5020" s="250"/>
      <c r="N5020" s="250"/>
      <c r="O5020" s="250"/>
      <c r="P5020" s="250">
        <f t="shared" si="404"/>
        <v>0.35682393375408006</v>
      </c>
      <c r="Q5020" s="250">
        <f t="shared" si="404"/>
        <v>0.32902172584116007</v>
      </c>
      <c r="R5020" s="250">
        <f t="shared" si="408"/>
        <v>0.32902172584116007</v>
      </c>
      <c r="S5020" s="250"/>
      <c r="T5020" s="250">
        <f t="shared" si="405"/>
        <v>0.50191172872445033</v>
      </c>
      <c r="U5020" s="250">
        <f t="shared" si="405"/>
        <v>0.51303688219596189</v>
      </c>
      <c r="V5020" s="250">
        <f t="shared" si="405"/>
        <v>0.48475882810378568</v>
      </c>
      <c r="W5020" s="250">
        <f t="shared" si="409"/>
        <v>0.48475882810378568</v>
      </c>
      <c r="X5020" s="250"/>
      <c r="Y5020" s="250"/>
      <c r="Z5020" s="250"/>
      <c r="AA5020" s="250"/>
    </row>
    <row r="5021" spans="1:27" ht="14.25" hidden="1" customHeight="1">
      <c r="A5021" s="120">
        <v>0.77</v>
      </c>
      <c r="B5021" s="120">
        <v>0.08</v>
      </c>
      <c r="C5021" s="120">
        <v>0.15</v>
      </c>
      <c r="D5021" s="250">
        <f t="shared" si="402"/>
        <v>0.30000349314607999</v>
      </c>
      <c r="E5021" s="250">
        <f t="shared" si="402"/>
        <v>0.30974795021851997</v>
      </c>
      <c r="F5021" s="250">
        <f t="shared" si="406"/>
        <v>0.30000349314607999</v>
      </c>
      <c r="G5021" s="250"/>
      <c r="H5021" s="250"/>
      <c r="I5021" s="250"/>
      <c r="J5021" s="250">
        <f t="shared" si="403"/>
        <v>0.29519559412640001</v>
      </c>
      <c r="K5021" s="250">
        <f t="shared" si="403"/>
        <v>0.27892839232351996</v>
      </c>
      <c r="L5021" s="250">
        <f t="shared" si="407"/>
        <v>0.27892839232351996</v>
      </c>
      <c r="M5021" s="250"/>
      <c r="N5021" s="250"/>
      <c r="O5021" s="250"/>
      <c r="P5021" s="250">
        <f t="shared" si="404"/>
        <v>0.35683010072820004</v>
      </c>
      <c r="Q5021" s="250">
        <f t="shared" si="404"/>
        <v>0.32901555886704004</v>
      </c>
      <c r="R5021" s="250">
        <f t="shared" si="408"/>
        <v>0.32901555886704004</v>
      </c>
      <c r="S5021" s="250"/>
      <c r="T5021" s="250">
        <f t="shared" si="405"/>
        <v>0.50148180548363908</v>
      </c>
      <c r="U5021" s="250">
        <f t="shared" si="405"/>
        <v>0.51324556090419726</v>
      </c>
      <c r="V5021" s="250">
        <f t="shared" si="405"/>
        <v>0.48496749238130166</v>
      </c>
      <c r="W5021" s="250">
        <f t="shared" si="409"/>
        <v>0.48496749238130166</v>
      </c>
      <c r="X5021" s="250"/>
      <c r="Y5021" s="250"/>
      <c r="Z5021" s="250"/>
      <c r="AA5021" s="250"/>
    </row>
    <row r="5022" spans="1:27" ht="14.25" hidden="1" customHeight="1">
      <c r="A5022" s="120">
        <v>0.77</v>
      </c>
      <c r="B5022" s="120">
        <v>0.09</v>
      </c>
      <c r="C5022" s="120">
        <v>0.14000000000000001</v>
      </c>
      <c r="D5022" s="250">
        <f t="shared" si="402"/>
        <v>0.29965622870684006</v>
      </c>
      <c r="E5022" s="250">
        <f t="shared" si="402"/>
        <v>0.31006693163852006</v>
      </c>
      <c r="F5022" s="250">
        <f t="shared" si="406"/>
        <v>0.29965622870684006</v>
      </c>
      <c r="G5022" s="250"/>
      <c r="H5022" s="250"/>
      <c r="I5022" s="250"/>
      <c r="J5022" s="250">
        <f t="shared" si="403"/>
        <v>0.29487831394063996</v>
      </c>
      <c r="K5022" s="250">
        <f t="shared" si="403"/>
        <v>0.27924737374351999</v>
      </c>
      <c r="L5022" s="250">
        <f t="shared" si="407"/>
        <v>0.27924737374351999</v>
      </c>
      <c r="M5022" s="250"/>
      <c r="N5022" s="250"/>
      <c r="O5022" s="250"/>
      <c r="P5022" s="250">
        <f t="shared" si="404"/>
        <v>0.35683626770232002</v>
      </c>
      <c r="Q5022" s="250">
        <f t="shared" si="404"/>
        <v>0.32900939189292</v>
      </c>
      <c r="R5022" s="250">
        <f t="shared" si="408"/>
        <v>0.32900939189292</v>
      </c>
      <c r="S5022" s="250"/>
      <c r="T5022" s="250">
        <f t="shared" si="405"/>
        <v>0.50105188224282793</v>
      </c>
      <c r="U5022" s="250">
        <f t="shared" si="405"/>
        <v>0.51345423961243264</v>
      </c>
      <c r="V5022" s="250">
        <f t="shared" si="405"/>
        <v>0.48517615665881758</v>
      </c>
      <c r="W5022" s="250">
        <f t="shared" si="409"/>
        <v>0.48517615665881758</v>
      </c>
      <c r="X5022" s="250"/>
      <c r="Y5022" s="250"/>
      <c r="Z5022" s="250"/>
      <c r="AA5022" s="250"/>
    </row>
    <row r="5023" spans="1:27" ht="14.25" hidden="1" customHeight="1">
      <c r="A5023" s="120">
        <v>0.77</v>
      </c>
      <c r="B5023" s="120">
        <v>0.1</v>
      </c>
      <c r="C5023" s="120">
        <v>0.13</v>
      </c>
      <c r="D5023" s="250">
        <f t="shared" si="402"/>
        <v>0.29930896426760001</v>
      </c>
      <c r="E5023" s="250">
        <f t="shared" si="402"/>
        <v>0.31038591305851998</v>
      </c>
      <c r="F5023" s="250">
        <f t="shared" si="406"/>
        <v>0.29930896426760001</v>
      </c>
      <c r="G5023" s="250"/>
      <c r="H5023" s="250"/>
      <c r="I5023" s="250"/>
      <c r="J5023" s="250">
        <f t="shared" si="403"/>
        <v>0.29456103375487996</v>
      </c>
      <c r="K5023" s="250">
        <f t="shared" si="403"/>
        <v>0.27956635516351996</v>
      </c>
      <c r="L5023" s="250">
        <f t="shared" si="407"/>
        <v>0.27956635516351996</v>
      </c>
      <c r="M5023" s="250"/>
      <c r="N5023" s="250"/>
      <c r="O5023" s="250"/>
      <c r="P5023" s="250">
        <f t="shared" si="404"/>
        <v>0.35684243467644006</v>
      </c>
      <c r="Q5023" s="250">
        <f t="shared" si="404"/>
        <v>0.32900322491880002</v>
      </c>
      <c r="R5023" s="250">
        <f t="shared" si="408"/>
        <v>0.32900322491880002</v>
      </c>
      <c r="S5023" s="250"/>
      <c r="T5023" s="250">
        <f t="shared" si="405"/>
        <v>0.50062195900201678</v>
      </c>
      <c r="U5023" s="250">
        <f t="shared" si="405"/>
        <v>0.51366291832066813</v>
      </c>
      <c r="V5023" s="250">
        <f t="shared" si="405"/>
        <v>0.48538482093633362</v>
      </c>
      <c r="W5023" s="250">
        <f t="shared" si="409"/>
        <v>0.48538482093633362</v>
      </c>
      <c r="X5023" s="250"/>
      <c r="Y5023" s="250"/>
      <c r="Z5023" s="250"/>
      <c r="AA5023" s="250"/>
    </row>
    <row r="5024" spans="1:27" ht="14.25" hidden="1" customHeight="1">
      <c r="A5024" s="120">
        <v>0.77</v>
      </c>
      <c r="B5024" s="120">
        <v>0.11</v>
      </c>
      <c r="C5024" s="120">
        <v>0.12</v>
      </c>
      <c r="D5024" s="250">
        <f t="shared" si="402"/>
        <v>0.29896169982835996</v>
      </c>
      <c r="E5024" s="250">
        <f t="shared" si="402"/>
        <v>0.31070489447852001</v>
      </c>
      <c r="F5024" s="250">
        <f t="shared" si="406"/>
        <v>0.29896169982835996</v>
      </c>
      <c r="G5024" s="250"/>
      <c r="H5024" s="250"/>
      <c r="I5024" s="250"/>
      <c r="J5024" s="250">
        <f t="shared" si="403"/>
        <v>0.29424375356911997</v>
      </c>
      <c r="K5024" s="250">
        <f t="shared" si="403"/>
        <v>0.27988533658351999</v>
      </c>
      <c r="L5024" s="250">
        <f t="shared" si="407"/>
        <v>0.27988533658351999</v>
      </c>
      <c r="M5024" s="250"/>
      <c r="N5024" s="250"/>
      <c r="O5024" s="250"/>
      <c r="P5024" s="250">
        <f t="shared" si="404"/>
        <v>0.35684860165056004</v>
      </c>
      <c r="Q5024" s="250">
        <f t="shared" si="404"/>
        <v>0.32899705794468004</v>
      </c>
      <c r="R5024" s="250">
        <f t="shared" si="408"/>
        <v>0.32899705794468004</v>
      </c>
      <c r="S5024" s="250"/>
      <c r="T5024" s="250">
        <f t="shared" si="405"/>
        <v>0.50019203576120563</v>
      </c>
      <c r="U5024" s="250">
        <f t="shared" si="405"/>
        <v>0.5138715970289035</v>
      </c>
      <c r="V5024" s="250">
        <f t="shared" si="405"/>
        <v>0.48559348521384954</v>
      </c>
      <c r="W5024" s="250">
        <f t="shared" si="409"/>
        <v>0.48559348521384954</v>
      </c>
      <c r="X5024" s="250"/>
      <c r="Y5024" s="250"/>
      <c r="Z5024" s="250"/>
      <c r="AA5024" s="250"/>
    </row>
    <row r="5025" spans="1:27" ht="14.25" hidden="1" customHeight="1">
      <c r="A5025" s="120">
        <v>0.77</v>
      </c>
      <c r="B5025" s="120">
        <v>0.12</v>
      </c>
      <c r="C5025" s="120">
        <v>0.11</v>
      </c>
      <c r="D5025" s="250">
        <f t="shared" si="402"/>
        <v>0.29861443538912003</v>
      </c>
      <c r="E5025" s="250">
        <f t="shared" si="402"/>
        <v>0.31102387589851999</v>
      </c>
      <c r="F5025" s="250">
        <f t="shared" si="406"/>
        <v>0.29861443538912003</v>
      </c>
      <c r="G5025" s="250"/>
      <c r="H5025" s="250"/>
      <c r="I5025" s="250"/>
      <c r="J5025" s="250">
        <f t="shared" si="403"/>
        <v>0.29392647338335998</v>
      </c>
      <c r="K5025" s="250">
        <f t="shared" si="403"/>
        <v>0.28020431800351997</v>
      </c>
      <c r="L5025" s="250">
        <f t="shared" si="407"/>
        <v>0.28020431800351997</v>
      </c>
      <c r="M5025" s="250"/>
      <c r="N5025" s="250"/>
      <c r="O5025" s="250"/>
      <c r="P5025" s="250">
        <f t="shared" si="404"/>
        <v>0.35685476862468007</v>
      </c>
      <c r="Q5025" s="250">
        <f t="shared" si="404"/>
        <v>0.32899089097056</v>
      </c>
      <c r="R5025" s="250">
        <f t="shared" si="408"/>
        <v>0.32899089097056</v>
      </c>
      <c r="S5025" s="250"/>
      <c r="T5025" s="250">
        <f t="shared" si="405"/>
        <v>0.49976211252039449</v>
      </c>
      <c r="U5025" s="250">
        <f t="shared" si="405"/>
        <v>0.51408027573713888</v>
      </c>
      <c r="V5025" s="250">
        <f t="shared" si="405"/>
        <v>0.48580214949136552</v>
      </c>
      <c r="W5025" s="250">
        <f t="shared" si="409"/>
        <v>0.48580214949136552</v>
      </c>
      <c r="X5025" s="250"/>
      <c r="Y5025" s="250"/>
      <c r="Z5025" s="250"/>
      <c r="AA5025" s="250"/>
    </row>
    <row r="5026" spans="1:27" ht="14.25" hidden="1" customHeight="1">
      <c r="A5026" s="120">
        <v>0.77</v>
      </c>
      <c r="B5026" s="120">
        <v>0.13</v>
      </c>
      <c r="C5026" s="120">
        <v>0.1</v>
      </c>
      <c r="D5026" s="250">
        <f t="shared" ref="D5026:E5089" si="410">$A5026*B$157+$B5026*B$158+$C5026*B$159</f>
        <v>0.29826717094988003</v>
      </c>
      <c r="E5026" s="250">
        <f t="shared" si="410"/>
        <v>0.31134285731852002</v>
      </c>
      <c r="F5026" s="250">
        <f t="shared" si="406"/>
        <v>0.29826717094988003</v>
      </c>
      <c r="G5026" s="250"/>
      <c r="H5026" s="250"/>
      <c r="I5026" s="250"/>
      <c r="J5026" s="250">
        <f t="shared" ref="J5026:K5089" si="411">$A5026*H$157+$B5026*H$158+$C5026*H$159</f>
        <v>0.29360919319759998</v>
      </c>
      <c r="K5026" s="250">
        <f t="shared" si="411"/>
        <v>0.28052329942352</v>
      </c>
      <c r="L5026" s="250">
        <f t="shared" si="407"/>
        <v>0.28052329942352</v>
      </c>
      <c r="M5026" s="250"/>
      <c r="N5026" s="250"/>
      <c r="O5026" s="250"/>
      <c r="P5026" s="250">
        <f t="shared" ref="P5026:Q5089" si="412">$A5026*N$157+$B5026*N$158+$C5026*N$159</f>
        <v>0.3568609355988</v>
      </c>
      <c r="Q5026" s="250">
        <f t="shared" si="412"/>
        <v>0.32898472399643996</v>
      </c>
      <c r="R5026" s="250">
        <f t="shared" si="408"/>
        <v>0.32898472399643996</v>
      </c>
      <c r="S5026" s="250"/>
      <c r="T5026" s="250">
        <f t="shared" ref="T5026:V5089" si="413">$A5026*I$3+$B5026*I$4+$C5026*I$5</f>
        <v>0.49933218927958328</v>
      </c>
      <c r="U5026" s="250">
        <f t="shared" si="413"/>
        <v>0.51428895444537426</v>
      </c>
      <c r="V5026" s="250">
        <f t="shared" si="413"/>
        <v>0.48601081376888144</v>
      </c>
      <c r="W5026" s="250">
        <f t="shared" si="409"/>
        <v>0.48601081376888144</v>
      </c>
      <c r="X5026" s="250"/>
      <c r="Y5026" s="250"/>
      <c r="Z5026" s="250"/>
      <c r="AA5026" s="250"/>
    </row>
    <row r="5027" spans="1:27" ht="14.25" hidden="1" customHeight="1">
      <c r="A5027" s="120">
        <v>0.77</v>
      </c>
      <c r="B5027" s="120">
        <v>0.14000000000000001</v>
      </c>
      <c r="C5027" s="120">
        <v>0.09</v>
      </c>
      <c r="D5027" s="250">
        <f t="shared" si="410"/>
        <v>0.29791990651064004</v>
      </c>
      <c r="E5027" s="250">
        <f t="shared" si="410"/>
        <v>0.31166183873851999</v>
      </c>
      <c r="F5027" s="250">
        <f t="shared" si="406"/>
        <v>0.29791990651064004</v>
      </c>
      <c r="G5027" s="250"/>
      <c r="H5027" s="250"/>
      <c r="I5027" s="250"/>
      <c r="J5027" s="250">
        <f t="shared" si="411"/>
        <v>0.29329191301183999</v>
      </c>
      <c r="K5027" s="250">
        <f t="shared" si="411"/>
        <v>0.28084228084351998</v>
      </c>
      <c r="L5027" s="250">
        <f t="shared" si="407"/>
        <v>0.28084228084351998</v>
      </c>
      <c r="M5027" s="250"/>
      <c r="N5027" s="250"/>
      <c r="O5027" s="250"/>
      <c r="P5027" s="250">
        <f t="shared" si="412"/>
        <v>0.35686710257292004</v>
      </c>
      <c r="Q5027" s="250">
        <f t="shared" si="412"/>
        <v>0.32897855702232004</v>
      </c>
      <c r="R5027" s="250">
        <f t="shared" si="408"/>
        <v>0.32897855702232004</v>
      </c>
      <c r="S5027" s="250"/>
      <c r="T5027" s="250">
        <f t="shared" si="413"/>
        <v>0.49890226603877214</v>
      </c>
      <c r="U5027" s="250">
        <f t="shared" si="413"/>
        <v>0.51449763315360975</v>
      </c>
      <c r="V5027" s="250">
        <f t="shared" si="413"/>
        <v>0.48621947804639742</v>
      </c>
      <c r="W5027" s="250">
        <f t="shared" si="409"/>
        <v>0.48621947804639742</v>
      </c>
      <c r="X5027" s="250"/>
      <c r="Y5027" s="250"/>
      <c r="Z5027" s="250"/>
      <c r="AA5027" s="250"/>
    </row>
    <row r="5028" spans="1:27" ht="14.25" hidden="1" customHeight="1">
      <c r="A5028" s="120">
        <v>0.77</v>
      </c>
      <c r="B5028" s="120">
        <v>0.15</v>
      </c>
      <c r="C5028" s="120">
        <v>0.08</v>
      </c>
      <c r="D5028" s="250">
        <f t="shared" si="410"/>
        <v>0.29757264207140005</v>
      </c>
      <c r="E5028" s="250">
        <f t="shared" si="410"/>
        <v>0.31198082015852002</v>
      </c>
      <c r="F5028" s="250">
        <f t="shared" si="406"/>
        <v>0.29757264207140005</v>
      </c>
      <c r="G5028" s="250"/>
      <c r="H5028" s="250"/>
      <c r="I5028" s="250"/>
      <c r="J5028" s="250">
        <f t="shared" si="411"/>
        <v>0.29297463282607999</v>
      </c>
      <c r="K5028" s="250">
        <f t="shared" si="411"/>
        <v>0.28116126226352001</v>
      </c>
      <c r="L5028" s="250">
        <f t="shared" si="407"/>
        <v>0.28116126226352001</v>
      </c>
      <c r="M5028" s="250"/>
      <c r="N5028" s="250"/>
      <c r="O5028" s="250"/>
      <c r="P5028" s="250">
        <f t="shared" si="412"/>
        <v>0.35687326954704002</v>
      </c>
      <c r="Q5028" s="250">
        <f t="shared" si="412"/>
        <v>0.32897239004820006</v>
      </c>
      <c r="R5028" s="250">
        <f t="shared" si="408"/>
        <v>0.32897239004820006</v>
      </c>
      <c r="S5028" s="250"/>
      <c r="T5028" s="250">
        <f t="shared" si="413"/>
        <v>0.49847234279796093</v>
      </c>
      <c r="U5028" s="250">
        <f t="shared" si="413"/>
        <v>0.51470631186184512</v>
      </c>
      <c r="V5028" s="250">
        <f t="shared" si="413"/>
        <v>0.48642814232391335</v>
      </c>
      <c r="W5028" s="250">
        <f t="shared" si="409"/>
        <v>0.48642814232391335</v>
      </c>
      <c r="X5028" s="250"/>
      <c r="Y5028" s="250"/>
      <c r="Z5028" s="250"/>
      <c r="AA5028" s="250"/>
    </row>
    <row r="5029" spans="1:27" ht="14.25" hidden="1" customHeight="1">
      <c r="A5029" s="120">
        <v>0.77</v>
      </c>
      <c r="B5029" s="120">
        <v>0.16</v>
      </c>
      <c r="C5029" s="120">
        <v>7.0000000000000007E-2</v>
      </c>
      <c r="D5029" s="250">
        <f t="shared" si="410"/>
        <v>0.29722537763216</v>
      </c>
      <c r="E5029" s="250">
        <f t="shared" si="410"/>
        <v>0.31229980157852</v>
      </c>
      <c r="F5029" s="250">
        <f t="shared" si="406"/>
        <v>0.29722537763216</v>
      </c>
      <c r="G5029" s="250"/>
      <c r="H5029" s="250"/>
      <c r="I5029" s="250"/>
      <c r="J5029" s="250">
        <f t="shared" si="411"/>
        <v>0.29265735264032</v>
      </c>
      <c r="K5029" s="250">
        <f t="shared" si="411"/>
        <v>0.28148024368351998</v>
      </c>
      <c r="L5029" s="250">
        <f t="shared" si="407"/>
        <v>0.28148024368351998</v>
      </c>
      <c r="M5029" s="250"/>
      <c r="N5029" s="250"/>
      <c r="O5029" s="250"/>
      <c r="P5029" s="250">
        <f t="shared" si="412"/>
        <v>0.35687943652116005</v>
      </c>
      <c r="Q5029" s="250">
        <f t="shared" si="412"/>
        <v>0.32896622307408002</v>
      </c>
      <c r="R5029" s="250">
        <f t="shared" si="408"/>
        <v>0.32896622307408002</v>
      </c>
      <c r="S5029" s="250"/>
      <c r="T5029" s="250">
        <f t="shared" si="413"/>
        <v>0.49804241955714978</v>
      </c>
      <c r="U5029" s="250">
        <f t="shared" si="413"/>
        <v>0.5149149905700805</v>
      </c>
      <c r="V5029" s="250">
        <f t="shared" si="413"/>
        <v>0.48663680660142933</v>
      </c>
      <c r="W5029" s="250">
        <f t="shared" si="409"/>
        <v>0.48663680660142933</v>
      </c>
      <c r="X5029" s="250"/>
      <c r="Y5029" s="250"/>
      <c r="Z5029" s="250"/>
      <c r="AA5029" s="250"/>
    </row>
    <row r="5030" spans="1:27" ht="14.25" hidden="1" customHeight="1">
      <c r="A5030" s="120">
        <v>0.77</v>
      </c>
      <c r="B5030" s="120">
        <v>0.17</v>
      </c>
      <c r="C5030" s="120">
        <v>0.06</v>
      </c>
      <c r="D5030" s="250">
        <f t="shared" si="410"/>
        <v>0.29687811319292001</v>
      </c>
      <c r="E5030" s="250">
        <f t="shared" si="410"/>
        <v>0.31261878299852003</v>
      </c>
      <c r="F5030" s="250">
        <f t="shared" si="406"/>
        <v>0.29687811319292001</v>
      </c>
      <c r="G5030" s="250"/>
      <c r="H5030" s="250"/>
      <c r="I5030" s="250"/>
      <c r="J5030" s="250">
        <f t="shared" si="411"/>
        <v>0.29234007245455995</v>
      </c>
      <c r="K5030" s="250">
        <f t="shared" si="411"/>
        <v>0.28179922510351996</v>
      </c>
      <c r="L5030" s="250">
        <f t="shared" si="407"/>
        <v>0.28179922510351996</v>
      </c>
      <c r="M5030" s="250"/>
      <c r="N5030" s="250"/>
      <c r="O5030" s="250"/>
      <c r="P5030" s="250">
        <f t="shared" si="412"/>
        <v>0.35688560349528003</v>
      </c>
      <c r="Q5030" s="250">
        <f t="shared" si="412"/>
        <v>0.32896005609996004</v>
      </c>
      <c r="R5030" s="250">
        <f t="shared" si="408"/>
        <v>0.32896005609996004</v>
      </c>
      <c r="S5030" s="250"/>
      <c r="T5030" s="250">
        <f t="shared" si="413"/>
        <v>0.49761249631633858</v>
      </c>
      <c r="U5030" s="250">
        <f t="shared" si="413"/>
        <v>0.51512366927831588</v>
      </c>
      <c r="V5030" s="250">
        <f t="shared" si="413"/>
        <v>0.48684547087894531</v>
      </c>
      <c r="W5030" s="250">
        <f t="shared" si="409"/>
        <v>0.48684547087894531</v>
      </c>
      <c r="X5030" s="250"/>
      <c r="Y5030" s="250"/>
      <c r="Z5030" s="250"/>
      <c r="AA5030" s="250"/>
    </row>
    <row r="5031" spans="1:27" ht="14.25" hidden="1" customHeight="1">
      <c r="A5031" s="120">
        <v>0.77</v>
      </c>
      <c r="B5031" s="120">
        <v>0.18</v>
      </c>
      <c r="C5031" s="120">
        <v>0.05</v>
      </c>
      <c r="D5031" s="250">
        <f t="shared" si="410"/>
        <v>0.29653084875368002</v>
      </c>
      <c r="E5031" s="250">
        <f t="shared" si="410"/>
        <v>0.31293776441852</v>
      </c>
      <c r="F5031" s="250">
        <f t="shared" si="406"/>
        <v>0.29653084875368002</v>
      </c>
      <c r="G5031" s="250"/>
      <c r="H5031" s="250"/>
      <c r="I5031" s="250"/>
      <c r="J5031" s="250">
        <f t="shared" si="411"/>
        <v>0.29202279226879996</v>
      </c>
      <c r="K5031" s="250">
        <f t="shared" si="411"/>
        <v>0.28211820652351999</v>
      </c>
      <c r="L5031" s="250">
        <f t="shared" si="407"/>
        <v>0.28211820652351999</v>
      </c>
      <c r="M5031" s="250"/>
      <c r="N5031" s="250"/>
      <c r="O5031" s="250"/>
      <c r="P5031" s="250">
        <f t="shared" si="412"/>
        <v>0.35689177046940007</v>
      </c>
      <c r="Q5031" s="250">
        <f t="shared" si="412"/>
        <v>0.32895388912584</v>
      </c>
      <c r="R5031" s="250">
        <f t="shared" si="408"/>
        <v>0.32895388912584</v>
      </c>
      <c r="S5031" s="250"/>
      <c r="T5031" s="250">
        <f t="shared" si="413"/>
        <v>0.49718257307552743</v>
      </c>
      <c r="U5031" s="250">
        <f t="shared" si="413"/>
        <v>0.51533234798655136</v>
      </c>
      <c r="V5031" s="250">
        <f t="shared" si="413"/>
        <v>0.48705413515646129</v>
      </c>
      <c r="W5031" s="250">
        <f t="shared" si="409"/>
        <v>0.48705413515646129</v>
      </c>
      <c r="X5031" s="250"/>
      <c r="Y5031" s="250"/>
      <c r="Z5031" s="250"/>
      <c r="AA5031" s="250"/>
    </row>
    <row r="5032" spans="1:27" ht="14.25" hidden="1" customHeight="1">
      <c r="A5032" s="120">
        <v>0.77</v>
      </c>
      <c r="B5032" s="120">
        <v>0.19</v>
      </c>
      <c r="C5032" s="120">
        <v>0.04</v>
      </c>
      <c r="D5032" s="250">
        <f t="shared" si="410"/>
        <v>0.29618358431444003</v>
      </c>
      <c r="E5032" s="250">
        <f t="shared" si="410"/>
        <v>0.31325674583852003</v>
      </c>
      <c r="F5032" s="250">
        <f t="shared" si="406"/>
        <v>0.29618358431444003</v>
      </c>
      <c r="G5032" s="250"/>
      <c r="H5032" s="250"/>
      <c r="I5032" s="250"/>
      <c r="J5032" s="250">
        <f t="shared" si="411"/>
        <v>0.29170551208303996</v>
      </c>
      <c r="K5032" s="250">
        <f t="shared" si="411"/>
        <v>0.28243718794351996</v>
      </c>
      <c r="L5032" s="250">
        <f t="shared" si="407"/>
        <v>0.28243718794351996</v>
      </c>
      <c r="M5032" s="250"/>
      <c r="N5032" s="250"/>
      <c r="O5032" s="250"/>
      <c r="P5032" s="250">
        <f t="shared" si="412"/>
        <v>0.35689793744352005</v>
      </c>
      <c r="Q5032" s="250">
        <f t="shared" si="412"/>
        <v>0.32894772215172002</v>
      </c>
      <c r="R5032" s="250">
        <f t="shared" si="408"/>
        <v>0.32894772215172002</v>
      </c>
      <c r="S5032" s="250"/>
      <c r="T5032" s="250">
        <f t="shared" si="413"/>
        <v>0.49675264983471629</v>
      </c>
      <c r="U5032" s="250">
        <f t="shared" si="413"/>
        <v>0.51554102669478674</v>
      </c>
      <c r="V5032" s="250">
        <f t="shared" si="413"/>
        <v>0.48726279943397721</v>
      </c>
      <c r="W5032" s="250">
        <f t="shared" si="409"/>
        <v>0.48726279943397721</v>
      </c>
      <c r="X5032" s="250"/>
      <c r="Y5032" s="250"/>
      <c r="Z5032" s="250"/>
      <c r="AA5032" s="250"/>
    </row>
    <row r="5033" spans="1:27" ht="14.25" hidden="1" customHeight="1">
      <c r="A5033" s="120">
        <v>0.77</v>
      </c>
      <c r="B5033" s="120">
        <v>0.2</v>
      </c>
      <c r="C5033" s="120">
        <v>0.03</v>
      </c>
      <c r="D5033" s="250">
        <f t="shared" si="410"/>
        <v>0.29583631987520004</v>
      </c>
      <c r="E5033" s="250">
        <f t="shared" si="410"/>
        <v>0.31357572725852001</v>
      </c>
      <c r="F5033" s="250">
        <f t="shared" si="406"/>
        <v>0.29583631987520004</v>
      </c>
      <c r="G5033" s="250"/>
      <c r="H5033" s="250"/>
      <c r="I5033" s="250"/>
      <c r="J5033" s="250">
        <f t="shared" si="411"/>
        <v>0.29138823189727997</v>
      </c>
      <c r="K5033" s="250">
        <f t="shared" si="411"/>
        <v>0.28275616936351999</v>
      </c>
      <c r="L5033" s="250">
        <f t="shared" si="407"/>
        <v>0.28275616936351999</v>
      </c>
      <c r="M5033" s="250"/>
      <c r="N5033" s="250"/>
      <c r="O5033" s="250"/>
      <c r="P5033" s="250">
        <f t="shared" si="412"/>
        <v>0.35690410441764009</v>
      </c>
      <c r="Q5033" s="250">
        <f t="shared" si="412"/>
        <v>0.32894155517760004</v>
      </c>
      <c r="R5033" s="250">
        <f t="shared" si="408"/>
        <v>0.32894155517760004</v>
      </c>
      <c r="S5033" s="250"/>
      <c r="T5033" s="250">
        <f t="shared" si="413"/>
        <v>0.49632272659390514</v>
      </c>
      <c r="U5033" s="250">
        <f t="shared" si="413"/>
        <v>0.51574970540302212</v>
      </c>
      <c r="V5033" s="250">
        <f t="shared" si="413"/>
        <v>0.48747146371149319</v>
      </c>
      <c r="W5033" s="250">
        <f t="shared" si="409"/>
        <v>0.48747146371149319</v>
      </c>
      <c r="X5033" s="250"/>
      <c r="Y5033" s="250"/>
      <c r="Z5033" s="250"/>
      <c r="AA5033" s="250"/>
    </row>
    <row r="5034" spans="1:27" ht="14.25" hidden="1" customHeight="1">
      <c r="A5034" s="120">
        <v>0.77</v>
      </c>
      <c r="B5034" s="120">
        <v>0.21</v>
      </c>
      <c r="C5034" s="120">
        <v>0.02</v>
      </c>
      <c r="D5034" s="250">
        <f t="shared" si="410"/>
        <v>0.29548905543596005</v>
      </c>
      <c r="E5034" s="250">
        <f t="shared" si="410"/>
        <v>0.31389470867851998</v>
      </c>
      <c r="F5034" s="250">
        <f t="shared" si="406"/>
        <v>0.29548905543596005</v>
      </c>
      <c r="G5034" s="250"/>
      <c r="H5034" s="250"/>
      <c r="I5034" s="250"/>
      <c r="J5034" s="250">
        <f t="shared" si="411"/>
        <v>0.29107095171151998</v>
      </c>
      <c r="K5034" s="250">
        <f t="shared" si="411"/>
        <v>0.28307515078352002</v>
      </c>
      <c r="L5034" s="250">
        <f t="shared" si="407"/>
        <v>0.28307515078352002</v>
      </c>
      <c r="M5034" s="250"/>
      <c r="N5034" s="250"/>
      <c r="O5034" s="250"/>
      <c r="P5034" s="250">
        <f t="shared" si="412"/>
        <v>0.35691027139176007</v>
      </c>
      <c r="Q5034" s="250">
        <f t="shared" si="412"/>
        <v>0.32893538820348001</v>
      </c>
      <c r="R5034" s="250">
        <f t="shared" si="408"/>
        <v>0.32893538820348001</v>
      </c>
      <c r="S5034" s="250"/>
      <c r="T5034" s="250">
        <f t="shared" si="413"/>
        <v>0.49589280335309394</v>
      </c>
      <c r="U5034" s="250">
        <f t="shared" si="413"/>
        <v>0.5159583841112575</v>
      </c>
      <c r="V5034" s="250">
        <f t="shared" si="413"/>
        <v>0.48768012798900912</v>
      </c>
      <c r="W5034" s="250">
        <f t="shared" si="409"/>
        <v>0.48768012798900912</v>
      </c>
      <c r="X5034" s="250"/>
      <c r="Y5034" s="250"/>
      <c r="Z5034" s="250"/>
      <c r="AA5034" s="250"/>
    </row>
    <row r="5035" spans="1:27" ht="14.25" hidden="1" customHeight="1">
      <c r="A5035" s="120">
        <v>0.77</v>
      </c>
      <c r="B5035" s="120">
        <v>0.22</v>
      </c>
      <c r="C5035" s="120">
        <v>0.01</v>
      </c>
      <c r="D5035" s="250">
        <f t="shared" si="410"/>
        <v>0.29514179099672</v>
      </c>
      <c r="E5035" s="250">
        <f t="shared" si="410"/>
        <v>0.31421369009852002</v>
      </c>
      <c r="F5035" s="250">
        <f t="shared" si="406"/>
        <v>0.29514179099672</v>
      </c>
      <c r="G5035" s="250"/>
      <c r="H5035" s="250"/>
      <c r="I5035" s="250"/>
      <c r="J5035" s="250">
        <f t="shared" si="411"/>
        <v>0.29075367152575998</v>
      </c>
      <c r="K5035" s="250">
        <f t="shared" si="411"/>
        <v>0.28339413220351994</v>
      </c>
      <c r="L5035" s="250">
        <f t="shared" si="407"/>
        <v>0.28339413220351994</v>
      </c>
      <c r="M5035" s="250"/>
      <c r="N5035" s="250"/>
      <c r="O5035" s="250"/>
      <c r="P5035" s="250">
        <f t="shared" si="412"/>
        <v>0.35691643836588005</v>
      </c>
      <c r="Q5035" s="250">
        <f t="shared" si="412"/>
        <v>0.32892922122936002</v>
      </c>
      <c r="R5035" s="250">
        <f t="shared" si="408"/>
        <v>0.32892922122936002</v>
      </c>
      <c r="S5035" s="250"/>
      <c r="T5035" s="250">
        <f t="shared" si="413"/>
        <v>0.49546288011228279</v>
      </c>
      <c r="U5035" s="250">
        <f t="shared" si="413"/>
        <v>0.51616706281949287</v>
      </c>
      <c r="V5035" s="250">
        <f t="shared" si="413"/>
        <v>0.48788879226652515</v>
      </c>
      <c r="W5035" s="250">
        <f t="shared" si="409"/>
        <v>0.48788879226652515</v>
      </c>
      <c r="X5035" s="250"/>
      <c r="Y5035" s="250"/>
      <c r="Z5035" s="250"/>
      <c r="AA5035" s="250"/>
    </row>
    <row r="5036" spans="1:27" ht="14.25" hidden="1" customHeight="1">
      <c r="A5036" s="120">
        <v>0.77</v>
      </c>
      <c r="B5036" s="120">
        <v>0.23</v>
      </c>
      <c r="C5036" s="120">
        <v>0</v>
      </c>
      <c r="D5036" s="250">
        <f t="shared" si="410"/>
        <v>0.29479452655748001</v>
      </c>
      <c r="E5036" s="250">
        <f t="shared" si="410"/>
        <v>0.31453267151852005</v>
      </c>
      <c r="F5036" s="250">
        <f t="shared" si="406"/>
        <v>0.29479452655748001</v>
      </c>
      <c r="G5036" s="250"/>
      <c r="H5036" s="250"/>
      <c r="I5036" s="250"/>
      <c r="J5036" s="250">
        <f t="shared" si="411"/>
        <v>0.29043639133999999</v>
      </c>
      <c r="K5036" s="250">
        <f t="shared" si="411"/>
        <v>0.28371311362351997</v>
      </c>
      <c r="L5036" s="250">
        <f t="shared" si="407"/>
        <v>0.28371311362351997</v>
      </c>
      <c r="M5036" s="250"/>
      <c r="N5036" s="250"/>
      <c r="O5036" s="250"/>
      <c r="P5036" s="250">
        <f t="shared" si="412"/>
        <v>0.35692260534000003</v>
      </c>
      <c r="Q5036" s="250">
        <f t="shared" si="412"/>
        <v>0.32892305425524004</v>
      </c>
      <c r="R5036" s="250">
        <f t="shared" si="408"/>
        <v>0.32892305425524004</v>
      </c>
      <c r="S5036" s="250"/>
      <c r="T5036" s="250">
        <f t="shared" si="413"/>
        <v>0.49503295687147159</v>
      </c>
      <c r="U5036" s="250">
        <f t="shared" si="413"/>
        <v>0.51637574152772836</v>
      </c>
      <c r="V5036" s="250">
        <f t="shared" si="413"/>
        <v>0.48809745654404108</v>
      </c>
      <c r="W5036" s="250">
        <f t="shared" si="409"/>
        <v>0.48809745654404108</v>
      </c>
      <c r="X5036" s="250"/>
      <c r="Y5036" s="250"/>
      <c r="Z5036" s="250"/>
      <c r="AA5036" s="250"/>
    </row>
    <row r="5037" spans="1:27" ht="14.25" hidden="1" customHeight="1">
      <c r="A5037" s="120">
        <v>0.78</v>
      </c>
      <c r="B5037" s="120">
        <v>0</v>
      </c>
      <c r="C5037" s="120">
        <v>0.22</v>
      </c>
      <c r="D5037" s="250">
        <f t="shared" si="410"/>
        <v>0.30246262724</v>
      </c>
      <c r="E5037" s="250">
        <f t="shared" si="410"/>
        <v>0.30748679725928002</v>
      </c>
      <c r="F5037" s="250">
        <f t="shared" si="406"/>
        <v>0.30246262724</v>
      </c>
      <c r="G5037" s="250"/>
      <c r="H5037" s="250"/>
      <c r="I5037" s="250"/>
      <c r="J5037" s="250">
        <f t="shared" si="411"/>
        <v>0.29773553684671999</v>
      </c>
      <c r="K5037" s="250">
        <f t="shared" si="411"/>
        <v>0.27637483972927995</v>
      </c>
      <c r="L5037" s="250">
        <f t="shared" si="407"/>
        <v>0.27637483972927995</v>
      </c>
      <c r="M5037" s="250"/>
      <c r="N5037" s="250"/>
      <c r="O5037" s="250"/>
      <c r="P5037" s="250">
        <f t="shared" si="412"/>
        <v>0.35710591332936004</v>
      </c>
      <c r="Q5037" s="250">
        <f t="shared" si="412"/>
        <v>0.32874591324000002</v>
      </c>
      <c r="R5037" s="250">
        <f t="shared" si="408"/>
        <v>0.32874591324000002</v>
      </c>
      <c r="S5037" s="250"/>
      <c r="T5037" s="250">
        <f t="shared" si="413"/>
        <v>0.50470464697733508</v>
      </c>
      <c r="U5037" s="250">
        <f t="shared" si="413"/>
        <v>0.51199817235041611</v>
      </c>
      <c r="V5037" s="250">
        <f t="shared" si="413"/>
        <v>0.48308163869598453</v>
      </c>
      <c r="W5037" s="250">
        <f t="shared" si="409"/>
        <v>0.48308163869598453</v>
      </c>
      <c r="X5037" s="250"/>
      <c r="Y5037" s="250"/>
      <c r="Z5037" s="250"/>
      <c r="AA5037" s="250"/>
    </row>
    <row r="5038" spans="1:27" ht="14.25" hidden="1" customHeight="1">
      <c r="A5038" s="120">
        <v>0.78</v>
      </c>
      <c r="B5038" s="120">
        <v>0.01</v>
      </c>
      <c r="C5038" s="120">
        <v>0.21</v>
      </c>
      <c r="D5038" s="250">
        <f t="shared" si="410"/>
        <v>0.30211536280076001</v>
      </c>
      <c r="E5038" s="250">
        <f t="shared" si="410"/>
        <v>0.30780577867928</v>
      </c>
      <c r="F5038" s="250">
        <f t="shared" si="406"/>
        <v>0.30211536280076001</v>
      </c>
      <c r="G5038" s="250"/>
      <c r="H5038" s="250"/>
      <c r="I5038" s="250"/>
      <c r="J5038" s="250">
        <f t="shared" si="411"/>
        <v>0.29741825666096</v>
      </c>
      <c r="K5038" s="250">
        <f t="shared" si="411"/>
        <v>0.27669382114927998</v>
      </c>
      <c r="L5038" s="250">
        <f t="shared" si="407"/>
        <v>0.27669382114927998</v>
      </c>
      <c r="M5038" s="250"/>
      <c r="N5038" s="250"/>
      <c r="O5038" s="250"/>
      <c r="P5038" s="250">
        <f t="shared" si="412"/>
        <v>0.35711208030348002</v>
      </c>
      <c r="Q5038" s="250">
        <f t="shared" si="412"/>
        <v>0.32873974626587998</v>
      </c>
      <c r="R5038" s="250">
        <f t="shared" si="408"/>
        <v>0.32873974626587998</v>
      </c>
      <c r="S5038" s="250"/>
      <c r="T5038" s="250">
        <f t="shared" si="413"/>
        <v>0.50427472373652382</v>
      </c>
      <c r="U5038" s="250">
        <f t="shared" si="413"/>
        <v>0.51220685105865149</v>
      </c>
      <c r="V5038" s="250">
        <f t="shared" si="413"/>
        <v>0.48329030297350051</v>
      </c>
      <c r="W5038" s="250">
        <f t="shared" si="409"/>
        <v>0.48329030297350051</v>
      </c>
      <c r="X5038" s="250"/>
      <c r="Y5038" s="250"/>
      <c r="Z5038" s="250"/>
      <c r="AA5038" s="250"/>
    </row>
    <row r="5039" spans="1:27" ht="14.25" hidden="1" customHeight="1">
      <c r="A5039" s="120">
        <v>0.78</v>
      </c>
      <c r="B5039" s="120">
        <v>0.02</v>
      </c>
      <c r="C5039" s="120">
        <v>0.2</v>
      </c>
      <c r="D5039" s="250">
        <f t="shared" si="410"/>
        <v>0.30176809836152002</v>
      </c>
      <c r="E5039" s="250">
        <f t="shared" si="410"/>
        <v>0.30812476009928003</v>
      </c>
      <c r="F5039" s="250">
        <f t="shared" si="406"/>
        <v>0.30176809836152002</v>
      </c>
      <c r="G5039" s="250"/>
      <c r="H5039" s="250"/>
      <c r="I5039" s="250"/>
      <c r="J5039" s="250">
        <f t="shared" si="411"/>
        <v>0.29710097647520001</v>
      </c>
      <c r="K5039" s="250">
        <f t="shared" si="411"/>
        <v>0.27701280256927996</v>
      </c>
      <c r="L5039" s="250">
        <f t="shared" si="407"/>
        <v>0.27701280256927996</v>
      </c>
      <c r="M5039" s="250"/>
      <c r="N5039" s="250"/>
      <c r="O5039" s="250"/>
      <c r="P5039" s="250">
        <f t="shared" si="412"/>
        <v>0.35711824727760005</v>
      </c>
      <c r="Q5039" s="250">
        <f t="shared" si="412"/>
        <v>0.32873357929176</v>
      </c>
      <c r="R5039" s="250">
        <f t="shared" si="408"/>
        <v>0.32873357929176</v>
      </c>
      <c r="S5039" s="250"/>
      <c r="T5039" s="250">
        <f t="shared" si="413"/>
        <v>0.50384480049571267</v>
      </c>
      <c r="U5039" s="250">
        <f t="shared" si="413"/>
        <v>0.51241552976688687</v>
      </c>
      <c r="V5039" s="250">
        <f t="shared" si="413"/>
        <v>0.48349896725101643</v>
      </c>
      <c r="W5039" s="250">
        <f t="shared" si="409"/>
        <v>0.48349896725101643</v>
      </c>
      <c r="X5039" s="250"/>
      <c r="Y5039" s="250"/>
      <c r="Z5039" s="250"/>
      <c r="AA5039" s="250"/>
    </row>
    <row r="5040" spans="1:27" ht="14.25" hidden="1" customHeight="1">
      <c r="A5040" s="120">
        <v>0.78</v>
      </c>
      <c r="B5040" s="120">
        <v>0.03</v>
      </c>
      <c r="C5040" s="120">
        <v>0.19</v>
      </c>
      <c r="D5040" s="250">
        <f t="shared" si="410"/>
        <v>0.30142083392228003</v>
      </c>
      <c r="E5040" s="250">
        <f t="shared" si="410"/>
        <v>0.30844374151928</v>
      </c>
      <c r="F5040" s="250">
        <f t="shared" si="406"/>
        <v>0.30142083392228003</v>
      </c>
      <c r="G5040" s="250"/>
      <c r="H5040" s="250"/>
      <c r="I5040" s="250"/>
      <c r="J5040" s="250">
        <f t="shared" si="411"/>
        <v>0.29678369628943996</v>
      </c>
      <c r="K5040" s="250">
        <f t="shared" si="411"/>
        <v>0.27733178398927999</v>
      </c>
      <c r="L5040" s="250">
        <f t="shared" si="407"/>
        <v>0.27733178398927999</v>
      </c>
      <c r="M5040" s="250"/>
      <c r="N5040" s="250"/>
      <c r="O5040" s="250"/>
      <c r="P5040" s="250">
        <f t="shared" si="412"/>
        <v>0.35712441425172003</v>
      </c>
      <c r="Q5040" s="250">
        <f t="shared" si="412"/>
        <v>0.32872741231763997</v>
      </c>
      <c r="R5040" s="250">
        <f t="shared" si="408"/>
        <v>0.32872741231763997</v>
      </c>
      <c r="S5040" s="250"/>
      <c r="T5040" s="250">
        <f t="shared" si="413"/>
        <v>0.50341487725490153</v>
      </c>
      <c r="U5040" s="250">
        <f t="shared" si="413"/>
        <v>0.51262420847512224</v>
      </c>
      <c r="V5040" s="250">
        <f t="shared" si="413"/>
        <v>0.48370763152853241</v>
      </c>
      <c r="W5040" s="250">
        <f t="shared" si="409"/>
        <v>0.48370763152853241</v>
      </c>
      <c r="X5040" s="250"/>
      <c r="Y5040" s="250"/>
      <c r="Z5040" s="250"/>
      <c r="AA5040" s="250"/>
    </row>
    <row r="5041" spans="1:27" ht="14.25" hidden="1" customHeight="1">
      <c r="A5041" s="120">
        <v>0.78</v>
      </c>
      <c r="B5041" s="120">
        <v>0.04</v>
      </c>
      <c r="C5041" s="120">
        <v>0.18</v>
      </c>
      <c r="D5041" s="250">
        <f t="shared" si="410"/>
        <v>0.30107356948303998</v>
      </c>
      <c r="E5041" s="250">
        <f t="shared" si="410"/>
        <v>0.30876272293927998</v>
      </c>
      <c r="F5041" s="250">
        <f t="shared" si="406"/>
        <v>0.30107356948303998</v>
      </c>
      <c r="G5041" s="250"/>
      <c r="H5041" s="250"/>
      <c r="I5041" s="250"/>
      <c r="J5041" s="250">
        <f t="shared" si="411"/>
        <v>0.29646641610367996</v>
      </c>
      <c r="K5041" s="250">
        <f t="shared" si="411"/>
        <v>0.27765076540928002</v>
      </c>
      <c r="L5041" s="250">
        <f t="shared" si="407"/>
        <v>0.27765076540928002</v>
      </c>
      <c r="M5041" s="250"/>
      <c r="N5041" s="250"/>
      <c r="O5041" s="250"/>
      <c r="P5041" s="250">
        <f t="shared" si="412"/>
        <v>0.35713058122584007</v>
      </c>
      <c r="Q5041" s="250">
        <f t="shared" si="412"/>
        <v>0.32872124534351999</v>
      </c>
      <c r="R5041" s="250">
        <f t="shared" si="408"/>
        <v>0.32872124534351999</v>
      </c>
      <c r="S5041" s="250"/>
      <c r="T5041" s="250">
        <f t="shared" si="413"/>
        <v>0.50298495401409038</v>
      </c>
      <c r="U5041" s="250">
        <f t="shared" si="413"/>
        <v>0.51283288718335762</v>
      </c>
      <c r="V5041" s="250">
        <f t="shared" si="413"/>
        <v>0.48391629580604839</v>
      </c>
      <c r="W5041" s="250">
        <f t="shared" si="409"/>
        <v>0.48391629580604839</v>
      </c>
      <c r="X5041" s="250"/>
      <c r="Y5041" s="250"/>
      <c r="Z5041" s="250"/>
      <c r="AA5041" s="250"/>
    </row>
    <row r="5042" spans="1:27" ht="14.25" hidden="1" customHeight="1">
      <c r="A5042" s="120">
        <v>0.78</v>
      </c>
      <c r="B5042" s="120">
        <v>0.05</v>
      </c>
      <c r="C5042" s="120">
        <v>0.17</v>
      </c>
      <c r="D5042" s="250">
        <f t="shared" si="410"/>
        <v>0.30072630504379999</v>
      </c>
      <c r="E5042" s="250">
        <f t="shared" si="410"/>
        <v>0.30908170435928001</v>
      </c>
      <c r="F5042" s="250">
        <f t="shared" si="406"/>
        <v>0.30072630504379999</v>
      </c>
      <c r="G5042" s="250"/>
      <c r="H5042" s="250"/>
      <c r="I5042" s="250"/>
      <c r="J5042" s="250">
        <f t="shared" si="411"/>
        <v>0.29614913591791997</v>
      </c>
      <c r="K5042" s="250">
        <f t="shared" si="411"/>
        <v>0.27796974682928</v>
      </c>
      <c r="L5042" s="250">
        <f t="shared" si="407"/>
        <v>0.27796974682928</v>
      </c>
      <c r="M5042" s="250"/>
      <c r="N5042" s="250"/>
      <c r="O5042" s="250"/>
      <c r="P5042" s="250">
        <f t="shared" si="412"/>
        <v>0.35713674819996</v>
      </c>
      <c r="Q5042" s="250">
        <f t="shared" si="412"/>
        <v>0.3287150783694</v>
      </c>
      <c r="R5042" s="250">
        <f t="shared" si="408"/>
        <v>0.3287150783694</v>
      </c>
      <c r="S5042" s="250"/>
      <c r="T5042" s="250">
        <f t="shared" si="413"/>
        <v>0.50255503077327923</v>
      </c>
      <c r="U5042" s="250">
        <f t="shared" si="413"/>
        <v>0.51304156589159311</v>
      </c>
      <c r="V5042" s="250">
        <f t="shared" si="413"/>
        <v>0.48412496008356437</v>
      </c>
      <c r="W5042" s="250">
        <f t="shared" si="409"/>
        <v>0.48412496008356437</v>
      </c>
      <c r="X5042" s="250"/>
      <c r="Y5042" s="250"/>
      <c r="Z5042" s="250"/>
      <c r="AA5042" s="250"/>
    </row>
    <row r="5043" spans="1:27" ht="14.25" hidden="1" customHeight="1">
      <c r="A5043" s="120">
        <v>0.78</v>
      </c>
      <c r="B5043" s="120">
        <v>0.06</v>
      </c>
      <c r="C5043" s="120">
        <v>0.16</v>
      </c>
      <c r="D5043" s="250">
        <f t="shared" si="410"/>
        <v>0.30037904060456</v>
      </c>
      <c r="E5043" s="250">
        <f t="shared" si="410"/>
        <v>0.30940068577928004</v>
      </c>
      <c r="F5043" s="250">
        <f t="shared" si="406"/>
        <v>0.30037904060456</v>
      </c>
      <c r="G5043" s="250"/>
      <c r="H5043" s="250"/>
      <c r="I5043" s="250"/>
      <c r="J5043" s="250">
        <f t="shared" si="411"/>
        <v>0.29583185573215998</v>
      </c>
      <c r="K5043" s="250">
        <f t="shared" si="411"/>
        <v>0.27828872824927997</v>
      </c>
      <c r="L5043" s="250">
        <f t="shared" si="407"/>
        <v>0.27828872824927997</v>
      </c>
      <c r="M5043" s="250"/>
      <c r="N5043" s="250"/>
      <c r="O5043" s="250"/>
      <c r="P5043" s="250">
        <f t="shared" si="412"/>
        <v>0.35714291517408003</v>
      </c>
      <c r="Q5043" s="250">
        <f t="shared" si="412"/>
        <v>0.32870891139528002</v>
      </c>
      <c r="R5043" s="250">
        <f t="shared" si="408"/>
        <v>0.32870891139528002</v>
      </c>
      <c r="S5043" s="250"/>
      <c r="T5043" s="250">
        <f t="shared" si="413"/>
        <v>0.50212510753246808</v>
      </c>
      <c r="U5043" s="250">
        <f t="shared" si="413"/>
        <v>0.51325024459982849</v>
      </c>
      <c r="V5043" s="250">
        <f t="shared" si="413"/>
        <v>0.48433362436108029</v>
      </c>
      <c r="W5043" s="250">
        <f t="shared" si="409"/>
        <v>0.48433362436108029</v>
      </c>
      <c r="X5043" s="250"/>
      <c r="Y5043" s="250"/>
      <c r="Z5043" s="250"/>
      <c r="AA5043" s="250"/>
    </row>
    <row r="5044" spans="1:27" ht="14.25" hidden="1" customHeight="1">
      <c r="A5044" s="120">
        <v>0.78</v>
      </c>
      <c r="B5044" s="120">
        <v>7.0000000000000007E-2</v>
      </c>
      <c r="C5044" s="120">
        <v>0.15</v>
      </c>
      <c r="D5044" s="250">
        <f t="shared" si="410"/>
        <v>0.30003177616532001</v>
      </c>
      <c r="E5044" s="250">
        <f t="shared" si="410"/>
        <v>0.30971966719927996</v>
      </c>
      <c r="F5044" s="250">
        <f t="shared" si="406"/>
        <v>0.30003177616532001</v>
      </c>
      <c r="G5044" s="250"/>
      <c r="H5044" s="250"/>
      <c r="I5044" s="250"/>
      <c r="J5044" s="250">
        <f t="shared" si="411"/>
        <v>0.29551457554639998</v>
      </c>
      <c r="K5044" s="250">
        <f t="shared" si="411"/>
        <v>0.27860770966927995</v>
      </c>
      <c r="L5044" s="250">
        <f t="shared" si="407"/>
        <v>0.27860770966927995</v>
      </c>
      <c r="M5044" s="250"/>
      <c r="N5044" s="250"/>
      <c r="O5044" s="250"/>
      <c r="P5044" s="250">
        <f t="shared" si="412"/>
        <v>0.35714908214820001</v>
      </c>
      <c r="Q5044" s="250">
        <f t="shared" si="412"/>
        <v>0.32870274442116004</v>
      </c>
      <c r="R5044" s="250">
        <f t="shared" si="408"/>
        <v>0.32870274442116004</v>
      </c>
      <c r="S5044" s="250"/>
      <c r="T5044" s="250">
        <f t="shared" si="413"/>
        <v>0.50169518429165683</v>
      </c>
      <c r="U5044" s="250">
        <f t="shared" si="413"/>
        <v>0.51345892330806386</v>
      </c>
      <c r="V5044" s="250">
        <f t="shared" si="413"/>
        <v>0.48454228863859627</v>
      </c>
      <c r="W5044" s="250">
        <f t="shared" si="409"/>
        <v>0.48454228863859627</v>
      </c>
      <c r="X5044" s="250"/>
      <c r="Y5044" s="250"/>
      <c r="Z5044" s="250"/>
      <c r="AA5044" s="250"/>
    </row>
    <row r="5045" spans="1:27" ht="14.25" hidden="1" customHeight="1">
      <c r="A5045" s="120">
        <v>0.78</v>
      </c>
      <c r="B5045" s="120">
        <v>0.08</v>
      </c>
      <c r="C5045" s="120">
        <v>0.14000000000000001</v>
      </c>
      <c r="D5045" s="250">
        <f t="shared" si="410"/>
        <v>0.29968451172608002</v>
      </c>
      <c r="E5045" s="250">
        <f t="shared" si="410"/>
        <v>0.31003864861927999</v>
      </c>
      <c r="F5045" s="250">
        <f t="shared" si="406"/>
        <v>0.29968451172608002</v>
      </c>
      <c r="G5045" s="250"/>
      <c r="H5045" s="250"/>
      <c r="I5045" s="250"/>
      <c r="J5045" s="250">
        <f t="shared" si="411"/>
        <v>0.29519729536063999</v>
      </c>
      <c r="K5045" s="250">
        <f t="shared" si="411"/>
        <v>0.27892669108927998</v>
      </c>
      <c r="L5045" s="250">
        <f t="shared" si="407"/>
        <v>0.27892669108927998</v>
      </c>
      <c r="M5045" s="250"/>
      <c r="N5045" s="250"/>
      <c r="O5045" s="250"/>
      <c r="P5045" s="250">
        <f t="shared" si="412"/>
        <v>0.35715524912232</v>
      </c>
      <c r="Q5045" s="250">
        <f t="shared" si="412"/>
        <v>0.32869657744704001</v>
      </c>
      <c r="R5045" s="250">
        <f t="shared" si="408"/>
        <v>0.32869657744704001</v>
      </c>
      <c r="S5045" s="250"/>
      <c r="T5045" s="250">
        <f t="shared" si="413"/>
        <v>0.50126526105084568</v>
      </c>
      <c r="U5045" s="250">
        <f t="shared" si="413"/>
        <v>0.51366760201629924</v>
      </c>
      <c r="V5045" s="250">
        <f t="shared" si="413"/>
        <v>0.4847509529161122</v>
      </c>
      <c r="W5045" s="250">
        <f t="shared" si="409"/>
        <v>0.4847509529161122</v>
      </c>
      <c r="X5045" s="250"/>
      <c r="Y5045" s="250"/>
      <c r="Z5045" s="250"/>
      <c r="AA5045" s="250"/>
    </row>
    <row r="5046" spans="1:27" ht="14.25" hidden="1" customHeight="1">
      <c r="A5046" s="120">
        <v>0.78</v>
      </c>
      <c r="B5046" s="120">
        <v>0.09</v>
      </c>
      <c r="C5046" s="120">
        <v>0.13</v>
      </c>
      <c r="D5046" s="250">
        <f t="shared" si="410"/>
        <v>0.29933724728683997</v>
      </c>
      <c r="E5046" s="250">
        <f t="shared" si="410"/>
        <v>0.31035763003927996</v>
      </c>
      <c r="F5046" s="250">
        <f t="shared" si="406"/>
        <v>0.29933724728683997</v>
      </c>
      <c r="G5046" s="250"/>
      <c r="H5046" s="250"/>
      <c r="I5046" s="250"/>
      <c r="J5046" s="250">
        <f t="shared" si="411"/>
        <v>0.29488001517487999</v>
      </c>
      <c r="K5046" s="250">
        <f t="shared" si="411"/>
        <v>0.27924567250928001</v>
      </c>
      <c r="L5046" s="250">
        <f t="shared" si="407"/>
        <v>0.27924567250928001</v>
      </c>
      <c r="M5046" s="250"/>
      <c r="N5046" s="250"/>
      <c r="O5046" s="250"/>
      <c r="P5046" s="250">
        <f t="shared" si="412"/>
        <v>0.35716141609644003</v>
      </c>
      <c r="Q5046" s="250">
        <f t="shared" si="412"/>
        <v>0.32869041047292002</v>
      </c>
      <c r="R5046" s="250">
        <f t="shared" si="408"/>
        <v>0.32869041047292002</v>
      </c>
      <c r="S5046" s="250"/>
      <c r="T5046" s="250">
        <f t="shared" si="413"/>
        <v>0.50083533781003453</v>
      </c>
      <c r="U5046" s="250">
        <f t="shared" si="413"/>
        <v>0.51387628072453462</v>
      </c>
      <c r="V5046" s="250">
        <f t="shared" si="413"/>
        <v>0.48495961719362818</v>
      </c>
      <c r="W5046" s="250">
        <f t="shared" si="409"/>
        <v>0.48495961719362818</v>
      </c>
      <c r="X5046" s="250"/>
      <c r="Y5046" s="250"/>
      <c r="Z5046" s="250"/>
      <c r="AA5046" s="250"/>
    </row>
    <row r="5047" spans="1:27" ht="14.25" hidden="1" customHeight="1">
      <c r="A5047" s="120">
        <v>0.78</v>
      </c>
      <c r="B5047" s="120">
        <v>0.1</v>
      </c>
      <c r="C5047" s="120">
        <v>0.12</v>
      </c>
      <c r="D5047" s="250">
        <f t="shared" si="410"/>
        <v>0.29898998284760003</v>
      </c>
      <c r="E5047" s="250">
        <f t="shared" si="410"/>
        <v>0.31067661145927999</v>
      </c>
      <c r="F5047" s="250">
        <f t="shared" si="406"/>
        <v>0.29898998284760003</v>
      </c>
      <c r="G5047" s="250"/>
      <c r="H5047" s="250"/>
      <c r="I5047" s="250"/>
      <c r="J5047" s="250">
        <f t="shared" si="411"/>
        <v>0.29456273498912</v>
      </c>
      <c r="K5047" s="250">
        <f t="shared" si="411"/>
        <v>0.27956465392927998</v>
      </c>
      <c r="L5047" s="250">
        <f t="shared" si="407"/>
        <v>0.27956465392927998</v>
      </c>
      <c r="M5047" s="250"/>
      <c r="N5047" s="250"/>
      <c r="O5047" s="250"/>
      <c r="P5047" s="250">
        <f t="shared" si="412"/>
        <v>0.35716758307056001</v>
      </c>
      <c r="Q5047" s="250">
        <f t="shared" si="412"/>
        <v>0.32868424349879999</v>
      </c>
      <c r="R5047" s="250">
        <f t="shared" si="408"/>
        <v>0.32868424349879999</v>
      </c>
      <c r="S5047" s="250"/>
      <c r="T5047" s="250">
        <f t="shared" si="413"/>
        <v>0.50040541456922338</v>
      </c>
      <c r="U5047" s="250">
        <f t="shared" si="413"/>
        <v>0.51408495943277011</v>
      </c>
      <c r="V5047" s="250">
        <f t="shared" si="413"/>
        <v>0.48516828147114416</v>
      </c>
      <c r="W5047" s="250">
        <f t="shared" si="409"/>
        <v>0.48516828147114416</v>
      </c>
      <c r="X5047" s="250"/>
      <c r="Y5047" s="250"/>
      <c r="Z5047" s="250"/>
      <c r="AA5047" s="250"/>
    </row>
    <row r="5048" spans="1:27" ht="14.25" hidden="1" customHeight="1">
      <c r="A5048" s="120">
        <v>0.78</v>
      </c>
      <c r="B5048" s="120">
        <v>0.11</v>
      </c>
      <c r="C5048" s="120">
        <v>0.11</v>
      </c>
      <c r="D5048" s="250">
        <f t="shared" si="410"/>
        <v>0.29864271840836004</v>
      </c>
      <c r="E5048" s="250">
        <f t="shared" si="410"/>
        <v>0.31099559287927997</v>
      </c>
      <c r="F5048" s="250">
        <f t="shared" si="406"/>
        <v>0.29864271840836004</v>
      </c>
      <c r="G5048" s="250"/>
      <c r="H5048" s="250"/>
      <c r="I5048" s="250"/>
      <c r="J5048" s="250">
        <f t="shared" si="411"/>
        <v>0.29424545480336001</v>
      </c>
      <c r="K5048" s="250">
        <f t="shared" si="411"/>
        <v>0.27988363534927996</v>
      </c>
      <c r="L5048" s="250">
        <f t="shared" si="407"/>
        <v>0.27988363534927996</v>
      </c>
      <c r="M5048" s="250"/>
      <c r="N5048" s="250"/>
      <c r="O5048" s="250"/>
      <c r="P5048" s="250">
        <f t="shared" si="412"/>
        <v>0.35717375004468005</v>
      </c>
      <c r="Q5048" s="250">
        <f t="shared" si="412"/>
        <v>0.32867807652467995</v>
      </c>
      <c r="R5048" s="250">
        <f t="shared" si="408"/>
        <v>0.32867807652467995</v>
      </c>
      <c r="S5048" s="250"/>
      <c r="T5048" s="250">
        <f t="shared" si="413"/>
        <v>0.49997549132841224</v>
      </c>
      <c r="U5048" s="250">
        <f t="shared" si="413"/>
        <v>0.51429363814100548</v>
      </c>
      <c r="V5048" s="250">
        <f t="shared" si="413"/>
        <v>0.48537694574866014</v>
      </c>
      <c r="W5048" s="250">
        <f t="shared" si="409"/>
        <v>0.48537694574866014</v>
      </c>
      <c r="X5048" s="250"/>
      <c r="Y5048" s="250"/>
      <c r="Z5048" s="250"/>
      <c r="AA5048" s="250"/>
    </row>
    <row r="5049" spans="1:27" ht="14.25" hidden="1" customHeight="1">
      <c r="A5049" s="120">
        <v>0.78</v>
      </c>
      <c r="B5049" s="120">
        <v>0.12</v>
      </c>
      <c r="C5049" s="120">
        <v>0.1</v>
      </c>
      <c r="D5049" s="250">
        <f t="shared" si="410"/>
        <v>0.29829545396912005</v>
      </c>
      <c r="E5049" s="250">
        <f t="shared" si="410"/>
        <v>0.31131457429928</v>
      </c>
      <c r="F5049" s="250">
        <f t="shared" si="406"/>
        <v>0.29829545396912005</v>
      </c>
      <c r="G5049" s="250"/>
      <c r="H5049" s="250"/>
      <c r="I5049" s="250"/>
      <c r="J5049" s="250">
        <f t="shared" si="411"/>
        <v>0.29392817461760001</v>
      </c>
      <c r="K5049" s="250">
        <f t="shared" si="411"/>
        <v>0.28020261676927999</v>
      </c>
      <c r="L5049" s="250">
        <f t="shared" si="407"/>
        <v>0.28020261676927999</v>
      </c>
      <c r="M5049" s="250"/>
      <c r="N5049" s="250"/>
      <c r="O5049" s="250"/>
      <c r="P5049" s="250">
        <f t="shared" si="412"/>
        <v>0.35717991701879998</v>
      </c>
      <c r="Q5049" s="250">
        <f t="shared" si="412"/>
        <v>0.32867190955055997</v>
      </c>
      <c r="R5049" s="250">
        <f t="shared" si="408"/>
        <v>0.32867190955055997</v>
      </c>
      <c r="S5049" s="250"/>
      <c r="T5049" s="250">
        <f t="shared" si="413"/>
        <v>0.49954556808760103</v>
      </c>
      <c r="U5049" s="250">
        <f t="shared" si="413"/>
        <v>0.51450231684924086</v>
      </c>
      <c r="V5049" s="250">
        <f t="shared" si="413"/>
        <v>0.48558561002617606</v>
      </c>
      <c r="W5049" s="250">
        <f t="shared" si="409"/>
        <v>0.48558561002617606</v>
      </c>
      <c r="X5049" s="250"/>
      <c r="Y5049" s="250"/>
      <c r="Z5049" s="250"/>
      <c r="AA5049" s="250"/>
    </row>
    <row r="5050" spans="1:27" ht="14.25" hidden="1" customHeight="1">
      <c r="A5050" s="120">
        <v>0.78</v>
      </c>
      <c r="B5050" s="120">
        <v>0.13</v>
      </c>
      <c r="C5050" s="120">
        <v>0.09</v>
      </c>
      <c r="D5050" s="250">
        <f t="shared" si="410"/>
        <v>0.29794818952988006</v>
      </c>
      <c r="E5050" s="250">
        <f t="shared" si="410"/>
        <v>0.31163355571927998</v>
      </c>
      <c r="F5050" s="250">
        <f t="shared" si="406"/>
        <v>0.29794818952988006</v>
      </c>
      <c r="G5050" s="250"/>
      <c r="H5050" s="250"/>
      <c r="I5050" s="250"/>
      <c r="J5050" s="250">
        <f t="shared" si="411"/>
        <v>0.29361089443184002</v>
      </c>
      <c r="K5050" s="250">
        <f t="shared" si="411"/>
        <v>0.28052159818927996</v>
      </c>
      <c r="L5050" s="250">
        <f t="shared" si="407"/>
        <v>0.28052159818927996</v>
      </c>
      <c r="M5050" s="250"/>
      <c r="N5050" s="250"/>
      <c r="O5050" s="250"/>
      <c r="P5050" s="250">
        <f t="shared" si="412"/>
        <v>0.35718608399292007</v>
      </c>
      <c r="Q5050" s="250">
        <f t="shared" si="412"/>
        <v>0.32866574257643999</v>
      </c>
      <c r="R5050" s="250">
        <f t="shared" si="408"/>
        <v>0.32866574257643999</v>
      </c>
      <c r="S5050" s="250"/>
      <c r="T5050" s="250">
        <f t="shared" si="413"/>
        <v>0.49911564484678989</v>
      </c>
      <c r="U5050" s="250">
        <f t="shared" si="413"/>
        <v>0.51471099555747624</v>
      </c>
      <c r="V5050" s="250">
        <f t="shared" si="413"/>
        <v>0.48579427430369204</v>
      </c>
      <c r="W5050" s="250">
        <f t="shared" si="409"/>
        <v>0.48579427430369204</v>
      </c>
      <c r="X5050" s="250"/>
      <c r="Y5050" s="250"/>
      <c r="Z5050" s="250"/>
      <c r="AA5050" s="250"/>
    </row>
    <row r="5051" spans="1:27" ht="14.25" hidden="1" customHeight="1">
      <c r="A5051" s="120">
        <v>0.78</v>
      </c>
      <c r="B5051" s="120">
        <v>0.14000000000000001</v>
      </c>
      <c r="C5051" s="120">
        <v>0.08</v>
      </c>
      <c r="D5051" s="250">
        <f t="shared" si="410"/>
        <v>0.29760092509064001</v>
      </c>
      <c r="E5051" s="250">
        <f t="shared" si="410"/>
        <v>0.31195253713928001</v>
      </c>
      <c r="F5051" s="250">
        <f t="shared" si="406"/>
        <v>0.29760092509064001</v>
      </c>
      <c r="G5051" s="250"/>
      <c r="H5051" s="250"/>
      <c r="I5051" s="250"/>
      <c r="J5051" s="250">
        <f t="shared" si="411"/>
        <v>0.29329361424607997</v>
      </c>
      <c r="K5051" s="250">
        <f t="shared" si="411"/>
        <v>0.28084057960927999</v>
      </c>
      <c r="L5051" s="250">
        <f t="shared" si="407"/>
        <v>0.28084057960927999</v>
      </c>
      <c r="M5051" s="250"/>
      <c r="N5051" s="250"/>
      <c r="O5051" s="250"/>
      <c r="P5051" s="250">
        <f t="shared" si="412"/>
        <v>0.35719225096703999</v>
      </c>
      <c r="Q5051" s="250">
        <f t="shared" si="412"/>
        <v>0.32865957560232001</v>
      </c>
      <c r="R5051" s="250">
        <f t="shared" si="408"/>
        <v>0.32865957560232001</v>
      </c>
      <c r="S5051" s="250"/>
      <c r="T5051" s="250">
        <f t="shared" si="413"/>
        <v>0.49868572160597868</v>
      </c>
      <c r="U5051" s="250">
        <f t="shared" si="413"/>
        <v>0.51491967426571172</v>
      </c>
      <c r="V5051" s="250">
        <f t="shared" si="413"/>
        <v>0.48600293858120797</v>
      </c>
      <c r="W5051" s="250">
        <f t="shared" si="409"/>
        <v>0.48600293858120797</v>
      </c>
      <c r="X5051" s="250"/>
      <c r="Y5051" s="250"/>
      <c r="Z5051" s="250"/>
      <c r="AA5051" s="250"/>
    </row>
    <row r="5052" spans="1:27" ht="14.25" hidden="1" customHeight="1">
      <c r="A5052" s="120">
        <v>0.78</v>
      </c>
      <c r="B5052" s="120">
        <v>0.15</v>
      </c>
      <c r="C5052" s="120">
        <v>7.0000000000000007E-2</v>
      </c>
      <c r="D5052" s="250">
        <f t="shared" si="410"/>
        <v>0.29725366065140002</v>
      </c>
      <c r="E5052" s="250">
        <f t="shared" si="410"/>
        <v>0.31227151855927998</v>
      </c>
      <c r="F5052" s="250">
        <f t="shared" si="406"/>
        <v>0.29725366065140002</v>
      </c>
      <c r="G5052" s="250"/>
      <c r="H5052" s="250"/>
      <c r="I5052" s="250"/>
      <c r="J5052" s="250">
        <f t="shared" si="411"/>
        <v>0.29297633406031998</v>
      </c>
      <c r="K5052" s="250">
        <f t="shared" si="411"/>
        <v>0.28115956102928003</v>
      </c>
      <c r="L5052" s="250">
        <f t="shared" si="407"/>
        <v>0.28115956102928003</v>
      </c>
      <c r="M5052" s="250"/>
      <c r="N5052" s="250"/>
      <c r="O5052" s="250"/>
      <c r="P5052" s="250">
        <f t="shared" si="412"/>
        <v>0.35719841794116003</v>
      </c>
      <c r="Q5052" s="250">
        <f t="shared" si="412"/>
        <v>0.32865340862819997</v>
      </c>
      <c r="R5052" s="250">
        <f t="shared" si="408"/>
        <v>0.32865340862819997</v>
      </c>
      <c r="S5052" s="250"/>
      <c r="T5052" s="250">
        <f t="shared" si="413"/>
        <v>0.49825579836516753</v>
      </c>
      <c r="U5052" s="250">
        <f t="shared" si="413"/>
        <v>0.5151283529739471</v>
      </c>
      <c r="V5052" s="250">
        <f t="shared" si="413"/>
        <v>0.48621160285872395</v>
      </c>
      <c r="W5052" s="250">
        <f t="shared" si="409"/>
        <v>0.48621160285872395</v>
      </c>
      <c r="X5052" s="250"/>
      <c r="Y5052" s="250"/>
      <c r="Z5052" s="250"/>
      <c r="AA5052" s="250"/>
    </row>
    <row r="5053" spans="1:27" ht="14.25" hidden="1" customHeight="1">
      <c r="A5053" s="120">
        <v>0.78</v>
      </c>
      <c r="B5053" s="120">
        <v>0.16</v>
      </c>
      <c r="C5053" s="120">
        <v>0.06</v>
      </c>
      <c r="D5053" s="250">
        <f t="shared" si="410"/>
        <v>0.29690639621216003</v>
      </c>
      <c r="E5053" s="250">
        <f t="shared" si="410"/>
        <v>0.31259049997928001</v>
      </c>
      <c r="F5053" s="250">
        <f t="shared" si="406"/>
        <v>0.29690639621216003</v>
      </c>
      <c r="G5053" s="250"/>
      <c r="H5053" s="250"/>
      <c r="I5053" s="250"/>
      <c r="J5053" s="250">
        <f t="shared" si="411"/>
        <v>0.29265905387455998</v>
      </c>
      <c r="K5053" s="250">
        <f t="shared" si="411"/>
        <v>0.28147854244927994</v>
      </c>
      <c r="L5053" s="250">
        <f t="shared" si="407"/>
        <v>0.28147854244927994</v>
      </c>
      <c r="M5053" s="250"/>
      <c r="N5053" s="250"/>
      <c r="O5053" s="250"/>
      <c r="P5053" s="250">
        <f t="shared" si="412"/>
        <v>0.35720458491528001</v>
      </c>
      <c r="Q5053" s="250">
        <f t="shared" si="412"/>
        <v>0.32864724165407999</v>
      </c>
      <c r="R5053" s="250">
        <f t="shared" si="408"/>
        <v>0.32864724165407999</v>
      </c>
      <c r="S5053" s="250"/>
      <c r="T5053" s="250">
        <f t="shared" si="413"/>
        <v>0.49782587512435633</v>
      </c>
      <c r="U5053" s="250">
        <f t="shared" si="413"/>
        <v>0.51533703168218248</v>
      </c>
      <c r="V5053" s="250">
        <f t="shared" si="413"/>
        <v>0.48642026713623993</v>
      </c>
      <c r="W5053" s="250">
        <f t="shared" si="409"/>
        <v>0.48642026713623993</v>
      </c>
      <c r="X5053" s="250"/>
      <c r="Y5053" s="250"/>
      <c r="Z5053" s="250"/>
      <c r="AA5053" s="250"/>
    </row>
    <row r="5054" spans="1:27" ht="14.25" hidden="1" customHeight="1">
      <c r="A5054" s="120">
        <v>0.78</v>
      </c>
      <c r="B5054" s="120">
        <v>0.17</v>
      </c>
      <c r="C5054" s="120">
        <v>0.05</v>
      </c>
      <c r="D5054" s="250">
        <f t="shared" si="410"/>
        <v>0.29655913177292004</v>
      </c>
      <c r="E5054" s="250">
        <f t="shared" si="410"/>
        <v>0.31290948139927999</v>
      </c>
      <c r="F5054" s="250">
        <f t="shared" si="406"/>
        <v>0.29655913177292004</v>
      </c>
      <c r="G5054" s="250"/>
      <c r="H5054" s="250"/>
      <c r="I5054" s="250"/>
      <c r="J5054" s="250">
        <f t="shared" si="411"/>
        <v>0.29234177368879999</v>
      </c>
      <c r="K5054" s="250">
        <f t="shared" si="411"/>
        <v>0.28179752386927998</v>
      </c>
      <c r="L5054" s="250">
        <f t="shared" si="407"/>
        <v>0.28179752386927998</v>
      </c>
      <c r="M5054" s="250"/>
      <c r="N5054" s="250"/>
      <c r="O5054" s="250"/>
      <c r="P5054" s="250">
        <f t="shared" si="412"/>
        <v>0.35721075188940005</v>
      </c>
      <c r="Q5054" s="250">
        <f t="shared" si="412"/>
        <v>0.32864107467996001</v>
      </c>
      <c r="R5054" s="250">
        <f t="shared" si="408"/>
        <v>0.32864107467996001</v>
      </c>
      <c r="S5054" s="250"/>
      <c r="T5054" s="250">
        <f t="shared" si="413"/>
        <v>0.49739595188354518</v>
      </c>
      <c r="U5054" s="250">
        <f t="shared" si="413"/>
        <v>0.51554571039041797</v>
      </c>
      <c r="V5054" s="250">
        <f t="shared" si="413"/>
        <v>0.48662893141375591</v>
      </c>
      <c r="W5054" s="250">
        <f t="shared" si="409"/>
        <v>0.48662893141375591</v>
      </c>
      <c r="X5054" s="250"/>
      <c r="Y5054" s="250"/>
      <c r="Z5054" s="250"/>
      <c r="AA5054" s="250"/>
    </row>
    <row r="5055" spans="1:27" ht="14.25" hidden="1" customHeight="1">
      <c r="A5055" s="120">
        <v>0.78</v>
      </c>
      <c r="B5055" s="120">
        <v>0.18</v>
      </c>
      <c r="C5055" s="120">
        <v>0.04</v>
      </c>
      <c r="D5055" s="250">
        <f t="shared" si="410"/>
        <v>0.29621186733367999</v>
      </c>
      <c r="E5055" s="250">
        <f t="shared" si="410"/>
        <v>0.31322846281928002</v>
      </c>
      <c r="F5055" s="250">
        <f t="shared" si="406"/>
        <v>0.29621186733367999</v>
      </c>
      <c r="G5055" s="250"/>
      <c r="H5055" s="250"/>
      <c r="I5055" s="250"/>
      <c r="J5055" s="250">
        <f t="shared" si="411"/>
        <v>0.29202449350303999</v>
      </c>
      <c r="K5055" s="250">
        <f t="shared" si="411"/>
        <v>0.28211650528927995</v>
      </c>
      <c r="L5055" s="250">
        <f t="shared" si="407"/>
        <v>0.28211650528927995</v>
      </c>
      <c r="M5055" s="250"/>
      <c r="N5055" s="250"/>
      <c r="O5055" s="250"/>
      <c r="P5055" s="250">
        <f t="shared" si="412"/>
        <v>0.35721691886352003</v>
      </c>
      <c r="Q5055" s="250">
        <f t="shared" si="412"/>
        <v>0.32863490770583997</v>
      </c>
      <c r="R5055" s="250">
        <f t="shared" si="408"/>
        <v>0.32863490770583997</v>
      </c>
      <c r="S5055" s="250"/>
      <c r="T5055" s="250">
        <f t="shared" si="413"/>
        <v>0.49696602864273398</v>
      </c>
      <c r="U5055" s="250">
        <f t="shared" si="413"/>
        <v>0.51575438909865334</v>
      </c>
      <c r="V5055" s="250">
        <f t="shared" si="413"/>
        <v>0.48683759569127183</v>
      </c>
      <c r="W5055" s="250">
        <f t="shared" si="409"/>
        <v>0.48683759569127183</v>
      </c>
      <c r="X5055" s="250"/>
      <c r="Y5055" s="250"/>
      <c r="Z5055" s="250"/>
      <c r="AA5055" s="250"/>
    </row>
    <row r="5056" spans="1:27" ht="14.25" hidden="1" customHeight="1">
      <c r="A5056" s="120">
        <v>0.78</v>
      </c>
      <c r="B5056" s="120">
        <v>0.19</v>
      </c>
      <c r="C5056" s="120">
        <v>0.03</v>
      </c>
      <c r="D5056" s="250">
        <f t="shared" si="410"/>
        <v>0.29586460289444</v>
      </c>
      <c r="E5056" s="250">
        <f t="shared" si="410"/>
        <v>0.31354744423927999</v>
      </c>
      <c r="F5056" s="250">
        <f t="shared" si="406"/>
        <v>0.29586460289444</v>
      </c>
      <c r="G5056" s="250"/>
      <c r="H5056" s="250"/>
      <c r="I5056" s="250"/>
      <c r="J5056" s="250">
        <f t="shared" si="411"/>
        <v>0.29170721331728</v>
      </c>
      <c r="K5056" s="250">
        <f t="shared" si="411"/>
        <v>0.28243548670927998</v>
      </c>
      <c r="L5056" s="250">
        <f t="shared" si="407"/>
        <v>0.28243548670927998</v>
      </c>
      <c r="M5056" s="250"/>
      <c r="N5056" s="250"/>
      <c r="O5056" s="250"/>
      <c r="P5056" s="250">
        <f t="shared" si="412"/>
        <v>0.35722308583764006</v>
      </c>
      <c r="Q5056" s="250">
        <f t="shared" si="412"/>
        <v>0.32862874073171999</v>
      </c>
      <c r="R5056" s="250">
        <f t="shared" si="408"/>
        <v>0.32862874073171999</v>
      </c>
      <c r="S5056" s="250"/>
      <c r="T5056" s="250">
        <f t="shared" si="413"/>
        <v>0.49653610540192289</v>
      </c>
      <c r="U5056" s="250">
        <f t="shared" si="413"/>
        <v>0.51596306780688872</v>
      </c>
      <c r="V5056" s="250">
        <f t="shared" si="413"/>
        <v>0.48704625996878781</v>
      </c>
      <c r="W5056" s="250">
        <f t="shared" si="409"/>
        <v>0.48704625996878781</v>
      </c>
      <c r="X5056" s="250"/>
      <c r="Y5056" s="250"/>
      <c r="Z5056" s="250"/>
      <c r="AA5056" s="250"/>
    </row>
    <row r="5057" spans="1:27" ht="14.25" hidden="1" customHeight="1">
      <c r="A5057" s="120">
        <v>0.78</v>
      </c>
      <c r="B5057" s="120">
        <v>0.2</v>
      </c>
      <c r="C5057" s="120">
        <v>0.02</v>
      </c>
      <c r="D5057" s="250">
        <f t="shared" si="410"/>
        <v>0.29551733845520001</v>
      </c>
      <c r="E5057" s="250">
        <f t="shared" si="410"/>
        <v>0.31386642565928002</v>
      </c>
      <c r="F5057" s="250">
        <f t="shared" si="406"/>
        <v>0.29551733845520001</v>
      </c>
      <c r="G5057" s="250"/>
      <c r="H5057" s="250"/>
      <c r="I5057" s="250"/>
      <c r="J5057" s="250">
        <f t="shared" si="411"/>
        <v>0.29138993313152001</v>
      </c>
      <c r="K5057" s="250">
        <f t="shared" si="411"/>
        <v>0.28275446812928001</v>
      </c>
      <c r="L5057" s="250">
        <f t="shared" si="407"/>
        <v>0.28275446812928001</v>
      </c>
      <c r="M5057" s="250"/>
      <c r="N5057" s="250"/>
      <c r="O5057" s="250"/>
      <c r="P5057" s="250">
        <f t="shared" si="412"/>
        <v>0.35722925281176005</v>
      </c>
      <c r="Q5057" s="250">
        <f t="shared" si="412"/>
        <v>0.32862257375760001</v>
      </c>
      <c r="R5057" s="250">
        <f t="shared" si="408"/>
        <v>0.32862257375760001</v>
      </c>
      <c r="S5057" s="250"/>
      <c r="T5057" s="250">
        <f t="shared" si="413"/>
        <v>0.49610618216111169</v>
      </c>
      <c r="U5057" s="250">
        <f t="shared" si="413"/>
        <v>0.5161717465151241</v>
      </c>
      <c r="V5057" s="250">
        <f t="shared" si="413"/>
        <v>0.48725492424630373</v>
      </c>
      <c r="W5057" s="250">
        <f t="shared" si="409"/>
        <v>0.48725492424630373</v>
      </c>
      <c r="X5057" s="250"/>
      <c r="Y5057" s="250"/>
      <c r="Z5057" s="250"/>
      <c r="AA5057" s="250"/>
    </row>
    <row r="5058" spans="1:27" ht="14.25" hidden="1" customHeight="1">
      <c r="A5058" s="120">
        <v>0.78</v>
      </c>
      <c r="B5058" s="120">
        <v>0.21</v>
      </c>
      <c r="C5058" s="120">
        <v>0.01</v>
      </c>
      <c r="D5058" s="250">
        <f t="shared" si="410"/>
        <v>0.29517007401596002</v>
      </c>
      <c r="E5058" s="250">
        <f t="shared" si="410"/>
        <v>0.31418540707928</v>
      </c>
      <c r="F5058" s="250">
        <f t="shared" si="406"/>
        <v>0.29517007401596002</v>
      </c>
      <c r="G5058" s="250"/>
      <c r="H5058" s="250"/>
      <c r="I5058" s="250"/>
      <c r="J5058" s="250">
        <f t="shared" si="411"/>
        <v>0.29107265294575996</v>
      </c>
      <c r="K5058" s="250">
        <f t="shared" si="411"/>
        <v>0.28307344954927999</v>
      </c>
      <c r="L5058" s="250">
        <f t="shared" si="407"/>
        <v>0.28307344954927999</v>
      </c>
      <c r="M5058" s="250"/>
      <c r="N5058" s="250"/>
      <c r="O5058" s="250"/>
      <c r="P5058" s="250">
        <f t="shared" si="412"/>
        <v>0.35723541978588003</v>
      </c>
      <c r="Q5058" s="250">
        <f t="shared" si="412"/>
        <v>0.32861640678348003</v>
      </c>
      <c r="R5058" s="250">
        <f t="shared" si="408"/>
        <v>0.32861640678348003</v>
      </c>
      <c r="S5058" s="250"/>
      <c r="T5058" s="250">
        <f t="shared" si="413"/>
        <v>0.49567625892030054</v>
      </c>
      <c r="U5058" s="250">
        <f t="shared" si="413"/>
        <v>0.51638042522335947</v>
      </c>
      <c r="V5058" s="250">
        <f t="shared" si="413"/>
        <v>0.48746358852381971</v>
      </c>
      <c r="W5058" s="250">
        <f t="shared" si="409"/>
        <v>0.48746358852381971</v>
      </c>
      <c r="X5058" s="250"/>
      <c r="Y5058" s="250"/>
      <c r="Z5058" s="250"/>
      <c r="AA5058" s="250"/>
    </row>
    <row r="5059" spans="1:27" ht="14.25" hidden="1" customHeight="1">
      <c r="A5059" s="120">
        <v>0.78</v>
      </c>
      <c r="B5059" s="120">
        <v>0.22</v>
      </c>
      <c r="C5059" s="120">
        <v>0</v>
      </c>
      <c r="D5059" s="250">
        <f t="shared" si="410"/>
        <v>0.29482280957672002</v>
      </c>
      <c r="E5059" s="250">
        <f t="shared" si="410"/>
        <v>0.31450438849927997</v>
      </c>
      <c r="F5059" s="250">
        <f t="shared" si="406"/>
        <v>0.29482280957672002</v>
      </c>
      <c r="G5059" s="250"/>
      <c r="H5059" s="250"/>
      <c r="I5059" s="250"/>
      <c r="J5059" s="250">
        <f t="shared" si="411"/>
        <v>0.29075537275999996</v>
      </c>
      <c r="K5059" s="250">
        <f t="shared" si="411"/>
        <v>0.28339243096927996</v>
      </c>
      <c r="L5059" s="250">
        <f t="shared" si="407"/>
        <v>0.28339243096927996</v>
      </c>
      <c r="M5059" s="250"/>
      <c r="N5059" s="250"/>
      <c r="O5059" s="250"/>
      <c r="P5059" s="250">
        <f t="shared" si="412"/>
        <v>0.35724158676000001</v>
      </c>
      <c r="Q5059" s="250">
        <f t="shared" si="412"/>
        <v>0.32861023980935999</v>
      </c>
      <c r="R5059" s="250">
        <f t="shared" si="408"/>
        <v>0.32861023980935999</v>
      </c>
      <c r="S5059" s="250"/>
      <c r="T5059" s="250">
        <f t="shared" si="413"/>
        <v>0.49524633567948934</v>
      </c>
      <c r="U5059" s="250">
        <f t="shared" si="413"/>
        <v>0.51658910393159485</v>
      </c>
      <c r="V5059" s="250">
        <f t="shared" si="413"/>
        <v>0.48767225280133564</v>
      </c>
      <c r="W5059" s="250">
        <f t="shared" si="409"/>
        <v>0.48767225280133564</v>
      </c>
      <c r="X5059" s="250"/>
      <c r="Y5059" s="250"/>
      <c r="Z5059" s="250"/>
      <c r="AA5059" s="250"/>
    </row>
    <row r="5060" spans="1:27" ht="14.25" hidden="1" customHeight="1">
      <c r="A5060" s="120">
        <v>0.79</v>
      </c>
      <c r="B5060" s="120">
        <v>0</v>
      </c>
      <c r="C5060" s="120">
        <v>0.21</v>
      </c>
      <c r="D5060" s="250">
        <f t="shared" si="410"/>
        <v>0.30214364581999997</v>
      </c>
      <c r="E5060" s="250">
        <f t="shared" si="410"/>
        <v>0.30777749566004003</v>
      </c>
      <c r="F5060" s="250">
        <f t="shared" si="406"/>
        <v>0.30214364581999997</v>
      </c>
      <c r="G5060" s="250"/>
      <c r="H5060" s="250"/>
      <c r="I5060" s="250"/>
      <c r="J5060" s="250">
        <f t="shared" si="411"/>
        <v>0.29773723808095998</v>
      </c>
      <c r="K5060" s="250">
        <f t="shared" si="411"/>
        <v>0.27637313849503997</v>
      </c>
      <c r="L5060" s="250">
        <f t="shared" si="407"/>
        <v>0.27637313849503997</v>
      </c>
      <c r="M5060" s="250"/>
      <c r="N5060" s="250"/>
      <c r="O5060" s="250"/>
      <c r="P5060" s="250">
        <f t="shared" si="412"/>
        <v>0.35743106172347999</v>
      </c>
      <c r="Q5060" s="250">
        <f t="shared" si="412"/>
        <v>0.32842693182000005</v>
      </c>
      <c r="R5060" s="250">
        <f t="shared" si="408"/>
        <v>0.32842693182000005</v>
      </c>
      <c r="S5060" s="250"/>
      <c r="T5060" s="250">
        <f t="shared" si="413"/>
        <v>0.50448810254454168</v>
      </c>
      <c r="U5060" s="250">
        <f t="shared" si="413"/>
        <v>0.51242021346251809</v>
      </c>
      <c r="V5060" s="250">
        <f t="shared" si="413"/>
        <v>0.48286509923079513</v>
      </c>
      <c r="W5060" s="250">
        <f t="shared" si="409"/>
        <v>0.48286509923079513</v>
      </c>
      <c r="X5060" s="250"/>
      <c r="Y5060" s="250"/>
      <c r="Z5060" s="250"/>
      <c r="AA5060" s="250"/>
    </row>
    <row r="5061" spans="1:27" ht="14.25" hidden="1" customHeight="1">
      <c r="A5061" s="120">
        <v>0.79</v>
      </c>
      <c r="B5061" s="120">
        <v>0.01</v>
      </c>
      <c r="C5061" s="120">
        <v>0.2</v>
      </c>
      <c r="D5061" s="250">
        <f t="shared" si="410"/>
        <v>0.30179638138076004</v>
      </c>
      <c r="E5061" s="250">
        <f t="shared" si="410"/>
        <v>0.30809647708004001</v>
      </c>
      <c r="F5061" s="250">
        <f t="shared" si="406"/>
        <v>0.30179638138076004</v>
      </c>
      <c r="G5061" s="250"/>
      <c r="H5061" s="250"/>
      <c r="I5061" s="250"/>
      <c r="J5061" s="250">
        <f t="shared" si="411"/>
        <v>0.29741995789519998</v>
      </c>
      <c r="K5061" s="250">
        <f t="shared" si="411"/>
        <v>0.27669211991504</v>
      </c>
      <c r="L5061" s="250">
        <f t="shared" si="407"/>
        <v>0.27669211991504</v>
      </c>
      <c r="M5061" s="250"/>
      <c r="N5061" s="250"/>
      <c r="O5061" s="250"/>
      <c r="P5061" s="250">
        <f t="shared" si="412"/>
        <v>0.35743722869760003</v>
      </c>
      <c r="Q5061" s="250">
        <f t="shared" si="412"/>
        <v>0.32842076484588006</v>
      </c>
      <c r="R5061" s="250">
        <f t="shared" si="408"/>
        <v>0.32842076484588006</v>
      </c>
      <c r="S5061" s="250"/>
      <c r="T5061" s="250">
        <f t="shared" si="413"/>
        <v>0.50405817930373054</v>
      </c>
      <c r="U5061" s="250">
        <f t="shared" si="413"/>
        <v>0.51262889217075347</v>
      </c>
      <c r="V5061" s="250">
        <f t="shared" si="413"/>
        <v>0.48307376350831105</v>
      </c>
      <c r="W5061" s="250">
        <f t="shared" si="409"/>
        <v>0.48307376350831105</v>
      </c>
      <c r="X5061" s="250"/>
      <c r="Y5061" s="250"/>
      <c r="Z5061" s="250"/>
      <c r="AA5061" s="250"/>
    </row>
    <row r="5062" spans="1:27" ht="14.25" hidden="1" customHeight="1">
      <c r="A5062" s="120">
        <v>0.79</v>
      </c>
      <c r="B5062" s="120">
        <v>0.02</v>
      </c>
      <c r="C5062" s="120">
        <v>0.19</v>
      </c>
      <c r="D5062" s="250">
        <f t="shared" si="410"/>
        <v>0.30144911694151999</v>
      </c>
      <c r="E5062" s="250">
        <f t="shared" si="410"/>
        <v>0.30841545850004004</v>
      </c>
      <c r="F5062" s="250">
        <f t="shared" si="406"/>
        <v>0.30144911694151999</v>
      </c>
      <c r="G5062" s="250"/>
      <c r="H5062" s="250"/>
      <c r="I5062" s="250"/>
      <c r="J5062" s="250">
        <f t="shared" si="411"/>
        <v>0.29710267770943999</v>
      </c>
      <c r="K5062" s="250">
        <f t="shared" si="411"/>
        <v>0.27701110133503998</v>
      </c>
      <c r="L5062" s="250">
        <f t="shared" si="407"/>
        <v>0.27701110133503998</v>
      </c>
      <c r="M5062" s="250"/>
      <c r="N5062" s="250"/>
      <c r="O5062" s="250"/>
      <c r="P5062" s="250">
        <f t="shared" si="412"/>
        <v>0.35744339567172001</v>
      </c>
      <c r="Q5062" s="250">
        <f t="shared" si="412"/>
        <v>0.32841459787176003</v>
      </c>
      <c r="R5062" s="250">
        <f t="shared" si="408"/>
        <v>0.32841459787176003</v>
      </c>
      <c r="S5062" s="250"/>
      <c r="T5062" s="250">
        <f t="shared" si="413"/>
        <v>0.50362825606291928</v>
      </c>
      <c r="U5062" s="250">
        <f t="shared" si="413"/>
        <v>0.51283757087898885</v>
      </c>
      <c r="V5062" s="250">
        <f t="shared" si="413"/>
        <v>0.48328242778582703</v>
      </c>
      <c r="W5062" s="250">
        <f t="shared" si="409"/>
        <v>0.48328242778582703</v>
      </c>
      <c r="X5062" s="250"/>
      <c r="Y5062" s="250"/>
      <c r="Z5062" s="250"/>
      <c r="AA5062" s="250"/>
    </row>
    <row r="5063" spans="1:27" ht="14.25" hidden="1" customHeight="1">
      <c r="A5063" s="120">
        <v>0.79</v>
      </c>
      <c r="B5063" s="120">
        <v>0.03</v>
      </c>
      <c r="C5063" s="120">
        <v>0.18</v>
      </c>
      <c r="D5063" s="250">
        <f t="shared" si="410"/>
        <v>0.30110185250228</v>
      </c>
      <c r="E5063" s="250">
        <f t="shared" si="410"/>
        <v>0.30873443992004002</v>
      </c>
      <c r="F5063" s="250">
        <f t="shared" si="406"/>
        <v>0.30110185250228</v>
      </c>
      <c r="G5063" s="250"/>
      <c r="H5063" s="250"/>
      <c r="I5063" s="250"/>
      <c r="J5063" s="250">
        <f t="shared" si="411"/>
        <v>0.29678539752367999</v>
      </c>
      <c r="K5063" s="250">
        <f t="shared" si="411"/>
        <v>0.27733008275504001</v>
      </c>
      <c r="L5063" s="250">
        <f t="shared" si="407"/>
        <v>0.27733008275504001</v>
      </c>
      <c r="M5063" s="250"/>
      <c r="N5063" s="250"/>
      <c r="O5063" s="250"/>
      <c r="P5063" s="250">
        <f t="shared" si="412"/>
        <v>0.35744956264584005</v>
      </c>
      <c r="Q5063" s="250">
        <f t="shared" si="412"/>
        <v>0.32840843089763999</v>
      </c>
      <c r="R5063" s="250">
        <f t="shared" si="408"/>
        <v>0.32840843089763999</v>
      </c>
      <c r="S5063" s="250"/>
      <c r="T5063" s="250">
        <f t="shared" si="413"/>
        <v>0.50319833282210813</v>
      </c>
      <c r="U5063" s="250">
        <f t="shared" si="413"/>
        <v>0.51304624958722433</v>
      </c>
      <c r="V5063" s="250">
        <f t="shared" si="413"/>
        <v>0.48349109206334301</v>
      </c>
      <c r="W5063" s="250">
        <f t="shared" si="409"/>
        <v>0.48349109206334301</v>
      </c>
      <c r="X5063" s="250"/>
      <c r="Y5063" s="250"/>
      <c r="Z5063" s="250"/>
      <c r="AA5063" s="250"/>
    </row>
    <row r="5064" spans="1:27" ht="14.25" hidden="1" customHeight="1">
      <c r="A5064" s="120">
        <v>0.79</v>
      </c>
      <c r="B5064" s="120">
        <v>0.04</v>
      </c>
      <c r="C5064" s="120">
        <v>0.17</v>
      </c>
      <c r="D5064" s="250">
        <f t="shared" si="410"/>
        <v>0.30075458806304001</v>
      </c>
      <c r="E5064" s="250">
        <f t="shared" si="410"/>
        <v>0.30905342134004005</v>
      </c>
      <c r="F5064" s="250">
        <f t="shared" si="406"/>
        <v>0.30075458806304001</v>
      </c>
      <c r="G5064" s="250"/>
      <c r="H5064" s="250"/>
      <c r="I5064" s="250"/>
      <c r="J5064" s="250">
        <f t="shared" si="411"/>
        <v>0.29646811733792</v>
      </c>
      <c r="K5064" s="250">
        <f t="shared" si="411"/>
        <v>0.27764906417503998</v>
      </c>
      <c r="L5064" s="250">
        <f t="shared" si="407"/>
        <v>0.27764906417503998</v>
      </c>
      <c r="M5064" s="250"/>
      <c r="N5064" s="250"/>
      <c r="O5064" s="250"/>
      <c r="P5064" s="250">
        <f t="shared" si="412"/>
        <v>0.35745572961996003</v>
      </c>
      <c r="Q5064" s="250">
        <f t="shared" si="412"/>
        <v>0.32840226392352001</v>
      </c>
      <c r="R5064" s="250">
        <f t="shared" si="408"/>
        <v>0.32840226392352001</v>
      </c>
      <c r="S5064" s="250"/>
      <c r="T5064" s="250">
        <f t="shared" si="413"/>
        <v>0.50276840958129698</v>
      </c>
      <c r="U5064" s="250">
        <f t="shared" si="413"/>
        <v>0.51325492829545971</v>
      </c>
      <c r="V5064" s="250">
        <f t="shared" si="413"/>
        <v>0.48369975634085899</v>
      </c>
      <c r="W5064" s="250">
        <f t="shared" si="409"/>
        <v>0.48369975634085899</v>
      </c>
      <c r="X5064" s="250"/>
      <c r="Y5064" s="250"/>
      <c r="Z5064" s="250"/>
      <c r="AA5064" s="250"/>
    </row>
    <row r="5065" spans="1:27" ht="14.25" hidden="1" customHeight="1">
      <c r="A5065" s="120">
        <v>0.79</v>
      </c>
      <c r="B5065" s="120">
        <v>0.05</v>
      </c>
      <c r="C5065" s="120">
        <v>0.16</v>
      </c>
      <c r="D5065" s="250">
        <f t="shared" si="410"/>
        <v>0.30040732362380002</v>
      </c>
      <c r="E5065" s="250">
        <f t="shared" si="410"/>
        <v>0.30937240276003997</v>
      </c>
      <c r="F5065" s="250">
        <f t="shared" si="406"/>
        <v>0.30040732362380002</v>
      </c>
      <c r="G5065" s="250"/>
      <c r="H5065" s="250"/>
      <c r="I5065" s="250"/>
      <c r="J5065" s="250">
        <f t="shared" si="411"/>
        <v>0.29615083715216001</v>
      </c>
      <c r="K5065" s="250">
        <f t="shared" si="411"/>
        <v>0.27796804559504001</v>
      </c>
      <c r="L5065" s="250">
        <f t="shared" si="407"/>
        <v>0.27796804559504001</v>
      </c>
      <c r="M5065" s="250"/>
      <c r="N5065" s="250"/>
      <c r="O5065" s="250"/>
      <c r="P5065" s="250">
        <f t="shared" si="412"/>
        <v>0.35746189659408001</v>
      </c>
      <c r="Q5065" s="250">
        <f t="shared" si="412"/>
        <v>0.32839609694940008</v>
      </c>
      <c r="R5065" s="250">
        <f t="shared" si="408"/>
        <v>0.32839609694940008</v>
      </c>
      <c r="S5065" s="250"/>
      <c r="T5065" s="250">
        <f t="shared" si="413"/>
        <v>0.50233848634048583</v>
      </c>
      <c r="U5065" s="250">
        <f t="shared" si="413"/>
        <v>0.51346360700369509</v>
      </c>
      <c r="V5065" s="250">
        <f t="shared" si="413"/>
        <v>0.48390842061837491</v>
      </c>
      <c r="W5065" s="250">
        <f t="shared" si="409"/>
        <v>0.48390842061837491</v>
      </c>
      <c r="X5065" s="250"/>
      <c r="Y5065" s="250"/>
      <c r="Z5065" s="250"/>
      <c r="AA5065" s="250"/>
    </row>
    <row r="5066" spans="1:27" ht="14.25" hidden="1" customHeight="1">
      <c r="A5066" s="120">
        <v>0.79</v>
      </c>
      <c r="B5066" s="120">
        <v>0.06</v>
      </c>
      <c r="C5066" s="120">
        <v>0.15</v>
      </c>
      <c r="D5066" s="250">
        <f t="shared" si="410"/>
        <v>0.30006005918455997</v>
      </c>
      <c r="E5066" s="250">
        <f t="shared" si="410"/>
        <v>0.30969138418004</v>
      </c>
      <c r="F5066" s="250">
        <f t="shared" si="406"/>
        <v>0.30006005918455997</v>
      </c>
      <c r="G5066" s="250"/>
      <c r="H5066" s="250"/>
      <c r="I5066" s="250"/>
      <c r="J5066" s="250">
        <f t="shared" si="411"/>
        <v>0.29583355696640001</v>
      </c>
      <c r="K5066" s="250">
        <f t="shared" si="411"/>
        <v>0.27828702701503999</v>
      </c>
      <c r="L5066" s="250">
        <f t="shared" si="407"/>
        <v>0.27828702701503999</v>
      </c>
      <c r="M5066" s="250"/>
      <c r="N5066" s="250"/>
      <c r="O5066" s="250"/>
      <c r="P5066" s="250">
        <f t="shared" si="412"/>
        <v>0.35746806356819999</v>
      </c>
      <c r="Q5066" s="250">
        <f t="shared" si="412"/>
        <v>0.32838992997528005</v>
      </c>
      <c r="R5066" s="250">
        <f t="shared" si="408"/>
        <v>0.32838992997528005</v>
      </c>
      <c r="S5066" s="250"/>
      <c r="T5066" s="250">
        <f t="shared" si="413"/>
        <v>0.50190856309967469</v>
      </c>
      <c r="U5066" s="250">
        <f t="shared" si="413"/>
        <v>0.51367228571193047</v>
      </c>
      <c r="V5066" s="250">
        <f t="shared" si="413"/>
        <v>0.48411708489589089</v>
      </c>
      <c r="W5066" s="250">
        <f t="shared" si="409"/>
        <v>0.48411708489589089</v>
      </c>
      <c r="X5066" s="250"/>
      <c r="Y5066" s="250"/>
      <c r="Z5066" s="250"/>
      <c r="AA5066" s="250"/>
    </row>
    <row r="5067" spans="1:27" ht="14.25" hidden="1" customHeight="1">
      <c r="A5067" s="120">
        <v>0.79</v>
      </c>
      <c r="B5067" s="120">
        <v>7.0000000000000007E-2</v>
      </c>
      <c r="C5067" s="120">
        <v>0.14000000000000001</v>
      </c>
      <c r="D5067" s="250">
        <f t="shared" si="410"/>
        <v>0.29971279474531998</v>
      </c>
      <c r="E5067" s="250">
        <f t="shared" si="410"/>
        <v>0.31001036560004003</v>
      </c>
      <c r="F5067" s="250">
        <f t="shared" si="406"/>
        <v>0.29971279474531998</v>
      </c>
      <c r="G5067" s="250"/>
      <c r="H5067" s="250"/>
      <c r="I5067" s="250"/>
      <c r="J5067" s="250">
        <f t="shared" si="411"/>
        <v>0.29551627678064002</v>
      </c>
      <c r="K5067" s="250">
        <f t="shared" si="411"/>
        <v>0.27860600843504002</v>
      </c>
      <c r="L5067" s="250">
        <f t="shared" si="407"/>
        <v>0.27860600843504002</v>
      </c>
      <c r="M5067" s="250"/>
      <c r="N5067" s="250"/>
      <c r="O5067" s="250"/>
      <c r="P5067" s="250">
        <f t="shared" si="412"/>
        <v>0.35747423054231997</v>
      </c>
      <c r="Q5067" s="250">
        <f t="shared" si="412"/>
        <v>0.32838376300116007</v>
      </c>
      <c r="R5067" s="250">
        <f t="shared" si="408"/>
        <v>0.32838376300116007</v>
      </c>
      <c r="S5067" s="250"/>
      <c r="T5067" s="250">
        <f t="shared" si="413"/>
        <v>0.50147863985886354</v>
      </c>
      <c r="U5067" s="250">
        <f t="shared" si="413"/>
        <v>0.51388096442016584</v>
      </c>
      <c r="V5067" s="250">
        <f t="shared" si="413"/>
        <v>0.48432574917340682</v>
      </c>
      <c r="W5067" s="250">
        <f t="shared" si="409"/>
        <v>0.48432574917340682</v>
      </c>
      <c r="X5067" s="250"/>
      <c r="Y5067" s="250"/>
      <c r="Z5067" s="250"/>
      <c r="AA5067" s="250"/>
    </row>
    <row r="5068" spans="1:27" ht="14.25" hidden="1" customHeight="1">
      <c r="A5068" s="120">
        <v>0.79</v>
      </c>
      <c r="B5068" s="120">
        <v>0.08</v>
      </c>
      <c r="C5068" s="120">
        <v>0.13</v>
      </c>
      <c r="D5068" s="250">
        <f t="shared" si="410"/>
        <v>0.29936553030608004</v>
      </c>
      <c r="E5068" s="250">
        <f t="shared" si="410"/>
        <v>0.31032934702004</v>
      </c>
      <c r="F5068" s="250">
        <f t="shared" si="406"/>
        <v>0.29936553030608004</v>
      </c>
      <c r="G5068" s="250"/>
      <c r="H5068" s="250"/>
      <c r="I5068" s="250"/>
      <c r="J5068" s="250">
        <f t="shared" si="411"/>
        <v>0.29519899659488003</v>
      </c>
      <c r="K5068" s="250">
        <f t="shared" si="411"/>
        <v>0.27892498985504</v>
      </c>
      <c r="L5068" s="250">
        <f t="shared" si="407"/>
        <v>0.27892498985504</v>
      </c>
      <c r="M5068" s="250"/>
      <c r="N5068" s="250"/>
      <c r="O5068" s="250"/>
      <c r="P5068" s="250">
        <f t="shared" si="412"/>
        <v>0.35748039751644001</v>
      </c>
      <c r="Q5068" s="250">
        <f t="shared" si="412"/>
        <v>0.32837759602704003</v>
      </c>
      <c r="R5068" s="250">
        <f t="shared" si="408"/>
        <v>0.32837759602704003</v>
      </c>
      <c r="S5068" s="250"/>
      <c r="T5068" s="250">
        <f t="shared" si="413"/>
        <v>0.50104871661805228</v>
      </c>
      <c r="U5068" s="250">
        <f t="shared" si="413"/>
        <v>0.51408964312840122</v>
      </c>
      <c r="V5068" s="250">
        <f t="shared" si="413"/>
        <v>0.4845344134509228</v>
      </c>
      <c r="W5068" s="250">
        <f t="shared" si="409"/>
        <v>0.4845344134509228</v>
      </c>
      <c r="X5068" s="250"/>
      <c r="Y5068" s="250"/>
      <c r="Z5068" s="250"/>
      <c r="AA5068" s="250"/>
    </row>
    <row r="5069" spans="1:27" ht="14.25" hidden="1" customHeight="1">
      <c r="A5069" s="120">
        <v>0.79</v>
      </c>
      <c r="B5069" s="120">
        <v>0.09</v>
      </c>
      <c r="C5069" s="120">
        <v>0.12</v>
      </c>
      <c r="D5069" s="250">
        <f t="shared" si="410"/>
        <v>0.29901826586683999</v>
      </c>
      <c r="E5069" s="250">
        <f t="shared" si="410"/>
        <v>0.31064832844003998</v>
      </c>
      <c r="F5069" s="250">
        <f t="shared" si="406"/>
        <v>0.29901826586683999</v>
      </c>
      <c r="G5069" s="250"/>
      <c r="H5069" s="250"/>
      <c r="I5069" s="250"/>
      <c r="J5069" s="250">
        <f t="shared" si="411"/>
        <v>0.29488171640911998</v>
      </c>
      <c r="K5069" s="250">
        <f t="shared" si="411"/>
        <v>0.27924397127503997</v>
      </c>
      <c r="L5069" s="250">
        <f t="shared" si="407"/>
        <v>0.27924397127503997</v>
      </c>
      <c r="M5069" s="250"/>
      <c r="N5069" s="250"/>
      <c r="O5069" s="250"/>
      <c r="P5069" s="250">
        <f t="shared" si="412"/>
        <v>0.35748656449055999</v>
      </c>
      <c r="Q5069" s="250">
        <f t="shared" si="412"/>
        <v>0.32837142905292005</v>
      </c>
      <c r="R5069" s="250">
        <f t="shared" si="408"/>
        <v>0.32837142905292005</v>
      </c>
      <c r="S5069" s="250"/>
      <c r="T5069" s="250">
        <f t="shared" si="413"/>
        <v>0.50061879337724113</v>
      </c>
      <c r="U5069" s="250">
        <f t="shared" si="413"/>
        <v>0.5142983218366366</v>
      </c>
      <c r="V5069" s="250">
        <f t="shared" si="413"/>
        <v>0.48474307772843872</v>
      </c>
      <c r="W5069" s="250">
        <f t="shared" si="409"/>
        <v>0.48474307772843872</v>
      </c>
      <c r="X5069" s="250"/>
      <c r="Y5069" s="250"/>
      <c r="Z5069" s="250"/>
      <c r="AA5069" s="250"/>
    </row>
    <row r="5070" spans="1:27" ht="14.25" hidden="1" customHeight="1">
      <c r="A5070" s="120">
        <v>0.79</v>
      </c>
      <c r="B5070" s="120">
        <v>0.1</v>
      </c>
      <c r="C5070" s="120">
        <v>0.11</v>
      </c>
      <c r="D5070" s="250">
        <f t="shared" si="410"/>
        <v>0.29867100142760006</v>
      </c>
      <c r="E5070" s="250">
        <f t="shared" si="410"/>
        <v>0.31096730986004001</v>
      </c>
      <c r="F5070" s="250">
        <f t="shared" si="406"/>
        <v>0.29867100142760006</v>
      </c>
      <c r="G5070" s="250"/>
      <c r="H5070" s="250"/>
      <c r="I5070" s="250"/>
      <c r="J5070" s="250">
        <f t="shared" si="411"/>
        <v>0.29456443622335998</v>
      </c>
      <c r="K5070" s="250">
        <f t="shared" si="411"/>
        <v>0.27956295269504</v>
      </c>
      <c r="L5070" s="250">
        <f t="shared" si="407"/>
        <v>0.27956295269504</v>
      </c>
      <c r="M5070" s="250"/>
      <c r="N5070" s="250"/>
      <c r="O5070" s="250"/>
      <c r="P5070" s="250">
        <f t="shared" si="412"/>
        <v>0.35749273146468002</v>
      </c>
      <c r="Q5070" s="250">
        <f t="shared" si="412"/>
        <v>0.32836526207880001</v>
      </c>
      <c r="R5070" s="250">
        <f t="shared" si="408"/>
        <v>0.32836526207880001</v>
      </c>
      <c r="S5070" s="250"/>
      <c r="T5070" s="250">
        <f t="shared" si="413"/>
        <v>0.50018887013642999</v>
      </c>
      <c r="U5070" s="250">
        <f t="shared" si="413"/>
        <v>0.51450700054487208</v>
      </c>
      <c r="V5070" s="250">
        <f t="shared" si="413"/>
        <v>0.48495174200595476</v>
      </c>
      <c r="W5070" s="250">
        <f t="shared" si="409"/>
        <v>0.48495174200595476</v>
      </c>
      <c r="X5070" s="250"/>
      <c r="Y5070" s="250"/>
      <c r="Z5070" s="250"/>
      <c r="AA5070" s="250"/>
    </row>
    <row r="5071" spans="1:27" ht="14.25" hidden="1" customHeight="1">
      <c r="A5071" s="120">
        <v>0.79</v>
      </c>
      <c r="B5071" s="120">
        <v>0.11</v>
      </c>
      <c r="C5071" s="120">
        <v>0.1</v>
      </c>
      <c r="D5071" s="250">
        <f t="shared" si="410"/>
        <v>0.29832373698836001</v>
      </c>
      <c r="E5071" s="250">
        <f t="shared" si="410"/>
        <v>0.31128629128003998</v>
      </c>
      <c r="F5071" s="250">
        <f t="shared" si="406"/>
        <v>0.29832373698836001</v>
      </c>
      <c r="G5071" s="250"/>
      <c r="H5071" s="250"/>
      <c r="I5071" s="250"/>
      <c r="J5071" s="250">
        <f t="shared" si="411"/>
        <v>0.29424715603759999</v>
      </c>
      <c r="K5071" s="250">
        <f t="shared" si="411"/>
        <v>0.27988193411504003</v>
      </c>
      <c r="L5071" s="250">
        <f t="shared" si="407"/>
        <v>0.27988193411504003</v>
      </c>
      <c r="M5071" s="250"/>
      <c r="N5071" s="250"/>
      <c r="O5071" s="250"/>
      <c r="P5071" s="250">
        <f t="shared" si="412"/>
        <v>0.35749889843880001</v>
      </c>
      <c r="Q5071" s="250">
        <f t="shared" si="412"/>
        <v>0.32835909510467998</v>
      </c>
      <c r="R5071" s="250">
        <f t="shared" si="408"/>
        <v>0.32835909510467998</v>
      </c>
      <c r="S5071" s="250"/>
      <c r="T5071" s="250">
        <f t="shared" si="413"/>
        <v>0.49975894689561878</v>
      </c>
      <c r="U5071" s="250">
        <f t="shared" si="413"/>
        <v>0.51471567925310746</v>
      </c>
      <c r="V5071" s="250">
        <f t="shared" si="413"/>
        <v>0.48516040628347068</v>
      </c>
      <c r="W5071" s="250">
        <f t="shared" si="409"/>
        <v>0.48516040628347068</v>
      </c>
      <c r="X5071" s="250"/>
      <c r="Y5071" s="250"/>
      <c r="Z5071" s="250"/>
      <c r="AA5071" s="250"/>
    </row>
    <row r="5072" spans="1:27" ht="14.25" hidden="1" customHeight="1">
      <c r="A5072" s="120">
        <v>0.79</v>
      </c>
      <c r="B5072" s="120">
        <v>0.12</v>
      </c>
      <c r="C5072" s="120">
        <v>0.09</v>
      </c>
      <c r="D5072" s="250">
        <f t="shared" si="410"/>
        <v>0.29797647254912002</v>
      </c>
      <c r="E5072" s="250">
        <f t="shared" si="410"/>
        <v>0.31160527270004001</v>
      </c>
      <c r="F5072" s="250">
        <f t="shared" si="406"/>
        <v>0.29797647254912002</v>
      </c>
      <c r="G5072" s="250"/>
      <c r="H5072" s="250"/>
      <c r="I5072" s="250"/>
      <c r="J5072" s="250">
        <f t="shared" si="411"/>
        <v>0.29392987585183999</v>
      </c>
      <c r="K5072" s="250">
        <f t="shared" si="411"/>
        <v>0.28020091553504001</v>
      </c>
      <c r="L5072" s="250">
        <f t="shared" si="407"/>
        <v>0.28020091553504001</v>
      </c>
      <c r="M5072" s="250"/>
      <c r="N5072" s="250"/>
      <c r="O5072" s="250"/>
      <c r="P5072" s="250">
        <f t="shared" si="412"/>
        <v>0.35750506541292004</v>
      </c>
      <c r="Q5072" s="250">
        <f t="shared" si="412"/>
        <v>0.32835292813056005</v>
      </c>
      <c r="R5072" s="250">
        <f t="shared" si="408"/>
        <v>0.32835292813056005</v>
      </c>
      <c r="S5072" s="250"/>
      <c r="T5072" s="250">
        <f t="shared" si="413"/>
        <v>0.49932902365480769</v>
      </c>
      <c r="U5072" s="250">
        <f t="shared" si="413"/>
        <v>0.51492435796134284</v>
      </c>
      <c r="V5072" s="250">
        <f t="shared" si="413"/>
        <v>0.48536907056098666</v>
      </c>
      <c r="W5072" s="250">
        <f t="shared" si="409"/>
        <v>0.48536907056098666</v>
      </c>
      <c r="X5072" s="250"/>
      <c r="Y5072" s="250"/>
      <c r="Z5072" s="250"/>
      <c r="AA5072" s="250"/>
    </row>
    <row r="5073" spans="1:27" ht="14.25" hidden="1" customHeight="1">
      <c r="A5073" s="120">
        <v>0.79</v>
      </c>
      <c r="B5073" s="120">
        <v>0.13</v>
      </c>
      <c r="C5073" s="120">
        <v>0.08</v>
      </c>
      <c r="D5073" s="250">
        <f t="shared" si="410"/>
        <v>0.29762920810988003</v>
      </c>
      <c r="E5073" s="250">
        <f t="shared" si="410"/>
        <v>0.31192425412003999</v>
      </c>
      <c r="F5073" s="250">
        <f t="shared" si="406"/>
        <v>0.29762920810988003</v>
      </c>
      <c r="G5073" s="250"/>
      <c r="H5073" s="250"/>
      <c r="I5073" s="250"/>
      <c r="J5073" s="250">
        <f t="shared" si="411"/>
        <v>0.29361259566608</v>
      </c>
      <c r="K5073" s="250">
        <f t="shared" si="411"/>
        <v>0.28051989695504004</v>
      </c>
      <c r="L5073" s="250">
        <f t="shared" si="407"/>
        <v>0.28051989695504004</v>
      </c>
      <c r="M5073" s="250"/>
      <c r="N5073" s="250"/>
      <c r="O5073" s="250"/>
      <c r="P5073" s="250">
        <f t="shared" si="412"/>
        <v>0.35751123238703997</v>
      </c>
      <c r="Q5073" s="250">
        <f t="shared" si="412"/>
        <v>0.32834676115644007</v>
      </c>
      <c r="R5073" s="250">
        <f t="shared" si="408"/>
        <v>0.32834676115644007</v>
      </c>
      <c r="S5073" s="250"/>
      <c r="T5073" s="250">
        <f t="shared" si="413"/>
        <v>0.49889910041399649</v>
      </c>
      <c r="U5073" s="250">
        <f t="shared" si="413"/>
        <v>0.51513303666957821</v>
      </c>
      <c r="V5073" s="250">
        <f t="shared" si="413"/>
        <v>0.48557773483850258</v>
      </c>
      <c r="W5073" s="250">
        <f t="shared" si="409"/>
        <v>0.48557773483850258</v>
      </c>
      <c r="X5073" s="250"/>
      <c r="Y5073" s="250"/>
      <c r="Z5073" s="250"/>
      <c r="AA5073" s="250"/>
    </row>
    <row r="5074" spans="1:27" ht="14.25" hidden="1" customHeight="1">
      <c r="A5074" s="120">
        <v>0.79</v>
      </c>
      <c r="B5074" s="120">
        <v>0.14000000000000001</v>
      </c>
      <c r="C5074" s="120">
        <v>7.0000000000000007E-2</v>
      </c>
      <c r="D5074" s="250">
        <f t="shared" si="410"/>
        <v>0.29728194367064004</v>
      </c>
      <c r="E5074" s="250">
        <f t="shared" si="410"/>
        <v>0.31224323554004002</v>
      </c>
      <c r="F5074" s="250">
        <f t="shared" si="406"/>
        <v>0.29728194367064004</v>
      </c>
      <c r="G5074" s="250"/>
      <c r="H5074" s="250"/>
      <c r="I5074" s="250"/>
      <c r="J5074" s="250">
        <f t="shared" si="411"/>
        <v>0.29329531548032001</v>
      </c>
      <c r="K5074" s="250">
        <f t="shared" si="411"/>
        <v>0.28083887837504001</v>
      </c>
      <c r="L5074" s="250">
        <f t="shared" si="407"/>
        <v>0.28083887837504001</v>
      </c>
      <c r="M5074" s="250"/>
      <c r="N5074" s="250"/>
      <c r="O5074" s="250"/>
      <c r="P5074" s="250">
        <f t="shared" si="412"/>
        <v>0.35751739936116</v>
      </c>
      <c r="Q5074" s="250">
        <f t="shared" si="412"/>
        <v>0.32834059418232003</v>
      </c>
      <c r="R5074" s="250">
        <f t="shared" si="408"/>
        <v>0.32834059418232003</v>
      </c>
      <c r="S5074" s="250"/>
      <c r="T5074" s="250">
        <f t="shared" si="413"/>
        <v>0.49846917717318534</v>
      </c>
      <c r="U5074" s="250">
        <f t="shared" si="413"/>
        <v>0.5153417153778137</v>
      </c>
      <c r="V5074" s="250">
        <f t="shared" si="413"/>
        <v>0.48578639911601856</v>
      </c>
      <c r="W5074" s="250">
        <f t="shared" si="409"/>
        <v>0.48578639911601856</v>
      </c>
      <c r="X5074" s="250"/>
      <c r="Y5074" s="250"/>
      <c r="Z5074" s="250"/>
      <c r="AA5074" s="250"/>
    </row>
    <row r="5075" spans="1:27" ht="14.25" hidden="1" customHeight="1">
      <c r="A5075" s="120">
        <v>0.79</v>
      </c>
      <c r="B5075" s="120">
        <v>0.15</v>
      </c>
      <c r="C5075" s="120">
        <v>0.06</v>
      </c>
      <c r="D5075" s="250">
        <f t="shared" si="410"/>
        <v>0.29693467923140004</v>
      </c>
      <c r="E5075" s="250">
        <f t="shared" si="410"/>
        <v>0.31256221696004</v>
      </c>
      <c r="F5075" s="250">
        <f t="shared" si="406"/>
        <v>0.29693467923140004</v>
      </c>
      <c r="G5075" s="250"/>
      <c r="H5075" s="250"/>
      <c r="I5075" s="250"/>
      <c r="J5075" s="250">
        <f t="shared" si="411"/>
        <v>0.29297803529456001</v>
      </c>
      <c r="K5075" s="250">
        <f t="shared" si="411"/>
        <v>0.28115785979503999</v>
      </c>
      <c r="L5075" s="250">
        <f t="shared" si="407"/>
        <v>0.28115785979503999</v>
      </c>
      <c r="M5075" s="250"/>
      <c r="N5075" s="250"/>
      <c r="O5075" s="250"/>
      <c r="P5075" s="250">
        <f t="shared" si="412"/>
        <v>0.35752356633527999</v>
      </c>
      <c r="Q5075" s="250">
        <f t="shared" si="412"/>
        <v>0.3283344272082</v>
      </c>
      <c r="R5075" s="250">
        <f t="shared" si="408"/>
        <v>0.3283344272082</v>
      </c>
      <c r="S5075" s="250"/>
      <c r="T5075" s="250">
        <f t="shared" si="413"/>
        <v>0.49803925393237414</v>
      </c>
      <c r="U5075" s="250">
        <f t="shared" si="413"/>
        <v>0.51555039408604908</v>
      </c>
      <c r="V5075" s="250">
        <f t="shared" si="413"/>
        <v>0.48599506339353449</v>
      </c>
      <c r="W5075" s="250">
        <f t="shared" si="409"/>
        <v>0.48599506339353449</v>
      </c>
      <c r="X5075" s="250"/>
      <c r="Y5075" s="250"/>
      <c r="Z5075" s="250"/>
      <c r="AA5075" s="250"/>
    </row>
    <row r="5076" spans="1:27" ht="14.25" hidden="1" customHeight="1">
      <c r="A5076" s="120">
        <v>0.79</v>
      </c>
      <c r="B5076" s="120">
        <v>0.16</v>
      </c>
      <c r="C5076" s="120">
        <v>0.05</v>
      </c>
      <c r="D5076" s="250">
        <f t="shared" si="410"/>
        <v>0.29658741479216005</v>
      </c>
      <c r="E5076" s="250">
        <f t="shared" si="410"/>
        <v>0.31288119838004003</v>
      </c>
      <c r="F5076" s="250">
        <f t="shared" si="406"/>
        <v>0.29658741479216005</v>
      </c>
      <c r="G5076" s="250"/>
      <c r="H5076" s="250"/>
      <c r="I5076" s="250"/>
      <c r="J5076" s="250">
        <f t="shared" si="411"/>
        <v>0.29266075510880002</v>
      </c>
      <c r="K5076" s="250">
        <f t="shared" si="411"/>
        <v>0.28147684121504002</v>
      </c>
      <c r="L5076" s="250">
        <f t="shared" si="407"/>
        <v>0.28147684121504002</v>
      </c>
      <c r="M5076" s="250"/>
      <c r="N5076" s="250"/>
      <c r="O5076" s="250"/>
      <c r="P5076" s="250">
        <f t="shared" si="412"/>
        <v>0.35752973330940002</v>
      </c>
      <c r="Q5076" s="250">
        <f t="shared" si="412"/>
        <v>0.32832826023408002</v>
      </c>
      <c r="R5076" s="250">
        <f t="shared" si="408"/>
        <v>0.32832826023408002</v>
      </c>
      <c r="S5076" s="250"/>
      <c r="T5076" s="250">
        <f t="shared" si="413"/>
        <v>0.49760933069156299</v>
      </c>
      <c r="U5076" s="250">
        <f t="shared" si="413"/>
        <v>0.51575907279428446</v>
      </c>
      <c r="V5076" s="250">
        <f t="shared" si="413"/>
        <v>0.48620372767105047</v>
      </c>
      <c r="W5076" s="250">
        <f t="shared" si="409"/>
        <v>0.48620372767105047</v>
      </c>
      <c r="X5076" s="250"/>
      <c r="Y5076" s="250"/>
      <c r="Z5076" s="250"/>
      <c r="AA5076" s="250"/>
    </row>
    <row r="5077" spans="1:27" ht="14.25" hidden="1" customHeight="1">
      <c r="A5077" s="120">
        <v>0.79</v>
      </c>
      <c r="B5077" s="120">
        <v>0.17</v>
      </c>
      <c r="C5077" s="120">
        <v>0.04</v>
      </c>
      <c r="D5077" s="250">
        <f t="shared" si="410"/>
        <v>0.29624015035292001</v>
      </c>
      <c r="E5077" s="250">
        <f t="shared" si="410"/>
        <v>0.31320017980004</v>
      </c>
      <c r="F5077" s="250">
        <f t="shared" si="406"/>
        <v>0.29624015035292001</v>
      </c>
      <c r="G5077" s="250"/>
      <c r="H5077" s="250"/>
      <c r="I5077" s="250"/>
      <c r="J5077" s="250">
        <f t="shared" si="411"/>
        <v>0.29234347492304003</v>
      </c>
      <c r="K5077" s="250">
        <f t="shared" si="411"/>
        <v>0.28179582263503999</v>
      </c>
      <c r="L5077" s="250">
        <f t="shared" si="407"/>
        <v>0.28179582263503999</v>
      </c>
      <c r="M5077" s="250"/>
      <c r="N5077" s="250"/>
      <c r="O5077" s="250"/>
      <c r="P5077" s="250">
        <f t="shared" si="412"/>
        <v>0.35753590028352</v>
      </c>
      <c r="Q5077" s="250">
        <f t="shared" si="412"/>
        <v>0.32832209325996004</v>
      </c>
      <c r="R5077" s="250">
        <f t="shared" si="408"/>
        <v>0.32832209325996004</v>
      </c>
      <c r="S5077" s="250"/>
      <c r="T5077" s="250">
        <f t="shared" si="413"/>
        <v>0.49717940745075184</v>
      </c>
      <c r="U5077" s="250">
        <f t="shared" si="413"/>
        <v>0.51596775150251994</v>
      </c>
      <c r="V5077" s="250">
        <f t="shared" si="413"/>
        <v>0.48641239194856645</v>
      </c>
      <c r="W5077" s="250">
        <f t="shared" si="409"/>
        <v>0.48641239194856645</v>
      </c>
      <c r="X5077" s="250"/>
      <c r="Y5077" s="250"/>
      <c r="Z5077" s="250"/>
      <c r="AA5077" s="250"/>
    </row>
    <row r="5078" spans="1:27" ht="14.25" hidden="1" customHeight="1">
      <c r="A5078" s="120">
        <v>0.79</v>
      </c>
      <c r="B5078" s="120">
        <v>0.18</v>
      </c>
      <c r="C5078" s="120">
        <v>0.03</v>
      </c>
      <c r="D5078" s="250">
        <f t="shared" si="410"/>
        <v>0.29589288591368001</v>
      </c>
      <c r="E5078" s="250">
        <f t="shared" si="410"/>
        <v>0.31351916122004003</v>
      </c>
      <c r="F5078" s="250">
        <f t="shared" si="406"/>
        <v>0.29589288591368001</v>
      </c>
      <c r="G5078" s="250"/>
      <c r="H5078" s="250"/>
      <c r="I5078" s="250"/>
      <c r="J5078" s="250">
        <f t="shared" si="411"/>
        <v>0.29202619473727998</v>
      </c>
      <c r="K5078" s="250">
        <f t="shared" si="411"/>
        <v>0.28211480405503997</v>
      </c>
      <c r="L5078" s="250">
        <f t="shared" si="407"/>
        <v>0.28211480405503997</v>
      </c>
      <c r="M5078" s="250"/>
      <c r="N5078" s="250"/>
      <c r="O5078" s="250"/>
      <c r="P5078" s="250">
        <f t="shared" si="412"/>
        <v>0.35754206725764004</v>
      </c>
      <c r="Q5078" s="250">
        <f t="shared" si="412"/>
        <v>0.32831592628584005</v>
      </c>
      <c r="R5078" s="250">
        <f t="shared" si="408"/>
        <v>0.32831592628584005</v>
      </c>
      <c r="S5078" s="250"/>
      <c r="T5078" s="250">
        <f t="shared" si="413"/>
        <v>0.49674948420994069</v>
      </c>
      <c r="U5078" s="250">
        <f t="shared" si="413"/>
        <v>0.51617643021075532</v>
      </c>
      <c r="V5078" s="250">
        <f t="shared" si="413"/>
        <v>0.48662105622608243</v>
      </c>
      <c r="W5078" s="250">
        <f t="shared" si="409"/>
        <v>0.48662105622608243</v>
      </c>
      <c r="X5078" s="250"/>
      <c r="Y5078" s="250"/>
      <c r="Z5078" s="250"/>
      <c r="AA5078" s="250"/>
    </row>
    <row r="5079" spans="1:27" ht="14.25" hidden="1" customHeight="1">
      <c r="A5079" s="120">
        <v>0.79</v>
      </c>
      <c r="B5079" s="120">
        <v>0.19</v>
      </c>
      <c r="C5079" s="120">
        <v>0.02</v>
      </c>
      <c r="D5079" s="250">
        <f t="shared" si="410"/>
        <v>0.29554562147444002</v>
      </c>
      <c r="E5079" s="250">
        <f t="shared" si="410"/>
        <v>0.31383814264004001</v>
      </c>
      <c r="F5079" s="250">
        <f t="shared" si="406"/>
        <v>0.29554562147444002</v>
      </c>
      <c r="G5079" s="250"/>
      <c r="H5079" s="250"/>
      <c r="I5079" s="250"/>
      <c r="J5079" s="250">
        <f t="shared" si="411"/>
        <v>0.29170891455151998</v>
      </c>
      <c r="K5079" s="250">
        <f t="shared" si="411"/>
        <v>0.28243378547504</v>
      </c>
      <c r="L5079" s="250">
        <f t="shared" si="407"/>
        <v>0.28243378547504</v>
      </c>
      <c r="M5079" s="250"/>
      <c r="N5079" s="250"/>
      <c r="O5079" s="250"/>
      <c r="P5079" s="250">
        <f t="shared" si="412"/>
        <v>0.35754823423176002</v>
      </c>
      <c r="Q5079" s="250">
        <f t="shared" si="412"/>
        <v>0.32830975931172002</v>
      </c>
      <c r="R5079" s="250">
        <f t="shared" si="408"/>
        <v>0.32830975931172002</v>
      </c>
      <c r="S5079" s="250"/>
      <c r="T5079" s="250">
        <f t="shared" si="413"/>
        <v>0.49631956096912949</v>
      </c>
      <c r="U5079" s="250">
        <f t="shared" si="413"/>
        <v>0.5163851089189907</v>
      </c>
      <c r="V5079" s="250">
        <f t="shared" si="413"/>
        <v>0.48682972050359835</v>
      </c>
      <c r="W5079" s="250">
        <f t="shared" si="409"/>
        <v>0.48682972050359835</v>
      </c>
      <c r="X5079" s="250"/>
      <c r="Y5079" s="250"/>
      <c r="Z5079" s="250"/>
      <c r="AA5079" s="250"/>
    </row>
    <row r="5080" spans="1:27" ht="14.25" hidden="1" customHeight="1">
      <c r="A5080" s="120">
        <v>0.79</v>
      </c>
      <c r="B5080" s="120">
        <v>0.2</v>
      </c>
      <c r="C5080" s="120">
        <v>0.01</v>
      </c>
      <c r="D5080" s="250">
        <f t="shared" si="410"/>
        <v>0.29519835703520003</v>
      </c>
      <c r="E5080" s="250">
        <f t="shared" si="410"/>
        <v>0.31415712406004004</v>
      </c>
      <c r="F5080" s="250">
        <f t="shared" si="406"/>
        <v>0.29519835703520003</v>
      </c>
      <c r="G5080" s="250"/>
      <c r="H5080" s="250"/>
      <c r="I5080" s="250"/>
      <c r="J5080" s="250">
        <f t="shared" si="411"/>
        <v>0.29139163436575999</v>
      </c>
      <c r="K5080" s="250">
        <f t="shared" si="411"/>
        <v>0.28275276689503998</v>
      </c>
      <c r="L5080" s="250">
        <f t="shared" si="407"/>
        <v>0.28275276689503998</v>
      </c>
      <c r="M5080" s="250"/>
      <c r="N5080" s="250"/>
      <c r="O5080" s="250"/>
      <c r="P5080" s="250">
        <f t="shared" si="412"/>
        <v>0.35755440120588006</v>
      </c>
      <c r="Q5080" s="250">
        <f t="shared" si="412"/>
        <v>0.32830359233760004</v>
      </c>
      <c r="R5080" s="250">
        <f t="shared" si="408"/>
        <v>0.32830359233760004</v>
      </c>
      <c r="S5080" s="250"/>
      <c r="T5080" s="250">
        <f t="shared" si="413"/>
        <v>0.49588963772831834</v>
      </c>
      <c r="U5080" s="250">
        <f t="shared" si="413"/>
        <v>0.51659378762722608</v>
      </c>
      <c r="V5080" s="250">
        <f t="shared" si="413"/>
        <v>0.48703838478111433</v>
      </c>
      <c r="W5080" s="250">
        <f t="shared" si="409"/>
        <v>0.48703838478111433</v>
      </c>
      <c r="X5080" s="250"/>
      <c r="Y5080" s="250"/>
      <c r="Z5080" s="250"/>
      <c r="AA5080" s="250"/>
    </row>
    <row r="5081" spans="1:27" ht="14.25" hidden="1" customHeight="1">
      <c r="A5081" s="120">
        <v>0.79</v>
      </c>
      <c r="B5081" s="120">
        <v>0.21</v>
      </c>
      <c r="C5081" s="120">
        <v>0</v>
      </c>
      <c r="D5081" s="250">
        <f t="shared" si="410"/>
        <v>0.29485109259595998</v>
      </c>
      <c r="E5081" s="250">
        <f t="shared" si="410"/>
        <v>0.31447610548004001</v>
      </c>
      <c r="F5081" s="250">
        <f t="shared" si="406"/>
        <v>0.29485109259595998</v>
      </c>
      <c r="G5081" s="250"/>
      <c r="H5081" s="250"/>
      <c r="I5081" s="250"/>
      <c r="J5081" s="250">
        <f t="shared" si="411"/>
        <v>0.29107435417999999</v>
      </c>
      <c r="K5081" s="250">
        <f t="shared" si="411"/>
        <v>0.28307174831504001</v>
      </c>
      <c r="L5081" s="250">
        <f t="shared" si="407"/>
        <v>0.28307174831504001</v>
      </c>
      <c r="M5081" s="250"/>
      <c r="N5081" s="250"/>
      <c r="O5081" s="250"/>
      <c r="P5081" s="250">
        <f t="shared" si="412"/>
        <v>0.35756056818000004</v>
      </c>
      <c r="Q5081" s="250">
        <f t="shared" si="412"/>
        <v>0.32829742536348006</v>
      </c>
      <c r="R5081" s="250">
        <f t="shared" si="408"/>
        <v>0.32829742536348006</v>
      </c>
      <c r="S5081" s="250"/>
      <c r="T5081" s="250">
        <f t="shared" si="413"/>
        <v>0.49545971448750714</v>
      </c>
      <c r="U5081" s="250">
        <f t="shared" si="413"/>
        <v>0.51680246633546145</v>
      </c>
      <c r="V5081" s="250">
        <f t="shared" si="413"/>
        <v>0.48724704905863025</v>
      </c>
      <c r="W5081" s="250">
        <f t="shared" si="409"/>
        <v>0.48724704905863025</v>
      </c>
      <c r="X5081" s="250"/>
      <c r="Y5081" s="250"/>
      <c r="Z5081" s="250"/>
      <c r="AA5081" s="250"/>
    </row>
    <row r="5082" spans="1:27" ht="14.25" hidden="1" customHeight="1">
      <c r="A5082" s="120">
        <v>0.8</v>
      </c>
      <c r="B5082" s="120">
        <v>0</v>
      </c>
      <c r="C5082" s="120">
        <v>0.2</v>
      </c>
      <c r="D5082" s="250">
        <f t="shared" si="410"/>
        <v>0.3018246644</v>
      </c>
      <c r="E5082" s="250">
        <f t="shared" si="410"/>
        <v>0.30806819406080005</v>
      </c>
      <c r="F5082" s="250">
        <f t="shared" si="406"/>
        <v>0.3018246644</v>
      </c>
      <c r="G5082" s="250"/>
      <c r="H5082" s="250"/>
      <c r="I5082" s="250"/>
      <c r="J5082" s="250">
        <f t="shared" si="411"/>
        <v>0.29773893931520001</v>
      </c>
      <c r="K5082" s="250">
        <f t="shared" si="411"/>
        <v>0.27637143726079999</v>
      </c>
      <c r="L5082" s="250">
        <f t="shared" si="407"/>
        <v>0.27637143726079999</v>
      </c>
      <c r="M5082" s="250"/>
      <c r="N5082" s="250"/>
      <c r="O5082" s="250"/>
      <c r="P5082" s="250">
        <f t="shared" si="412"/>
        <v>0.35775621011760006</v>
      </c>
      <c r="Q5082" s="250">
        <f t="shared" si="412"/>
        <v>0.32810795040000001</v>
      </c>
      <c r="R5082" s="250">
        <f t="shared" si="408"/>
        <v>0.32810795040000001</v>
      </c>
      <c r="S5082" s="250"/>
      <c r="T5082" s="250">
        <f t="shared" si="413"/>
        <v>0.50427155811174829</v>
      </c>
      <c r="U5082" s="250">
        <f t="shared" si="413"/>
        <v>0.51284225457462007</v>
      </c>
      <c r="V5082" s="250">
        <f t="shared" si="413"/>
        <v>0.48264855976560572</v>
      </c>
      <c r="W5082" s="250">
        <f t="shared" si="409"/>
        <v>0.48264855976560572</v>
      </c>
      <c r="X5082" s="250"/>
      <c r="Y5082" s="250"/>
      <c r="Z5082" s="250"/>
      <c r="AA5082" s="250"/>
    </row>
    <row r="5083" spans="1:27" ht="14.25" hidden="1" customHeight="1">
      <c r="A5083" s="120">
        <v>0.8</v>
      </c>
      <c r="B5083" s="120">
        <v>0.01</v>
      </c>
      <c r="C5083" s="120">
        <v>0.19</v>
      </c>
      <c r="D5083" s="250">
        <f t="shared" si="410"/>
        <v>0.30147739996076001</v>
      </c>
      <c r="E5083" s="250">
        <f t="shared" si="410"/>
        <v>0.30838717548080002</v>
      </c>
      <c r="F5083" s="250">
        <f t="shared" si="406"/>
        <v>0.30147739996076001</v>
      </c>
      <c r="G5083" s="250"/>
      <c r="H5083" s="250"/>
      <c r="I5083" s="250"/>
      <c r="J5083" s="250">
        <f t="shared" si="411"/>
        <v>0.29742165912944002</v>
      </c>
      <c r="K5083" s="250">
        <f t="shared" si="411"/>
        <v>0.27669041868080002</v>
      </c>
      <c r="L5083" s="250">
        <f t="shared" si="407"/>
        <v>0.27669041868080002</v>
      </c>
      <c r="M5083" s="250"/>
      <c r="N5083" s="250"/>
      <c r="O5083" s="250"/>
      <c r="P5083" s="250">
        <f t="shared" si="412"/>
        <v>0.35776237709172004</v>
      </c>
      <c r="Q5083" s="250">
        <f t="shared" si="412"/>
        <v>0.32810178342587998</v>
      </c>
      <c r="R5083" s="250">
        <f t="shared" si="408"/>
        <v>0.32810178342587998</v>
      </c>
      <c r="S5083" s="250"/>
      <c r="T5083" s="250">
        <f t="shared" si="413"/>
        <v>0.50384163487093714</v>
      </c>
      <c r="U5083" s="250">
        <f t="shared" si="413"/>
        <v>0.51305093328285545</v>
      </c>
      <c r="V5083" s="250">
        <f t="shared" si="413"/>
        <v>0.4828572240431217</v>
      </c>
      <c r="W5083" s="250">
        <f t="shared" si="409"/>
        <v>0.4828572240431217</v>
      </c>
      <c r="X5083" s="250"/>
      <c r="Y5083" s="250"/>
      <c r="Z5083" s="250"/>
      <c r="AA5083" s="250"/>
    </row>
    <row r="5084" spans="1:27" ht="14.25" hidden="1" customHeight="1">
      <c r="A5084" s="120">
        <v>0.8</v>
      </c>
      <c r="B5084" s="120">
        <v>0.02</v>
      </c>
      <c r="C5084" s="120">
        <v>0.18</v>
      </c>
      <c r="D5084" s="250">
        <f t="shared" si="410"/>
        <v>0.30113013552152001</v>
      </c>
      <c r="E5084" s="250">
        <f t="shared" si="410"/>
        <v>0.30870615690080005</v>
      </c>
      <c r="F5084" s="250">
        <f t="shared" si="406"/>
        <v>0.30113013552152001</v>
      </c>
      <c r="G5084" s="250"/>
      <c r="H5084" s="250"/>
      <c r="I5084" s="250"/>
      <c r="J5084" s="250">
        <f t="shared" si="411"/>
        <v>0.29710437894368003</v>
      </c>
      <c r="K5084" s="250">
        <f t="shared" si="411"/>
        <v>0.2770094001008</v>
      </c>
      <c r="L5084" s="250">
        <f t="shared" si="407"/>
        <v>0.2770094001008</v>
      </c>
      <c r="M5084" s="250"/>
      <c r="N5084" s="250"/>
      <c r="O5084" s="250"/>
      <c r="P5084" s="250">
        <f t="shared" si="412"/>
        <v>0.35776854406584002</v>
      </c>
      <c r="Q5084" s="250">
        <f t="shared" si="412"/>
        <v>0.32809561645176</v>
      </c>
      <c r="R5084" s="250">
        <f t="shared" si="408"/>
        <v>0.32809561645176</v>
      </c>
      <c r="S5084" s="250"/>
      <c r="T5084" s="250">
        <f t="shared" si="413"/>
        <v>0.50341171163012588</v>
      </c>
      <c r="U5084" s="250">
        <f t="shared" si="413"/>
        <v>0.51325961199109094</v>
      </c>
      <c r="V5084" s="250">
        <f t="shared" si="413"/>
        <v>0.48306588832063763</v>
      </c>
      <c r="W5084" s="250">
        <f t="shared" si="409"/>
        <v>0.48306588832063763</v>
      </c>
      <c r="X5084" s="250"/>
      <c r="Y5084" s="250"/>
      <c r="Z5084" s="250"/>
      <c r="AA5084" s="250"/>
    </row>
    <row r="5085" spans="1:27" ht="14.25" hidden="1" customHeight="1">
      <c r="A5085" s="120">
        <v>0.8</v>
      </c>
      <c r="B5085" s="120">
        <v>0.03</v>
      </c>
      <c r="C5085" s="120">
        <v>0.17</v>
      </c>
      <c r="D5085" s="250">
        <f t="shared" si="410"/>
        <v>0.30078287108228002</v>
      </c>
      <c r="E5085" s="250">
        <f t="shared" si="410"/>
        <v>0.30902513832080003</v>
      </c>
      <c r="F5085" s="250">
        <f t="shared" si="406"/>
        <v>0.30078287108228002</v>
      </c>
      <c r="G5085" s="250"/>
      <c r="H5085" s="250"/>
      <c r="I5085" s="250"/>
      <c r="J5085" s="250">
        <f t="shared" si="411"/>
        <v>0.29678709875791998</v>
      </c>
      <c r="K5085" s="250">
        <f t="shared" si="411"/>
        <v>0.27732838152080003</v>
      </c>
      <c r="L5085" s="250">
        <f t="shared" si="407"/>
        <v>0.27732838152080003</v>
      </c>
      <c r="M5085" s="250"/>
      <c r="N5085" s="250"/>
      <c r="O5085" s="250"/>
      <c r="P5085" s="250">
        <f t="shared" si="412"/>
        <v>0.35777471103996006</v>
      </c>
      <c r="Q5085" s="250">
        <f t="shared" si="412"/>
        <v>0.32808944947764002</v>
      </c>
      <c r="R5085" s="250">
        <f t="shared" si="408"/>
        <v>0.32808944947764002</v>
      </c>
      <c r="S5085" s="250"/>
      <c r="T5085" s="250">
        <f t="shared" si="413"/>
        <v>0.50298178838931473</v>
      </c>
      <c r="U5085" s="250">
        <f t="shared" si="413"/>
        <v>0.51346829069932631</v>
      </c>
      <c r="V5085" s="250">
        <f t="shared" si="413"/>
        <v>0.48327455259815366</v>
      </c>
      <c r="W5085" s="250">
        <f t="shared" si="409"/>
        <v>0.48327455259815366</v>
      </c>
      <c r="X5085" s="250"/>
      <c r="Y5085" s="250"/>
      <c r="Z5085" s="250"/>
      <c r="AA5085" s="250"/>
    </row>
    <row r="5086" spans="1:27" ht="14.25" hidden="1" customHeight="1">
      <c r="A5086" s="120">
        <v>0.8</v>
      </c>
      <c r="B5086" s="120">
        <v>0.04</v>
      </c>
      <c r="C5086" s="120">
        <v>0.16</v>
      </c>
      <c r="D5086" s="250">
        <f t="shared" si="410"/>
        <v>0.30043560664303998</v>
      </c>
      <c r="E5086" s="250">
        <f t="shared" si="410"/>
        <v>0.30934411974080001</v>
      </c>
      <c r="F5086" s="250">
        <f t="shared" si="406"/>
        <v>0.30043560664303998</v>
      </c>
      <c r="G5086" s="250"/>
      <c r="H5086" s="250"/>
      <c r="I5086" s="250"/>
      <c r="J5086" s="250">
        <f t="shared" si="411"/>
        <v>0.29646981857215998</v>
      </c>
      <c r="K5086" s="250">
        <f t="shared" si="411"/>
        <v>0.2776473629408</v>
      </c>
      <c r="L5086" s="250">
        <f t="shared" si="407"/>
        <v>0.2776473629408</v>
      </c>
      <c r="M5086" s="250"/>
      <c r="N5086" s="250"/>
      <c r="O5086" s="250"/>
      <c r="P5086" s="250">
        <f t="shared" si="412"/>
        <v>0.35778087801408009</v>
      </c>
      <c r="Q5086" s="250">
        <f t="shared" si="412"/>
        <v>0.32808328250352004</v>
      </c>
      <c r="R5086" s="250">
        <f t="shared" si="408"/>
        <v>0.32808328250352004</v>
      </c>
      <c r="S5086" s="250"/>
      <c r="T5086" s="250">
        <f t="shared" si="413"/>
        <v>0.50255186514850358</v>
      </c>
      <c r="U5086" s="250">
        <f t="shared" si="413"/>
        <v>0.51367696940756169</v>
      </c>
      <c r="V5086" s="250">
        <f t="shared" si="413"/>
        <v>0.48348321687566959</v>
      </c>
      <c r="W5086" s="250">
        <f t="shared" si="409"/>
        <v>0.48348321687566959</v>
      </c>
      <c r="X5086" s="250"/>
      <c r="Y5086" s="250"/>
      <c r="Z5086" s="250"/>
      <c r="AA5086" s="250"/>
    </row>
    <row r="5087" spans="1:27" ht="14.25" hidden="1" customHeight="1">
      <c r="A5087" s="120">
        <v>0.8</v>
      </c>
      <c r="B5087" s="120">
        <v>0.05</v>
      </c>
      <c r="C5087" s="120">
        <v>0.15</v>
      </c>
      <c r="D5087" s="250">
        <f t="shared" si="410"/>
        <v>0.30008834220379998</v>
      </c>
      <c r="E5087" s="250">
        <f t="shared" si="410"/>
        <v>0.30966310116079998</v>
      </c>
      <c r="F5087" s="250">
        <f t="shared" si="406"/>
        <v>0.30008834220379998</v>
      </c>
      <c r="G5087" s="250"/>
      <c r="H5087" s="250"/>
      <c r="I5087" s="250"/>
      <c r="J5087" s="250">
        <f t="shared" si="411"/>
        <v>0.29615253838639999</v>
      </c>
      <c r="K5087" s="250">
        <f t="shared" si="411"/>
        <v>0.27796634436079998</v>
      </c>
      <c r="L5087" s="250">
        <f t="shared" si="407"/>
        <v>0.27796634436079998</v>
      </c>
      <c r="M5087" s="250"/>
      <c r="N5087" s="250"/>
      <c r="O5087" s="250"/>
      <c r="P5087" s="250">
        <f t="shared" si="412"/>
        <v>0.35778704498820002</v>
      </c>
      <c r="Q5087" s="250">
        <f t="shared" si="412"/>
        <v>0.3280771155294</v>
      </c>
      <c r="R5087" s="250">
        <f t="shared" si="408"/>
        <v>0.3280771155294</v>
      </c>
      <c r="S5087" s="250"/>
      <c r="T5087" s="250">
        <f t="shared" si="413"/>
        <v>0.50212194190769244</v>
      </c>
      <c r="U5087" s="250">
        <f t="shared" si="413"/>
        <v>0.51388564811579707</v>
      </c>
      <c r="V5087" s="250">
        <f t="shared" si="413"/>
        <v>0.48369188115318551</v>
      </c>
      <c r="W5087" s="250">
        <f t="shared" si="409"/>
        <v>0.48369188115318551</v>
      </c>
      <c r="X5087" s="250"/>
      <c r="Y5087" s="250"/>
      <c r="Z5087" s="250"/>
      <c r="AA5087" s="250"/>
    </row>
    <row r="5088" spans="1:27" ht="14.25" hidden="1" customHeight="1">
      <c r="A5088" s="120">
        <v>0.8</v>
      </c>
      <c r="B5088" s="120">
        <v>0.06</v>
      </c>
      <c r="C5088" s="120">
        <v>0.14000000000000001</v>
      </c>
      <c r="D5088" s="250">
        <f t="shared" si="410"/>
        <v>0.29974107776456005</v>
      </c>
      <c r="E5088" s="250">
        <f t="shared" si="410"/>
        <v>0.30998208258080007</v>
      </c>
      <c r="F5088" s="250">
        <f t="shared" si="406"/>
        <v>0.29974107776456005</v>
      </c>
      <c r="G5088" s="250"/>
      <c r="H5088" s="250"/>
      <c r="I5088" s="250"/>
      <c r="J5088" s="250">
        <f t="shared" si="411"/>
        <v>0.29583525820063999</v>
      </c>
      <c r="K5088" s="250">
        <f t="shared" si="411"/>
        <v>0.27828532578080001</v>
      </c>
      <c r="L5088" s="250">
        <f t="shared" si="407"/>
        <v>0.27828532578080001</v>
      </c>
      <c r="M5088" s="250"/>
      <c r="N5088" s="250"/>
      <c r="O5088" s="250"/>
      <c r="P5088" s="250">
        <f t="shared" si="412"/>
        <v>0.35779321196232006</v>
      </c>
      <c r="Q5088" s="250">
        <f t="shared" si="412"/>
        <v>0.32807094855528002</v>
      </c>
      <c r="R5088" s="250">
        <f t="shared" si="408"/>
        <v>0.32807094855528002</v>
      </c>
      <c r="S5088" s="250"/>
      <c r="T5088" s="250">
        <f t="shared" si="413"/>
        <v>0.50169201866688129</v>
      </c>
      <c r="U5088" s="250">
        <f t="shared" si="413"/>
        <v>0.51409432682403255</v>
      </c>
      <c r="V5088" s="250">
        <f t="shared" si="413"/>
        <v>0.48390054543070149</v>
      </c>
      <c r="W5088" s="250">
        <f t="shared" si="409"/>
        <v>0.48390054543070149</v>
      </c>
      <c r="X5088" s="250"/>
      <c r="Y5088" s="250"/>
      <c r="Z5088" s="250"/>
      <c r="AA5088" s="250"/>
    </row>
    <row r="5089" spans="1:27" ht="14.25" hidden="1" customHeight="1">
      <c r="A5089" s="120">
        <v>0.8</v>
      </c>
      <c r="B5089" s="120">
        <v>7.0000000000000007E-2</v>
      </c>
      <c r="C5089" s="120">
        <v>0.13</v>
      </c>
      <c r="D5089" s="250">
        <f t="shared" si="410"/>
        <v>0.29939381332532</v>
      </c>
      <c r="E5089" s="250">
        <f t="shared" si="410"/>
        <v>0.31030106400079999</v>
      </c>
      <c r="F5089" s="250">
        <f t="shared" si="406"/>
        <v>0.29939381332532</v>
      </c>
      <c r="G5089" s="250"/>
      <c r="H5089" s="250"/>
      <c r="I5089" s="250"/>
      <c r="J5089" s="250">
        <f t="shared" si="411"/>
        <v>0.29551797801488</v>
      </c>
      <c r="K5089" s="250">
        <f t="shared" si="411"/>
        <v>0.27860430720079998</v>
      </c>
      <c r="L5089" s="250">
        <f t="shared" si="407"/>
        <v>0.27860430720079998</v>
      </c>
      <c r="M5089" s="250"/>
      <c r="N5089" s="250"/>
      <c r="O5089" s="250"/>
      <c r="P5089" s="250">
        <f t="shared" si="412"/>
        <v>0.35779937893644004</v>
      </c>
      <c r="Q5089" s="250">
        <f t="shared" si="412"/>
        <v>0.32806478158116004</v>
      </c>
      <c r="R5089" s="250">
        <f t="shared" si="408"/>
        <v>0.32806478158116004</v>
      </c>
      <c r="S5089" s="250"/>
      <c r="T5089" s="250">
        <f t="shared" si="413"/>
        <v>0.50126209542607003</v>
      </c>
      <c r="U5089" s="250">
        <f t="shared" si="413"/>
        <v>0.51430300553226793</v>
      </c>
      <c r="V5089" s="250">
        <f t="shared" si="413"/>
        <v>0.48410920970821747</v>
      </c>
      <c r="W5089" s="250">
        <f t="shared" si="409"/>
        <v>0.48410920970821747</v>
      </c>
      <c r="X5089" s="250"/>
      <c r="Y5089" s="250"/>
      <c r="Z5089" s="250"/>
      <c r="AA5089" s="250"/>
    </row>
    <row r="5090" spans="1:27" ht="14.25" hidden="1" customHeight="1">
      <c r="A5090" s="120">
        <v>0.8</v>
      </c>
      <c r="B5090" s="120">
        <v>0.08</v>
      </c>
      <c r="C5090" s="120">
        <v>0.12</v>
      </c>
      <c r="D5090" s="250">
        <f t="shared" ref="D5090:E5153" si="414">$A5090*B$157+$B5090*B$158+$C5090*B$159</f>
        <v>0.29904654888608007</v>
      </c>
      <c r="E5090" s="250">
        <f t="shared" si="414"/>
        <v>0.31062004542080002</v>
      </c>
      <c r="F5090" s="250">
        <f t="shared" si="406"/>
        <v>0.29904654888608007</v>
      </c>
      <c r="G5090" s="250"/>
      <c r="H5090" s="250"/>
      <c r="I5090" s="250"/>
      <c r="J5090" s="250">
        <f t="shared" ref="J5090:K5153" si="415">$A5090*H$157+$B5090*H$158+$C5090*H$159</f>
        <v>0.29520069782912001</v>
      </c>
      <c r="K5090" s="250">
        <f t="shared" si="415"/>
        <v>0.27892328862080001</v>
      </c>
      <c r="L5090" s="250">
        <f t="shared" si="407"/>
        <v>0.27892328862080001</v>
      </c>
      <c r="M5090" s="250"/>
      <c r="N5090" s="250"/>
      <c r="O5090" s="250"/>
      <c r="P5090" s="250">
        <f t="shared" ref="P5090:Q5153" si="416">$A5090*N$157+$B5090*N$158+$C5090*N$159</f>
        <v>0.35780554591056002</v>
      </c>
      <c r="Q5090" s="250">
        <f t="shared" si="416"/>
        <v>0.32805861460704</v>
      </c>
      <c r="R5090" s="250">
        <f t="shared" si="408"/>
        <v>0.32805861460704</v>
      </c>
      <c r="S5090" s="250"/>
      <c r="T5090" s="250">
        <f t="shared" ref="T5090:V5153" si="417">$A5090*I$3+$B5090*I$4+$C5090*I$5</f>
        <v>0.50083217218525888</v>
      </c>
      <c r="U5090" s="250">
        <f t="shared" si="417"/>
        <v>0.51451168424050331</v>
      </c>
      <c r="V5090" s="250">
        <f t="shared" si="417"/>
        <v>0.48431787398573339</v>
      </c>
      <c r="W5090" s="250">
        <f t="shared" si="409"/>
        <v>0.48431787398573339</v>
      </c>
      <c r="X5090" s="250"/>
      <c r="Y5090" s="250"/>
      <c r="Z5090" s="250"/>
      <c r="AA5090" s="250"/>
    </row>
    <row r="5091" spans="1:27" ht="14.25" hidden="1" customHeight="1">
      <c r="A5091" s="120">
        <v>0.8</v>
      </c>
      <c r="B5091" s="120">
        <v>0.09</v>
      </c>
      <c r="C5091" s="120">
        <v>0.11</v>
      </c>
      <c r="D5091" s="250">
        <f t="shared" si="414"/>
        <v>0.29869928444684002</v>
      </c>
      <c r="E5091" s="250">
        <f t="shared" si="414"/>
        <v>0.31093902684079999</v>
      </c>
      <c r="F5091" s="250">
        <f t="shared" si="406"/>
        <v>0.29869928444684002</v>
      </c>
      <c r="G5091" s="250"/>
      <c r="H5091" s="250"/>
      <c r="I5091" s="250"/>
      <c r="J5091" s="250">
        <f t="shared" si="415"/>
        <v>0.29488341764336001</v>
      </c>
      <c r="K5091" s="250">
        <f t="shared" si="415"/>
        <v>0.27924227004079999</v>
      </c>
      <c r="L5091" s="250">
        <f t="shared" si="407"/>
        <v>0.27924227004079999</v>
      </c>
      <c r="M5091" s="250"/>
      <c r="N5091" s="250"/>
      <c r="O5091" s="250"/>
      <c r="P5091" s="250">
        <f t="shared" si="416"/>
        <v>0.35781171288468006</v>
      </c>
      <c r="Q5091" s="250">
        <f t="shared" si="416"/>
        <v>0.32805244763291996</v>
      </c>
      <c r="R5091" s="250">
        <f t="shared" si="408"/>
        <v>0.32805244763291996</v>
      </c>
      <c r="S5091" s="250"/>
      <c r="T5091" s="250">
        <f t="shared" si="417"/>
        <v>0.50040224894444774</v>
      </c>
      <c r="U5091" s="250">
        <f t="shared" si="417"/>
        <v>0.51472036294873869</v>
      </c>
      <c r="V5091" s="250">
        <f t="shared" si="417"/>
        <v>0.48452653826324937</v>
      </c>
      <c r="W5091" s="250">
        <f t="shared" si="409"/>
        <v>0.48452653826324937</v>
      </c>
      <c r="X5091" s="250"/>
      <c r="Y5091" s="250"/>
      <c r="Z5091" s="250"/>
      <c r="AA5091" s="250"/>
    </row>
    <row r="5092" spans="1:27" ht="14.25" hidden="1" customHeight="1">
      <c r="A5092" s="120">
        <v>0.8</v>
      </c>
      <c r="B5092" s="120">
        <v>0.1</v>
      </c>
      <c r="C5092" s="120">
        <v>0.1</v>
      </c>
      <c r="D5092" s="250">
        <f t="shared" si="414"/>
        <v>0.29835202000760003</v>
      </c>
      <c r="E5092" s="250">
        <f t="shared" si="414"/>
        <v>0.31125800826080002</v>
      </c>
      <c r="F5092" s="250">
        <f t="shared" si="406"/>
        <v>0.29835202000760003</v>
      </c>
      <c r="G5092" s="250"/>
      <c r="H5092" s="250"/>
      <c r="I5092" s="250"/>
      <c r="J5092" s="250">
        <f t="shared" si="415"/>
        <v>0.29456613745760002</v>
      </c>
      <c r="K5092" s="250">
        <f t="shared" si="415"/>
        <v>0.27956125146080002</v>
      </c>
      <c r="L5092" s="250">
        <f t="shared" si="407"/>
        <v>0.27956125146080002</v>
      </c>
      <c r="M5092" s="250"/>
      <c r="N5092" s="250"/>
      <c r="O5092" s="250"/>
      <c r="P5092" s="250">
        <f t="shared" si="416"/>
        <v>0.35781787985880004</v>
      </c>
      <c r="Q5092" s="250">
        <f t="shared" si="416"/>
        <v>0.32804628065879998</v>
      </c>
      <c r="R5092" s="250">
        <f t="shared" si="408"/>
        <v>0.32804628065879998</v>
      </c>
      <c r="S5092" s="250"/>
      <c r="T5092" s="250">
        <f t="shared" si="417"/>
        <v>0.49997232570363653</v>
      </c>
      <c r="U5092" s="250">
        <f t="shared" si="417"/>
        <v>0.51492904165697417</v>
      </c>
      <c r="V5092" s="250">
        <f t="shared" si="417"/>
        <v>0.48473520254076535</v>
      </c>
      <c r="W5092" s="250">
        <f t="shared" si="409"/>
        <v>0.48473520254076535</v>
      </c>
      <c r="X5092" s="250"/>
      <c r="Y5092" s="250"/>
      <c r="Z5092" s="250"/>
      <c r="AA5092" s="250"/>
    </row>
    <row r="5093" spans="1:27" ht="14.25" hidden="1" customHeight="1">
      <c r="A5093" s="120">
        <v>0.8</v>
      </c>
      <c r="B5093" s="120">
        <v>0.11</v>
      </c>
      <c r="C5093" s="120">
        <v>0.09</v>
      </c>
      <c r="D5093" s="250">
        <f t="shared" si="414"/>
        <v>0.29800475556836004</v>
      </c>
      <c r="E5093" s="250">
        <f t="shared" si="414"/>
        <v>0.3115769896808</v>
      </c>
      <c r="F5093" s="250">
        <f t="shared" si="406"/>
        <v>0.29800475556836004</v>
      </c>
      <c r="G5093" s="250"/>
      <c r="H5093" s="250"/>
      <c r="I5093" s="250"/>
      <c r="J5093" s="250">
        <f t="shared" si="415"/>
        <v>0.29424885727184003</v>
      </c>
      <c r="K5093" s="250">
        <f t="shared" si="415"/>
        <v>0.2798802328808</v>
      </c>
      <c r="L5093" s="250">
        <f t="shared" si="407"/>
        <v>0.2798802328808</v>
      </c>
      <c r="M5093" s="250"/>
      <c r="N5093" s="250"/>
      <c r="O5093" s="250"/>
      <c r="P5093" s="250">
        <f t="shared" si="416"/>
        <v>0.35782404683292007</v>
      </c>
      <c r="Q5093" s="250">
        <f t="shared" si="416"/>
        <v>0.32804011368468</v>
      </c>
      <c r="R5093" s="250">
        <f t="shared" si="408"/>
        <v>0.32804011368468</v>
      </c>
      <c r="S5093" s="250"/>
      <c r="T5093" s="250">
        <f t="shared" si="417"/>
        <v>0.49954240246282539</v>
      </c>
      <c r="U5093" s="250">
        <f t="shared" si="417"/>
        <v>0.51513772036520955</v>
      </c>
      <c r="V5093" s="250">
        <f t="shared" si="417"/>
        <v>0.48494386681828128</v>
      </c>
      <c r="W5093" s="250">
        <f t="shared" si="409"/>
        <v>0.48494386681828128</v>
      </c>
      <c r="X5093" s="250"/>
      <c r="Y5093" s="250"/>
      <c r="Z5093" s="250"/>
      <c r="AA5093" s="250"/>
    </row>
    <row r="5094" spans="1:27" ht="14.25" hidden="1" customHeight="1">
      <c r="A5094" s="120">
        <v>0.8</v>
      </c>
      <c r="B5094" s="120">
        <v>0.12</v>
      </c>
      <c r="C5094" s="120">
        <v>0.08</v>
      </c>
      <c r="D5094" s="250">
        <f t="shared" si="414"/>
        <v>0.29765749112912004</v>
      </c>
      <c r="E5094" s="250">
        <f t="shared" si="414"/>
        <v>0.31189597110080003</v>
      </c>
      <c r="F5094" s="250">
        <f t="shared" si="406"/>
        <v>0.29765749112912004</v>
      </c>
      <c r="G5094" s="250"/>
      <c r="H5094" s="250"/>
      <c r="I5094" s="250"/>
      <c r="J5094" s="250">
        <f t="shared" si="415"/>
        <v>0.29393157708607998</v>
      </c>
      <c r="K5094" s="250">
        <f t="shared" si="415"/>
        <v>0.28019921430080003</v>
      </c>
      <c r="L5094" s="250">
        <f t="shared" si="407"/>
        <v>0.28019921430080003</v>
      </c>
      <c r="M5094" s="250"/>
      <c r="N5094" s="250"/>
      <c r="O5094" s="250"/>
      <c r="P5094" s="250">
        <f t="shared" si="416"/>
        <v>0.35783021380704005</v>
      </c>
      <c r="Q5094" s="250">
        <f t="shared" si="416"/>
        <v>0.32803394671056002</v>
      </c>
      <c r="R5094" s="250">
        <f t="shared" si="408"/>
        <v>0.32803394671056002</v>
      </c>
      <c r="S5094" s="250"/>
      <c r="T5094" s="250">
        <f t="shared" si="417"/>
        <v>0.49911247922201424</v>
      </c>
      <c r="U5094" s="250">
        <f t="shared" si="417"/>
        <v>0.51534639907344493</v>
      </c>
      <c r="V5094" s="250">
        <f t="shared" si="417"/>
        <v>0.48515253109579726</v>
      </c>
      <c r="W5094" s="250">
        <f t="shared" si="409"/>
        <v>0.48515253109579726</v>
      </c>
      <c r="X5094" s="250"/>
      <c r="Y5094" s="250"/>
      <c r="Z5094" s="250"/>
      <c r="AA5094" s="250"/>
    </row>
    <row r="5095" spans="1:27" ht="14.25" hidden="1" customHeight="1">
      <c r="A5095" s="120">
        <v>0.8</v>
      </c>
      <c r="B5095" s="120">
        <v>0.13</v>
      </c>
      <c r="C5095" s="120">
        <v>7.0000000000000007E-2</v>
      </c>
      <c r="D5095" s="250">
        <f t="shared" si="414"/>
        <v>0.29731022668988</v>
      </c>
      <c r="E5095" s="250">
        <f t="shared" si="414"/>
        <v>0.3122149525208</v>
      </c>
      <c r="F5095" s="250">
        <f t="shared" si="406"/>
        <v>0.29731022668988</v>
      </c>
      <c r="G5095" s="250"/>
      <c r="H5095" s="250"/>
      <c r="I5095" s="250"/>
      <c r="J5095" s="250">
        <f t="shared" si="415"/>
        <v>0.29361429690031998</v>
      </c>
      <c r="K5095" s="250">
        <f t="shared" si="415"/>
        <v>0.28051819572080006</v>
      </c>
      <c r="L5095" s="250">
        <f t="shared" si="407"/>
        <v>0.28051819572080006</v>
      </c>
      <c r="M5095" s="250"/>
      <c r="N5095" s="250"/>
      <c r="O5095" s="250"/>
      <c r="P5095" s="250">
        <f t="shared" si="416"/>
        <v>0.35783638078116004</v>
      </c>
      <c r="Q5095" s="250">
        <f t="shared" si="416"/>
        <v>0.32802777973643998</v>
      </c>
      <c r="R5095" s="250">
        <f t="shared" si="408"/>
        <v>0.32802777973643998</v>
      </c>
      <c r="S5095" s="250"/>
      <c r="T5095" s="250">
        <f t="shared" si="417"/>
        <v>0.49868255598120309</v>
      </c>
      <c r="U5095" s="250">
        <f t="shared" si="417"/>
        <v>0.5155550777816803</v>
      </c>
      <c r="V5095" s="250">
        <f t="shared" si="417"/>
        <v>0.48536119537331324</v>
      </c>
      <c r="W5095" s="250">
        <f t="shared" si="409"/>
        <v>0.48536119537331324</v>
      </c>
      <c r="X5095" s="250"/>
      <c r="Y5095" s="250"/>
      <c r="Z5095" s="250"/>
      <c r="AA5095" s="250"/>
    </row>
    <row r="5096" spans="1:27" ht="14.25" hidden="1" customHeight="1">
      <c r="A5096" s="120">
        <v>0.8</v>
      </c>
      <c r="B5096" s="120">
        <v>0.14000000000000001</v>
      </c>
      <c r="C5096" s="120">
        <v>0.06</v>
      </c>
      <c r="D5096" s="250">
        <f t="shared" si="414"/>
        <v>0.29696296225064001</v>
      </c>
      <c r="E5096" s="250">
        <f t="shared" si="414"/>
        <v>0.31253393394080003</v>
      </c>
      <c r="F5096" s="250">
        <f t="shared" si="406"/>
        <v>0.29696296225064001</v>
      </c>
      <c r="G5096" s="250"/>
      <c r="H5096" s="250"/>
      <c r="I5096" s="250"/>
      <c r="J5096" s="250">
        <f t="shared" si="415"/>
        <v>0.29329701671455999</v>
      </c>
      <c r="K5096" s="250">
        <f t="shared" si="415"/>
        <v>0.28083717714079998</v>
      </c>
      <c r="L5096" s="250">
        <f t="shared" si="407"/>
        <v>0.28083717714079998</v>
      </c>
      <c r="M5096" s="250"/>
      <c r="N5096" s="250"/>
      <c r="O5096" s="250"/>
      <c r="P5096" s="250">
        <f t="shared" si="416"/>
        <v>0.35784254775528002</v>
      </c>
      <c r="Q5096" s="250">
        <f t="shared" si="416"/>
        <v>0.32802161276232</v>
      </c>
      <c r="R5096" s="250">
        <f t="shared" si="408"/>
        <v>0.32802161276232</v>
      </c>
      <c r="S5096" s="250"/>
      <c r="T5096" s="250">
        <f t="shared" si="417"/>
        <v>0.49825263274039189</v>
      </c>
      <c r="U5096" s="250">
        <f t="shared" si="417"/>
        <v>0.51576375648991568</v>
      </c>
      <c r="V5096" s="250">
        <f t="shared" si="417"/>
        <v>0.48556985965082916</v>
      </c>
      <c r="W5096" s="250">
        <f t="shared" si="409"/>
        <v>0.48556985965082916</v>
      </c>
      <c r="X5096" s="250"/>
      <c r="Y5096" s="250"/>
      <c r="Z5096" s="250"/>
      <c r="AA5096" s="250"/>
    </row>
    <row r="5097" spans="1:27" ht="14.25" hidden="1" customHeight="1">
      <c r="A5097" s="120">
        <v>0.8</v>
      </c>
      <c r="B5097" s="120">
        <v>0.15</v>
      </c>
      <c r="C5097" s="120">
        <v>0.05</v>
      </c>
      <c r="D5097" s="250">
        <f t="shared" si="414"/>
        <v>0.29661569781140001</v>
      </c>
      <c r="E5097" s="250">
        <f t="shared" si="414"/>
        <v>0.31285291536080001</v>
      </c>
      <c r="F5097" s="250">
        <f t="shared" si="406"/>
        <v>0.29661569781140001</v>
      </c>
      <c r="G5097" s="250"/>
      <c r="H5097" s="250"/>
      <c r="I5097" s="250"/>
      <c r="J5097" s="250">
        <f t="shared" si="415"/>
        <v>0.29297973652879999</v>
      </c>
      <c r="K5097" s="250">
        <f t="shared" si="415"/>
        <v>0.28115615856080001</v>
      </c>
      <c r="L5097" s="250">
        <f t="shared" si="407"/>
        <v>0.28115615856080001</v>
      </c>
      <c r="M5097" s="250"/>
      <c r="N5097" s="250"/>
      <c r="O5097" s="250"/>
      <c r="P5097" s="250">
        <f t="shared" si="416"/>
        <v>0.35784871472940005</v>
      </c>
      <c r="Q5097" s="250">
        <f t="shared" si="416"/>
        <v>0.32801544578820002</v>
      </c>
      <c r="R5097" s="250">
        <f t="shared" si="408"/>
        <v>0.32801544578820002</v>
      </c>
      <c r="S5097" s="250"/>
      <c r="T5097" s="250">
        <f t="shared" si="417"/>
        <v>0.49782270949958074</v>
      </c>
      <c r="U5097" s="250">
        <f t="shared" si="417"/>
        <v>0.51597243519815117</v>
      </c>
      <c r="V5097" s="250">
        <f t="shared" si="417"/>
        <v>0.48577852392834514</v>
      </c>
      <c r="W5097" s="250">
        <f t="shared" si="409"/>
        <v>0.48577852392834514</v>
      </c>
      <c r="X5097" s="250"/>
      <c r="Y5097" s="250"/>
      <c r="Z5097" s="250"/>
      <c r="AA5097" s="250"/>
    </row>
    <row r="5098" spans="1:27" ht="14.25" hidden="1" customHeight="1">
      <c r="A5098" s="120">
        <v>0.8</v>
      </c>
      <c r="B5098" s="120">
        <v>0.16</v>
      </c>
      <c r="C5098" s="120">
        <v>0.04</v>
      </c>
      <c r="D5098" s="250">
        <f t="shared" si="414"/>
        <v>0.29626843337216002</v>
      </c>
      <c r="E5098" s="250">
        <f t="shared" si="414"/>
        <v>0.31317189678080004</v>
      </c>
      <c r="F5098" s="250">
        <f t="shared" si="406"/>
        <v>0.29626843337216002</v>
      </c>
      <c r="G5098" s="250"/>
      <c r="H5098" s="250"/>
      <c r="I5098" s="250"/>
      <c r="J5098" s="250">
        <f t="shared" si="415"/>
        <v>0.29266245634304</v>
      </c>
      <c r="K5098" s="250">
        <f t="shared" si="415"/>
        <v>0.28147513998079998</v>
      </c>
      <c r="L5098" s="250">
        <f t="shared" si="407"/>
        <v>0.28147513998079998</v>
      </c>
      <c r="M5098" s="250"/>
      <c r="N5098" s="250"/>
      <c r="O5098" s="250"/>
      <c r="P5098" s="250">
        <f t="shared" si="416"/>
        <v>0.35785488170352003</v>
      </c>
      <c r="Q5098" s="250">
        <f t="shared" si="416"/>
        <v>0.32800927881407999</v>
      </c>
      <c r="R5098" s="250">
        <f t="shared" si="408"/>
        <v>0.32800927881407999</v>
      </c>
      <c r="S5098" s="250"/>
      <c r="T5098" s="250">
        <f t="shared" si="417"/>
        <v>0.49739278625876954</v>
      </c>
      <c r="U5098" s="250">
        <f t="shared" si="417"/>
        <v>0.51618111390638655</v>
      </c>
      <c r="V5098" s="250">
        <f t="shared" si="417"/>
        <v>0.48598718820586106</v>
      </c>
      <c r="W5098" s="250">
        <f t="shared" si="409"/>
        <v>0.48598718820586106</v>
      </c>
      <c r="X5098" s="250"/>
      <c r="Y5098" s="250"/>
      <c r="Z5098" s="250"/>
      <c r="AA5098" s="250"/>
    </row>
    <row r="5099" spans="1:27" ht="14.25" hidden="1" customHeight="1">
      <c r="A5099" s="120">
        <v>0.8</v>
      </c>
      <c r="B5099" s="120">
        <v>0.17</v>
      </c>
      <c r="C5099" s="120">
        <v>0.03</v>
      </c>
      <c r="D5099" s="250">
        <f t="shared" si="414"/>
        <v>0.29592116893292003</v>
      </c>
      <c r="E5099" s="250">
        <f t="shared" si="414"/>
        <v>0.31349087820080002</v>
      </c>
      <c r="F5099" s="250">
        <f t="shared" si="406"/>
        <v>0.29592116893292003</v>
      </c>
      <c r="G5099" s="250"/>
      <c r="H5099" s="250"/>
      <c r="I5099" s="250"/>
      <c r="J5099" s="250">
        <f t="shared" si="415"/>
        <v>0.29234517615728001</v>
      </c>
      <c r="K5099" s="250">
        <f t="shared" si="415"/>
        <v>0.28179412140080001</v>
      </c>
      <c r="L5099" s="250">
        <f t="shared" si="407"/>
        <v>0.28179412140080001</v>
      </c>
      <c r="M5099" s="250"/>
      <c r="N5099" s="250"/>
      <c r="O5099" s="250"/>
      <c r="P5099" s="250">
        <f t="shared" si="416"/>
        <v>0.35786104867764007</v>
      </c>
      <c r="Q5099" s="250">
        <f t="shared" si="416"/>
        <v>0.32800311183996</v>
      </c>
      <c r="R5099" s="250">
        <f t="shared" si="408"/>
        <v>0.32800311183996</v>
      </c>
      <c r="S5099" s="250"/>
      <c r="T5099" s="250">
        <f t="shared" si="417"/>
        <v>0.49696286301795844</v>
      </c>
      <c r="U5099" s="250">
        <f t="shared" si="417"/>
        <v>0.51638979261462192</v>
      </c>
      <c r="V5099" s="250">
        <f t="shared" si="417"/>
        <v>0.4861958524833771</v>
      </c>
      <c r="W5099" s="250">
        <f t="shared" si="409"/>
        <v>0.4861958524833771</v>
      </c>
      <c r="X5099" s="250"/>
      <c r="Y5099" s="250"/>
      <c r="Z5099" s="250"/>
      <c r="AA5099" s="250"/>
    </row>
    <row r="5100" spans="1:27" ht="14.25" hidden="1" customHeight="1">
      <c r="A5100" s="120">
        <v>0.8</v>
      </c>
      <c r="B5100" s="120">
        <v>0.18</v>
      </c>
      <c r="C5100" s="120">
        <v>0.02</v>
      </c>
      <c r="D5100" s="250">
        <f t="shared" si="414"/>
        <v>0.29557390449368004</v>
      </c>
      <c r="E5100" s="250">
        <f t="shared" si="414"/>
        <v>0.31380985962080005</v>
      </c>
      <c r="F5100" s="250">
        <f t="shared" si="406"/>
        <v>0.29557390449368004</v>
      </c>
      <c r="G5100" s="250"/>
      <c r="H5100" s="250"/>
      <c r="I5100" s="250"/>
      <c r="J5100" s="250">
        <f t="shared" si="415"/>
        <v>0.29202789597152001</v>
      </c>
      <c r="K5100" s="250">
        <f t="shared" si="415"/>
        <v>0.28211310282079999</v>
      </c>
      <c r="L5100" s="250">
        <f t="shared" si="407"/>
        <v>0.28211310282079999</v>
      </c>
      <c r="M5100" s="250"/>
      <c r="N5100" s="250"/>
      <c r="O5100" s="250"/>
      <c r="P5100" s="250">
        <f t="shared" si="416"/>
        <v>0.35786721565176005</v>
      </c>
      <c r="Q5100" s="250">
        <f t="shared" si="416"/>
        <v>0.32799694486584002</v>
      </c>
      <c r="R5100" s="250">
        <f t="shared" si="408"/>
        <v>0.32799694486584002</v>
      </c>
      <c r="S5100" s="250"/>
      <c r="T5100" s="250">
        <f t="shared" si="417"/>
        <v>0.49653293977714724</v>
      </c>
      <c r="U5100" s="250">
        <f t="shared" si="417"/>
        <v>0.5165984713228573</v>
      </c>
      <c r="V5100" s="250">
        <f t="shared" si="417"/>
        <v>0.48640451676089302</v>
      </c>
      <c r="W5100" s="250">
        <f t="shared" si="409"/>
        <v>0.48640451676089302</v>
      </c>
      <c r="X5100" s="250"/>
      <c r="Y5100" s="250"/>
      <c r="Z5100" s="250"/>
      <c r="AA5100" s="250"/>
    </row>
    <row r="5101" spans="1:27" ht="14.25" hidden="1" customHeight="1">
      <c r="A5101" s="120">
        <v>0.8</v>
      </c>
      <c r="B5101" s="120">
        <v>0.19</v>
      </c>
      <c r="C5101" s="120">
        <v>0.01</v>
      </c>
      <c r="D5101" s="250">
        <f t="shared" si="414"/>
        <v>0.29522664005443999</v>
      </c>
      <c r="E5101" s="250">
        <f t="shared" si="414"/>
        <v>0.31412884104080002</v>
      </c>
      <c r="F5101" s="250">
        <f t="shared" si="406"/>
        <v>0.29522664005443999</v>
      </c>
      <c r="G5101" s="250"/>
      <c r="H5101" s="250"/>
      <c r="I5101" s="250"/>
      <c r="J5101" s="250">
        <f t="shared" si="415"/>
        <v>0.29171061578576002</v>
      </c>
      <c r="K5101" s="250">
        <f t="shared" si="415"/>
        <v>0.28243208424079996</v>
      </c>
      <c r="L5101" s="250">
        <f t="shared" si="407"/>
        <v>0.28243208424079996</v>
      </c>
      <c r="M5101" s="250"/>
      <c r="N5101" s="250"/>
      <c r="O5101" s="250"/>
      <c r="P5101" s="250">
        <f t="shared" si="416"/>
        <v>0.35787338262588009</v>
      </c>
      <c r="Q5101" s="250">
        <f t="shared" si="416"/>
        <v>0.32799077789172004</v>
      </c>
      <c r="R5101" s="250">
        <f t="shared" si="408"/>
        <v>0.32799077789172004</v>
      </c>
      <c r="S5101" s="250"/>
      <c r="T5101" s="250">
        <f t="shared" si="417"/>
        <v>0.49610301653633609</v>
      </c>
      <c r="U5101" s="250">
        <f t="shared" si="417"/>
        <v>0.51680715003109268</v>
      </c>
      <c r="V5101" s="250">
        <f t="shared" si="417"/>
        <v>0.486613181038409</v>
      </c>
      <c r="W5101" s="250">
        <f t="shared" si="409"/>
        <v>0.486613181038409</v>
      </c>
      <c r="X5101" s="250"/>
      <c r="Y5101" s="250"/>
      <c r="Z5101" s="250"/>
      <c r="AA5101" s="250"/>
    </row>
    <row r="5102" spans="1:27" ht="14.25" hidden="1" customHeight="1">
      <c r="A5102" s="120">
        <v>0.8</v>
      </c>
      <c r="B5102" s="120">
        <v>0.2</v>
      </c>
      <c r="C5102" s="120">
        <v>0</v>
      </c>
      <c r="D5102" s="250">
        <f t="shared" si="414"/>
        <v>0.2948793756152</v>
      </c>
      <c r="E5102" s="250">
        <f t="shared" si="414"/>
        <v>0.31444782246080005</v>
      </c>
      <c r="F5102" s="250">
        <f t="shared" si="406"/>
        <v>0.2948793756152</v>
      </c>
      <c r="G5102" s="250"/>
      <c r="H5102" s="250"/>
      <c r="I5102" s="250"/>
      <c r="J5102" s="250">
        <f t="shared" si="415"/>
        <v>0.29139333560000003</v>
      </c>
      <c r="K5102" s="250">
        <f t="shared" si="415"/>
        <v>0.28275106566079999</v>
      </c>
      <c r="L5102" s="250">
        <f t="shared" si="407"/>
        <v>0.28275106566079999</v>
      </c>
      <c r="M5102" s="250"/>
      <c r="N5102" s="250"/>
      <c r="O5102" s="250"/>
      <c r="P5102" s="250">
        <f t="shared" si="416"/>
        <v>0.35787954960000007</v>
      </c>
      <c r="Q5102" s="250">
        <f t="shared" si="416"/>
        <v>0.32798461091760001</v>
      </c>
      <c r="R5102" s="250">
        <f t="shared" si="408"/>
        <v>0.32798461091760001</v>
      </c>
      <c r="S5102" s="250"/>
      <c r="T5102" s="250">
        <f t="shared" si="417"/>
        <v>0.49567309329552489</v>
      </c>
      <c r="U5102" s="250">
        <f t="shared" si="417"/>
        <v>0.51701582873932816</v>
      </c>
      <c r="V5102" s="250">
        <f t="shared" si="417"/>
        <v>0.48682184531592493</v>
      </c>
      <c r="W5102" s="250">
        <f t="shared" si="409"/>
        <v>0.48682184531592493</v>
      </c>
      <c r="X5102" s="250"/>
      <c r="Y5102" s="250"/>
      <c r="Z5102" s="250"/>
      <c r="AA5102" s="250"/>
    </row>
    <row r="5103" spans="1:27" ht="14.25" hidden="1" customHeight="1">
      <c r="A5103" s="120">
        <v>0.81</v>
      </c>
      <c r="B5103" s="120">
        <v>0</v>
      </c>
      <c r="C5103" s="120">
        <v>0.19</v>
      </c>
      <c r="D5103" s="250">
        <f t="shared" si="414"/>
        <v>0.30150568298000002</v>
      </c>
      <c r="E5103" s="250">
        <f t="shared" si="414"/>
        <v>0.30835889246156006</v>
      </c>
      <c r="F5103" s="250">
        <f t="shared" si="406"/>
        <v>0.30150568298000002</v>
      </c>
      <c r="G5103" s="250"/>
      <c r="H5103" s="250"/>
      <c r="I5103" s="250"/>
      <c r="J5103" s="250">
        <f t="shared" si="415"/>
        <v>0.29774064054943999</v>
      </c>
      <c r="K5103" s="250">
        <f t="shared" si="415"/>
        <v>0.27636973602656001</v>
      </c>
      <c r="L5103" s="250">
        <f t="shared" si="407"/>
        <v>0.27636973602656001</v>
      </c>
      <c r="M5103" s="250"/>
      <c r="N5103" s="250"/>
      <c r="O5103" s="250"/>
      <c r="P5103" s="250">
        <f t="shared" si="416"/>
        <v>0.35808135851172002</v>
      </c>
      <c r="Q5103" s="250">
        <f t="shared" si="416"/>
        <v>0.32778896898000004</v>
      </c>
      <c r="R5103" s="250">
        <f t="shared" si="408"/>
        <v>0.32778896898000004</v>
      </c>
      <c r="S5103" s="250"/>
      <c r="T5103" s="250">
        <f t="shared" si="417"/>
        <v>0.50405501367895489</v>
      </c>
      <c r="U5103" s="250">
        <f t="shared" si="417"/>
        <v>0.51326429568672205</v>
      </c>
      <c r="V5103" s="250">
        <f t="shared" si="417"/>
        <v>0.48243202030041632</v>
      </c>
      <c r="W5103" s="250">
        <f t="shared" si="409"/>
        <v>0.48243202030041632</v>
      </c>
      <c r="X5103" s="250"/>
      <c r="Y5103" s="250"/>
      <c r="Z5103" s="250"/>
      <c r="AA5103" s="250"/>
    </row>
    <row r="5104" spans="1:27" ht="14.25" hidden="1" customHeight="1">
      <c r="A5104" s="120">
        <v>0.81</v>
      </c>
      <c r="B5104" s="120">
        <v>0.01</v>
      </c>
      <c r="C5104" s="120">
        <v>0.18</v>
      </c>
      <c r="D5104" s="250">
        <f t="shared" si="414"/>
        <v>0.30115841854076003</v>
      </c>
      <c r="E5104" s="250">
        <f t="shared" si="414"/>
        <v>0.30867787388155998</v>
      </c>
      <c r="F5104" s="250">
        <f t="shared" si="406"/>
        <v>0.30115841854076003</v>
      </c>
      <c r="G5104" s="250"/>
      <c r="H5104" s="250"/>
      <c r="I5104" s="250"/>
      <c r="J5104" s="250">
        <f t="shared" si="415"/>
        <v>0.29742336036368</v>
      </c>
      <c r="K5104" s="250">
        <f t="shared" si="415"/>
        <v>0.27668871744655998</v>
      </c>
      <c r="L5104" s="250">
        <f t="shared" si="407"/>
        <v>0.27668871744655998</v>
      </c>
      <c r="M5104" s="250"/>
      <c r="N5104" s="250"/>
      <c r="O5104" s="250"/>
      <c r="P5104" s="250">
        <f t="shared" si="416"/>
        <v>0.35808752548584</v>
      </c>
      <c r="Q5104" s="250">
        <f t="shared" si="416"/>
        <v>0.32778280200588</v>
      </c>
      <c r="R5104" s="250">
        <f t="shared" si="408"/>
        <v>0.32778280200588</v>
      </c>
      <c r="S5104" s="250"/>
      <c r="T5104" s="250">
        <f t="shared" si="417"/>
        <v>0.50362509043814374</v>
      </c>
      <c r="U5104" s="250">
        <f t="shared" si="417"/>
        <v>0.51347297439495754</v>
      </c>
      <c r="V5104" s="250">
        <f t="shared" si="417"/>
        <v>0.48264068457793224</v>
      </c>
      <c r="W5104" s="250">
        <f t="shared" si="409"/>
        <v>0.48264068457793224</v>
      </c>
      <c r="X5104" s="250"/>
      <c r="Y5104" s="250"/>
      <c r="Z5104" s="250"/>
      <c r="AA5104" s="250"/>
    </row>
    <row r="5105" spans="1:27" ht="14.25" hidden="1" customHeight="1">
      <c r="A5105" s="120">
        <v>0.81</v>
      </c>
      <c r="B5105" s="120">
        <v>0.02</v>
      </c>
      <c r="C5105" s="120">
        <v>0.17</v>
      </c>
      <c r="D5105" s="250">
        <f t="shared" si="414"/>
        <v>0.30081115410151998</v>
      </c>
      <c r="E5105" s="250">
        <f t="shared" si="414"/>
        <v>0.30899685530156007</v>
      </c>
      <c r="F5105" s="250">
        <f t="shared" si="406"/>
        <v>0.30081115410151998</v>
      </c>
      <c r="G5105" s="250"/>
      <c r="H5105" s="250"/>
      <c r="I5105" s="250"/>
      <c r="J5105" s="250">
        <f t="shared" si="415"/>
        <v>0.29710608017792001</v>
      </c>
      <c r="K5105" s="250">
        <f t="shared" si="415"/>
        <v>0.27700769886656001</v>
      </c>
      <c r="L5105" s="250">
        <f t="shared" si="407"/>
        <v>0.27700769886656001</v>
      </c>
      <c r="M5105" s="250"/>
      <c r="N5105" s="250"/>
      <c r="O5105" s="250"/>
      <c r="P5105" s="250">
        <f t="shared" si="416"/>
        <v>0.35809369245996003</v>
      </c>
      <c r="Q5105" s="250">
        <f t="shared" si="416"/>
        <v>0.32777663503176002</v>
      </c>
      <c r="R5105" s="250">
        <f t="shared" si="408"/>
        <v>0.32777663503176002</v>
      </c>
      <c r="S5105" s="250"/>
      <c r="T5105" s="250">
        <f t="shared" si="417"/>
        <v>0.50319516719733248</v>
      </c>
      <c r="U5105" s="250">
        <f t="shared" si="417"/>
        <v>0.51368165310319291</v>
      </c>
      <c r="V5105" s="250">
        <f t="shared" si="417"/>
        <v>0.48284934885544822</v>
      </c>
      <c r="W5105" s="250">
        <f t="shared" si="409"/>
        <v>0.48284934885544822</v>
      </c>
      <c r="X5105" s="250"/>
      <c r="Y5105" s="250"/>
      <c r="Z5105" s="250"/>
      <c r="AA5105" s="250"/>
    </row>
    <row r="5106" spans="1:27" ht="14.25" hidden="1" customHeight="1">
      <c r="A5106" s="120">
        <v>0.81</v>
      </c>
      <c r="B5106" s="120">
        <v>0.03</v>
      </c>
      <c r="C5106" s="120">
        <v>0.16</v>
      </c>
      <c r="D5106" s="250">
        <f t="shared" si="414"/>
        <v>0.30046388966227999</v>
      </c>
      <c r="E5106" s="250">
        <f t="shared" si="414"/>
        <v>0.30931583672156004</v>
      </c>
      <c r="F5106" s="250">
        <f t="shared" si="406"/>
        <v>0.30046388966227999</v>
      </c>
      <c r="G5106" s="250"/>
      <c r="H5106" s="250"/>
      <c r="I5106" s="250"/>
      <c r="J5106" s="250">
        <f t="shared" si="415"/>
        <v>0.29678879999215996</v>
      </c>
      <c r="K5106" s="250">
        <f t="shared" si="415"/>
        <v>0.27732668028655999</v>
      </c>
      <c r="L5106" s="250">
        <f t="shared" si="407"/>
        <v>0.27732668028655999</v>
      </c>
      <c r="M5106" s="250"/>
      <c r="N5106" s="250"/>
      <c r="O5106" s="250"/>
      <c r="P5106" s="250">
        <f t="shared" si="416"/>
        <v>0.35809985943408007</v>
      </c>
      <c r="Q5106" s="250">
        <f t="shared" si="416"/>
        <v>0.3277704680576401</v>
      </c>
      <c r="R5106" s="250">
        <f t="shared" si="408"/>
        <v>0.3277704680576401</v>
      </c>
      <c r="S5106" s="250"/>
      <c r="T5106" s="250">
        <f t="shared" si="417"/>
        <v>0.50276524395652133</v>
      </c>
      <c r="U5106" s="250">
        <f t="shared" si="417"/>
        <v>0.51389033181142829</v>
      </c>
      <c r="V5106" s="250">
        <f t="shared" si="417"/>
        <v>0.48305801313296415</v>
      </c>
      <c r="W5106" s="250">
        <f t="shared" si="409"/>
        <v>0.48305801313296415</v>
      </c>
      <c r="X5106" s="250"/>
      <c r="Y5106" s="250"/>
      <c r="Z5106" s="250"/>
      <c r="AA5106" s="250"/>
    </row>
    <row r="5107" spans="1:27" ht="14.25" hidden="1" customHeight="1">
      <c r="A5107" s="120">
        <v>0.81</v>
      </c>
      <c r="B5107" s="120">
        <v>0.04</v>
      </c>
      <c r="C5107" s="120">
        <v>0.15</v>
      </c>
      <c r="D5107" s="250">
        <f t="shared" si="414"/>
        <v>0.30011662522304</v>
      </c>
      <c r="E5107" s="250">
        <f t="shared" si="414"/>
        <v>0.30963481814156002</v>
      </c>
      <c r="F5107" s="250">
        <f t="shared" si="406"/>
        <v>0.30011662522304</v>
      </c>
      <c r="G5107" s="250"/>
      <c r="H5107" s="250"/>
      <c r="I5107" s="250"/>
      <c r="J5107" s="250">
        <f t="shared" si="415"/>
        <v>0.29647151980640002</v>
      </c>
      <c r="K5107" s="250">
        <f t="shared" si="415"/>
        <v>0.27764566170655997</v>
      </c>
      <c r="L5107" s="250">
        <f t="shared" si="407"/>
        <v>0.27764566170655997</v>
      </c>
      <c r="M5107" s="250"/>
      <c r="N5107" s="250"/>
      <c r="O5107" s="250"/>
      <c r="P5107" s="250">
        <f t="shared" si="416"/>
        <v>0.35810602640820005</v>
      </c>
      <c r="Q5107" s="250">
        <f t="shared" si="416"/>
        <v>0.32776430108352006</v>
      </c>
      <c r="R5107" s="250">
        <f t="shared" si="408"/>
        <v>0.32776430108352006</v>
      </c>
      <c r="S5107" s="250"/>
      <c r="T5107" s="250">
        <f t="shared" si="417"/>
        <v>0.50233532071571019</v>
      </c>
      <c r="U5107" s="250">
        <f t="shared" si="417"/>
        <v>0.51409901051966367</v>
      </c>
      <c r="V5107" s="250">
        <f t="shared" si="417"/>
        <v>0.48326667741048013</v>
      </c>
      <c r="W5107" s="250">
        <f t="shared" si="409"/>
        <v>0.48326667741048013</v>
      </c>
      <c r="X5107" s="250"/>
      <c r="Y5107" s="250"/>
      <c r="Z5107" s="250"/>
      <c r="AA5107" s="250"/>
    </row>
    <row r="5108" spans="1:27" ht="14.25" hidden="1" customHeight="1">
      <c r="A5108" s="120">
        <v>0.81</v>
      </c>
      <c r="B5108" s="120">
        <v>0.05</v>
      </c>
      <c r="C5108" s="120">
        <v>0.14000000000000001</v>
      </c>
      <c r="D5108" s="250">
        <f t="shared" si="414"/>
        <v>0.29976936078380001</v>
      </c>
      <c r="E5108" s="250">
        <f t="shared" si="414"/>
        <v>0.30995379956156</v>
      </c>
      <c r="F5108" s="250">
        <f t="shared" si="406"/>
        <v>0.29976936078380001</v>
      </c>
      <c r="G5108" s="250"/>
      <c r="H5108" s="250"/>
      <c r="I5108" s="250"/>
      <c r="J5108" s="250">
        <f t="shared" si="415"/>
        <v>0.29615423962063997</v>
      </c>
      <c r="K5108" s="250">
        <f t="shared" si="415"/>
        <v>0.27796464312656</v>
      </c>
      <c r="L5108" s="250">
        <f t="shared" si="407"/>
        <v>0.27796464312656</v>
      </c>
      <c r="M5108" s="250"/>
      <c r="N5108" s="250"/>
      <c r="O5108" s="250"/>
      <c r="P5108" s="250">
        <f t="shared" si="416"/>
        <v>0.35811219338232003</v>
      </c>
      <c r="Q5108" s="250">
        <f t="shared" si="416"/>
        <v>0.32775813410940002</v>
      </c>
      <c r="R5108" s="250">
        <f t="shared" si="408"/>
        <v>0.32775813410940002</v>
      </c>
      <c r="S5108" s="250"/>
      <c r="T5108" s="250">
        <f t="shared" si="417"/>
        <v>0.50190539747489904</v>
      </c>
      <c r="U5108" s="250">
        <f t="shared" si="417"/>
        <v>0.51430768922789905</v>
      </c>
      <c r="V5108" s="250">
        <f t="shared" si="417"/>
        <v>0.48347534168799611</v>
      </c>
      <c r="W5108" s="250">
        <f t="shared" si="409"/>
        <v>0.48347534168799611</v>
      </c>
      <c r="X5108" s="250"/>
      <c r="Y5108" s="250"/>
      <c r="Z5108" s="250"/>
      <c r="AA5108" s="250"/>
    </row>
    <row r="5109" spans="1:27" ht="14.25" hidden="1" customHeight="1">
      <c r="A5109" s="120">
        <v>0.81</v>
      </c>
      <c r="B5109" s="120">
        <v>0.06</v>
      </c>
      <c r="C5109" s="120">
        <v>0.13</v>
      </c>
      <c r="D5109" s="250">
        <f t="shared" si="414"/>
        <v>0.29942209634455996</v>
      </c>
      <c r="E5109" s="250">
        <f t="shared" si="414"/>
        <v>0.31027278098156003</v>
      </c>
      <c r="F5109" s="250">
        <f t="shared" si="406"/>
        <v>0.29942209634455996</v>
      </c>
      <c r="G5109" s="250"/>
      <c r="H5109" s="250"/>
      <c r="I5109" s="250"/>
      <c r="J5109" s="250">
        <f t="shared" si="415"/>
        <v>0.29583695943487998</v>
      </c>
      <c r="K5109" s="250">
        <f t="shared" si="415"/>
        <v>0.27828362454656003</v>
      </c>
      <c r="L5109" s="250">
        <f t="shared" si="407"/>
        <v>0.27828362454656003</v>
      </c>
      <c r="M5109" s="250"/>
      <c r="N5109" s="250"/>
      <c r="O5109" s="250"/>
      <c r="P5109" s="250">
        <f t="shared" si="416"/>
        <v>0.35811836035644001</v>
      </c>
      <c r="Q5109" s="250">
        <f t="shared" si="416"/>
        <v>0.32775196713528004</v>
      </c>
      <c r="R5109" s="250">
        <f t="shared" si="408"/>
        <v>0.32775196713528004</v>
      </c>
      <c r="S5109" s="250"/>
      <c r="T5109" s="250">
        <f t="shared" si="417"/>
        <v>0.50147547423408789</v>
      </c>
      <c r="U5109" s="250">
        <f t="shared" si="417"/>
        <v>0.51451636793613453</v>
      </c>
      <c r="V5109" s="250">
        <f t="shared" si="417"/>
        <v>0.48368400596551209</v>
      </c>
      <c r="W5109" s="250">
        <f t="shared" si="409"/>
        <v>0.48368400596551209</v>
      </c>
      <c r="X5109" s="250"/>
      <c r="Y5109" s="250"/>
      <c r="Z5109" s="250"/>
      <c r="AA5109" s="250"/>
    </row>
    <row r="5110" spans="1:27" ht="14.25" hidden="1" customHeight="1">
      <c r="A5110" s="120">
        <v>0.81</v>
      </c>
      <c r="B5110" s="120">
        <v>7.0000000000000007E-2</v>
      </c>
      <c r="C5110" s="120">
        <v>0.12</v>
      </c>
      <c r="D5110" s="250">
        <f t="shared" si="414"/>
        <v>0.29907483190532003</v>
      </c>
      <c r="E5110" s="250">
        <f t="shared" si="414"/>
        <v>0.31059176240156</v>
      </c>
      <c r="F5110" s="250">
        <f t="shared" si="406"/>
        <v>0.29907483190532003</v>
      </c>
      <c r="G5110" s="250"/>
      <c r="H5110" s="250"/>
      <c r="I5110" s="250"/>
      <c r="J5110" s="250">
        <f t="shared" si="415"/>
        <v>0.29551967924911998</v>
      </c>
      <c r="K5110" s="250">
        <f t="shared" si="415"/>
        <v>0.27860260596656</v>
      </c>
      <c r="L5110" s="250">
        <f t="shared" si="407"/>
        <v>0.27860260596656</v>
      </c>
      <c r="M5110" s="250"/>
      <c r="N5110" s="250"/>
      <c r="O5110" s="250"/>
      <c r="P5110" s="250">
        <f t="shared" si="416"/>
        <v>0.35812452733055999</v>
      </c>
      <c r="Q5110" s="250">
        <f t="shared" si="416"/>
        <v>0.32774580016116006</v>
      </c>
      <c r="R5110" s="250">
        <f t="shared" si="408"/>
        <v>0.32774580016116006</v>
      </c>
      <c r="S5110" s="250"/>
      <c r="T5110" s="250">
        <f t="shared" si="417"/>
        <v>0.50104555099327674</v>
      </c>
      <c r="U5110" s="250">
        <f t="shared" si="417"/>
        <v>0.51472504664436991</v>
      </c>
      <c r="V5110" s="250">
        <f t="shared" si="417"/>
        <v>0.48389267024302801</v>
      </c>
      <c r="W5110" s="250">
        <f t="shared" si="409"/>
        <v>0.48389267024302801</v>
      </c>
      <c r="X5110" s="250"/>
      <c r="Y5110" s="250"/>
      <c r="Z5110" s="250"/>
      <c r="AA5110" s="250"/>
    </row>
    <row r="5111" spans="1:27" ht="14.25" hidden="1" customHeight="1">
      <c r="A5111" s="120">
        <v>0.81</v>
      </c>
      <c r="B5111" s="120">
        <v>0.08</v>
      </c>
      <c r="C5111" s="120">
        <v>0.11</v>
      </c>
      <c r="D5111" s="250">
        <f t="shared" si="414"/>
        <v>0.29872756746608004</v>
      </c>
      <c r="E5111" s="250">
        <f t="shared" si="414"/>
        <v>0.31091074382156003</v>
      </c>
      <c r="F5111" s="250">
        <f t="shared" si="406"/>
        <v>0.29872756746608004</v>
      </c>
      <c r="G5111" s="250"/>
      <c r="H5111" s="250"/>
      <c r="I5111" s="250"/>
      <c r="J5111" s="250">
        <f t="shared" si="415"/>
        <v>0.29520239906335999</v>
      </c>
      <c r="K5111" s="250">
        <f t="shared" si="415"/>
        <v>0.27892158738655998</v>
      </c>
      <c r="L5111" s="250">
        <f t="shared" si="407"/>
        <v>0.27892158738655998</v>
      </c>
      <c r="M5111" s="250"/>
      <c r="N5111" s="250"/>
      <c r="O5111" s="250"/>
      <c r="P5111" s="250">
        <f t="shared" si="416"/>
        <v>0.35813069430468003</v>
      </c>
      <c r="Q5111" s="250">
        <f t="shared" si="416"/>
        <v>0.32773963318704002</v>
      </c>
      <c r="R5111" s="250">
        <f t="shared" si="408"/>
        <v>0.32773963318704002</v>
      </c>
      <c r="S5111" s="250"/>
      <c r="T5111" s="250">
        <f t="shared" si="417"/>
        <v>0.50061562775246549</v>
      </c>
      <c r="U5111" s="250">
        <f t="shared" si="417"/>
        <v>0.51493372535260529</v>
      </c>
      <c r="V5111" s="250">
        <f t="shared" si="417"/>
        <v>0.48410133452054399</v>
      </c>
      <c r="W5111" s="250">
        <f t="shared" si="409"/>
        <v>0.48410133452054399</v>
      </c>
      <c r="X5111" s="250"/>
      <c r="Y5111" s="250"/>
      <c r="Z5111" s="250"/>
      <c r="AA5111" s="250"/>
    </row>
    <row r="5112" spans="1:27" ht="14.25" hidden="1" customHeight="1">
      <c r="A5112" s="120">
        <v>0.81</v>
      </c>
      <c r="B5112" s="120">
        <v>0.09</v>
      </c>
      <c r="C5112" s="120">
        <v>0.1</v>
      </c>
      <c r="D5112" s="250">
        <f t="shared" si="414"/>
        <v>0.29838030302684004</v>
      </c>
      <c r="E5112" s="250">
        <f t="shared" si="414"/>
        <v>0.31122972524156001</v>
      </c>
      <c r="F5112" s="250">
        <f t="shared" si="406"/>
        <v>0.29838030302684004</v>
      </c>
      <c r="G5112" s="250"/>
      <c r="H5112" s="250"/>
      <c r="I5112" s="250"/>
      <c r="J5112" s="250">
        <f t="shared" si="415"/>
        <v>0.29488511887759999</v>
      </c>
      <c r="K5112" s="250">
        <f t="shared" si="415"/>
        <v>0.27924056880656001</v>
      </c>
      <c r="L5112" s="250">
        <f t="shared" si="407"/>
        <v>0.27924056880656001</v>
      </c>
      <c r="M5112" s="250"/>
      <c r="N5112" s="250"/>
      <c r="O5112" s="250"/>
      <c r="P5112" s="250">
        <f t="shared" si="416"/>
        <v>0.35813686127880001</v>
      </c>
      <c r="Q5112" s="250">
        <f t="shared" si="416"/>
        <v>0.32773346621291999</v>
      </c>
      <c r="R5112" s="250">
        <f t="shared" si="408"/>
        <v>0.32773346621291999</v>
      </c>
      <c r="S5112" s="250"/>
      <c r="T5112" s="250">
        <f t="shared" si="417"/>
        <v>0.50018570451165434</v>
      </c>
      <c r="U5112" s="250">
        <f t="shared" si="417"/>
        <v>0.51514240406084066</v>
      </c>
      <c r="V5112" s="250">
        <f t="shared" si="417"/>
        <v>0.48430999879805992</v>
      </c>
      <c r="W5112" s="250">
        <f t="shared" si="409"/>
        <v>0.48430999879805992</v>
      </c>
      <c r="X5112" s="250"/>
      <c r="Y5112" s="250"/>
      <c r="Z5112" s="250"/>
      <c r="AA5112" s="250"/>
    </row>
    <row r="5113" spans="1:27" ht="14.25" hidden="1" customHeight="1">
      <c r="A5113" s="120">
        <v>0.81</v>
      </c>
      <c r="B5113" s="120">
        <v>0.1</v>
      </c>
      <c r="C5113" s="120">
        <v>0.09</v>
      </c>
      <c r="D5113" s="250">
        <f t="shared" si="414"/>
        <v>0.29803303858760005</v>
      </c>
      <c r="E5113" s="250">
        <f t="shared" si="414"/>
        <v>0.31154870666156004</v>
      </c>
      <c r="F5113" s="250">
        <f t="shared" si="406"/>
        <v>0.29803303858760005</v>
      </c>
      <c r="G5113" s="250"/>
      <c r="H5113" s="250"/>
      <c r="I5113" s="250"/>
      <c r="J5113" s="250">
        <f t="shared" si="415"/>
        <v>0.29456783869184</v>
      </c>
      <c r="K5113" s="250">
        <f t="shared" si="415"/>
        <v>0.27955955022655998</v>
      </c>
      <c r="L5113" s="250">
        <f t="shared" si="407"/>
        <v>0.27955955022655998</v>
      </c>
      <c r="M5113" s="250"/>
      <c r="N5113" s="250"/>
      <c r="O5113" s="250"/>
      <c r="P5113" s="250">
        <f t="shared" si="416"/>
        <v>0.35814302825292005</v>
      </c>
      <c r="Q5113" s="250">
        <f t="shared" si="416"/>
        <v>0.32772729923880006</v>
      </c>
      <c r="R5113" s="250">
        <f t="shared" si="408"/>
        <v>0.32772729923880006</v>
      </c>
      <c r="S5113" s="250"/>
      <c r="T5113" s="250">
        <f t="shared" si="417"/>
        <v>0.49975578127084325</v>
      </c>
      <c r="U5113" s="250">
        <f t="shared" si="417"/>
        <v>0.51535108276907615</v>
      </c>
      <c r="V5113" s="250">
        <f t="shared" si="417"/>
        <v>0.48451866307557589</v>
      </c>
      <c r="W5113" s="250">
        <f t="shared" si="409"/>
        <v>0.48451866307557589</v>
      </c>
      <c r="X5113" s="250"/>
      <c r="Y5113" s="250"/>
      <c r="Z5113" s="250"/>
      <c r="AA5113" s="250"/>
    </row>
    <row r="5114" spans="1:27" ht="14.25" hidden="1" customHeight="1">
      <c r="A5114" s="120">
        <v>0.81</v>
      </c>
      <c r="B5114" s="120">
        <v>0.11</v>
      </c>
      <c r="C5114" s="120">
        <v>0.08</v>
      </c>
      <c r="D5114" s="250">
        <f t="shared" si="414"/>
        <v>0.29768577414836001</v>
      </c>
      <c r="E5114" s="250">
        <f t="shared" si="414"/>
        <v>0.31186768808156001</v>
      </c>
      <c r="F5114" s="250">
        <f t="shared" si="406"/>
        <v>0.29768577414836001</v>
      </c>
      <c r="G5114" s="250"/>
      <c r="H5114" s="250"/>
      <c r="I5114" s="250"/>
      <c r="J5114" s="250">
        <f t="shared" si="415"/>
        <v>0.29425055850608001</v>
      </c>
      <c r="K5114" s="250">
        <f t="shared" si="415"/>
        <v>0.27987853164656001</v>
      </c>
      <c r="L5114" s="250">
        <f t="shared" si="407"/>
        <v>0.27987853164656001</v>
      </c>
      <c r="M5114" s="250"/>
      <c r="N5114" s="250"/>
      <c r="O5114" s="250"/>
      <c r="P5114" s="250">
        <f t="shared" si="416"/>
        <v>0.35814919522704003</v>
      </c>
      <c r="Q5114" s="250">
        <f t="shared" si="416"/>
        <v>0.32772113226468008</v>
      </c>
      <c r="R5114" s="250">
        <f t="shared" si="408"/>
        <v>0.32772113226468008</v>
      </c>
      <c r="S5114" s="250"/>
      <c r="T5114" s="250">
        <f t="shared" si="417"/>
        <v>0.49932585803003204</v>
      </c>
      <c r="U5114" s="250">
        <f t="shared" si="417"/>
        <v>0.51555976147731153</v>
      </c>
      <c r="V5114" s="250">
        <f t="shared" si="417"/>
        <v>0.48472732735309187</v>
      </c>
      <c r="W5114" s="250">
        <f t="shared" si="409"/>
        <v>0.48472732735309187</v>
      </c>
      <c r="X5114" s="250"/>
      <c r="Y5114" s="250"/>
      <c r="Z5114" s="250"/>
      <c r="AA5114" s="250"/>
    </row>
    <row r="5115" spans="1:27" ht="14.25" hidden="1" customHeight="1">
      <c r="A5115" s="120">
        <v>0.81</v>
      </c>
      <c r="B5115" s="120">
        <v>0.12</v>
      </c>
      <c r="C5115" s="120">
        <v>7.0000000000000007E-2</v>
      </c>
      <c r="D5115" s="250">
        <f t="shared" si="414"/>
        <v>0.29733850970912001</v>
      </c>
      <c r="E5115" s="250">
        <f t="shared" si="414"/>
        <v>0.31218666950156004</v>
      </c>
      <c r="F5115" s="250">
        <f t="shared" si="406"/>
        <v>0.29733850970912001</v>
      </c>
      <c r="G5115" s="250"/>
      <c r="H5115" s="250"/>
      <c r="I5115" s="250"/>
      <c r="J5115" s="250">
        <f t="shared" si="415"/>
        <v>0.29393327832031996</v>
      </c>
      <c r="K5115" s="250">
        <f t="shared" si="415"/>
        <v>0.28019751306656004</v>
      </c>
      <c r="L5115" s="250">
        <f t="shared" si="407"/>
        <v>0.28019751306656004</v>
      </c>
      <c r="M5115" s="250"/>
      <c r="N5115" s="250"/>
      <c r="O5115" s="250"/>
      <c r="P5115" s="250">
        <f t="shared" si="416"/>
        <v>0.35815536220116001</v>
      </c>
      <c r="Q5115" s="250">
        <f t="shared" si="416"/>
        <v>0.32771496529056005</v>
      </c>
      <c r="R5115" s="250">
        <f t="shared" si="408"/>
        <v>0.32771496529056005</v>
      </c>
      <c r="S5115" s="250"/>
      <c r="T5115" s="250">
        <f t="shared" si="417"/>
        <v>0.4988959347892209</v>
      </c>
      <c r="U5115" s="250">
        <f t="shared" si="417"/>
        <v>0.51576844018554691</v>
      </c>
      <c r="V5115" s="250">
        <f t="shared" si="417"/>
        <v>0.48493599163060785</v>
      </c>
      <c r="W5115" s="250">
        <f t="shared" si="409"/>
        <v>0.48493599163060785</v>
      </c>
      <c r="X5115" s="250"/>
      <c r="Y5115" s="250"/>
      <c r="Z5115" s="250"/>
      <c r="AA5115" s="250"/>
    </row>
    <row r="5116" spans="1:27" ht="14.25" hidden="1" customHeight="1">
      <c r="A5116" s="120">
        <v>0.81</v>
      </c>
      <c r="B5116" s="120">
        <v>0.13</v>
      </c>
      <c r="C5116" s="120">
        <v>0.06</v>
      </c>
      <c r="D5116" s="250">
        <f t="shared" si="414"/>
        <v>0.29699124526988002</v>
      </c>
      <c r="E5116" s="250">
        <f t="shared" si="414"/>
        <v>0.31250565092156002</v>
      </c>
      <c r="F5116" s="250">
        <f t="shared" si="406"/>
        <v>0.29699124526988002</v>
      </c>
      <c r="G5116" s="250"/>
      <c r="H5116" s="250"/>
      <c r="I5116" s="250"/>
      <c r="J5116" s="250">
        <f t="shared" si="415"/>
        <v>0.29361599813455996</v>
      </c>
      <c r="K5116" s="250">
        <f t="shared" si="415"/>
        <v>0.28051649448656002</v>
      </c>
      <c r="L5116" s="250">
        <f t="shared" si="407"/>
        <v>0.28051649448656002</v>
      </c>
      <c r="M5116" s="250"/>
      <c r="N5116" s="250"/>
      <c r="O5116" s="250"/>
      <c r="P5116" s="250">
        <f t="shared" si="416"/>
        <v>0.35816152917528005</v>
      </c>
      <c r="Q5116" s="250">
        <f t="shared" si="416"/>
        <v>0.32770879831644001</v>
      </c>
      <c r="R5116" s="250">
        <f t="shared" si="408"/>
        <v>0.32770879831644001</v>
      </c>
      <c r="S5116" s="250"/>
      <c r="T5116" s="250">
        <f t="shared" si="417"/>
        <v>0.49846601154840969</v>
      </c>
      <c r="U5116" s="250">
        <f t="shared" si="417"/>
        <v>0.51597711889378228</v>
      </c>
      <c r="V5116" s="250">
        <f t="shared" si="417"/>
        <v>0.48514465590812378</v>
      </c>
      <c r="W5116" s="250">
        <f t="shared" si="409"/>
        <v>0.48514465590812378</v>
      </c>
      <c r="X5116" s="250"/>
      <c r="Y5116" s="250"/>
      <c r="Z5116" s="250"/>
      <c r="AA5116" s="250"/>
    </row>
    <row r="5117" spans="1:27" ht="14.25" hidden="1" customHeight="1">
      <c r="A5117" s="120">
        <v>0.81</v>
      </c>
      <c r="B5117" s="120">
        <v>0.14000000000000001</v>
      </c>
      <c r="C5117" s="120">
        <v>0.05</v>
      </c>
      <c r="D5117" s="250">
        <f t="shared" si="414"/>
        <v>0.29664398083064003</v>
      </c>
      <c r="E5117" s="250">
        <f t="shared" si="414"/>
        <v>0.31282463234156005</v>
      </c>
      <c r="F5117" s="250">
        <f t="shared" si="406"/>
        <v>0.29664398083064003</v>
      </c>
      <c r="G5117" s="250"/>
      <c r="H5117" s="250"/>
      <c r="I5117" s="250"/>
      <c r="J5117" s="250">
        <f t="shared" si="415"/>
        <v>0.29329871794879997</v>
      </c>
      <c r="K5117" s="250">
        <f t="shared" si="415"/>
        <v>0.28083547590655999</v>
      </c>
      <c r="L5117" s="250">
        <f t="shared" si="407"/>
        <v>0.28083547590655999</v>
      </c>
      <c r="M5117" s="250"/>
      <c r="N5117" s="250"/>
      <c r="O5117" s="250"/>
      <c r="P5117" s="250">
        <f t="shared" si="416"/>
        <v>0.35816769614940003</v>
      </c>
      <c r="Q5117" s="250">
        <f t="shared" si="416"/>
        <v>0.32770263134232003</v>
      </c>
      <c r="R5117" s="250">
        <f t="shared" si="408"/>
        <v>0.32770263134232003</v>
      </c>
      <c r="S5117" s="250"/>
      <c r="T5117" s="250">
        <f t="shared" si="417"/>
        <v>0.49803608830759855</v>
      </c>
      <c r="U5117" s="250">
        <f t="shared" si="417"/>
        <v>0.51618579760201777</v>
      </c>
      <c r="V5117" s="250">
        <f t="shared" si="417"/>
        <v>0.48535332018563976</v>
      </c>
      <c r="W5117" s="250">
        <f t="shared" si="409"/>
        <v>0.48535332018563976</v>
      </c>
      <c r="X5117" s="250"/>
      <c r="Y5117" s="250"/>
      <c r="Z5117" s="250"/>
      <c r="AA5117" s="250"/>
    </row>
    <row r="5118" spans="1:27" ht="14.25" hidden="1" customHeight="1">
      <c r="A5118" s="120">
        <v>0.81</v>
      </c>
      <c r="B5118" s="120">
        <v>0.15</v>
      </c>
      <c r="C5118" s="120">
        <v>0.04</v>
      </c>
      <c r="D5118" s="250">
        <f t="shared" si="414"/>
        <v>0.29629671639140004</v>
      </c>
      <c r="E5118" s="250">
        <f t="shared" si="414"/>
        <v>0.31314361376156002</v>
      </c>
      <c r="F5118" s="250">
        <f t="shared" si="406"/>
        <v>0.29629671639140004</v>
      </c>
      <c r="G5118" s="250"/>
      <c r="H5118" s="250"/>
      <c r="I5118" s="250"/>
      <c r="J5118" s="250">
        <f t="shared" si="415"/>
        <v>0.29298143776303998</v>
      </c>
      <c r="K5118" s="250">
        <f t="shared" si="415"/>
        <v>0.28115445732655997</v>
      </c>
      <c r="L5118" s="250">
        <f t="shared" si="407"/>
        <v>0.28115445732655997</v>
      </c>
      <c r="M5118" s="250"/>
      <c r="N5118" s="250"/>
      <c r="O5118" s="250"/>
      <c r="P5118" s="250">
        <f t="shared" si="416"/>
        <v>0.35817386312352001</v>
      </c>
      <c r="Q5118" s="250">
        <f t="shared" si="416"/>
        <v>0.32769646436820005</v>
      </c>
      <c r="R5118" s="250">
        <f t="shared" si="408"/>
        <v>0.32769646436820005</v>
      </c>
      <c r="S5118" s="250"/>
      <c r="T5118" s="250">
        <f t="shared" si="417"/>
        <v>0.49760616506678734</v>
      </c>
      <c r="U5118" s="250">
        <f t="shared" si="417"/>
        <v>0.51639447631025315</v>
      </c>
      <c r="V5118" s="250">
        <f t="shared" si="417"/>
        <v>0.48556198446315568</v>
      </c>
      <c r="W5118" s="250">
        <f t="shared" si="409"/>
        <v>0.48556198446315568</v>
      </c>
      <c r="X5118" s="250"/>
      <c r="Y5118" s="250"/>
      <c r="Z5118" s="250"/>
      <c r="AA5118" s="250"/>
    </row>
    <row r="5119" spans="1:27" ht="14.25" hidden="1" customHeight="1">
      <c r="A5119" s="120">
        <v>0.81</v>
      </c>
      <c r="B5119" s="120">
        <v>0.16</v>
      </c>
      <c r="C5119" s="120">
        <v>0.03</v>
      </c>
      <c r="D5119" s="250">
        <f t="shared" si="414"/>
        <v>0.29594945195215999</v>
      </c>
      <c r="E5119" s="250">
        <f t="shared" si="414"/>
        <v>0.31346259518156006</v>
      </c>
      <c r="F5119" s="250">
        <f t="shared" si="406"/>
        <v>0.29594945195215999</v>
      </c>
      <c r="G5119" s="250"/>
      <c r="H5119" s="250"/>
      <c r="I5119" s="250"/>
      <c r="J5119" s="250">
        <f t="shared" si="415"/>
        <v>0.29266415757727998</v>
      </c>
      <c r="K5119" s="250">
        <f t="shared" si="415"/>
        <v>0.28147343874656</v>
      </c>
      <c r="L5119" s="250">
        <f t="shared" si="407"/>
        <v>0.28147343874656</v>
      </c>
      <c r="M5119" s="250"/>
      <c r="N5119" s="250"/>
      <c r="O5119" s="250"/>
      <c r="P5119" s="250">
        <f t="shared" si="416"/>
        <v>0.35818003009764005</v>
      </c>
      <c r="Q5119" s="250">
        <f t="shared" si="416"/>
        <v>0.32769029739408007</v>
      </c>
      <c r="R5119" s="250">
        <f t="shared" si="408"/>
        <v>0.32769029739408007</v>
      </c>
      <c r="S5119" s="250"/>
      <c r="T5119" s="250">
        <f t="shared" si="417"/>
        <v>0.4971762418259762</v>
      </c>
      <c r="U5119" s="250">
        <f t="shared" si="417"/>
        <v>0.51660315501848852</v>
      </c>
      <c r="V5119" s="250">
        <f t="shared" si="417"/>
        <v>0.48577064874067172</v>
      </c>
      <c r="W5119" s="250">
        <f t="shared" si="409"/>
        <v>0.48577064874067172</v>
      </c>
      <c r="X5119" s="250"/>
      <c r="Y5119" s="250"/>
      <c r="Z5119" s="250"/>
      <c r="AA5119" s="250"/>
    </row>
    <row r="5120" spans="1:27" ht="14.25" hidden="1" customHeight="1">
      <c r="A5120" s="120">
        <v>0.81</v>
      </c>
      <c r="B5120" s="120">
        <v>0.17</v>
      </c>
      <c r="C5120" s="120">
        <v>0.02</v>
      </c>
      <c r="D5120" s="250">
        <f t="shared" si="414"/>
        <v>0.29560218751292</v>
      </c>
      <c r="E5120" s="250">
        <f t="shared" si="414"/>
        <v>0.31378157660156003</v>
      </c>
      <c r="F5120" s="250">
        <f t="shared" si="406"/>
        <v>0.29560218751292</v>
      </c>
      <c r="G5120" s="250"/>
      <c r="H5120" s="250"/>
      <c r="I5120" s="250"/>
      <c r="J5120" s="250">
        <f t="shared" si="415"/>
        <v>0.29234687739151999</v>
      </c>
      <c r="K5120" s="250">
        <f t="shared" si="415"/>
        <v>0.28179242016656003</v>
      </c>
      <c r="L5120" s="250">
        <f t="shared" si="407"/>
        <v>0.28179242016656003</v>
      </c>
      <c r="M5120" s="250"/>
      <c r="N5120" s="250"/>
      <c r="O5120" s="250"/>
      <c r="P5120" s="250">
        <f t="shared" si="416"/>
        <v>0.35818619707176003</v>
      </c>
      <c r="Q5120" s="250">
        <f t="shared" si="416"/>
        <v>0.32768413041996008</v>
      </c>
      <c r="R5120" s="250">
        <f t="shared" si="408"/>
        <v>0.32768413041996008</v>
      </c>
      <c r="S5120" s="250"/>
      <c r="T5120" s="250">
        <f t="shared" si="417"/>
        <v>0.49674631858516499</v>
      </c>
      <c r="U5120" s="250">
        <f t="shared" si="417"/>
        <v>0.5168118337267239</v>
      </c>
      <c r="V5120" s="250">
        <f t="shared" si="417"/>
        <v>0.48597931301818764</v>
      </c>
      <c r="W5120" s="250">
        <f t="shared" si="409"/>
        <v>0.48597931301818764</v>
      </c>
      <c r="X5120" s="250"/>
      <c r="Y5120" s="250"/>
      <c r="Z5120" s="250"/>
      <c r="AA5120" s="250"/>
    </row>
    <row r="5121" spans="1:27" ht="14.25" hidden="1" customHeight="1">
      <c r="A5121" s="120">
        <v>0.81</v>
      </c>
      <c r="B5121" s="120">
        <v>0.18</v>
      </c>
      <c r="C5121" s="120">
        <v>0.01</v>
      </c>
      <c r="D5121" s="250">
        <f t="shared" si="414"/>
        <v>0.29525492307368001</v>
      </c>
      <c r="E5121" s="250">
        <f t="shared" si="414"/>
        <v>0.31410055802156006</v>
      </c>
      <c r="F5121" s="250">
        <f t="shared" si="406"/>
        <v>0.29525492307368001</v>
      </c>
      <c r="G5121" s="250"/>
      <c r="H5121" s="250"/>
      <c r="I5121" s="250"/>
      <c r="J5121" s="250">
        <f t="shared" si="415"/>
        <v>0.29202959720575999</v>
      </c>
      <c r="K5121" s="250">
        <f t="shared" si="415"/>
        <v>0.28211140158655995</v>
      </c>
      <c r="L5121" s="250">
        <f t="shared" si="407"/>
        <v>0.28211140158655995</v>
      </c>
      <c r="M5121" s="250"/>
      <c r="N5121" s="250"/>
      <c r="O5121" s="250"/>
      <c r="P5121" s="250">
        <f t="shared" si="416"/>
        <v>0.35819236404588006</v>
      </c>
      <c r="Q5121" s="250">
        <f t="shared" si="416"/>
        <v>0.32767796344584005</v>
      </c>
      <c r="R5121" s="250">
        <f t="shared" si="408"/>
        <v>0.32767796344584005</v>
      </c>
      <c r="S5121" s="250"/>
      <c r="T5121" s="250">
        <f t="shared" si="417"/>
        <v>0.49631639534435384</v>
      </c>
      <c r="U5121" s="250">
        <f t="shared" si="417"/>
        <v>0.51702051243495928</v>
      </c>
      <c r="V5121" s="250">
        <f t="shared" si="417"/>
        <v>0.48618797729570362</v>
      </c>
      <c r="W5121" s="250">
        <f t="shared" si="409"/>
        <v>0.48618797729570362</v>
      </c>
      <c r="X5121" s="250"/>
      <c r="Y5121" s="250"/>
      <c r="Z5121" s="250"/>
      <c r="AA5121" s="250"/>
    </row>
    <row r="5122" spans="1:27" ht="14.25" hidden="1" customHeight="1">
      <c r="A5122" s="120">
        <v>0.81</v>
      </c>
      <c r="B5122" s="120">
        <v>0.19</v>
      </c>
      <c r="C5122" s="120">
        <v>0</v>
      </c>
      <c r="D5122" s="250">
        <f t="shared" si="414"/>
        <v>0.29490765863444002</v>
      </c>
      <c r="E5122" s="250">
        <f t="shared" si="414"/>
        <v>0.31441953944156004</v>
      </c>
      <c r="F5122" s="250">
        <f t="shared" si="406"/>
        <v>0.29490765863444002</v>
      </c>
      <c r="G5122" s="250"/>
      <c r="H5122" s="250"/>
      <c r="I5122" s="250"/>
      <c r="J5122" s="250">
        <f t="shared" si="415"/>
        <v>0.29171231702</v>
      </c>
      <c r="K5122" s="250">
        <f t="shared" si="415"/>
        <v>0.28243038300655998</v>
      </c>
      <c r="L5122" s="250">
        <f t="shared" si="407"/>
        <v>0.28243038300655998</v>
      </c>
      <c r="M5122" s="250"/>
      <c r="N5122" s="250"/>
      <c r="O5122" s="250"/>
      <c r="P5122" s="250">
        <f t="shared" si="416"/>
        <v>0.35819853102000004</v>
      </c>
      <c r="Q5122" s="250">
        <f t="shared" si="416"/>
        <v>0.32767179647172007</v>
      </c>
      <c r="R5122" s="250">
        <f t="shared" si="408"/>
        <v>0.32767179647172007</v>
      </c>
      <c r="S5122" s="250"/>
      <c r="T5122" s="250">
        <f t="shared" si="417"/>
        <v>0.4958864721035427</v>
      </c>
      <c r="U5122" s="250">
        <f t="shared" si="417"/>
        <v>0.51722919114319477</v>
      </c>
      <c r="V5122" s="250">
        <f t="shared" si="417"/>
        <v>0.48639664157321955</v>
      </c>
      <c r="W5122" s="250">
        <f t="shared" si="409"/>
        <v>0.48639664157321955</v>
      </c>
      <c r="X5122" s="250"/>
      <c r="Y5122" s="250"/>
      <c r="Z5122" s="250"/>
      <c r="AA5122" s="250"/>
    </row>
    <row r="5123" spans="1:27" ht="14.25" hidden="1" customHeight="1">
      <c r="A5123" s="120">
        <v>0.82</v>
      </c>
      <c r="B5123" s="120">
        <v>0</v>
      </c>
      <c r="C5123" s="120">
        <v>0.18</v>
      </c>
      <c r="D5123" s="250">
        <f t="shared" si="414"/>
        <v>0.30118670155999999</v>
      </c>
      <c r="E5123" s="250">
        <f t="shared" si="414"/>
        <v>0.30864959086232002</v>
      </c>
      <c r="F5123" s="250">
        <f t="shared" si="406"/>
        <v>0.30118670155999999</v>
      </c>
      <c r="G5123" s="250"/>
      <c r="H5123" s="250"/>
      <c r="I5123" s="250"/>
      <c r="J5123" s="250">
        <f t="shared" si="415"/>
        <v>0.29774234178367998</v>
      </c>
      <c r="K5123" s="250">
        <f t="shared" si="415"/>
        <v>0.27636803479231997</v>
      </c>
      <c r="L5123" s="250">
        <f t="shared" si="407"/>
        <v>0.27636803479231997</v>
      </c>
      <c r="M5123" s="250"/>
      <c r="N5123" s="250"/>
      <c r="O5123" s="250"/>
      <c r="P5123" s="250">
        <f t="shared" si="416"/>
        <v>0.35840650690583997</v>
      </c>
      <c r="Q5123" s="250">
        <f t="shared" si="416"/>
        <v>0.32746998756000001</v>
      </c>
      <c r="R5123" s="250">
        <f t="shared" si="408"/>
        <v>0.32746998756000001</v>
      </c>
      <c r="S5123" s="250"/>
      <c r="T5123" s="250">
        <f t="shared" si="417"/>
        <v>0.50383846924616138</v>
      </c>
      <c r="U5123" s="250">
        <f t="shared" si="417"/>
        <v>0.51368633679882403</v>
      </c>
      <c r="V5123" s="250">
        <f t="shared" si="417"/>
        <v>0.48221548083522681</v>
      </c>
      <c r="W5123" s="250">
        <f t="shared" si="409"/>
        <v>0.48221548083522681</v>
      </c>
      <c r="X5123" s="250"/>
      <c r="Y5123" s="250"/>
      <c r="Z5123" s="250"/>
      <c r="AA5123" s="250"/>
    </row>
    <row r="5124" spans="1:27" ht="14.25" hidden="1" customHeight="1">
      <c r="A5124" s="120">
        <v>0.82</v>
      </c>
      <c r="B5124" s="120">
        <v>0.01</v>
      </c>
      <c r="C5124" s="120">
        <v>0.17</v>
      </c>
      <c r="D5124" s="250">
        <f t="shared" si="414"/>
        <v>0.30083943712076</v>
      </c>
      <c r="E5124" s="250">
        <f t="shared" si="414"/>
        <v>0.30896857228232</v>
      </c>
      <c r="F5124" s="250">
        <f t="shared" si="406"/>
        <v>0.30083943712076</v>
      </c>
      <c r="G5124" s="250"/>
      <c r="H5124" s="250"/>
      <c r="I5124" s="250"/>
      <c r="J5124" s="250">
        <f t="shared" si="415"/>
        <v>0.29742506159791998</v>
      </c>
      <c r="K5124" s="250">
        <f t="shared" si="415"/>
        <v>0.27668701621232</v>
      </c>
      <c r="L5124" s="250">
        <f t="shared" si="407"/>
        <v>0.27668701621232</v>
      </c>
      <c r="M5124" s="250"/>
      <c r="N5124" s="250"/>
      <c r="O5124" s="250"/>
      <c r="P5124" s="250">
        <f t="shared" si="416"/>
        <v>0.35841267387996001</v>
      </c>
      <c r="Q5124" s="250">
        <f t="shared" si="416"/>
        <v>0.32746382058588003</v>
      </c>
      <c r="R5124" s="250">
        <f t="shared" si="408"/>
        <v>0.32746382058588003</v>
      </c>
      <c r="S5124" s="250"/>
      <c r="T5124" s="250">
        <f t="shared" si="417"/>
        <v>0.50340854600535023</v>
      </c>
      <c r="U5124" s="250">
        <f t="shared" si="417"/>
        <v>0.51389501550705941</v>
      </c>
      <c r="V5124" s="250">
        <f t="shared" si="417"/>
        <v>0.48242414511274279</v>
      </c>
      <c r="W5124" s="250">
        <f t="shared" si="409"/>
        <v>0.48242414511274279</v>
      </c>
      <c r="X5124" s="250"/>
      <c r="Y5124" s="250"/>
      <c r="Z5124" s="250"/>
      <c r="AA5124" s="250"/>
    </row>
    <row r="5125" spans="1:27" ht="14.25" hidden="1" customHeight="1">
      <c r="A5125" s="120">
        <v>0.82</v>
      </c>
      <c r="B5125" s="120">
        <v>0.02</v>
      </c>
      <c r="C5125" s="120">
        <v>0.16</v>
      </c>
      <c r="D5125" s="250">
        <f t="shared" si="414"/>
        <v>0.30049217268151995</v>
      </c>
      <c r="E5125" s="250">
        <f t="shared" si="414"/>
        <v>0.30928755370231997</v>
      </c>
      <c r="F5125" s="250">
        <f t="shared" si="406"/>
        <v>0.30049217268151995</v>
      </c>
      <c r="G5125" s="250"/>
      <c r="H5125" s="250"/>
      <c r="I5125" s="250"/>
      <c r="J5125" s="250">
        <f t="shared" si="415"/>
        <v>0.29710778141215999</v>
      </c>
      <c r="K5125" s="250">
        <f t="shared" si="415"/>
        <v>0.27700599763231998</v>
      </c>
      <c r="L5125" s="250">
        <f t="shared" si="407"/>
        <v>0.27700599763231998</v>
      </c>
      <c r="M5125" s="250"/>
      <c r="N5125" s="250"/>
      <c r="O5125" s="250"/>
      <c r="P5125" s="250">
        <f t="shared" si="416"/>
        <v>0.35841884085408005</v>
      </c>
      <c r="Q5125" s="250">
        <f t="shared" si="416"/>
        <v>0.32745765361176005</v>
      </c>
      <c r="R5125" s="250">
        <f t="shared" si="408"/>
        <v>0.32745765361176005</v>
      </c>
      <c r="S5125" s="250"/>
      <c r="T5125" s="250">
        <f t="shared" si="417"/>
        <v>0.50297862276453909</v>
      </c>
      <c r="U5125" s="250">
        <f t="shared" si="417"/>
        <v>0.51410369421529489</v>
      </c>
      <c r="V5125" s="250">
        <f t="shared" si="417"/>
        <v>0.48263280939025871</v>
      </c>
      <c r="W5125" s="250">
        <f t="shared" si="409"/>
        <v>0.48263280939025871</v>
      </c>
      <c r="X5125" s="250"/>
      <c r="Y5125" s="250"/>
      <c r="Z5125" s="250"/>
      <c r="AA5125" s="250"/>
    </row>
    <row r="5126" spans="1:27" ht="14.25" hidden="1" customHeight="1">
      <c r="A5126" s="120">
        <v>0.82</v>
      </c>
      <c r="B5126" s="120">
        <v>0.03</v>
      </c>
      <c r="C5126" s="120">
        <v>0.15</v>
      </c>
      <c r="D5126" s="250">
        <f t="shared" si="414"/>
        <v>0.30014490824227996</v>
      </c>
      <c r="E5126" s="250">
        <f t="shared" si="414"/>
        <v>0.30960653512231995</v>
      </c>
      <c r="F5126" s="250">
        <f t="shared" si="406"/>
        <v>0.30014490824227996</v>
      </c>
      <c r="G5126" s="250"/>
      <c r="H5126" s="250"/>
      <c r="I5126" s="250"/>
      <c r="J5126" s="250">
        <f t="shared" si="415"/>
        <v>0.29679050122639999</v>
      </c>
      <c r="K5126" s="250">
        <f t="shared" si="415"/>
        <v>0.27732497905231995</v>
      </c>
      <c r="L5126" s="250">
        <f t="shared" si="407"/>
        <v>0.27732497905231995</v>
      </c>
      <c r="M5126" s="250"/>
      <c r="N5126" s="250"/>
      <c r="O5126" s="250"/>
      <c r="P5126" s="250">
        <f t="shared" si="416"/>
        <v>0.35842500782820003</v>
      </c>
      <c r="Q5126" s="250">
        <f t="shared" si="416"/>
        <v>0.32745148663764001</v>
      </c>
      <c r="R5126" s="250">
        <f t="shared" si="408"/>
        <v>0.32745148663764001</v>
      </c>
      <c r="S5126" s="250"/>
      <c r="T5126" s="250">
        <f t="shared" si="417"/>
        <v>0.50254869952372783</v>
      </c>
      <c r="U5126" s="250">
        <f t="shared" si="417"/>
        <v>0.51431237292353027</v>
      </c>
      <c r="V5126" s="250">
        <f t="shared" si="417"/>
        <v>0.48284147366777463</v>
      </c>
      <c r="W5126" s="250">
        <f t="shared" si="409"/>
        <v>0.48284147366777463</v>
      </c>
      <c r="X5126" s="250"/>
      <c r="Y5126" s="250"/>
      <c r="Z5126" s="250"/>
      <c r="AA5126" s="250"/>
    </row>
    <row r="5127" spans="1:27" ht="14.25" hidden="1" customHeight="1">
      <c r="A5127" s="120">
        <v>0.82</v>
      </c>
      <c r="B5127" s="120">
        <v>0.04</v>
      </c>
      <c r="C5127" s="120">
        <v>0.14000000000000001</v>
      </c>
      <c r="D5127" s="250">
        <f t="shared" si="414"/>
        <v>0.29979764380303997</v>
      </c>
      <c r="E5127" s="250">
        <f t="shared" si="414"/>
        <v>0.30992551654232003</v>
      </c>
      <c r="F5127" s="250">
        <f t="shared" si="406"/>
        <v>0.29979764380303997</v>
      </c>
      <c r="G5127" s="250"/>
      <c r="H5127" s="250"/>
      <c r="I5127" s="250"/>
      <c r="J5127" s="250">
        <f t="shared" si="415"/>
        <v>0.29647322104064</v>
      </c>
      <c r="K5127" s="250">
        <f t="shared" si="415"/>
        <v>0.27764396047231998</v>
      </c>
      <c r="L5127" s="250">
        <f t="shared" si="407"/>
        <v>0.27764396047231998</v>
      </c>
      <c r="M5127" s="250"/>
      <c r="N5127" s="250"/>
      <c r="O5127" s="250"/>
      <c r="P5127" s="250">
        <f t="shared" si="416"/>
        <v>0.35843117480232001</v>
      </c>
      <c r="Q5127" s="250">
        <f t="shared" si="416"/>
        <v>0.32744531966352003</v>
      </c>
      <c r="R5127" s="250">
        <f t="shared" si="408"/>
        <v>0.32744531966352003</v>
      </c>
      <c r="S5127" s="250"/>
      <c r="T5127" s="250">
        <f t="shared" si="417"/>
        <v>0.50211877628291679</v>
      </c>
      <c r="U5127" s="250">
        <f t="shared" si="417"/>
        <v>0.51452105163176565</v>
      </c>
      <c r="V5127" s="250">
        <f t="shared" si="417"/>
        <v>0.48305013794529067</v>
      </c>
      <c r="W5127" s="250">
        <f t="shared" si="409"/>
        <v>0.48305013794529067</v>
      </c>
      <c r="X5127" s="250"/>
      <c r="Y5127" s="250"/>
      <c r="Z5127" s="250"/>
      <c r="AA5127" s="250"/>
    </row>
    <row r="5128" spans="1:27" ht="14.25" hidden="1" customHeight="1">
      <c r="A5128" s="120">
        <v>0.82</v>
      </c>
      <c r="B5128" s="120">
        <v>0.05</v>
      </c>
      <c r="C5128" s="120">
        <v>0.13</v>
      </c>
      <c r="D5128" s="250">
        <f t="shared" si="414"/>
        <v>0.29945037936380003</v>
      </c>
      <c r="E5128" s="250">
        <f t="shared" si="414"/>
        <v>0.31024449796231995</v>
      </c>
      <c r="F5128" s="250">
        <f t="shared" si="406"/>
        <v>0.29945037936380003</v>
      </c>
      <c r="G5128" s="250"/>
      <c r="H5128" s="250"/>
      <c r="I5128" s="250"/>
      <c r="J5128" s="250">
        <f t="shared" si="415"/>
        <v>0.29615594085487995</v>
      </c>
      <c r="K5128" s="250">
        <f t="shared" si="415"/>
        <v>0.27796294189231996</v>
      </c>
      <c r="L5128" s="250">
        <f t="shared" si="407"/>
        <v>0.27796294189231996</v>
      </c>
      <c r="M5128" s="250"/>
      <c r="N5128" s="250"/>
      <c r="O5128" s="250"/>
      <c r="P5128" s="250">
        <f t="shared" si="416"/>
        <v>0.35843734177643999</v>
      </c>
      <c r="Q5128" s="250">
        <f t="shared" si="416"/>
        <v>0.32743915268940005</v>
      </c>
      <c r="R5128" s="250">
        <f t="shared" si="408"/>
        <v>0.32743915268940005</v>
      </c>
      <c r="S5128" s="250"/>
      <c r="T5128" s="250">
        <f t="shared" si="417"/>
        <v>0.50168885304210553</v>
      </c>
      <c r="U5128" s="250">
        <f t="shared" si="417"/>
        <v>0.51472973034000102</v>
      </c>
      <c r="V5128" s="250">
        <f t="shared" si="417"/>
        <v>0.48325880222280665</v>
      </c>
      <c r="W5128" s="250">
        <f t="shared" si="409"/>
        <v>0.48325880222280665</v>
      </c>
      <c r="X5128" s="250"/>
      <c r="Y5128" s="250"/>
      <c r="Z5128" s="250"/>
      <c r="AA5128" s="250"/>
    </row>
    <row r="5129" spans="1:27" ht="14.25" hidden="1" customHeight="1">
      <c r="A5129" s="120">
        <v>0.82</v>
      </c>
      <c r="B5129" s="120">
        <v>0.06</v>
      </c>
      <c r="C5129" s="120">
        <v>0.12</v>
      </c>
      <c r="D5129" s="250">
        <f t="shared" si="414"/>
        <v>0.29910311492455999</v>
      </c>
      <c r="E5129" s="250">
        <f t="shared" si="414"/>
        <v>0.31056347938231998</v>
      </c>
      <c r="F5129" s="250">
        <f t="shared" si="406"/>
        <v>0.29910311492455999</v>
      </c>
      <c r="G5129" s="250"/>
      <c r="H5129" s="250"/>
      <c r="I5129" s="250"/>
      <c r="J5129" s="250">
        <f t="shared" si="415"/>
        <v>0.29583866066911996</v>
      </c>
      <c r="K5129" s="250">
        <f t="shared" si="415"/>
        <v>0.27828192331231999</v>
      </c>
      <c r="L5129" s="250">
        <f t="shared" si="407"/>
        <v>0.27828192331231999</v>
      </c>
      <c r="M5129" s="250"/>
      <c r="N5129" s="250"/>
      <c r="O5129" s="250"/>
      <c r="P5129" s="250">
        <f t="shared" si="416"/>
        <v>0.35844350875055997</v>
      </c>
      <c r="Q5129" s="250">
        <f t="shared" si="416"/>
        <v>0.32743298571528001</v>
      </c>
      <c r="R5129" s="250">
        <f t="shared" si="408"/>
        <v>0.32743298571528001</v>
      </c>
      <c r="S5129" s="250"/>
      <c r="T5129" s="250">
        <f t="shared" si="417"/>
        <v>0.50125892980129438</v>
      </c>
      <c r="U5129" s="250">
        <f t="shared" si="417"/>
        <v>0.5149384090482364</v>
      </c>
      <c r="V5129" s="250">
        <f t="shared" si="417"/>
        <v>0.48346746650032257</v>
      </c>
      <c r="W5129" s="250">
        <f t="shared" si="409"/>
        <v>0.48346746650032257</v>
      </c>
      <c r="X5129" s="250"/>
      <c r="Y5129" s="250"/>
      <c r="Z5129" s="250"/>
      <c r="AA5129" s="250"/>
    </row>
    <row r="5130" spans="1:27" ht="14.25" hidden="1" customHeight="1">
      <c r="A5130" s="120">
        <v>0.82</v>
      </c>
      <c r="B5130" s="120">
        <v>7.0000000000000007E-2</v>
      </c>
      <c r="C5130" s="120">
        <v>0.11</v>
      </c>
      <c r="D5130" s="250">
        <f t="shared" si="414"/>
        <v>0.29875585048532</v>
      </c>
      <c r="E5130" s="250">
        <f t="shared" si="414"/>
        <v>0.31088246080231996</v>
      </c>
      <c r="F5130" s="250">
        <f t="shared" si="406"/>
        <v>0.29875585048532</v>
      </c>
      <c r="G5130" s="250"/>
      <c r="H5130" s="250"/>
      <c r="I5130" s="250"/>
      <c r="J5130" s="250">
        <f t="shared" si="415"/>
        <v>0.29552138048335996</v>
      </c>
      <c r="K5130" s="250">
        <f t="shared" si="415"/>
        <v>0.27860090473231996</v>
      </c>
      <c r="L5130" s="250">
        <f t="shared" si="407"/>
        <v>0.27860090473231996</v>
      </c>
      <c r="M5130" s="250"/>
      <c r="N5130" s="250"/>
      <c r="O5130" s="250"/>
      <c r="P5130" s="250">
        <f t="shared" si="416"/>
        <v>0.35844967572468001</v>
      </c>
      <c r="Q5130" s="250">
        <f t="shared" si="416"/>
        <v>0.32742681874116003</v>
      </c>
      <c r="R5130" s="250">
        <f t="shared" si="408"/>
        <v>0.32742681874116003</v>
      </c>
      <c r="S5130" s="250"/>
      <c r="T5130" s="250">
        <f t="shared" si="417"/>
        <v>0.50082900656048324</v>
      </c>
      <c r="U5130" s="250">
        <f t="shared" si="417"/>
        <v>0.51514708775647189</v>
      </c>
      <c r="V5130" s="250">
        <f t="shared" si="417"/>
        <v>0.48367613077783855</v>
      </c>
      <c r="W5130" s="250">
        <f t="shared" si="409"/>
        <v>0.48367613077783855</v>
      </c>
      <c r="X5130" s="250"/>
      <c r="Y5130" s="250"/>
      <c r="Z5130" s="250"/>
      <c r="AA5130" s="250"/>
    </row>
    <row r="5131" spans="1:27" ht="14.25" hidden="1" customHeight="1">
      <c r="A5131" s="120">
        <v>0.82</v>
      </c>
      <c r="B5131" s="120">
        <v>0.08</v>
      </c>
      <c r="C5131" s="120">
        <v>0.1</v>
      </c>
      <c r="D5131" s="250">
        <f t="shared" si="414"/>
        <v>0.29840858604608</v>
      </c>
      <c r="E5131" s="250">
        <f t="shared" si="414"/>
        <v>0.31120144222231999</v>
      </c>
      <c r="F5131" s="250">
        <f t="shared" si="406"/>
        <v>0.29840858604608</v>
      </c>
      <c r="G5131" s="250"/>
      <c r="H5131" s="250"/>
      <c r="I5131" s="250"/>
      <c r="J5131" s="250">
        <f t="shared" si="415"/>
        <v>0.29520410029759997</v>
      </c>
      <c r="K5131" s="250">
        <f t="shared" si="415"/>
        <v>0.27891988615232</v>
      </c>
      <c r="L5131" s="250">
        <f t="shared" si="407"/>
        <v>0.27891988615232</v>
      </c>
      <c r="M5131" s="250"/>
      <c r="N5131" s="250"/>
      <c r="O5131" s="250"/>
      <c r="P5131" s="250">
        <f t="shared" si="416"/>
        <v>0.35845584269879999</v>
      </c>
      <c r="Q5131" s="250">
        <f t="shared" si="416"/>
        <v>0.32742065176703999</v>
      </c>
      <c r="R5131" s="250">
        <f t="shared" si="408"/>
        <v>0.32742065176703999</v>
      </c>
      <c r="S5131" s="250"/>
      <c r="T5131" s="250">
        <f t="shared" si="417"/>
        <v>0.50039908331967209</v>
      </c>
      <c r="U5131" s="250">
        <f t="shared" si="417"/>
        <v>0.51535576646470727</v>
      </c>
      <c r="V5131" s="250">
        <f t="shared" si="417"/>
        <v>0.48388479505535448</v>
      </c>
      <c r="W5131" s="250">
        <f t="shared" si="409"/>
        <v>0.48388479505535448</v>
      </c>
      <c r="X5131" s="250"/>
      <c r="Y5131" s="250"/>
      <c r="Z5131" s="250"/>
      <c r="AA5131" s="250"/>
    </row>
    <row r="5132" spans="1:27" ht="14.25" hidden="1" customHeight="1">
      <c r="A5132" s="120">
        <v>0.82</v>
      </c>
      <c r="B5132" s="120">
        <v>0.09</v>
      </c>
      <c r="C5132" s="120">
        <v>0.09</v>
      </c>
      <c r="D5132" s="250">
        <f t="shared" si="414"/>
        <v>0.29806132160684001</v>
      </c>
      <c r="E5132" s="250">
        <f t="shared" si="414"/>
        <v>0.31152042364231997</v>
      </c>
      <c r="F5132" s="250">
        <f t="shared" si="406"/>
        <v>0.29806132160684001</v>
      </c>
      <c r="G5132" s="250"/>
      <c r="H5132" s="250"/>
      <c r="I5132" s="250"/>
      <c r="J5132" s="250">
        <f t="shared" si="415"/>
        <v>0.29488682011183998</v>
      </c>
      <c r="K5132" s="250">
        <f t="shared" si="415"/>
        <v>0.27923886757231997</v>
      </c>
      <c r="L5132" s="250">
        <f t="shared" si="407"/>
        <v>0.27923886757231997</v>
      </c>
      <c r="M5132" s="250"/>
      <c r="N5132" s="250"/>
      <c r="O5132" s="250"/>
      <c r="P5132" s="250">
        <f t="shared" si="416"/>
        <v>0.35846200967292002</v>
      </c>
      <c r="Q5132" s="250">
        <f t="shared" si="416"/>
        <v>0.32741448479292001</v>
      </c>
      <c r="R5132" s="250">
        <f t="shared" si="408"/>
        <v>0.32741448479292001</v>
      </c>
      <c r="S5132" s="250"/>
      <c r="T5132" s="250">
        <f t="shared" si="417"/>
        <v>0.49996916007886089</v>
      </c>
      <c r="U5132" s="250">
        <f t="shared" si="417"/>
        <v>0.51556444517294264</v>
      </c>
      <c r="V5132" s="250">
        <f t="shared" si="417"/>
        <v>0.4840934593328704</v>
      </c>
      <c r="W5132" s="250">
        <f t="shared" si="409"/>
        <v>0.4840934593328704</v>
      </c>
      <c r="X5132" s="250"/>
      <c r="Y5132" s="250"/>
      <c r="Z5132" s="250"/>
      <c r="AA5132" s="250"/>
    </row>
    <row r="5133" spans="1:27" ht="14.25" hidden="1" customHeight="1">
      <c r="A5133" s="120">
        <v>0.82</v>
      </c>
      <c r="B5133" s="120">
        <v>0.1</v>
      </c>
      <c r="C5133" s="120">
        <v>0.08</v>
      </c>
      <c r="D5133" s="250">
        <f t="shared" si="414"/>
        <v>0.29771405716760002</v>
      </c>
      <c r="E5133" s="250">
        <f t="shared" si="414"/>
        <v>0.31183940506232</v>
      </c>
      <c r="F5133" s="250">
        <f t="shared" si="406"/>
        <v>0.29771405716760002</v>
      </c>
      <c r="G5133" s="250"/>
      <c r="H5133" s="250"/>
      <c r="I5133" s="250"/>
      <c r="J5133" s="250">
        <f t="shared" si="415"/>
        <v>0.29456953992607998</v>
      </c>
      <c r="K5133" s="250">
        <f t="shared" si="415"/>
        <v>0.27955784899232</v>
      </c>
      <c r="L5133" s="250">
        <f t="shared" si="407"/>
        <v>0.27955784899232</v>
      </c>
      <c r="M5133" s="250"/>
      <c r="N5133" s="250"/>
      <c r="O5133" s="250"/>
      <c r="P5133" s="250">
        <f t="shared" si="416"/>
        <v>0.35846817664704</v>
      </c>
      <c r="Q5133" s="250">
        <f t="shared" si="416"/>
        <v>0.32740831781880003</v>
      </c>
      <c r="R5133" s="250">
        <f t="shared" si="408"/>
        <v>0.32740831781880003</v>
      </c>
      <c r="S5133" s="250"/>
      <c r="T5133" s="250">
        <f t="shared" si="417"/>
        <v>0.49953923683804968</v>
      </c>
      <c r="U5133" s="250">
        <f t="shared" si="417"/>
        <v>0.51577312388117802</v>
      </c>
      <c r="V5133" s="250">
        <f t="shared" si="417"/>
        <v>0.48430212361038644</v>
      </c>
      <c r="W5133" s="250">
        <f t="shared" si="409"/>
        <v>0.48430212361038644</v>
      </c>
      <c r="X5133" s="250"/>
      <c r="Y5133" s="250"/>
      <c r="Z5133" s="250"/>
      <c r="AA5133" s="250"/>
    </row>
    <row r="5134" spans="1:27" ht="14.25" hidden="1" customHeight="1">
      <c r="A5134" s="120">
        <v>0.82</v>
      </c>
      <c r="B5134" s="120">
        <v>0.11</v>
      </c>
      <c r="C5134" s="120">
        <v>7.0000000000000007E-2</v>
      </c>
      <c r="D5134" s="250">
        <f t="shared" si="414"/>
        <v>0.29736679272835997</v>
      </c>
      <c r="E5134" s="250">
        <f t="shared" si="414"/>
        <v>0.31215838648231997</v>
      </c>
      <c r="F5134" s="250">
        <f t="shared" si="406"/>
        <v>0.29736679272835997</v>
      </c>
      <c r="G5134" s="250"/>
      <c r="H5134" s="250"/>
      <c r="I5134" s="250"/>
      <c r="J5134" s="250">
        <f t="shared" si="415"/>
        <v>0.29425225974031999</v>
      </c>
      <c r="K5134" s="250">
        <f t="shared" si="415"/>
        <v>0.27987683041231998</v>
      </c>
      <c r="L5134" s="250">
        <f t="shared" si="407"/>
        <v>0.27987683041231998</v>
      </c>
      <c r="M5134" s="250"/>
      <c r="N5134" s="250"/>
      <c r="O5134" s="250"/>
      <c r="P5134" s="250">
        <f t="shared" si="416"/>
        <v>0.35847434362116004</v>
      </c>
      <c r="Q5134" s="250">
        <f t="shared" si="416"/>
        <v>0.32740215084468</v>
      </c>
      <c r="R5134" s="250">
        <f t="shared" si="408"/>
        <v>0.32740215084468</v>
      </c>
      <c r="S5134" s="250"/>
      <c r="T5134" s="250">
        <f t="shared" si="417"/>
        <v>0.49910931359723854</v>
      </c>
      <c r="U5134" s="250">
        <f t="shared" si="417"/>
        <v>0.5159818025894134</v>
      </c>
      <c r="V5134" s="250">
        <f t="shared" si="417"/>
        <v>0.48451078788790242</v>
      </c>
      <c r="W5134" s="250">
        <f t="shared" si="409"/>
        <v>0.48451078788790242</v>
      </c>
      <c r="X5134" s="250"/>
      <c r="Y5134" s="250"/>
      <c r="Z5134" s="250"/>
      <c r="AA5134" s="250"/>
    </row>
    <row r="5135" spans="1:27" ht="14.25" hidden="1" customHeight="1">
      <c r="A5135" s="120">
        <v>0.82</v>
      </c>
      <c r="B5135" s="120">
        <v>0.12</v>
      </c>
      <c r="C5135" s="120">
        <v>0.06</v>
      </c>
      <c r="D5135" s="250">
        <f t="shared" si="414"/>
        <v>0.29701952828911998</v>
      </c>
      <c r="E5135" s="250">
        <f t="shared" si="414"/>
        <v>0.31247736790232</v>
      </c>
      <c r="F5135" s="250">
        <f t="shared" si="406"/>
        <v>0.29701952828911998</v>
      </c>
      <c r="G5135" s="250"/>
      <c r="H5135" s="250"/>
      <c r="I5135" s="250"/>
      <c r="J5135" s="250">
        <f t="shared" si="415"/>
        <v>0.29393497955455994</v>
      </c>
      <c r="K5135" s="250">
        <f t="shared" si="415"/>
        <v>0.28019581183231995</v>
      </c>
      <c r="L5135" s="250">
        <f t="shared" si="407"/>
        <v>0.28019581183231995</v>
      </c>
      <c r="M5135" s="250"/>
      <c r="N5135" s="250"/>
      <c r="O5135" s="250"/>
      <c r="P5135" s="250">
        <f t="shared" si="416"/>
        <v>0.35848051059528002</v>
      </c>
      <c r="Q5135" s="250">
        <f t="shared" si="416"/>
        <v>0.32739598387056001</v>
      </c>
      <c r="R5135" s="250">
        <f t="shared" si="408"/>
        <v>0.32739598387056001</v>
      </c>
      <c r="S5135" s="250"/>
      <c r="T5135" s="250">
        <f t="shared" si="417"/>
        <v>0.49867939035642739</v>
      </c>
      <c r="U5135" s="250">
        <f t="shared" si="417"/>
        <v>0.51619048129764877</v>
      </c>
      <c r="V5135" s="250">
        <f t="shared" si="417"/>
        <v>0.48471945216541834</v>
      </c>
      <c r="W5135" s="250">
        <f t="shared" si="409"/>
        <v>0.48471945216541834</v>
      </c>
      <c r="X5135" s="250"/>
      <c r="Y5135" s="250"/>
      <c r="Z5135" s="250"/>
      <c r="AA5135" s="250"/>
    </row>
    <row r="5136" spans="1:27" ht="14.25" hidden="1" customHeight="1">
      <c r="A5136" s="120">
        <v>0.82</v>
      </c>
      <c r="B5136" s="120">
        <v>0.13</v>
      </c>
      <c r="C5136" s="120">
        <v>0.05</v>
      </c>
      <c r="D5136" s="250">
        <f t="shared" si="414"/>
        <v>0.29667226384987999</v>
      </c>
      <c r="E5136" s="250">
        <f t="shared" si="414"/>
        <v>0.31279634932231998</v>
      </c>
      <c r="F5136" s="250">
        <f t="shared" si="406"/>
        <v>0.29667226384987999</v>
      </c>
      <c r="G5136" s="250"/>
      <c r="H5136" s="250"/>
      <c r="I5136" s="250"/>
      <c r="J5136" s="250">
        <f t="shared" si="415"/>
        <v>0.29361769936879994</v>
      </c>
      <c r="K5136" s="250">
        <f t="shared" si="415"/>
        <v>0.28051479325231998</v>
      </c>
      <c r="L5136" s="250">
        <f t="shared" si="407"/>
        <v>0.28051479325231998</v>
      </c>
      <c r="M5136" s="250"/>
      <c r="N5136" s="250"/>
      <c r="O5136" s="250"/>
      <c r="P5136" s="250">
        <f t="shared" si="416"/>
        <v>0.3584866775694</v>
      </c>
      <c r="Q5136" s="250">
        <f t="shared" si="416"/>
        <v>0.32738981689644003</v>
      </c>
      <c r="R5136" s="250">
        <f t="shared" si="408"/>
        <v>0.32738981689644003</v>
      </c>
      <c r="S5136" s="250"/>
      <c r="T5136" s="250">
        <f t="shared" si="417"/>
        <v>0.49824946711561624</v>
      </c>
      <c r="U5136" s="250">
        <f t="shared" si="417"/>
        <v>0.51639916000588426</v>
      </c>
      <c r="V5136" s="250">
        <f t="shared" si="417"/>
        <v>0.48492811644293432</v>
      </c>
      <c r="W5136" s="250">
        <f t="shared" si="409"/>
        <v>0.48492811644293432</v>
      </c>
      <c r="X5136" s="250"/>
      <c r="Y5136" s="250"/>
      <c r="Z5136" s="250"/>
      <c r="AA5136" s="250"/>
    </row>
    <row r="5137" spans="1:27" ht="14.25" hidden="1" customHeight="1">
      <c r="A5137" s="120">
        <v>0.82</v>
      </c>
      <c r="B5137" s="120">
        <v>0.14000000000000001</v>
      </c>
      <c r="C5137" s="120">
        <v>0.04</v>
      </c>
      <c r="D5137" s="250">
        <f t="shared" si="414"/>
        <v>0.29632499941064</v>
      </c>
      <c r="E5137" s="250">
        <f t="shared" si="414"/>
        <v>0.31311533074232001</v>
      </c>
      <c r="F5137" s="250">
        <f t="shared" si="406"/>
        <v>0.29632499941064</v>
      </c>
      <c r="G5137" s="250"/>
      <c r="H5137" s="250"/>
      <c r="I5137" s="250"/>
      <c r="J5137" s="250">
        <f t="shared" si="415"/>
        <v>0.29330041918303995</v>
      </c>
      <c r="K5137" s="250">
        <f t="shared" si="415"/>
        <v>0.28083377467231996</v>
      </c>
      <c r="L5137" s="250">
        <f t="shared" si="407"/>
        <v>0.28083377467231996</v>
      </c>
      <c r="M5137" s="250"/>
      <c r="N5137" s="250"/>
      <c r="O5137" s="250"/>
      <c r="P5137" s="250">
        <f t="shared" si="416"/>
        <v>0.35849284454351998</v>
      </c>
      <c r="Q5137" s="250">
        <f t="shared" si="416"/>
        <v>0.32738364992232</v>
      </c>
      <c r="R5137" s="250">
        <f t="shared" si="408"/>
        <v>0.32738364992232</v>
      </c>
      <c r="S5137" s="250"/>
      <c r="T5137" s="250">
        <f t="shared" si="417"/>
        <v>0.49781954387480504</v>
      </c>
      <c r="U5137" s="250">
        <f t="shared" si="417"/>
        <v>0.51660783871411964</v>
      </c>
      <c r="V5137" s="250">
        <f t="shared" si="417"/>
        <v>0.48513678072045024</v>
      </c>
      <c r="W5137" s="250">
        <f t="shared" si="409"/>
        <v>0.48513678072045024</v>
      </c>
      <c r="X5137" s="250"/>
      <c r="Y5137" s="250"/>
      <c r="Z5137" s="250"/>
      <c r="AA5137" s="250"/>
    </row>
    <row r="5138" spans="1:27" ht="14.25" hidden="1" customHeight="1">
      <c r="A5138" s="120">
        <v>0.82</v>
      </c>
      <c r="B5138" s="120">
        <v>0.15</v>
      </c>
      <c r="C5138" s="120">
        <v>0.03</v>
      </c>
      <c r="D5138" s="250">
        <f t="shared" si="414"/>
        <v>0.29597773497140001</v>
      </c>
      <c r="E5138" s="250">
        <f t="shared" si="414"/>
        <v>0.31343431216231998</v>
      </c>
      <c r="F5138" s="250">
        <f t="shared" si="406"/>
        <v>0.29597773497140001</v>
      </c>
      <c r="G5138" s="250"/>
      <c r="H5138" s="250"/>
      <c r="I5138" s="250"/>
      <c r="J5138" s="250">
        <f t="shared" si="415"/>
        <v>0.29298313899727996</v>
      </c>
      <c r="K5138" s="250">
        <f t="shared" si="415"/>
        <v>0.28115275609231999</v>
      </c>
      <c r="L5138" s="250">
        <f t="shared" si="407"/>
        <v>0.28115275609231999</v>
      </c>
      <c r="M5138" s="250"/>
      <c r="N5138" s="250"/>
      <c r="O5138" s="250"/>
      <c r="P5138" s="250">
        <f t="shared" si="416"/>
        <v>0.35849901151764002</v>
      </c>
      <c r="Q5138" s="250">
        <f t="shared" si="416"/>
        <v>0.32737748294820002</v>
      </c>
      <c r="R5138" s="250">
        <f t="shared" si="408"/>
        <v>0.32737748294820002</v>
      </c>
      <c r="S5138" s="250"/>
      <c r="T5138" s="250">
        <f t="shared" si="417"/>
        <v>0.49738962063399389</v>
      </c>
      <c r="U5138" s="250">
        <f t="shared" si="417"/>
        <v>0.51681651742235502</v>
      </c>
      <c r="V5138" s="250">
        <f t="shared" si="417"/>
        <v>0.48534544499796622</v>
      </c>
      <c r="W5138" s="250">
        <f t="shared" si="409"/>
        <v>0.48534544499796622</v>
      </c>
      <c r="X5138" s="250"/>
      <c r="Y5138" s="250"/>
      <c r="Z5138" s="250"/>
      <c r="AA5138" s="250"/>
    </row>
    <row r="5139" spans="1:27" ht="14.25" hidden="1" customHeight="1">
      <c r="A5139" s="120">
        <v>0.82</v>
      </c>
      <c r="B5139" s="120">
        <v>0.16</v>
      </c>
      <c r="C5139" s="120">
        <v>0.02</v>
      </c>
      <c r="D5139" s="250">
        <f t="shared" si="414"/>
        <v>0.29563047053215996</v>
      </c>
      <c r="E5139" s="250">
        <f t="shared" si="414"/>
        <v>0.31375329358232001</v>
      </c>
      <c r="F5139" s="250">
        <f t="shared" si="406"/>
        <v>0.29563047053215996</v>
      </c>
      <c r="G5139" s="250"/>
      <c r="H5139" s="250"/>
      <c r="I5139" s="250"/>
      <c r="J5139" s="250">
        <f t="shared" si="415"/>
        <v>0.29266585881151996</v>
      </c>
      <c r="K5139" s="250">
        <f t="shared" si="415"/>
        <v>0.28147173751231996</v>
      </c>
      <c r="L5139" s="250">
        <f t="shared" si="407"/>
        <v>0.28147173751231996</v>
      </c>
      <c r="M5139" s="250"/>
      <c r="N5139" s="250"/>
      <c r="O5139" s="250"/>
      <c r="P5139" s="250">
        <f t="shared" si="416"/>
        <v>0.35850517849176</v>
      </c>
      <c r="Q5139" s="250">
        <f t="shared" si="416"/>
        <v>0.32737131597408003</v>
      </c>
      <c r="R5139" s="250">
        <f t="shared" si="408"/>
        <v>0.32737131597408003</v>
      </c>
      <c r="S5139" s="250"/>
      <c r="T5139" s="250">
        <f t="shared" si="417"/>
        <v>0.49695969739318269</v>
      </c>
      <c r="U5139" s="250">
        <f t="shared" si="417"/>
        <v>0.5170251961305905</v>
      </c>
      <c r="V5139" s="250">
        <f t="shared" si="417"/>
        <v>0.4855541092754822</v>
      </c>
      <c r="W5139" s="250">
        <f t="shared" si="409"/>
        <v>0.4855541092754822</v>
      </c>
      <c r="X5139" s="250"/>
      <c r="Y5139" s="250"/>
      <c r="Z5139" s="250"/>
      <c r="AA5139" s="250"/>
    </row>
    <row r="5140" spans="1:27" ht="14.25" hidden="1" customHeight="1">
      <c r="A5140" s="120">
        <v>0.82</v>
      </c>
      <c r="B5140" s="120">
        <v>0.17</v>
      </c>
      <c r="C5140" s="120">
        <v>0.01</v>
      </c>
      <c r="D5140" s="250">
        <f t="shared" si="414"/>
        <v>0.29528320609291997</v>
      </c>
      <c r="E5140" s="250">
        <f t="shared" si="414"/>
        <v>0.31407227500231999</v>
      </c>
      <c r="F5140" s="250">
        <f t="shared" si="406"/>
        <v>0.29528320609291997</v>
      </c>
      <c r="G5140" s="250"/>
      <c r="H5140" s="250"/>
      <c r="I5140" s="250"/>
      <c r="J5140" s="250">
        <f t="shared" si="415"/>
        <v>0.29234857862575997</v>
      </c>
      <c r="K5140" s="250">
        <f t="shared" si="415"/>
        <v>0.28179071893231994</v>
      </c>
      <c r="L5140" s="250">
        <f t="shared" si="407"/>
        <v>0.28179071893231994</v>
      </c>
      <c r="M5140" s="250"/>
      <c r="N5140" s="250"/>
      <c r="O5140" s="250"/>
      <c r="P5140" s="250">
        <f t="shared" si="416"/>
        <v>0.35851134546588004</v>
      </c>
      <c r="Q5140" s="250">
        <f t="shared" si="416"/>
        <v>0.32736514899996005</v>
      </c>
      <c r="R5140" s="250">
        <f t="shared" si="408"/>
        <v>0.32736514899996005</v>
      </c>
      <c r="S5140" s="250"/>
      <c r="T5140" s="250">
        <f t="shared" si="417"/>
        <v>0.49652977415237159</v>
      </c>
      <c r="U5140" s="250">
        <f t="shared" si="417"/>
        <v>0.51723387483882588</v>
      </c>
      <c r="V5140" s="250">
        <f t="shared" si="417"/>
        <v>0.48576277355299818</v>
      </c>
      <c r="W5140" s="250">
        <f t="shared" si="409"/>
        <v>0.48576277355299818</v>
      </c>
      <c r="X5140" s="250"/>
      <c r="Y5140" s="250"/>
      <c r="Z5140" s="250"/>
      <c r="AA5140" s="250"/>
    </row>
    <row r="5141" spans="1:27" ht="14.25" hidden="1" customHeight="1">
      <c r="A5141" s="120">
        <v>0.82</v>
      </c>
      <c r="B5141" s="120">
        <v>0.18</v>
      </c>
      <c r="C5141" s="120">
        <v>0</v>
      </c>
      <c r="D5141" s="250">
        <f t="shared" si="414"/>
        <v>0.29493594165367998</v>
      </c>
      <c r="E5141" s="250">
        <f t="shared" si="414"/>
        <v>0.31439125642232002</v>
      </c>
      <c r="F5141" s="250">
        <f t="shared" si="406"/>
        <v>0.29493594165367998</v>
      </c>
      <c r="G5141" s="250"/>
      <c r="H5141" s="250"/>
      <c r="I5141" s="250"/>
      <c r="J5141" s="250">
        <f t="shared" si="415"/>
        <v>0.29203129843999998</v>
      </c>
      <c r="K5141" s="250">
        <f t="shared" si="415"/>
        <v>0.28210970035231997</v>
      </c>
      <c r="L5141" s="250">
        <f t="shared" si="407"/>
        <v>0.28210970035231997</v>
      </c>
      <c r="M5141" s="250"/>
      <c r="N5141" s="250"/>
      <c r="O5141" s="250"/>
      <c r="P5141" s="250">
        <f t="shared" si="416"/>
        <v>0.35851751244000002</v>
      </c>
      <c r="Q5141" s="250">
        <f t="shared" si="416"/>
        <v>0.32735898202584002</v>
      </c>
      <c r="R5141" s="250">
        <f t="shared" si="408"/>
        <v>0.32735898202584002</v>
      </c>
      <c r="S5141" s="250"/>
      <c r="T5141" s="250">
        <f t="shared" si="417"/>
        <v>0.49609985091156039</v>
      </c>
      <c r="U5141" s="250">
        <f t="shared" si="417"/>
        <v>0.51744255354706126</v>
      </c>
      <c r="V5141" s="250">
        <f t="shared" si="417"/>
        <v>0.48597143783051411</v>
      </c>
      <c r="W5141" s="250">
        <f t="shared" si="409"/>
        <v>0.48597143783051411</v>
      </c>
      <c r="X5141" s="250"/>
      <c r="Y5141" s="250"/>
      <c r="Z5141" s="250"/>
      <c r="AA5141" s="250"/>
    </row>
    <row r="5142" spans="1:27" ht="14.25" hidden="1" customHeight="1">
      <c r="A5142" s="120">
        <v>0.83</v>
      </c>
      <c r="B5142" s="120">
        <v>0</v>
      </c>
      <c r="C5142" s="120">
        <v>0.17</v>
      </c>
      <c r="D5142" s="250">
        <f t="shared" si="414"/>
        <v>0.30086772013999996</v>
      </c>
      <c r="E5142" s="250">
        <f t="shared" si="414"/>
        <v>0.30894028926308004</v>
      </c>
      <c r="F5142" s="250">
        <f t="shared" si="406"/>
        <v>0.30086772013999996</v>
      </c>
      <c r="G5142" s="250"/>
      <c r="H5142" s="250"/>
      <c r="I5142" s="250"/>
      <c r="J5142" s="250">
        <f t="shared" si="415"/>
        <v>0.29774404301791996</v>
      </c>
      <c r="K5142" s="250">
        <f t="shared" si="415"/>
        <v>0.27636633355807999</v>
      </c>
      <c r="L5142" s="250">
        <f t="shared" si="407"/>
        <v>0.27636633355807999</v>
      </c>
      <c r="M5142" s="250"/>
      <c r="N5142" s="250"/>
      <c r="O5142" s="250"/>
      <c r="P5142" s="250">
        <f t="shared" si="416"/>
        <v>0.35873165529995998</v>
      </c>
      <c r="Q5142" s="250">
        <f t="shared" si="416"/>
        <v>0.32715100613999998</v>
      </c>
      <c r="R5142" s="250">
        <f t="shared" si="408"/>
        <v>0.32715100613999998</v>
      </c>
      <c r="S5142" s="250"/>
      <c r="T5142" s="250">
        <f t="shared" si="417"/>
        <v>0.50362192481336798</v>
      </c>
      <c r="U5142" s="250">
        <f t="shared" si="417"/>
        <v>0.51410837791092612</v>
      </c>
      <c r="V5142" s="250">
        <f t="shared" si="417"/>
        <v>0.4819989413700374</v>
      </c>
      <c r="W5142" s="250">
        <f t="shared" si="409"/>
        <v>0.4819989413700374</v>
      </c>
      <c r="X5142" s="250"/>
      <c r="Y5142" s="250"/>
      <c r="Z5142" s="250"/>
      <c r="AA5142" s="250"/>
    </row>
    <row r="5143" spans="1:27" ht="14.25" hidden="1" customHeight="1">
      <c r="A5143" s="120">
        <v>0.83</v>
      </c>
      <c r="B5143" s="120">
        <v>0.01</v>
      </c>
      <c r="C5143" s="120">
        <v>0.16</v>
      </c>
      <c r="D5143" s="250">
        <f t="shared" si="414"/>
        <v>0.30052045570075997</v>
      </c>
      <c r="E5143" s="250">
        <f t="shared" si="414"/>
        <v>0.30925927068308001</v>
      </c>
      <c r="F5143" s="250">
        <f t="shared" si="406"/>
        <v>0.30052045570075997</v>
      </c>
      <c r="G5143" s="250"/>
      <c r="H5143" s="250"/>
      <c r="I5143" s="250"/>
      <c r="J5143" s="250">
        <f t="shared" si="415"/>
        <v>0.29742676283215996</v>
      </c>
      <c r="K5143" s="250">
        <f t="shared" si="415"/>
        <v>0.27668531497807997</v>
      </c>
      <c r="L5143" s="250">
        <f t="shared" si="407"/>
        <v>0.27668531497807997</v>
      </c>
      <c r="M5143" s="250"/>
      <c r="N5143" s="250"/>
      <c r="O5143" s="250"/>
      <c r="P5143" s="250">
        <f t="shared" si="416"/>
        <v>0.35873782227408002</v>
      </c>
      <c r="Q5143" s="250">
        <f t="shared" si="416"/>
        <v>0.32714483916588</v>
      </c>
      <c r="R5143" s="250">
        <f t="shared" si="408"/>
        <v>0.32714483916588</v>
      </c>
      <c r="S5143" s="250"/>
      <c r="T5143" s="250">
        <f t="shared" si="417"/>
        <v>0.50319200157255684</v>
      </c>
      <c r="U5143" s="250">
        <f t="shared" si="417"/>
        <v>0.51431705661916149</v>
      </c>
      <c r="V5143" s="250">
        <f t="shared" si="417"/>
        <v>0.48220760564755333</v>
      </c>
      <c r="W5143" s="250">
        <f t="shared" si="409"/>
        <v>0.48220760564755333</v>
      </c>
      <c r="X5143" s="250"/>
      <c r="Y5143" s="250"/>
      <c r="Z5143" s="250"/>
      <c r="AA5143" s="250"/>
    </row>
    <row r="5144" spans="1:27" ht="14.25" hidden="1" customHeight="1">
      <c r="A5144" s="120">
        <v>0.83</v>
      </c>
      <c r="B5144" s="120">
        <v>0.02</v>
      </c>
      <c r="C5144" s="120">
        <v>0.15</v>
      </c>
      <c r="D5144" s="250">
        <f t="shared" si="414"/>
        <v>0.30017319126151998</v>
      </c>
      <c r="E5144" s="250">
        <f t="shared" si="414"/>
        <v>0.30957825210307999</v>
      </c>
      <c r="F5144" s="250">
        <f t="shared" si="406"/>
        <v>0.30017319126151998</v>
      </c>
      <c r="G5144" s="250"/>
      <c r="H5144" s="250"/>
      <c r="I5144" s="250"/>
      <c r="J5144" s="250">
        <f t="shared" si="415"/>
        <v>0.29710948264639997</v>
      </c>
      <c r="K5144" s="250">
        <f t="shared" si="415"/>
        <v>0.27700429639807994</v>
      </c>
      <c r="L5144" s="250">
        <f t="shared" si="407"/>
        <v>0.27700429639807994</v>
      </c>
      <c r="M5144" s="250"/>
      <c r="N5144" s="250"/>
      <c r="O5144" s="250"/>
      <c r="P5144" s="250">
        <f t="shared" si="416"/>
        <v>0.3587439892482</v>
      </c>
      <c r="Q5144" s="250">
        <f t="shared" si="416"/>
        <v>0.32713867219176002</v>
      </c>
      <c r="R5144" s="250">
        <f t="shared" si="408"/>
        <v>0.32713867219176002</v>
      </c>
      <c r="S5144" s="250"/>
      <c r="T5144" s="250">
        <f t="shared" si="417"/>
        <v>0.50276207833174558</v>
      </c>
      <c r="U5144" s="250">
        <f t="shared" si="417"/>
        <v>0.51452573532739687</v>
      </c>
      <c r="V5144" s="250">
        <f t="shared" si="417"/>
        <v>0.48241626992506925</v>
      </c>
      <c r="W5144" s="250">
        <f t="shared" si="409"/>
        <v>0.48241626992506925</v>
      </c>
      <c r="X5144" s="250"/>
      <c r="Y5144" s="250"/>
      <c r="Z5144" s="250"/>
      <c r="AA5144" s="250"/>
    </row>
    <row r="5145" spans="1:27" ht="14.25" hidden="1" customHeight="1">
      <c r="A5145" s="120">
        <v>0.83</v>
      </c>
      <c r="B5145" s="120">
        <v>0.03</v>
      </c>
      <c r="C5145" s="120">
        <v>0.14000000000000001</v>
      </c>
      <c r="D5145" s="250">
        <f t="shared" si="414"/>
        <v>0.29982592682227993</v>
      </c>
      <c r="E5145" s="250">
        <f t="shared" si="414"/>
        <v>0.30989723352307996</v>
      </c>
      <c r="F5145" s="250">
        <f t="shared" si="406"/>
        <v>0.29982592682227993</v>
      </c>
      <c r="G5145" s="250"/>
      <c r="H5145" s="250"/>
      <c r="I5145" s="250"/>
      <c r="J5145" s="250">
        <f t="shared" si="415"/>
        <v>0.29679220246063998</v>
      </c>
      <c r="K5145" s="250">
        <f t="shared" si="415"/>
        <v>0.27732327781807997</v>
      </c>
      <c r="L5145" s="250">
        <f t="shared" si="407"/>
        <v>0.27732327781807997</v>
      </c>
      <c r="M5145" s="250"/>
      <c r="N5145" s="250"/>
      <c r="O5145" s="250"/>
      <c r="P5145" s="250">
        <f t="shared" si="416"/>
        <v>0.35875015622231998</v>
      </c>
      <c r="Q5145" s="250">
        <f t="shared" si="416"/>
        <v>0.32713250521764003</v>
      </c>
      <c r="R5145" s="250">
        <f t="shared" si="408"/>
        <v>0.32713250521764003</v>
      </c>
      <c r="S5145" s="250"/>
      <c r="T5145" s="250">
        <f t="shared" si="417"/>
        <v>0.50233215509093443</v>
      </c>
      <c r="U5145" s="250">
        <f t="shared" si="417"/>
        <v>0.51473441403563225</v>
      </c>
      <c r="V5145" s="250">
        <f t="shared" si="417"/>
        <v>0.48262493420258529</v>
      </c>
      <c r="W5145" s="250">
        <f t="shared" si="409"/>
        <v>0.48262493420258529</v>
      </c>
      <c r="X5145" s="250"/>
      <c r="Y5145" s="250"/>
      <c r="Z5145" s="250"/>
      <c r="AA5145" s="250"/>
    </row>
    <row r="5146" spans="1:27" ht="14.25" hidden="1" customHeight="1">
      <c r="A5146" s="120">
        <v>0.83</v>
      </c>
      <c r="B5146" s="120">
        <v>0.04</v>
      </c>
      <c r="C5146" s="120">
        <v>0.13</v>
      </c>
      <c r="D5146" s="250">
        <f t="shared" si="414"/>
        <v>0.29947866238304</v>
      </c>
      <c r="E5146" s="250">
        <f t="shared" si="414"/>
        <v>0.31021621494307999</v>
      </c>
      <c r="F5146" s="250">
        <f t="shared" si="406"/>
        <v>0.29947866238304</v>
      </c>
      <c r="G5146" s="250"/>
      <c r="H5146" s="250"/>
      <c r="I5146" s="250"/>
      <c r="J5146" s="250">
        <f t="shared" si="415"/>
        <v>0.29647492227487998</v>
      </c>
      <c r="K5146" s="250">
        <f t="shared" si="415"/>
        <v>0.27764225923808</v>
      </c>
      <c r="L5146" s="250">
        <f t="shared" si="407"/>
        <v>0.27764225923808</v>
      </c>
      <c r="M5146" s="250"/>
      <c r="N5146" s="250"/>
      <c r="O5146" s="250"/>
      <c r="P5146" s="250">
        <f t="shared" si="416"/>
        <v>0.35875632319644002</v>
      </c>
      <c r="Q5146" s="250">
        <f t="shared" si="416"/>
        <v>0.32712633824352</v>
      </c>
      <c r="R5146" s="250">
        <f t="shared" si="408"/>
        <v>0.32712633824352</v>
      </c>
      <c r="S5146" s="250"/>
      <c r="T5146" s="250">
        <f t="shared" si="417"/>
        <v>0.50190223185012328</v>
      </c>
      <c r="U5146" s="250">
        <f t="shared" si="417"/>
        <v>0.51494309274386763</v>
      </c>
      <c r="V5146" s="250">
        <f t="shared" si="417"/>
        <v>0.48283359848010127</v>
      </c>
      <c r="W5146" s="250">
        <f t="shared" si="409"/>
        <v>0.48283359848010127</v>
      </c>
      <c r="X5146" s="250"/>
      <c r="Y5146" s="250"/>
      <c r="Z5146" s="250"/>
      <c r="AA5146" s="250"/>
    </row>
    <row r="5147" spans="1:27" ht="14.25" hidden="1" customHeight="1">
      <c r="A5147" s="120">
        <v>0.83</v>
      </c>
      <c r="B5147" s="120">
        <v>0.05</v>
      </c>
      <c r="C5147" s="120">
        <v>0.12</v>
      </c>
      <c r="D5147" s="250">
        <f t="shared" si="414"/>
        <v>0.29913139794379995</v>
      </c>
      <c r="E5147" s="250">
        <f t="shared" si="414"/>
        <v>0.31053519636307997</v>
      </c>
      <c r="F5147" s="250">
        <f t="shared" si="406"/>
        <v>0.29913139794379995</v>
      </c>
      <c r="G5147" s="250"/>
      <c r="H5147" s="250"/>
      <c r="I5147" s="250"/>
      <c r="J5147" s="250">
        <f t="shared" si="415"/>
        <v>0.29615764208911999</v>
      </c>
      <c r="K5147" s="250">
        <f t="shared" si="415"/>
        <v>0.27796124065807998</v>
      </c>
      <c r="L5147" s="250">
        <f t="shared" si="407"/>
        <v>0.27796124065807998</v>
      </c>
      <c r="M5147" s="250"/>
      <c r="N5147" s="250"/>
      <c r="O5147" s="250"/>
      <c r="P5147" s="250">
        <f t="shared" si="416"/>
        <v>0.35876249017055994</v>
      </c>
      <c r="Q5147" s="250">
        <f t="shared" si="416"/>
        <v>0.32712017126939996</v>
      </c>
      <c r="R5147" s="250">
        <f t="shared" si="408"/>
        <v>0.32712017126939996</v>
      </c>
      <c r="S5147" s="250"/>
      <c r="T5147" s="250">
        <f t="shared" si="417"/>
        <v>0.50147230860931213</v>
      </c>
      <c r="U5147" s="250">
        <f t="shared" si="417"/>
        <v>0.515151771452103</v>
      </c>
      <c r="V5147" s="250">
        <f t="shared" si="417"/>
        <v>0.48304226275761719</v>
      </c>
      <c r="W5147" s="250">
        <f t="shared" si="409"/>
        <v>0.48304226275761719</v>
      </c>
      <c r="X5147" s="250"/>
      <c r="Y5147" s="250"/>
      <c r="Z5147" s="250"/>
      <c r="AA5147" s="250"/>
    </row>
    <row r="5148" spans="1:27" ht="14.25" hidden="1" customHeight="1">
      <c r="A5148" s="120">
        <v>0.83</v>
      </c>
      <c r="B5148" s="120">
        <v>0.06</v>
      </c>
      <c r="C5148" s="120">
        <v>0.11</v>
      </c>
      <c r="D5148" s="250">
        <f t="shared" si="414"/>
        <v>0.29878413350456001</v>
      </c>
      <c r="E5148" s="250">
        <f t="shared" si="414"/>
        <v>0.31085417778308</v>
      </c>
      <c r="F5148" s="250">
        <f t="shared" si="406"/>
        <v>0.29878413350456001</v>
      </c>
      <c r="G5148" s="250"/>
      <c r="H5148" s="250"/>
      <c r="I5148" s="250"/>
      <c r="J5148" s="250">
        <f t="shared" si="415"/>
        <v>0.29584036190335999</v>
      </c>
      <c r="K5148" s="250">
        <f t="shared" si="415"/>
        <v>0.27828022207807995</v>
      </c>
      <c r="L5148" s="250">
        <f t="shared" si="407"/>
        <v>0.27828022207807995</v>
      </c>
      <c r="M5148" s="250"/>
      <c r="N5148" s="250"/>
      <c r="O5148" s="250"/>
      <c r="P5148" s="250">
        <f t="shared" si="416"/>
        <v>0.35876865714467998</v>
      </c>
      <c r="Q5148" s="250">
        <f t="shared" si="416"/>
        <v>0.32711400429527998</v>
      </c>
      <c r="R5148" s="250">
        <f t="shared" si="408"/>
        <v>0.32711400429527998</v>
      </c>
      <c r="S5148" s="250"/>
      <c r="T5148" s="250">
        <f t="shared" si="417"/>
        <v>0.50104238536850099</v>
      </c>
      <c r="U5148" s="250">
        <f t="shared" si="417"/>
        <v>0.51536045016033849</v>
      </c>
      <c r="V5148" s="250">
        <f t="shared" si="417"/>
        <v>0.48325092703513317</v>
      </c>
      <c r="W5148" s="250">
        <f t="shared" si="409"/>
        <v>0.48325092703513317</v>
      </c>
      <c r="X5148" s="250"/>
      <c r="Y5148" s="250"/>
      <c r="Z5148" s="250"/>
      <c r="AA5148" s="250"/>
    </row>
    <row r="5149" spans="1:27" ht="14.25" hidden="1" customHeight="1">
      <c r="A5149" s="120">
        <v>0.83</v>
      </c>
      <c r="B5149" s="120">
        <v>7.0000000000000007E-2</v>
      </c>
      <c r="C5149" s="120">
        <v>0.1</v>
      </c>
      <c r="D5149" s="250">
        <f t="shared" si="414"/>
        <v>0.29843686906532002</v>
      </c>
      <c r="E5149" s="250">
        <f t="shared" si="414"/>
        <v>0.31117315920307997</v>
      </c>
      <c r="F5149" s="250">
        <f t="shared" si="406"/>
        <v>0.29843686906532002</v>
      </c>
      <c r="G5149" s="250"/>
      <c r="H5149" s="250"/>
      <c r="I5149" s="250"/>
      <c r="J5149" s="250">
        <f t="shared" si="415"/>
        <v>0.2955230817176</v>
      </c>
      <c r="K5149" s="250">
        <f t="shared" si="415"/>
        <v>0.27859920349807998</v>
      </c>
      <c r="L5149" s="250">
        <f t="shared" si="407"/>
        <v>0.27859920349807998</v>
      </c>
      <c r="M5149" s="250"/>
      <c r="N5149" s="250"/>
      <c r="O5149" s="250"/>
      <c r="P5149" s="250">
        <f t="shared" si="416"/>
        <v>0.35877482411879996</v>
      </c>
      <c r="Q5149" s="250">
        <f t="shared" si="416"/>
        <v>0.32710783732116</v>
      </c>
      <c r="R5149" s="250">
        <f t="shared" si="408"/>
        <v>0.32710783732116</v>
      </c>
      <c r="S5149" s="250"/>
      <c r="T5149" s="250">
        <f t="shared" si="417"/>
        <v>0.50061246212768984</v>
      </c>
      <c r="U5149" s="250">
        <f t="shared" si="417"/>
        <v>0.51556912886857387</v>
      </c>
      <c r="V5149" s="250">
        <f t="shared" si="417"/>
        <v>0.4834595913126491</v>
      </c>
      <c r="W5149" s="250">
        <f t="shared" si="409"/>
        <v>0.4834595913126491</v>
      </c>
      <c r="X5149" s="250"/>
      <c r="Y5149" s="250"/>
      <c r="Z5149" s="250"/>
      <c r="AA5149" s="250"/>
    </row>
    <row r="5150" spans="1:27" ht="14.25" hidden="1" customHeight="1">
      <c r="A5150" s="120">
        <v>0.83</v>
      </c>
      <c r="B5150" s="120">
        <v>0.08</v>
      </c>
      <c r="C5150" s="120">
        <v>0.09</v>
      </c>
      <c r="D5150" s="250">
        <f t="shared" si="414"/>
        <v>0.29808960462607997</v>
      </c>
      <c r="E5150" s="250">
        <f t="shared" si="414"/>
        <v>0.31149214062308</v>
      </c>
      <c r="F5150" s="250">
        <f t="shared" si="406"/>
        <v>0.29808960462607997</v>
      </c>
      <c r="G5150" s="250"/>
      <c r="H5150" s="250"/>
      <c r="I5150" s="250"/>
      <c r="J5150" s="250">
        <f t="shared" si="415"/>
        <v>0.29520580153184001</v>
      </c>
      <c r="K5150" s="250">
        <f t="shared" si="415"/>
        <v>0.27891818491807996</v>
      </c>
      <c r="L5150" s="250">
        <f t="shared" si="407"/>
        <v>0.27891818491807996</v>
      </c>
      <c r="M5150" s="250"/>
      <c r="N5150" s="250"/>
      <c r="O5150" s="250"/>
      <c r="P5150" s="250">
        <f t="shared" si="416"/>
        <v>0.35878099109292</v>
      </c>
      <c r="Q5150" s="250">
        <f t="shared" si="416"/>
        <v>0.32710167034703996</v>
      </c>
      <c r="R5150" s="250">
        <f t="shared" si="408"/>
        <v>0.32710167034703996</v>
      </c>
      <c r="S5150" s="250"/>
      <c r="T5150" s="250">
        <f t="shared" si="417"/>
        <v>0.50018253888687858</v>
      </c>
      <c r="U5150" s="250">
        <f t="shared" si="417"/>
        <v>0.51577780757680924</v>
      </c>
      <c r="V5150" s="250">
        <f t="shared" si="417"/>
        <v>0.48366825559016502</v>
      </c>
      <c r="W5150" s="250">
        <f t="shared" si="409"/>
        <v>0.48366825559016502</v>
      </c>
      <c r="X5150" s="250"/>
      <c r="Y5150" s="250"/>
      <c r="Z5150" s="250"/>
      <c r="AA5150" s="250"/>
    </row>
    <row r="5151" spans="1:27" ht="14.25" hidden="1" customHeight="1">
      <c r="A5151" s="120">
        <v>0.83</v>
      </c>
      <c r="B5151" s="120">
        <v>0.09</v>
      </c>
      <c r="C5151" s="120">
        <v>0.08</v>
      </c>
      <c r="D5151" s="250">
        <f t="shared" si="414"/>
        <v>0.29774234018683998</v>
      </c>
      <c r="E5151" s="250">
        <f t="shared" si="414"/>
        <v>0.31181112204307998</v>
      </c>
      <c r="F5151" s="250">
        <f t="shared" si="406"/>
        <v>0.29774234018683998</v>
      </c>
      <c r="G5151" s="250"/>
      <c r="H5151" s="250"/>
      <c r="I5151" s="250"/>
      <c r="J5151" s="250">
        <f t="shared" si="415"/>
        <v>0.29488852134607996</v>
      </c>
      <c r="K5151" s="250">
        <f t="shared" si="415"/>
        <v>0.27923716633807999</v>
      </c>
      <c r="L5151" s="250">
        <f t="shared" si="407"/>
        <v>0.27923716633807999</v>
      </c>
      <c r="M5151" s="250"/>
      <c r="N5151" s="250"/>
      <c r="O5151" s="250"/>
      <c r="P5151" s="250">
        <f t="shared" si="416"/>
        <v>0.35878715806703998</v>
      </c>
      <c r="Q5151" s="250">
        <f t="shared" si="416"/>
        <v>0.32709550337291998</v>
      </c>
      <c r="R5151" s="250">
        <f t="shared" si="408"/>
        <v>0.32709550337291998</v>
      </c>
      <c r="S5151" s="250"/>
      <c r="T5151" s="250">
        <f t="shared" si="417"/>
        <v>0.49975261564606743</v>
      </c>
      <c r="U5151" s="250">
        <f t="shared" si="417"/>
        <v>0.51598648628504462</v>
      </c>
      <c r="V5151" s="250">
        <f t="shared" si="417"/>
        <v>0.483876919867681</v>
      </c>
      <c r="W5151" s="250">
        <f t="shared" si="409"/>
        <v>0.483876919867681</v>
      </c>
      <c r="X5151" s="250"/>
      <c r="Y5151" s="250"/>
      <c r="Z5151" s="250"/>
      <c r="AA5151" s="250"/>
    </row>
    <row r="5152" spans="1:27" ht="14.25" hidden="1" customHeight="1">
      <c r="A5152" s="120">
        <v>0.83</v>
      </c>
      <c r="B5152" s="120">
        <v>0.1</v>
      </c>
      <c r="C5152" s="120">
        <v>7.0000000000000007E-2</v>
      </c>
      <c r="D5152" s="250">
        <f t="shared" si="414"/>
        <v>0.29739507574759999</v>
      </c>
      <c r="E5152" s="250">
        <f t="shared" si="414"/>
        <v>0.31213010346308001</v>
      </c>
      <c r="F5152" s="250">
        <f t="shared" si="406"/>
        <v>0.29739507574759999</v>
      </c>
      <c r="G5152" s="250"/>
      <c r="H5152" s="250"/>
      <c r="I5152" s="250"/>
      <c r="J5152" s="250">
        <f t="shared" si="415"/>
        <v>0.29457124116031996</v>
      </c>
      <c r="K5152" s="250">
        <f t="shared" si="415"/>
        <v>0.27955614775808002</v>
      </c>
      <c r="L5152" s="250">
        <f t="shared" si="407"/>
        <v>0.27955614775808002</v>
      </c>
      <c r="M5152" s="250"/>
      <c r="N5152" s="250"/>
      <c r="O5152" s="250"/>
      <c r="P5152" s="250">
        <f t="shared" si="416"/>
        <v>0.35879332504116002</v>
      </c>
      <c r="Q5152" s="250">
        <f t="shared" si="416"/>
        <v>0.3270893363988</v>
      </c>
      <c r="R5152" s="250">
        <f t="shared" si="408"/>
        <v>0.3270893363988</v>
      </c>
      <c r="S5152" s="250"/>
      <c r="T5152" s="250">
        <f t="shared" si="417"/>
        <v>0.49932269240525629</v>
      </c>
      <c r="U5152" s="250">
        <f t="shared" si="417"/>
        <v>0.51619516499328011</v>
      </c>
      <c r="V5152" s="250">
        <f t="shared" si="417"/>
        <v>0.48408558414519703</v>
      </c>
      <c r="W5152" s="250">
        <f t="shared" si="409"/>
        <v>0.48408558414519703</v>
      </c>
      <c r="X5152" s="250"/>
      <c r="Y5152" s="250"/>
      <c r="Z5152" s="250"/>
      <c r="AA5152" s="250"/>
    </row>
    <row r="5153" spans="1:27" ht="14.25" hidden="1" customHeight="1">
      <c r="A5153" s="120">
        <v>0.83</v>
      </c>
      <c r="B5153" s="120">
        <v>0.11</v>
      </c>
      <c r="C5153" s="120">
        <v>0.06</v>
      </c>
      <c r="D5153" s="250">
        <f t="shared" si="414"/>
        <v>0.29704781130836</v>
      </c>
      <c r="E5153" s="250">
        <f t="shared" si="414"/>
        <v>0.31244908488307999</v>
      </c>
      <c r="F5153" s="250">
        <f t="shared" si="406"/>
        <v>0.29704781130836</v>
      </c>
      <c r="G5153" s="250"/>
      <c r="H5153" s="250"/>
      <c r="I5153" s="250"/>
      <c r="J5153" s="250">
        <f t="shared" si="415"/>
        <v>0.29425396097455997</v>
      </c>
      <c r="K5153" s="250">
        <f t="shared" si="415"/>
        <v>0.27987512917807994</v>
      </c>
      <c r="L5153" s="250">
        <f t="shared" si="407"/>
        <v>0.27987512917807994</v>
      </c>
      <c r="M5153" s="250"/>
      <c r="N5153" s="250"/>
      <c r="O5153" s="250"/>
      <c r="P5153" s="250">
        <f t="shared" si="416"/>
        <v>0.35879949201528</v>
      </c>
      <c r="Q5153" s="250">
        <f t="shared" si="416"/>
        <v>0.32708316942468002</v>
      </c>
      <c r="R5153" s="250">
        <f t="shared" si="408"/>
        <v>0.32708316942468002</v>
      </c>
      <c r="S5153" s="250"/>
      <c r="T5153" s="250">
        <f t="shared" si="417"/>
        <v>0.49889276916444508</v>
      </c>
      <c r="U5153" s="250">
        <f t="shared" si="417"/>
        <v>0.51640384370151549</v>
      </c>
      <c r="V5153" s="250">
        <f t="shared" si="417"/>
        <v>0.48429424842271296</v>
      </c>
      <c r="W5153" s="250">
        <f t="shared" si="409"/>
        <v>0.48429424842271296</v>
      </c>
      <c r="X5153" s="250"/>
      <c r="Y5153" s="250"/>
      <c r="Z5153" s="250"/>
      <c r="AA5153" s="250"/>
    </row>
    <row r="5154" spans="1:27" ht="14.25" hidden="1" customHeight="1">
      <c r="A5154" s="120">
        <v>0.83</v>
      </c>
      <c r="B5154" s="120">
        <v>0.12</v>
      </c>
      <c r="C5154" s="120">
        <v>0.05</v>
      </c>
      <c r="D5154" s="250">
        <f t="shared" ref="D5154:E5217" si="418">$A5154*B$157+$B5154*B$158+$C5154*B$159</f>
        <v>0.29670054686912001</v>
      </c>
      <c r="E5154" s="250">
        <f t="shared" si="418"/>
        <v>0.31276806630308002</v>
      </c>
      <c r="F5154" s="250">
        <f t="shared" si="406"/>
        <v>0.29670054686912001</v>
      </c>
      <c r="G5154" s="250"/>
      <c r="H5154" s="250"/>
      <c r="I5154" s="250"/>
      <c r="J5154" s="250">
        <f t="shared" ref="J5154:K5217" si="419">$A5154*H$157+$B5154*H$158+$C5154*H$159</f>
        <v>0.29393668078879998</v>
      </c>
      <c r="K5154" s="250">
        <f t="shared" si="419"/>
        <v>0.28019411059807997</v>
      </c>
      <c r="L5154" s="250">
        <f t="shared" si="407"/>
        <v>0.28019411059807997</v>
      </c>
      <c r="M5154" s="250"/>
      <c r="N5154" s="250"/>
      <c r="O5154" s="250"/>
      <c r="P5154" s="250">
        <f t="shared" ref="P5154:Q5217" si="420">$A5154*N$157+$B5154*N$158+$C5154*N$159</f>
        <v>0.35880565898939998</v>
      </c>
      <c r="Q5154" s="250">
        <f t="shared" si="420"/>
        <v>0.32707700245055998</v>
      </c>
      <c r="R5154" s="250">
        <f t="shared" si="408"/>
        <v>0.32707700245055998</v>
      </c>
      <c r="S5154" s="250"/>
      <c r="T5154" s="250">
        <f t="shared" ref="T5154:V5217" si="421">$A5154*I$3+$B5154*I$4+$C5154*I$5</f>
        <v>0.49846284592363399</v>
      </c>
      <c r="U5154" s="250">
        <f t="shared" si="421"/>
        <v>0.51661252240975086</v>
      </c>
      <c r="V5154" s="250">
        <f t="shared" si="421"/>
        <v>0.48450291270022894</v>
      </c>
      <c r="W5154" s="250">
        <f t="shared" si="409"/>
        <v>0.48450291270022894</v>
      </c>
      <c r="X5154" s="250"/>
      <c r="Y5154" s="250"/>
      <c r="Z5154" s="250"/>
      <c r="AA5154" s="250"/>
    </row>
    <row r="5155" spans="1:27" ht="14.25" hidden="1" customHeight="1">
      <c r="A5155" s="120">
        <v>0.83</v>
      </c>
      <c r="B5155" s="120">
        <v>0.13</v>
      </c>
      <c r="C5155" s="120">
        <v>0.04</v>
      </c>
      <c r="D5155" s="250">
        <f t="shared" si="418"/>
        <v>0.29635328242988002</v>
      </c>
      <c r="E5155" s="250">
        <f t="shared" si="418"/>
        <v>0.31308704772307999</v>
      </c>
      <c r="F5155" s="250">
        <f t="shared" si="406"/>
        <v>0.29635328242988002</v>
      </c>
      <c r="G5155" s="250"/>
      <c r="H5155" s="250"/>
      <c r="I5155" s="250"/>
      <c r="J5155" s="250">
        <f t="shared" si="419"/>
        <v>0.29361940060303998</v>
      </c>
      <c r="K5155" s="250">
        <f t="shared" si="419"/>
        <v>0.28051309201807995</v>
      </c>
      <c r="L5155" s="250">
        <f t="shared" si="407"/>
        <v>0.28051309201807995</v>
      </c>
      <c r="M5155" s="250"/>
      <c r="N5155" s="250"/>
      <c r="O5155" s="250"/>
      <c r="P5155" s="250">
        <f t="shared" si="420"/>
        <v>0.35881182596352001</v>
      </c>
      <c r="Q5155" s="250">
        <f t="shared" si="420"/>
        <v>0.32707083547643995</v>
      </c>
      <c r="R5155" s="250">
        <f t="shared" si="408"/>
        <v>0.32707083547643995</v>
      </c>
      <c r="S5155" s="250"/>
      <c r="T5155" s="250">
        <f t="shared" si="421"/>
        <v>0.49803292268282279</v>
      </c>
      <c r="U5155" s="250">
        <f t="shared" si="421"/>
        <v>0.51682120111798635</v>
      </c>
      <c r="V5155" s="250">
        <f t="shared" si="421"/>
        <v>0.48471157697774486</v>
      </c>
      <c r="W5155" s="250">
        <f t="shared" si="409"/>
        <v>0.48471157697774486</v>
      </c>
      <c r="X5155" s="250"/>
      <c r="Y5155" s="250"/>
      <c r="Z5155" s="250"/>
      <c r="AA5155" s="250"/>
    </row>
    <row r="5156" spans="1:27" ht="14.25" hidden="1" customHeight="1">
      <c r="A5156" s="120">
        <v>0.83</v>
      </c>
      <c r="B5156" s="120">
        <v>0.14000000000000001</v>
      </c>
      <c r="C5156" s="120">
        <v>0.03</v>
      </c>
      <c r="D5156" s="250">
        <f t="shared" si="418"/>
        <v>0.29600601799063997</v>
      </c>
      <c r="E5156" s="250">
        <f t="shared" si="418"/>
        <v>0.31340602914308002</v>
      </c>
      <c r="F5156" s="250">
        <f t="shared" si="406"/>
        <v>0.29600601799063997</v>
      </c>
      <c r="G5156" s="250"/>
      <c r="H5156" s="250"/>
      <c r="I5156" s="250"/>
      <c r="J5156" s="250">
        <f t="shared" si="419"/>
        <v>0.29330212041727999</v>
      </c>
      <c r="K5156" s="250">
        <f t="shared" si="419"/>
        <v>0.28083207343807998</v>
      </c>
      <c r="L5156" s="250">
        <f t="shared" si="407"/>
        <v>0.28083207343807998</v>
      </c>
      <c r="M5156" s="250"/>
      <c r="N5156" s="250"/>
      <c r="O5156" s="250"/>
      <c r="P5156" s="250">
        <f t="shared" si="420"/>
        <v>0.35881799293764</v>
      </c>
      <c r="Q5156" s="250">
        <f t="shared" si="420"/>
        <v>0.32706466850231997</v>
      </c>
      <c r="R5156" s="250">
        <f t="shared" si="408"/>
        <v>0.32706466850231997</v>
      </c>
      <c r="S5156" s="250"/>
      <c r="T5156" s="250">
        <f t="shared" si="421"/>
        <v>0.49760299944201164</v>
      </c>
      <c r="U5156" s="250">
        <f t="shared" si="421"/>
        <v>0.51702987982622173</v>
      </c>
      <c r="V5156" s="250">
        <f t="shared" si="421"/>
        <v>0.48492024125526084</v>
      </c>
      <c r="W5156" s="250">
        <f t="shared" si="409"/>
        <v>0.48492024125526084</v>
      </c>
      <c r="X5156" s="250"/>
      <c r="Y5156" s="250"/>
      <c r="Z5156" s="250"/>
      <c r="AA5156" s="250"/>
    </row>
    <row r="5157" spans="1:27" ht="14.25" hidden="1" customHeight="1">
      <c r="A5157" s="120">
        <v>0.83</v>
      </c>
      <c r="B5157" s="120">
        <v>0.15</v>
      </c>
      <c r="C5157" s="120">
        <v>0.02</v>
      </c>
      <c r="D5157" s="250">
        <f t="shared" si="418"/>
        <v>0.29565875355139998</v>
      </c>
      <c r="E5157" s="250">
        <f t="shared" si="418"/>
        <v>0.31372501056308</v>
      </c>
      <c r="F5157" s="250">
        <f t="shared" si="406"/>
        <v>0.29565875355139998</v>
      </c>
      <c r="G5157" s="250"/>
      <c r="H5157" s="250"/>
      <c r="I5157" s="250"/>
      <c r="J5157" s="250">
        <f t="shared" si="419"/>
        <v>0.29298484023151999</v>
      </c>
      <c r="K5157" s="250">
        <f t="shared" si="419"/>
        <v>0.28115105485808001</v>
      </c>
      <c r="L5157" s="250">
        <f t="shared" si="407"/>
        <v>0.28115105485808001</v>
      </c>
      <c r="M5157" s="250"/>
      <c r="N5157" s="250"/>
      <c r="O5157" s="250"/>
      <c r="P5157" s="250">
        <f t="shared" si="420"/>
        <v>0.35882415991175998</v>
      </c>
      <c r="Q5157" s="250">
        <f t="shared" si="420"/>
        <v>0.32705850152820004</v>
      </c>
      <c r="R5157" s="250">
        <f t="shared" si="408"/>
        <v>0.32705850152820004</v>
      </c>
      <c r="S5157" s="250"/>
      <c r="T5157" s="250">
        <f t="shared" si="421"/>
        <v>0.49717307620120044</v>
      </c>
      <c r="U5157" s="250">
        <f t="shared" si="421"/>
        <v>0.5172385585344571</v>
      </c>
      <c r="V5157" s="250">
        <f t="shared" si="421"/>
        <v>0.48512890553277677</v>
      </c>
      <c r="W5157" s="250">
        <f t="shared" si="409"/>
        <v>0.48512890553277677</v>
      </c>
      <c r="X5157" s="250"/>
      <c r="Y5157" s="250"/>
      <c r="Z5157" s="250"/>
      <c r="AA5157" s="250"/>
    </row>
    <row r="5158" spans="1:27" ht="14.25" hidden="1" customHeight="1">
      <c r="A5158" s="120">
        <v>0.83</v>
      </c>
      <c r="B5158" s="120">
        <v>0.16</v>
      </c>
      <c r="C5158" s="120">
        <v>0.01</v>
      </c>
      <c r="D5158" s="250">
        <f t="shared" si="418"/>
        <v>0.29531148911215999</v>
      </c>
      <c r="E5158" s="250">
        <f t="shared" si="418"/>
        <v>0.31404399198308003</v>
      </c>
      <c r="F5158" s="250">
        <f t="shared" si="406"/>
        <v>0.29531148911215999</v>
      </c>
      <c r="G5158" s="250"/>
      <c r="H5158" s="250"/>
      <c r="I5158" s="250"/>
      <c r="J5158" s="250">
        <f t="shared" si="419"/>
        <v>0.29266756004576</v>
      </c>
      <c r="K5158" s="250">
        <f t="shared" si="419"/>
        <v>0.28147003627807993</v>
      </c>
      <c r="L5158" s="250">
        <f t="shared" si="407"/>
        <v>0.28147003627807993</v>
      </c>
      <c r="M5158" s="250"/>
      <c r="N5158" s="250"/>
      <c r="O5158" s="250"/>
      <c r="P5158" s="250">
        <f t="shared" si="420"/>
        <v>0.35883032688588001</v>
      </c>
      <c r="Q5158" s="250">
        <f t="shared" si="420"/>
        <v>0.32705233455408</v>
      </c>
      <c r="R5158" s="250">
        <f t="shared" si="408"/>
        <v>0.32705233455408</v>
      </c>
      <c r="S5158" s="250"/>
      <c r="T5158" s="250">
        <f t="shared" si="421"/>
        <v>0.49674315296038929</v>
      </c>
      <c r="U5158" s="250">
        <f t="shared" si="421"/>
        <v>0.51744723724269248</v>
      </c>
      <c r="V5158" s="250">
        <f t="shared" si="421"/>
        <v>0.48533756981029275</v>
      </c>
      <c r="W5158" s="250">
        <f t="shared" si="409"/>
        <v>0.48533756981029275</v>
      </c>
      <c r="X5158" s="250"/>
      <c r="Y5158" s="250"/>
      <c r="Z5158" s="250"/>
      <c r="AA5158" s="250"/>
    </row>
    <row r="5159" spans="1:27" ht="14.25" hidden="1" customHeight="1">
      <c r="A5159" s="120">
        <v>0.83</v>
      </c>
      <c r="B5159" s="120">
        <v>0.17</v>
      </c>
      <c r="C5159" s="120">
        <v>0</v>
      </c>
      <c r="D5159" s="250">
        <f t="shared" si="418"/>
        <v>0.29496422467291999</v>
      </c>
      <c r="E5159" s="250">
        <f t="shared" si="418"/>
        <v>0.31436297340308</v>
      </c>
      <c r="F5159" s="250">
        <f t="shared" si="406"/>
        <v>0.29496422467291999</v>
      </c>
      <c r="G5159" s="250"/>
      <c r="H5159" s="250"/>
      <c r="I5159" s="250"/>
      <c r="J5159" s="250">
        <f t="shared" si="419"/>
        <v>0.29235027985999995</v>
      </c>
      <c r="K5159" s="250">
        <f t="shared" si="419"/>
        <v>0.28178901769807996</v>
      </c>
      <c r="L5159" s="250">
        <f t="shared" si="407"/>
        <v>0.28178901769807996</v>
      </c>
      <c r="M5159" s="250"/>
      <c r="N5159" s="250"/>
      <c r="O5159" s="250"/>
      <c r="P5159" s="250">
        <f t="shared" si="420"/>
        <v>0.35883649385999999</v>
      </c>
      <c r="Q5159" s="250">
        <f t="shared" si="420"/>
        <v>0.32704616757996002</v>
      </c>
      <c r="R5159" s="250">
        <f t="shared" si="408"/>
        <v>0.32704616757996002</v>
      </c>
      <c r="S5159" s="250"/>
      <c r="T5159" s="250">
        <f t="shared" si="421"/>
        <v>0.49631322971957814</v>
      </c>
      <c r="U5159" s="250">
        <f t="shared" si="421"/>
        <v>0.51765591595092786</v>
      </c>
      <c r="V5159" s="250">
        <f t="shared" si="421"/>
        <v>0.48554623408780873</v>
      </c>
      <c r="W5159" s="250">
        <f t="shared" si="409"/>
        <v>0.48554623408780873</v>
      </c>
      <c r="X5159" s="250"/>
      <c r="Y5159" s="250"/>
      <c r="Z5159" s="250"/>
      <c r="AA5159" s="250"/>
    </row>
    <row r="5160" spans="1:27" ht="14.25" hidden="1" customHeight="1">
      <c r="A5160" s="120">
        <v>0.84</v>
      </c>
      <c r="B5160" s="120">
        <v>0</v>
      </c>
      <c r="C5160" s="120">
        <v>0.16</v>
      </c>
      <c r="D5160" s="250">
        <f t="shared" si="418"/>
        <v>0.30054873871999999</v>
      </c>
      <c r="E5160" s="250">
        <f t="shared" si="418"/>
        <v>0.30923098766384005</v>
      </c>
      <c r="F5160" s="250">
        <f t="shared" si="406"/>
        <v>0.30054873871999999</v>
      </c>
      <c r="G5160" s="250"/>
      <c r="H5160" s="250"/>
      <c r="I5160" s="250"/>
      <c r="J5160" s="250">
        <f t="shared" si="419"/>
        <v>0.29774574425215999</v>
      </c>
      <c r="K5160" s="250">
        <f t="shared" si="419"/>
        <v>0.27636463232383995</v>
      </c>
      <c r="L5160" s="250">
        <f t="shared" si="407"/>
        <v>0.27636463232383995</v>
      </c>
      <c r="M5160" s="250"/>
      <c r="N5160" s="250"/>
      <c r="O5160" s="250"/>
      <c r="P5160" s="250">
        <f t="shared" si="420"/>
        <v>0.35905680369408</v>
      </c>
      <c r="Q5160" s="250">
        <f t="shared" si="420"/>
        <v>0.32683202471999995</v>
      </c>
      <c r="R5160" s="250">
        <f t="shared" si="408"/>
        <v>0.32683202471999995</v>
      </c>
      <c r="S5160" s="250"/>
      <c r="T5160" s="250">
        <f t="shared" si="421"/>
        <v>0.50340538038057459</v>
      </c>
      <c r="U5160" s="250">
        <f t="shared" si="421"/>
        <v>0.5145304190230281</v>
      </c>
      <c r="V5160" s="250">
        <f t="shared" si="421"/>
        <v>0.48178240190484795</v>
      </c>
      <c r="W5160" s="250">
        <f t="shared" si="409"/>
        <v>0.48178240190484795</v>
      </c>
      <c r="X5160" s="250"/>
      <c r="Y5160" s="250"/>
      <c r="Z5160" s="250"/>
      <c r="AA5160" s="250"/>
    </row>
    <row r="5161" spans="1:27" ht="14.25" hidden="1" customHeight="1">
      <c r="A5161" s="120">
        <v>0.84</v>
      </c>
      <c r="B5161" s="120">
        <v>0.01</v>
      </c>
      <c r="C5161" s="120">
        <v>0.15</v>
      </c>
      <c r="D5161" s="250">
        <f t="shared" si="418"/>
        <v>0.30020147428075994</v>
      </c>
      <c r="E5161" s="250">
        <f t="shared" si="418"/>
        <v>0.30954996908383997</v>
      </c>
      <c r="F5161" s="250">
        <f t="shared" si="406"/>
        <v>0.30020147428075994</v>
      </c>
      <c r="G5161" s="250"/>
      <c r="H5161" s="250"/>
      <c r="I5161" s="250"/>
      <c r="J5161" s="250">
        <f t="shared" si="419"/>
        <v>0.2974284640664</v>
      </c>
      <c r="K5161" s="250">
        <f t="shared" si="419"/>
        <v>0.27668361374383998</v>
      </c>
      <c r="L5161" s="250">
        <f t="shared" si="407"/>
        <v>0.27668361374383998</v>
      </c>
      <c r="M5161" s="250"/>
      <c r="N5161" s="250"/>
      <c r="O5161" s="250"/>
      <c r="P5161" s="250">
        <f t="shared" si="420"/>
        <v>0.35906297066820003</v>
      </c>
      <c r="Q5161" s="250">
        <f t="shared" si="420"/>
        <v>0.32682585774588002</v>
      </c>
      <c r="R5161" s="250">
        <f t="shared" si="408"/>
        <v>0.32682585774588002</v>
      </c>
      <c r="S5161" s="250"/>
      <c r="T5161" s="250">
        <f t="shared" si="421"/>
        <v>0.50297545713976344</v>
      </c>
      <c r="U5161" s="250">
        <f t="shared" si="421"/>
        <v>0.51473909773126347</v>
      </c>
      <c r="V5161" s="250">
        <f t="shared" si="421"/>
        <v>0.48199106618236387</v>
      </c>
      <c r="W5161" s="250">
        <f t="shared" si="409"/>
        <v>0.48199106618236387</v>
      </c>
      <c r="X5161" s="250"/>
      <c r="Y5161" s="250"/>
      <c r="Z5161" s="250"/>
      <c r="AA5161" s="250"/>
    </row>
    <row r="5162" spans="1:27" ht="14.25" hidden="1" customHeight="1">
      <c r="A5162" s="120">
        <v>0.84</v>
      </c>
      <c r="B5162" s="120">
        <v>0.02</v>
      </c>
      <c r="C5162" s="120">
        <v>0.14000000000000001</v>
      </c>
      <c r="D5162" s="250">
        <f t="shared" si="418"/>
        <v>0.29985420984152</v>
      </c>
      <c r="E5162" s="250">
        <f t="shared" si="418"/>
        <v>0.30986895050384</v>
      </c>
      <c r="F5162" s="250">
        <f t="shared" si="406"/>
        <v>0.29985420984152</v>
      </c>
      <c r="G5162" s="250"/>
      <c r="H5162" s="250"/>
      <c r="I5162" s="250"/>
      <c r="J5162" s="250">
        <f t="shared" si="419"/>
        <v>0.29711118388064001</v>
      </c>
      <c r="K5162" s="250">
        <f t="shared" si="419"/>
        <v>0.27700259516383996</v>
      </c>
      <c r="L5162" s="250">
        <f t="shared" si="407"/>
        <v>0.27700259516383996</v>
      </c>
      <c r="M5162" s="250"/>
      <c r="N5162" s="250"/>
      <c r="O5162" s="250"/>
      <c r="P5162" s="250">
        <f t="shared" si="420"/>
        <v>0.35906913764232007</v>
      </c>
      <c r="Q5162" s="250">
        <f t="shared" si="420"/>
        <v>0.32681969077175999</v>
      </c>
      <c r="R5162" s="250">
        <f t="shared" si="408"/>
        <v>0.32681969077175999</v>
      </c>
      <c r="S5162" s="250"/>
      <c r="T5162" s="250">
        <f t="shared" si="421"/>
        <v>0.50254553389895229</v>
      </c>
      <c r="U5162" s="250">
        <f t="shared" si="421"/>
        <v>0.51494777643949885</v>
      </c>
      <c r="V5162" s="250">
        <f t="shared" si="421"/>
        <v>0.48219973045987985</v>
      </c>
      <c r="W5162" s="250">
        <f t="shared" si="409"/>
        <v>0.48219973045987985</v>
      </c>
      <c r="X5162" s="250"/>
      <c r="Y5162" s="250"/>
      <c r="Z5162" s="250"/>
      <c r="AA5162" s="250"/>
    </row>
    <row r="5163" spans="1:27" ht="14.25" hidden="1" customHeight="1">
      <c r="A5163" s="120">
        <v>0.84</v>
      </c>
      <c r="B5163" s="120">
        <v>0.03</v>
      </c>
      <c r="C5163" s="120">
        <v>0.13</v>
      </c>
      <c r="D5163" s="250">
        <f t="shared" si="418"/>
        <v>0.29950694540227996</v>
      </c>
      <c r="E5163" s="250">
        <f t="shared" si="418"/>
        <v>0.31018793192383998</v>
      </c>
      <c r="F5163" s="250">
        <f t="shared" si="406"/>
        <v>0.29950694540227996</v>
      </c>
      <c r="G5163" s="250"/>
      <c r="H5163" s="250"/>
      <c r="I5163" s="250"/>
      <c r="J5163" s="250">
        <f t="shared" si="419"/>
        <v>0.29679390369488001</v>
      </c>
      <c r="K5163" s="250">
        <f t="shared" si="419"/>
        <v>0.27732157658383999</v>
      </c>
      <c r="L5163" s="250">
        <f t="shared" si="407"/>
        <v>0.27732157658383999</v>
      </c>
      <c r="M5163" s="250"/>
      <c r="N5163" s="250"/>
      <c r="O5163" s="250"/>
      <c r="P5163" s="250">
        <f t="shared" si="420"/>
        <v>0.35907530461644005</v>
      </c>
      <c r="Q5163" s="250">
        <f t="shared" si="420"/>
        <v>0.32681352379763995</v>
      </c>
      <c r="R5163" s="250">
        <f t="shared" si="408"/>
        <v>0.32681352379763995</v>
      </c>
      <c r="S5163" s="250"/>
      <c r="T5163" s="250">
        <f t="shared" si="421"/>
        <v>0.50211561065814103</v>
      </c>
      <c r="U5163" s="250">
        <f t="shared" si="421"/>
        <v>0.51515645514773423</v>
      </c>
      <c r="V5163" s="250">
        <f t="shared" si="421"/>
        <v>0.48240839473739583</v>
      </c>
      <c r="W5163" s="250">
        <f t="shared" si="409"/>
        <v>0.48240839473739583</v>
      </c>
      <c r="X5163" s="250"/>
      <c r="Y5163" s="250"/>
      <c r="Z5163" s="250"/>
      <c r="AA5163" s="250"/>
    </row>
    <row r="5164" spans="1:27" ht="14.25" hidden="1" customHeight="1">
      <c r="A5164" s="120">
        <v>0.84</v>
      </c>
      <c r="B5164" s="120">
        <v>0.04</v>
      </c>
      <c r="C5164" s="120">
        <v>0.12</v>
      </c>
      <c r="D5164" s="250">
        <f t="shared" si="418"/>
        <v>0.29915968096304002</v>
      </c>
      <c r="E5164" s="250">
        <f t="shared" si="418"/>
        <v>0.31050691334384001</v>
      </c>
      <c r="F5164" s="250">
        <f t="shared" si="406"/>
        <v>0.29915968096304002</v>
      </c>
      <c r="G5164" s="250"/>
      <c r="H5164" s="250"/>
      <c r="I5164" s="250"/>
      <c r="J5164" s="250">
        <f t="shared" si="419"/>
        <v>0.29647662350912002</v>
      </c>
      <c r="K5164" s="250">
        <f t="shared" si="419"/>
        <v>0.27764055800383997</v>
      </c>
      <c r="L5164" s="250">
        <f t="shared" si="407"/>
        <v>0.27764055800383997</v>
      </c>
      <c r="M5164" s="250"/>
      <c r="N5164" s="250"/>
      <c r="O5164" s="250"/>
      <c r="P5164" s="250">
        <f t="shared" si="420"/>
        <v>0.35908147159056003</v>
      </c>
      <c r="Q5164" s="250">
        <f t="shared" si="420"/>
        <v>0.32680735682351997</v>
      </c>
      <c r="R5164" s="250">
        <f t="shared" si="408"/>
        <v>0.32680735682351997</v>
      </c>
      <c r="S5164" s="250"/>
      <c r="T5164" s="250">
        <f t="shared" si="421"/>
        <v>0.50168568741733</v>
      </c>
      <c r="U5164" s="250">
        <f t="shared" si="421"/>
        <v>0.5153651338559696</v>
      </c>
      <c r="V5164" s="250">
        <f t="shared" si="421"/>
        <v>0.48261705901491181</v>
      </c>
      <c r="W5164" s="250">
        <f t="shared" si="409"/>
        <v>0.48261705901491181</v>
      </c>
      <c r="X5164" s="250"/>
      <c r="Y5164" s="250"/>
      <c r="Z5164" s="250"/>
      <c r="AA5164" s="250"/>
    </row>
    <row r="5165" spans="1:27" ht="14.25" hidden="1" customHeight="1">
      <c r="A5165" s="120">
        <v>0.84</v>
      </c>
      <c r="B5165" s="120">
        <v>0.05</v>
      </c>
      <c r="C5165" s="120">
        <v>0.11</v>
      </c>
      <c r="D5165" s="250">
        <f t="shared" si="418"/>
        <v>0.29881241652380003</v>
      </c>
      <c r="E5165" s="250">
        <f t="shared" si="418"/>
        <v>0.31082589476383998</v>
      </c>
      <c r="F5165" s="250">
        <f t="shared" si="406"/>
        <v>0.29881241652380003</v>
      </c>
      <c r="G5165" s="250"/>
      <c r="H5165" s="250"/>
      <c r="I5165" s="250"/>
      <c r="J5165" s="250">
        <f t="shared" si="419"/>
        <v>0.29615934332335997</v>
      </c>
      <c r="K5165" s="250">
        <f t="shared" si="419"/>
        <v>0.27795953942383994</v>
      </c>
      <c r="L5165" s="250">
        <f t="shared" si="407"/>
        <v>0.27795953942383994</v>
      </c>
      <c r="M5165" s="250"/>
      <c r="N5165" s="250"/>
      <c r="O5165" s="250"/>
      <c r="P5165" s="250">
        <f t="shared" si="420"/>
        <v>0.35908763856468001</v>
      </c>
      <c r="Q5165" s="250">
        <f t="shared" si="420"/>
        <v>0.32680118984939999</v>
      </c>
      <c r="R5165" s="250">
        <f t="shared" si="408"/>
        <v>0.32680118984939999</v>
      </c>
      <c r="S5165" s="250"/>
      <c r="T5165" s="250">
        <f t="shared" si="421"/>
        <v>0.50125576417651874</v>
      </c>
      <c r="U5165" s="250">
        <f t="shared" si="421"/>
        <v>0.51557381256420509</v>
      </c>
      <c r="V5165" s="250">
        <f t="shared" si="421"/>
        <v>0.48282572329242779</v>
      </c>
      <c r="W5165" s="250">
        <f t="shared" si="409"/>
        <v>0.48282572329242779</v>
      </c>
      <c r="X5165" s="250"/>
      <c r="Y5165" s="250"/>
      <c r="Z5165" s="250"/>
      <c r="AA5165" s="250"/>
    </row>
    <row r="5166" spans="1:27" ht="14.25" hidden="1" customHeight="1">
      <c r="A5166" s="120">
        <v>0.84</v>
      </c>
      <c r="B5166" s="120">
        <v>0.06</v>
      </c>
      <c r="C5166" s="120">
        <v>0.1</v>
      </c>
      <c r="D5166" s="250">
        <f t="shared" si="418"/>
        <v>0.29846515208455998</v>
      </c>
      <c r="E5166" s="250">
        <f t="shared" si="418"/>
        <v>0.31114487618384001</v>
      </c>
      <c r="F5166" s="250">
        <f t="shared" si="406"/>
        <v>0.29846515208455998</v>
      </c>
      <c r="G5166" s="250"/>
      <c r="H5166" s="250"/>
      <c r="I5166" s="250"/>
      <c r="J5166" s="250">
        <f t="shared" si="419"/>
        <v>0.29584206313759998</v>
      </c>
      <c r="K5166" s="250">
        <f t="shared" si="419"/>
        <v>0.27827852084383997</v>
      </c>
      <c r="L5166" s="250">
        <f t="shared" si="407"/>
        <v>0.27827852084383997</v>
      </c>
      <c r="M5166" s="250"/>
      <c r="N5166" s="250"/>
      <c r="O5166" s="250"/>
      <c r="P5166" s="250">
        <f t="shared" si="420"/>
        <v>0.35909380553879999</v>
      </c>
      <c r="Q5166" s="250">
        <f t="shared" si="420"/>
        <v>0.32679502287527995</v>
      </c>
      <c r="R5166" s="250">
        <f t="shared" si="408"/>
        <v>0.32679502287527995</v>
      </c>
      <c r="S5166" s="250"/>
      <c r="T5166" s="250">
        <f t="shared" si="421"/>
        <v>0.50082584093570759</v>
      </c>
      <c r="U5166" s="250">
        <f t="shared" si="421"/>
        <v>0.51578249127244047</v>
      </c>
      <c r="V5166" s="250">
        <f t="shared" si="421"/>
        <v>0.48303438756994371</v>
      </c>
      <c r="W5166" s="250">
        <f t="shared" si="409"/>
        <v>0.48303438756994371</v>
      </c>
      <c r="X5166" s="250"/>
      <c r="Y5166" s="250"/>
      <c r="Z5166" s="250"/>
      <c r="AA5166" s="250"/>
    </row>
    <row r="5167" spans="1:27" ht="14.25" hidden="1" customHeight="1">
      <c r="A5167" s="120">
        <v>0.84</v>
      </c>
      <c r="B5167" s="120">
        <v>7.0000000000000007E-2</v>
      </c>
      <c r="C5167" s="120">
        <v>0.09</v>
      </c>
      <c r="D5167" s="250">
        <f t="shared" si="418"/>
        <v>0.29811788764531999</v>
      </c>
      <c r="E5167" s="250">
        <f t="shared" si="418"/>
        <v>0.31146385760383999</v>
      </c>
      <c r="F5167" s="250">
        <f t="shared" si="406"/>
        <v>0.29811788764531999</v>
      </c>
      <c r="G5167" s="250"/>
      <c r="H5167" s="250"/>
      <c r="I5167" s="250"/>
      <c r="J5167" s="250">
        <f t="shared" si="419"/>
        <v>0.29552478295183998</v>
      </c>
      <c r="K5167" s="250">
        <f t="shared" si="419"/>
        <v>0.27859750226383995</v>
      </c>
      <c r="L5167" s="250">
        <f t="shared" si="407"/>
        <v>0.27859750226383995</v>
      </c>
      <c r="M5167" s="250"/>
      <c r="N5167" s="250"/>
      <c r="O5167" s="250"/>
      <c r="P5167" s="250">
        <f t="shared" si="420"/>
        <v>0.35909997251292003</v>
      </c>
      <c r="Q5167" s="250">
        <f t="shared" si="420"/>
        <v>0.32678885590116002</v>
      </c>
      <c r="R5167" s="250">
        <f t="shared" si="408"/>
        <v>0.32678885590116002</v>
      </c>
      <c r="S5167" s="250"/>
      <c r="T5167" s="250">
        <f t="shared" si="421"/>
        <v>0.50039591769489644</v>
      </c>
      <c r="U5167" s="250">
        <f t="shared" si="421"/>
        <v>0.51599116998067585</v>
      </c>
      <c r="V5167" s="250">
        <f t="shared" si="421"/>
        <v>0.48324305184745964</v>
      </c>
      <c r="W5167" s="250">
        <f t="shared" si="409"/>
        <v>0.48324305184745964</v>
      </c>
      <c r="X5167" s="250"/>
      <c r="Y5167" s="250"/>
      <c r="Z5167" s="250"/>
      <c r="AA5167" s="250"/>
    </row>
    <row r="5168" spans="1:27" ht="14.25" hidden="1" customHeight="1">
      <c r="A5168" s="120">
        <v>0.84</v>
      </c>
      <c r="B5168" s="120">
        <v>0.08</v>
      </c>
      <c r="C5168" s="120">
        <v>0.08</v>
      </c>
      <c r="D5168" s="250">
        <f t="shared" si="418"/>
        <v>0.29777062320608</v>
      </c>
      <c r="E5168" s="250">
        <f t="shared" si="418"/>
        <v>0.31178283902384002</v>
      </c>
      <c r="F5168" s="250">
        <f t="shared" si="406"/>
        <v>0.29777062320608</v>
      </c>
      <c r="G5168" s="250"/>
      <c r="H5168" s="250"/>
      <c r="I5168" s="250"/>
      <c r="J5168" s="250">
        <f t="shared" si="419"/>
        <v>0.29520750276607999</v>
      </c>
      <c r="K5168" s="250">
        <f t="shared" si="419"/>
        <v>0.27891648368383998</v>
      </c>
      <c r="L5168" s="250">
        <f t="shared" si="407"/>
        <v>0.27891648368383998</v>
      </c>
      <c r="M5168" s="250"/>
      <c r="N5168" s="250"/>
      <c r="O5168" s="250"/>
      <c r="P5168" s="250">
        <f t="shared" si="420"/>
        <v>0.35910613948704001</v>
      </c>
      <c r="Q5168" s="250">
        <f t="shared" si="420"/>
        <v>0.32678268892703999</v>
      </c>
      <c r="R5168" s="250">
        <f t="shared" si="408"/>
        <v>0.32678268892703999</v>
      </c>
      <c r="S5168" s="250"/>
      <c r="T5168" s="250">
        <f t="shared" si="421"/>
        <v>0.49996599445408524</v>
      </c>
      <c r="U5168" s="250">
        <f t="shared" si="421"/>
        <v>0.51619984868891122</v>
      </c>
      <c r="V5168" s="250">
        <f t="shared" si="421"/>
        <v>0.48345171612497562</v>
      </c>
      <c r="W5168" s="250">
        <f t="shared" si="409"/>
        <v>0.48345171612497562</v>
      </c>
      <c r="X5168" s="250"/>
      <c r="Y5168" s="250"/>
      <c r="Z5168" s="250"/>
      <c r="AA5168" s="250"/>
    </row>
    <row r="5169" spans="1:27" ht="14.25" hidden="1" customHeight="1">
      <c r="A5169" s="120">
        <v>0.84</v>
      </c>
      <c r="B5169" s="120">
        <v>0.09</v>
      </c>
      <c r="C5169" s="120">
        <v>7.0000000000000007E-2</v>
      </c>
      <c r="D5169" s="250">
        <f t="shared" si="418"/>
        <v>0.29742335876684001</v>
      </c>
      <c r="E5169" s="250">
        <f t="shared" si="418"/>
        <v>0.31210182044383999</v>
      </c>
      <c r="F5169" s="250">
        <f t="shared" si="406"/>
        <v>0.29742335876684001</v>
      </c>
      <c r="G5169" s="250"/>
      <c r="H5169" s="250"/>
      <c r="I5169" s="250"/>
      <c r="J5169" s="250">
        <f t="shared" si="419"/>
        <v>0.29489022258031999</v>
      </c>
      <c r="K5169" s="250">
        <f t="shared" si="419"/>
        <v>0.27923546510384001</v>
      </c>
      <c r="L5169" s="250">
        <f t="shared" si="407"/>
        <v>0.27923546510384001</v>
      </c>
      <c r="M5169" s="250"/>
      <c r="N5169" s="250"/>
      <c r="O5169" s="250"/>
      <c r="P5169" s="250">
        <f t="shared" si="420"/>
        <v>0.35911230646116005</v>
      </c>
      <c r="Q5169" s="250">
        <f t="shared" si="420"/>
        <v>0.32677652195292001</v>
      </c>
      <c r="R5169" s="250">
        <f t="shared" si="408"/>
        <v>0.32677652195292001</v>
      </c>
      <c r="S5169" s="250"/>
      <c r="T5169" s="250">
        <f t="shared" si="421"/>
        <v>0.49953607121327409</v>
      </c>
      <c r="U5169" s="250">
        <f t="shared" si="421"/>
        <v>0.5164085273971466</v>
      </c>
      <c r="V5169" s="250">
        <f t="shared" si="421"/>
        <v>0.4836603804024916</v>
      </c>
      <c r="W5169" s="250">
        <f t="shared" si="409"/>
        <v>0.4836603804024916</v>
      </c>
      <c r="X5169" s="250"/>
      <c r="Y5169" s="250"/>
      <c r="Z5169" s="250"/>
      <c r="AA5169" s="250"/>
    </row>
    <row r="5170" spans="1:27" ht="14.25" hidden="1" customHeight="1">
      <c r="A5170" s="120">
        <v>0.84</v>
      </c>
      <c r="B5170" s="120">
        <v>0.1</v>
      </c>
      <c r="C5170" s="120">
        <v>0.06</v>
      </c>
      <c r="D5170" s="250">
        <f t="shared" si="418"/>
        <v>0.29707609432760002</v>
      </c>
      <c r="E5170" s="250">
        <f t="shared" si="418"/>
        <v>0.31242080186384003</v>
      </c>
      <c r="F5170" s="250">
        <f t="shared" si="406"/>
        <v>0.29707609432760002</v>
      </c>
      <c r="G5170" s="250"/>
      <c r="H5170" s="250"/>
      <c r="I5170" s="250"/>
      <c r="J5170" s="250">
        <f t="shared" si="419"/>
        <v>0.29457294239456</v>
      </c>
      <c r="K5170" s="250">
        <f t="shared" si="419"/>
        <v>0.27955444652383998</v>
      </c>
      <c r="L5170" s="250">
        <f t="shared" si="407"/>
        <v>0.27955444652383998</v>
      </c>
      <c r="M5170" s="250"/>
      <c r="N5170" s="250"/>
      <c r="O5170" s="250"/>
      <c r="P5170" s="250">
        <f t="shared" si="420"/>
        <v>0.35911847343528003</v>
      </c>
      <c r="Q5170" s="250">
        <f t="shared" si="420"/>
        <v>0.32677035497879997</v>
      </c>
      <c r="R5170" s="250">
        <f t="shared" si="408"/>
        <v>0.32677035497879997</v>
      </c>
      <c r="S5170" s="250"/>
      <c r="T5170" s="250">
        <f t="shared" si="421"/>
        <v>0.49910614797246294</v>
      </c>
      <c r="U5170" s="250">
        <f t="shared" si="421"/>
        <v>0.51661720610538209</v>
      </c>
      <c r="V5170" s="250">
        <f t="shared" si="421"/>
        <v>0.48386904468000758</v>
      </c>
      <c r="W5170" s="250">
        <f t="shared" si="409"/>
        <v>0.48386904468000758</v>
      </c>
      <c r="X5170" s="250"/>
      <c r="Y5170" s="250"/>
      <c r="Z5170" s="250"/>
      <c r="AA5170" s="250"/>
    </row>
    <row r="5171" spans="1:27" ht="14.25" hidden="1" customHeight="1">
      <c r="A5171" s="120">
        <v>0.84</v>
      </c>
      <c r="B5171" s="120">
        <v>0.11</v>
      </c>
      <c r="C5171" s="120">
        <v>0.05</v>
      </c>
      <c r="D5171" s="250">
        <f t="shared" si="418"/>
        <v>0.29672882988835997</v>
      </c>
      <c r="E5171" s="250">
        <f t="shared" si="418"/>
        <v>0.31273978328384</v>
      </c>
      <c r="F5171" s="250">
        <f t="shared" si="406"/>
        <v>0.29672882988835997</v>
      </c>
      <c r="G5171" s="250"/>
      <c r="H5171" s="250"/>
      <c r="I5171" s="250"/>
      <c r="J5171" s="250">
        <f t="shared" si="419"/>
        <v>0.29425566220880001</v>
      </c>
      <c r="K5171" s="250">
        <f t="shared" si="419"/>
        <v>0.27987342794383996</v>
      </c>
      <c r="L5171" s="250">
        <f t="shared" si="407"/>
        <v>0.27987342794383996</v>
      </c>
      <c r="M5171" s="250"/>
      <c r="N5171" s="250"/>
      <c r="O5171" s="250"/>
      <c r="P5171" s="250">
        <f t="shared" si="420"/>
        <v>0.35912464040940006</v>
      </c>
      <c r="Q5171" s="250">
        <f t="shared" si="420"/>
        <v>0.32676418800467993</v>
      </c>
      <c r="R5171" s="250">
        <f t="shared" si="408"/>
        <v>0.32676418800467993</v>
      </c>
      <c r="S5171" s="250"/>
      <c r="T5171" s="250">
        <f t="shared" si="421"/>
        <v>0.4986762247316518</v>
      </c>
      <c r="U5171" s="250">
        <f t="shared" si="421"/>
        <v>0.51682588481361746</v>
      </c>
      <c r="V5171" s="250">
        <f t="shared" si="421"/>
        <v>0.48407770895752356</v>
      </c>
      <c r="W5171" s="250">
        <f t="shared" si="409"/>
        <v>0.48407770895752356</v>
      </c>
      <c r="X5171" s="250"/>
      <c r="Y5171" s="250"/>
      <c r="Z5171" s="250"/>
      <c r="AA5171" s="250"/>
    </row>
    <row r="5172" spans="1:27" ht="14.25" hidden="1" customHeight="1">
      <c r="A5172" s="120">
        <v>0.84</v>
      </c>
      <c r="B5172" s="120">
        <v>0.12</v>
      </c>
      <c r="C5172" s="120">
        <v>0.04</v>
      </c>
      <c r="D5172" s="250">
        <f t="shared" si="418"/>
        <v>0.29638156544911998</v>
      </c>
      <c r="E5172" s="250">
        <f t="shared" si="418"/>
        <v>0.31305876470384003</v>
      </c>
      <c r="F5172" s="250">
        <f t="shared" si="406"/>
        <v>0.29638156544911998</v>
      </c>
      <c r="G5172" s="250"/>
      <c r="H5172" s="250"/>
      <c r="I5172" s="250"/>
      <c r="J5172" s="250">
        <f t="shared" si="419"/>
        <v>0.29393838202304001</v>
      </c>
      <c r="K5172" s="250">
        <f t="shared" si="419"/>
        <v>0.28019240936383993</v>
      </c>
      <c r="L5172" s="250">
        <f t="shared" si="407"/>
        <v>0.28019240936383993</v>
      </c>
      <c r="M5172" s="250"/>
      <c r="N5172" s="250"/>
      <c r="O5172" s="250"/>
      <c r="P5172" s="250">
        <f t="shared" si="420"/>
        <v>0.35913080738351999</v>
      </c>
      <c r="Q5172" s="250">
        <f t="shared" si="420"/>
        <v>0.32675802103055995</v>
      </c>
      <c r="R5172" s="250">
        <f t="shared" si="408"/>
        <v>0.32675802103055995</v>
      </c>
      <c r="S5172" s="250"/>
      <c r="T5172" s="250">
        <f t="shared" si="421"/>
        <v>0.49824630149084059</v>
      </c>
      <c r="U5172" s="250">
        <f t="shared" si="421"/>
        <v>0.51703456352185284</v>
      </c>
      <c r="V5172" s="250">
        <f t="shared" si="421"/>
        <v>0.48428637323503948</v>
      </c>
      <c r="W5172" s="250">
        <f t="shared" si="409"/>
        <v>0.48428637323503948</v>
      </c>
      <c r="X5172" s="250"/>
      <c r="Y5172" s="250"/>
      <c r="Z5172" s="250"/>
      <c r="AA5172" s="250"/>
    </row>
    <row r="5173" spans="1:27" ht="14.25" hidden="1" customHeight="1">
      <c r="A5173" s="120">
        <v>0.84</v>
      </c>
      <c r="B5173" s="120">
        <v>0.13</v>
      </c>
      <c r="C5173" s="120">
        <v>0.03</v>
      </c>
      <c r="D5173" s="250">
        <f t="shared" si="418"/>
        <v>0.29603430100987999</v>
      </c>
      <c r="E5173" s="250">
        <f t="shared" si="418"/>
        <v>0.31337774612384001</v>
      </c>
      <c r="F5173" s="250">
        <f t="shared" si="406"/>
        <v>0.29603430100987999</v>
      </c>
      <c r="G5173" s="250"/>
      <c r="H5173" s="250"/>
      <c r="I5173" s="250"/>
      <c r="J5173" s="250">
        <f t="shared" si="419"/>
        <v>0.29362110183728002</v>
      </c>
      <c r="K5173" s="250">
        <f t="shared" si="419"/>
        <v>0.28051139078383996</v>
      </c>
      <c r="L5173" s="250">
        <f t="shared" si="407"/>
        <v>0.28051139078383996</v>
      </c>
      <c r="M5173" s="250"/>
      <c r="N5173" s="250"/>
      <c r="O5173" s="250"/>
      <c r="P5173" s="250">
        <f t="shared" si="420"/>
        <v>0.35913697435764008</v>
      </c>
      <c r="Q5173" s="250">
        <f t="shared" si="420"/>
        <v>0.32675185405644003</v>
      </c>
      <c r="R5173" s="250">
        <f t="shared" si="408"/>
        <v>0.32675185405644003</v>
      </c>
      <c r="S5173" s="250"/>
      <c r="T5173" s="250">
        <f t="shared" si="421"/>
        <v>0.49781637825002945</v>
      </c>
      <c r="U5173" s="250">
        <f t="shared" si="421"/>
        <v>0.51724324223008833</v>
      </c>
      <c r="V5173" s="250">
        <f t="shared" si="421"/>
        <v>0.48449503751255546</v>
      </c>
      <c r="W5173" s="250">
        <f t="shared" si="409"/>
        <v>0.48449503751255546</v>
      </c>
      <c r="X5173" s="250"/>
      <c r="Y5173" s="250"/>
      <c r="Z5173" s="250"/>
      <c r="AA5173" s="250"/>
    </row>
    <row r="5174" spans="1:27" ht="14.25" hidden="1" customHeight="1">
      <c r="A5174" s="120">
        <v>0.84</v>
      </c>
      <c r="B5174" s="120">
        <v>0.14000000000000001</v>
      </c>
      <c r="C5174" s="120">
        <v>0.02</v>
      </c>
      <c r="D5174" s="250">
        <f t="shared" si="418"/>
        <v>0.29568703657063999</v>
      </c>
      <c r="E5174" s="250">
        <f t="shared" si="418"/>
        <v>0.31369672754384004</v>
      </c>
      <c r="F5174" s="250">
        <f t="shared" si="406"/>
        <v>0.29568703657063999</v>
      </c>
      <c r="G5174" s="250"/>
      <c r="H5174" s="250"/>
      <c r="I5174" s="250"/>
      <c r="J5174" s="250">
        <f t="shared" si="419"/>
        <v>0.29330382165151997</v>
      </c>
      <c r="K5174" s="250">
        <f t="shared" si="419"/>
        <v>0.28083037220384</v>
      </c>
      <c r="L5174" s="250">
        <f t="shared" si="407"/>
        <v>0.28083037220384</v>
      </c>
      <c r="M5174" s="250"/>
      <c r="N5174" s="250"/>
      <c r="O5174" s="250"/>
      <c r="P5174" s="250">
        <f t="shared" si="420"/>
        <v>0.35914314133176001</v>
      </c>
      <c r="Q5174" s="250">
        <f t="shared" si="420"/>
        <v>0.32674568708231999</v>
      </c>
      <c r="R5174" s="250">
        <f t="shared" si="408"/>
        <v>0.32674568708231999</v>
      </c>
      <c r="S5174" s="250"/>
      <c r="T5174" s="250">
        <f t="shared" si="421"/>
        <v>0.49738645500921824</v>
      </c>
      <c r="U5174" s="250">
        <f t="shared" si="421"/>
        <v>0.51745192093832371</v>
      </c>
      <c r="V5174" s="250">
        <f t="shared" si="421"/>
        <v>0.48470370179007138</v>
      </c>
      <c r="W5174" s="250">
        <f t="shared" si="409"/>
        <v>0.48470370179007138</v>
      </c>
      <c r="X5174" s="250"/>
      <c r="Y5174" s="250"/>
      <c r="Z5174" s="250"/>
      <c r="AA5174" s="250"/>
    </row>
    <row r="5175" spans="1:27" ht="14.25" hidden="1" customHeight="1">
      <c r="A5175" s="120">
        <v>0.84</v>
      </c>
      <c r="B5175" s="120">
        <v>0.15</v>
      </c>
      <c r="C5175" s="120">
        <v>0.01</v>
      </c>
      <c r="D5175" s="250">
        <f t="shared" si="418"/>
        <v>0.2953397721314</v>
      </c>
      <c r="E5175" s="250">
        <f t="shared" si="418"/>
        <v>0.31401570896384001</v>
      </c>
      <c r="F5175" s="250">
        <f t="shared" si="406"/>
        <v>0.2953397721314</v>
      </c>
      <c r="G5175" s="250"/>
      <c r="H5175" s="250"/>
      <c r="I5175" s="250"/>
      <c r="J5175" s="250">
        <f t="shared" si="419"/>
        <v>0.29298654146575998</v>
      </c>
      <c r="K5175" s="250">
        <f t="shared" si="419"/>
        <v>0.28114935362383997</v>
      </c>
      <c r="L5175" s="250">
        <f t="shared" si="407"/>
        <v>0.28114935362383997</v>
      </c>
      <c r="M5175" s="250"/>
      <c r="N5175" s="250"/>
      <c r="O5175" s="250"/>
      <c r="P5175" s="250">
        <f t="shared" si="420"/>
        <v>0.35914930830588004</v>
      </c>
      <c r="Q5175" s="250">
        <f t="shared" si="420"/>
        <v>0.32673952010819995</v>
      </c>
      <c r="R5175" s="250">
        <f t="shared" si="408"/>
        <v>0.32673952010819995</v>
      </c>
      <c r="S5175" s="250"/>
      <c r="T5175" s="250">
        <f t="shared" si="421"/>
        <v>0.49695653176840709</v>
      </c>
      <c r="U5175" s="250">
        <f t="shared" si="421"/>
        <v>0.51766059964655908</v>
      </c>
      <c r="V5175" s="250">
        <f t="shared" si="421"/>
        <v>0.48491236606758736</v>
      </c>
      <c r="W5175" s="250">
        <f t="shared" si="409"/>
        <v>0.48491236606758736</v>
      </c>
      <c r="X5175" s="250"/>
      <c r="Y5175" s="250"/>
      <c r="Z5175" s="250"/>
      <c r="AA5175" s="250"/>
    </row>
    <row r="5176" spans="1:27" ht="14.25" hidden="1" customHeight="1">
      <c r="A5176" s="120">
        <v>0.84</v>
      </c>
      <c r="B5176" s="120">
        <v>0.16</v>
      </c>
      <c r="C5176" s="120">
        <v>0</v>
      </c>
      <c r="D5176" s="250">
        <f t="shared" si="418"/>
        <v>0.29499250769216001</v>
      </c>
      <c r="E5176" s="250">
        <f t="shared" si="418"/>
        <v>0.31433469038384004</v>
      </c>
      <c r="F5176" s="250">
        <f t="shared" si="406"/>
        <v>0.29499250769216001</v>
      </c>
      <c r="G5176" s="250"/>
      <c r="H5176" s="250"/>
      <c r="I5176" s="250"/>
      <c r="J5176" s="250">
        <f t="shared" si="419"/>
        <v>0.29266926127999998</v>
      </c>
      <c r="K5176" s="250">
        <f t="shared" si="419"/>
        <v>0.28146833504383995</v>
      </c>
      <c r="L5176" s="250">
        <f t="shared" si="407"/>
        <v>0.28146833504383995</v>
      </c>
      <c r="M5176" s="250"/>
      <c r="N5176" s="250"/>
      <c r="O5176" s="250"/>
      <c r="P5176" s="250">
        <f t="shared" si="420"/>
        <v>0.35915547528000002</v>
      </c>
      <c r="Q5176" s="250">
        <f t="shared" si="420"/>
        <v>0.32673335313407997</v>
      </c>
      <c r="R5176" s="250">
        <f t="shared" si="408"/>
        <v>0.32673335313407997</v>
      </c>
      <c r="S5176" s="250"/>
      <c r="T5176" s="250">
        <f t="shared" si="421"/>
        <v>0.49652660852759589</v>
      </c>
      <c r="U5176" s="250">
        <f t="shared" si="421"/>
        <v>0.51786927835479446</v>
      </c>
      <c r="V5176" s="250">
        <f t="shared" si="421"/>
        <v>0.48512103034510334</v>
      </c>
      <c r="W5176" s="250">
        <f t="shared" si="409"/>
        <v>0.48512103034510334</v>
      </c>
      <c r="X5176" s="250"/>
      <c r="Y5176" s="250"/>
      <c r="Z5176" s="250"/>
      <c r="AA5176" s="250"/>
    </row>
    <row r="5177" spans="1:27" ht="14.25" hidden="1" customHeight="1">
      <c r="A5177" s="120">
        <v>0.85</v>
      </c>
      <c r="B5177" s="120">
        <v>0</v>
      </c>
      <c r="C5177" s="120">
        <v>0.15</v>
      </c>
      <c r="D5177" s="250">
        <f t="shared" si="418"/>
        <v>0.30022975729999996</v>
      </c>
      <c r="E5177" s="250">
        <f t="shared" si="418"/>
        <v>0.30952168606459995</v>
      </c>
      <c r="F5177" s="250">
        <f t="shared" si="406"/>
        <v>0.30022975729999996</v>
      </c>
      <c r="G5177" s="250"/>
      <c r="H5177" s="250"/>
      <c r="I5177" s="250"/>
      <c r="J5177" s="250">
        <f t="shared" si="419"/>
        <v>0.29774744548639998</v>
      </c>
      <c r="K5177" s="250">
        <f t="shared" si="419"/>
        <v>0.27636293108959997</v>
      </c>
      <c r="L5177" s="250">
        <f t="shared" si="407"/>
        <v>0.27636293108959997</v>
      </c>
      <c r="M5177" s="250"/>
      <c r="N5177" s="250"/>
      <c r="O5177" s="250"/>
      <c r="P5177" s="250">
        <f t="shared" si="420"/>
        <v>0.35938195208820001</v>
      </c>
      <c r="Q5177" s="250">
        <f t="shared" si="420"/>
        <v>0.32651304330000003</v>
      </c>
      <c r="R5177" s="250">
        <f t="shared" si="408"/>
        <v>0.32651304330000003</v>
      </c>
      <c r="S5177" s="250"/>
      <c r="T5177" s="250">
        <f t="shared" si="421"/>
        <v>0.50318883594778119</v>
      </c>
      <c r="U5177" s="250">
        <f t="shared" si="421"/>
        <v>0.51495246013513007</v>
      </c>
      <c r="V5177" s="250">
        <f t="shared" si="421"/>
        <v>0.48156586243965849</v>
      </c>
      <c r="W5177" s="250">
        <f t="shared" si="409"/>
        <v>0.48156586243965849</v>
      </c>
      <c r="X5177" s="250"/>
      <c r="Y5177" s="250"/>
      <c r="Z5177" s="250"/>
      <c r="AA5177" s="250"/>
    </row>
    <row r="5178" spans="1:27" ht="14.25" hidden="1" customHeight="1">
      <c r="A5178" s="120">
        <v>0.85</v>
      </c>
      <c r="B5178" s="120">
        <v>0.01</v>
      </c>
      <c r="C5178" s="120">
        <v>0.14000000000000001</v>
      </c>
      <c r="D5178" s="250">
        <f t="shared" si="418"/>
        <v>0.29988249286075996</v>
      </c>
      <c r="E5178" s="250">
        <f t="shared" si="418"/>
        <v>0.30984066748459993</v>
      </c>
      <c r="F5178" s="250">
        <f t="shared" si="406"/>
        <v>0.29988249286075996</v>
      </c>
      <c r="G5178" s="250"/>
      <c r="H5178" s="250"/>
      <c r="I5178" s="250"/>
      <c r="J5178" s="250">
        <f t="shared" si="419"/>
        <v>0.29743016530063998</v>
      </c>
      <c r="K5178" s="250">
        <f t="shared" si="419"/>
        <v>0.2766819125096</v>
      </c>
      <c r="L5178" s="250">
        <f t="shared" si="407"/>
        <v>0.2766819125096</v>
      </c>
      <c r="M5178" s="250"/>
      <c r="N5178" s="250"/>
      <c r="O5178" s="250"/>
      <c r="P5178" s="250">
        <f t="shared" si="420"/>
        <v>0.35938811906232004</v>
      </c>
      <c r="Q5178" s="250">
        <f t="shared" si="420"/>
        <v>0.32650687632588005</v>
      </c>
      <c r="R5178" s="250">
        <f t="shared" si="408"/>
        <v>0.32650687632588005</v>
      </c>
      <c r="S5178" s="250"/>
      <c r="T5178" s="250">
        <f t="shared" si="421"/>
        <v>0.50275891270697004</v>
      </c>
      <c r="U5178" s="250">
        <f t="shared" si="421"/>
        <v>0.51516113884336545</v>
      </c>
      <c r="V5178" s="250">
        <f t="shared" si="421"/>
        <v>0.48177452671717447</v>
      </c>
      <c r="W5178" s="250">
        <f t="shared" si="409"/>
        <v>0.48177452671717447</v>
      </c>
      <c r="X5178" s="250"/>
      <c r="Y5178" s="250"/>
      <c r="Z5178" s="250"/>
      <c r="AA5178" s="250"/>
    </row>
    <row r="5179" spans="1:27" ht="14.25" hidden="1" customHeight="1">
      <c r="A5179" s="120">
        <v>0.85</v>
      </c>
      <c r="B5179" s="120">
        <v>0.02</v>
      </c>
      <c r="C5179" s="120">
        <v>0.13</v>
      </c>
      <c r="D5179" s="250">
        <f t="shared" si="418"/>
        <v>0.29953522842152003</v>
      </c>
      <c r="E5179" s="250">
        <f t="shared" si="418"/>
        <v>0.31015964890459996</v>
      </c>
      <c r="F5179" s="250">
        <f t="shared" si="406"/>
        <v>0.29953522842152003</v>
      </c>
      <c r="G5179" s="250"/>
      <c r="H5179" s="250"/>
      <c r="I5179" s="250"/>
      <c r="J5179" s="250">
        <f t="shared" si="419"/>
        <v>0.29711288511487999</v>
      </c>
      <c r="K5179" s="250">
        <f t="shared" si="419"/>
        <v>0.27700089392959998</v>
      </c>
      <c r="L5179" s="250">
        <f t="shared" si="407"/>
        <v>0.27700089392959998</v>
      </c>
      <c r="M5179" s="250"/>
      <c r="N5179" s="250"/>
      <c r="O5179" s="250"/>
      <c r="P5179" s="250">
        <f t="shared" si="420"/>
        <v>0.35939428603644002</v>
      </c>
      <c r="Q5179" s="250">
        <f t="shared" si="420"/>
        <v>0.32650070935176001</v>
      </c>
      <c r="R5179" s="250">
        <f t="shared" si="408"/>
        <v>0.32650070935176001</v>
      </c>
      <c r="S5179" s="250"/>
      <c r="T5179" s="250">
        <f t="shared" si="421"/>
        <v>0.50232898946615878</v>
      </c>
      <c r="U5179" s="250">
        <f t="shared" si="421"/>
        <v>0.51536981755160083</v>
      </c>
      <c r="V5179" s="250">
        <f t="shared" si="421"/>
        <v>0.48198319099469045</v>
      </c>
      <c r="W5179" s="250">
        <f t="shared" si="409"/>
        <v>0.48198319099469045</v>
      </c>
      <c r="X5179" s="250"/>
      <c r="Y5179" s="250"/>
      <c r="Z5179" s="250"/>
      <c r="AA5179" s="250"/>
    </row>
    <row r="5180" spans="1:27" ht="14.25" hidden="1" customHeight="1">
      <c r="A5180" s="120">
        <v>0.85</v>
      </c>
      <c r="B5180" s="120">
        <v>0.03</v>
      </c>
      <c r="C5180" s="120">
        <v>0.12</v>
      </c>
      <c r="D5180" s="250">
        <f t="shared" si="418"/>
        <v>0.29918796398227998</v>
      </c>
      <c r="E5180" s="250">
        <f t="shared" si="418"/>
        <v>0.31047863032459994</v>
      </c>
      <c r="F5180" s="250">
        <f t="shared" si="406"/>
        <v>0.29918796398227998</v>
      </c>
      <c r="G5180" s="250"/>
      <c r="H5180" s="250"/>
      <c r="I5180" s="250"/>
      <c r="J5180" s="250">
        <f t="shared" si="419"/>
        <v>0.29679560492911999</v>
      </c>
      <c r="K5180" s="250">
        <f t="shared" si="419"/>
        <v>0.27731987534959995</v>
      </c>
      <c r="L5180" s="250">
        <f t="shared" si="407"/>
        <v>0.27731987534959995</v>
      </c>
      <c r="M5180" s="250"/>
      <c r="N5180" s="250"/>
      <c r="O5180" s="250"/>
      <c r="P5180" s="250">
        <f t="shared" si="420"/>
        <v>0.35940045301056001</v>
      </c>
      <c r="Q5180" s="250">
        <f t="shared" si="420"/>
        <v>0.32649454237763997</v>
      </c>
      <c r="R5180" s="250">
        <f t="shared" si="408"/>
        <v>0.32649454237763997</v>
      </c>
      <c r="S5180" s="250"/>
      <c r="T5180" s="250">
        <f t="shared" si="421"/>
        <v>0.50189906622534763</v>
      </c>
      <c r="U5180" s="250">
        <f t="shared" si="421"/>
        <v>0.51557849625983621</v>
      </c>
      <c r="V5180" s="250">
        <f t="shared" si="421"/>
        <v>0.48219185527220643</v>
      </c>
      <c r="W5180" s="250">
        <f t="shared" si="409"/>
        <v>0.48219185527220643</v>
      </c>
      <c r="X5180" s="250"/>
      <c r="Y5180" s="250"/>
      <c r="Z5180" s="250"/>
      <c r="AA5180" s="250"/>
    </row>
    <row r="5181" spans="1:27" ht="14.25" hidden="1" customHeight="1">
      <c r="A5181" s="120">
        <v>0.85</v>
      </c>
      <c r="B5181" s="120">
        <v>0.04</v>
      </c>
      <c r="C5181" s="120">
        <v>0.11</v>
      </c>
      <c r="D5181" s="250">
        <f t="shared" si="418"/>
        <v>0.29884069954303999</v>
      </c>
      <c r="E5181" s="250">
        <f t="shared" si="418"/>
        <v>0.31079761174459997</v>
      </c>
      <c r="F5181" s="250">
        <f t="shared" si="406"/>
        <v>0.29884069954303999</v>
      </c>
      <c r="G5181" s="250"/>
      <c r="H5181" s="250"/>
      <c r="I5181" s="250"/>
      <c r="J5181" s="250">
        <f t="shared" si="419"/>
        <v>0.29647832474336</v>
      </c>
      <c r="K5181" s="250">
        <f t="shared" si="419"/>
        <v>0.27763885676959998</v>
      </c>
      <c r="L5181" s="250">
        <f t="shared" si="407"/>
        <v>0.27763885676959998</v>
      </c>
      <c r="M5181" s="250"/>
      <c r="N5181" s="250"/>
      <c r="O5181" s="250"/>
      <c r="P5181" s="250">
        <f t="shared" si="420"/>
        <v>0.35940661998468004</v>
      </c>
      <c r="Q5181" s="250">
        <f t="shared" si="420"/>
        <v>0.32648837540351999</v>
      </c>
      <c r="R5181" s="250">
        <f t="shared" si="408"/>
        <v>0.32648837540351999</v>
      </c>
      <c r="S5181" s="250"/>
      <c r="T5181" s="250">
        <f t="shared" si="421"/>
        <v>0.50146914298453649</v>
      </c>
      <c r="U5181" s="250">
        <f t="shared" si="421"/>
        <v>0.51578717496807169</v>
      </c>
      <c r="V5181" s="250">
        <f t="shared" si="421"/>
        <v>0.48240051954972241</v>
      </c>
      <c r="W5181" s="250">
        <f t="shared" si="409"/>
        <v>0.48240051954972241</v>
      </c>
      <c r="X5181" s="250"/>
      <c r="Y5181" s="250"/>
      <c r="Z5181" s="250"/>
      <c r="AA5181" s="250"/>
    </row>
    <row r="5182" spans="1:27" ht="14.25" hidden="1" customHeight="1">
      <c r="A5182" s="120">
        <v>0.85</v>
      </c>
      <c r="B5182" s="120">
        <v>0.05</v>
      </c>
      <c r="C5182" s="120">
        <v>0.1</v>
      </c>
      <c r="D5182" s="250">
        <f t="shared" si="418"/>
        <v>0.2984934351038</v>
      </c>
      <c r="E5182" s="250">
        <f t="shared" si="418"/>
        <v>0.31111659316459994</v>
      </c>
      <c r="F5182" s="250">
        <f t="shared" si="406"/>
        <v>0.2984934351038</v>
      </c>
      <c r="G5182" s="250"/>
      <c r="H5182" s="250"/>
      <c r="I5182" s="250"/>
      <c r="J5182" s="250">
        <f t="shared" si="419"/>
        <v>0.29616104455759995</v>
      </c>
      <c r="K5182" s="250">
        <f t="shared" si="419"/>
        <v>0.27795783818960001</v>
      </c>
      <c r="L5182" s="250">
        <f t="shared" si="407"/>
        <v>0.27795783818960001</v>
      </c>
      <c r="M5182" s="250"/>
      <c r="N5182" s="250"/>
      <c r="O5182" s="250"/>
      <c r="P5182" s="250">
        <f t="shared" si="420"/>
        <v>0.35941278695879997</v>
      </c>
      <c r="Q5182" s="250">
        <f t="shared" si="420"/>
        <v>0.32648220842940001</v>
      </c>
      <c r="R5182" s="250">
        <f t="shared" si="408"/>
        <v>0.32648220842940001</v>
      </c>
      <c r="S5182" s="250"/>
      <c r="T5182" s="250">
        <f t="shared" si="421"/>
        <v>0.50103921974372534</v>
      </c>
      <c r="U5182" s="250">
        <f t="shared" si="421"/>
        <v>0.51599585367630707</v>
      </c>
      <c r="V5182" s="250">
        <f t="shared" si="421"/>
        <v>0.48260918382723833</v>
      </c>
      <c r="W5182" s="250">
        <f t="shared" si="409"/>
        <v>0.48260918382723833</v>
      </c>
      <c r="X5182" s="250"/>
      <c r="Y5182" s="250"/>
      <c r="Z5182" s="250"/>
      <c r="AA5182" s="250"/>
    </row>
    <row r="5183" spans="1:27" ht="14.25" hidden="1" customHeight="1">
      <c r="A5183" s="120">
        <v>0.85</v>
      </c>
      <c r="B5183" s="120">
        <v>0.06</v>
      </c>
      <c r="C5183" s="120">
        <v>0.09</v>
      </c>
      <c r="D5183" s="250">
        <f t="shared" si="418"/>
        <v>0.29814617066456001</v>
      </c>
      <c r="E5183" s="250">
        <f t="shared" si="418"/>
        <v>0.31143557458459997</v>
      </c>
      <c r="F5183" s="250">
        <f t="shared" si="406"/>
        <v>0.29814617066456001</v>
      </c>
      <c r="G5183" s="250"/>
      <c r="H5183" s="250"/>
      <c r="I5183" s="250"/>
      <c r="J5183" s="250">
        <f t="shared" si="419"/>
        <v>0.29584376437183996</v>
      </c>
      <c r="K5183" s="250">
        <f t="shared" si="419"/>
        <v>0.27827681960959993</v>
      </c>
      <c r="L5183" s="250">
        <f t="shared" si="407"/>
        <v>0.27827681960959993</v>
      </c>
      <c r="M5183" s="250"/>
      <c r="N5183" s="250"/>
      <c r="O5183" s="250"/>
      <c r="P5183" s="250">
        <f t="shared" si="420"/>
        <v>0.35941895393292</v>
      </c>
      <c r="Q5183" s="250">
        <f t="shared" si="420"/>
        <v>0.32647604145527997</v>
      </c>
      <c r="R5183" s="250">
        <f t="shared" si="408"/>
        <v>0.32647604145527997</v>
      </c>
      <c r="S5183" s="250"/>
      <c r="T5183" s="250">
        <f t="shared" si="421"/>
        <v>0.50060929650291419</v>
      </c>
      <c r="U5183" s="250">
        <f t="shared" si="421"/>
        <v>0.51620453238454245</v>
      </c>
      <c r="V5183" s="250">
        <f t="shared" si="421"/>
        <v>0.48281784810475425</v>
      </c>
      <c r="W5183" s="250">
        <f t="shared" si="409"/>
        <v>0.48281784810475425</v>
      </c>
      <c r="X5183" s="250"/>
      <c r="Y5183" s="250"/>
      <c r="Z5183" s="250"/>
      <c r="AA5183" s="250"/>
    </row>
    <row r="5184" spans="1:27" ht="14.25" hidden="1" customHeight="1">
      <c r="A5184" s="120">
        <v>0.85</v>
      </c>
      <c r="B5184" s="120">
        <v>7.0000000000000007E-2</v>
      </c>
      <c r="C5184" s="120">
        <v>0.08</v>
      </c>
      <c r="D5184" s="250">
        <f t="shared" si="418"/>
        <v>0.29779890622532001</v>
      </c>
      <c r="E5184" s="250">
        <f t="shared" si="418"/>
        <v>0.31175455600459995</v>
      </c>
      <c r="F5184" s="250">
        <f t="shared" si="406"/>
        <v>0.29779890622532001</v>
      </c>
      <c r="G5184" s="250"/>
      <c r="H5184" s="250"/>
      <c r="I5184" s="250"/>
      <c r="J5184" s="250">
        <f t="shared" si="419"/>
        <v>0.29552648418607996</v>
      </c>
      <c r="K5184" s="250">
        <f t="shared" si="419"/>
        <v>0.27859580102959997</v>
      </c>
      <c r="L5184" s="250">
        <f t="shared" si="407"/>
        <v>0.27859580102959997</v>
      </c>
      <c r="M5184" s="250"/>
      <c r="N5184" s="250"/>
      <c r="O5184" s="250"/>
      <c r="P5184" s="250">
        <f t="shared" si="420"/>
        <v>0.35942512090703999</v>
      </c>
      <c r="Q5184" s="250">
        <f t="shared" si="420"/>
        <v>0.32646987448116005</v>
      </c>
      <c r="R5184" s="250">
        <f t="shared" si="408"/>
        <v>0.32646987448116005</v>
      </c>
      <c r="S5184" s="250"/>
      <c r="T5184" s="250">
        <f t="shared" si="421"/>
        <v>0.50017937326210304</v>
      </c>
      <c r="U5184" s="250">
        <f t="shared" si="421"/>
        <v>0.51641321109277782</v>
      </c>
      <c r="V5184" s="250">
        <f t="shared" si="421"/>
        <v>0.48302651238227023</v>
      </c>
      <c r="W5184" s="250">
        <f t="shared" si="409"/>
        <v>0.48302651238227023</v>
      </c>
      <c r="X5184" s="250"/>
      <c r="Y5184" s="250"/>
      <c r="Z5184" s="250"/>
      <c r="AA5184" s="250"/>
    </row>
    <row r="5185" spans="1:27" ht="14.25" hidden="1" customHeight="1">
      <c r="A5185" s="120">
        <v>0.85</v>
      </c>
      <c r="B5185" s="120">
        <v>0.08</v>
      </c>
      <c r="C5185" s="120">
        <v>7.0000000000000007E-2</v>
      </c>
      <c r="D5185" s="250">
        <f t="shared" si="418"/>
        <v>0.29745164178608002</v>
      </c>
      <c r="E5185" s="250">
        <f t="shared" si="418"/>
        <v>0.31207353742459998</v>
      </c>
      <c r="F5185" s="250">
        <f t="shared" si="406"/>
        <v>0.29745164178608002</v>
      </c>
      <c r="G5185" s="250"/>
      <c r="H5185" s="250"/>
      <c r="I5185" s="250"/>
      <c r="J5185" s="250">
        <f t="shared" si="419"/>
        <v>0.29520920400031997</v>
      </c>
      <c r="K5185" s="250">
        <f t="shared" si="419"/>
        <v>0.2789147824496</v>
      </c>
      <c r="L5185" s="250">
        <f t="shared" si="407"/>
        <v>0.2789147824496</v>
      </c>
      <c r="M5185" s="250"/>
      <c r="N5185" s="250"/>
      <c r="O5185" s="250"/>
      <c r="P5185" s="250">
        <f t="shared" si="420"/>
        <v>0.35943128788116002</v>
      </c>
      <c r="Q5185" s="250">
        <f t="shared" si="420"/>
        <v>0.32646370750704001</v>
      </c>
      <c r="R5185" s="250">
        <f t="shared" si="408"/>
        <v>0.32646370750704001</v>
      </c>
      <c r="S5185" s="250"/>
      <c r="T5185" s="250">
        <f t="shared" si="421"/>
        <v>0.49974945002129184</v>
      </c>
      <c r="U5185" s="250">
        <f t="shared" si="421"/>
        <v>0.5166218898010132</v>
      </c>
      <c r="V5185" s="250">
        <f t="shared" si="421"/>
        <v>0.48323517665978621</v>
      </c>
      <c r="W5185" s="250">
        <f t="shared" si="409"/>
        <v>0.48323517665978621</v>
      </c>
      <c r="X5185" s="250"/>
      <c r="Y5185" s="250"/>
      <c r="Z5185" s="250"/>
      <c r="AA5185" s="250"/>
    </row>
    <row r="5186" spans="1:27" ht="14.25" hidden="1" customHeight="1">
      <c r="A5186" s="120">
        <v>0.85</v>
      </c>
      <c r="B5186" s="120">
        <v>0.09</v>
      </c>
      <c r="C5186" s="120">
        <v>0.06</v>
      </c>
      <c r="D5186" s="250">
        <f t="shared" si="418"/>
        <v>0.29710437734683998</v>
      </c>
      <c r="E5186" s="250">
        <f t="shared" si="418"/>
        <v>0.31239251884459995</v>
      </c>
      <c r="F5186" s="250">
        <f t="shared" si="406"/>
        <v>0.29710437734683998</v>
      </c>
      <c r="G5186" s="250"/>
      <c r="H5186" s="250"/>
      <c r="I5186" s="250"/>
      <c r="J5186" s="250">
        <f t="shared" si="419"/>
        <v>0.29489192381455998</v>
      </c>
      <c r="K5186" s="250">
        <f t="shared" si="419"/>
        <v>0.27923376386959997</v>
      </c>
      <c r="L5186" s="250">
        <f t="shared" si="407"/>
        <v>0.27923376386959997</v>
      </c>
      <c r="M5186" s="250"/>
      <c r="N5186" s="250"/>
      <c r="O5186" s="250"/>
      <c r="P5186" s="250">
        <f t="shared" si="420"/>
        <v>0.35943745485528</v>
      </c>
      <c r="Q5186" s="250">
        <f t="shared" si="420"/>
        <v>0.32645754053292003</v>
      </c>
      <c r="R5186" s="250">
        <f t="shared" si="408"/>
        <v>0.32645754053292003</v>
      </c>
      <c r="S5186" s="250"/>
      <c r="T5186" s="250">
        <f t="shared" si="421"/>
        <v>0.49931952678048064</v>
      </c>
      <c r="U5186" s="250">
        <f t="shared" si="421"/>
        <v>0.51683056850924858</v>
      </c>
      <c r="V5186" s="250">
        <f t="shared" si="421"/>
        <v>0.48344384093730214</v>
      </c>
      <c r="W5186" s="250">
        <f t="shared" si="409"/>
        <v>0.48344384093730214</v>
      </c>
      <c r="X5186" s="250"/>
      <c r="Y5186" s="250"/>
      <c r="Z5186" s="250"/>
      <c r="AA5186" s="250"/>
    </row>
    <row r="5187" spans="1:27" ht="14.25" hidden="1" customHeight="1">
      <c r="A5187" s="120">
        <v>0.85</v>
      </c>
      <c r="B5187" s="120">
        <v>0.1</v>
      </c>
      <c r="C5187" s="120">
        <v>0.05</v>
      </c>
      <c r="D5187" s="250">
        <f t="shared" si="418"/>
        <v>0.29675711290759998</v>
      </c>
      <c r="E5187" s="250">
        <f t="shared" si="418"/>
        <v>0.31271150026459998</v>
      </c>
      <c r="F5187" s="250">
        <f t="shared" si="406"/>
        <v>0.29675711290759998</v>
      </c>
      <c r="G5187" s="250"/>
      <c r="H5187" s="250"/>
      <c r="I5187" s="250"/>
      <c r="J5187" s="250">
        <f t="shared" si="419"/>
        <v>0.29457464362879998</v>
      </c>
      <c r="K5187" s="250">
        <f t="shared" si="419"/>
        <v>0.2795527452896</v>
      </c>
      <c r="L5187" s="250">
        <f t="shared" si="407"/>
        <v>0.2795527452896</v>
      </c>
      <c r="M5187" s="250"/>
      <c r="N5187" s="250"/>
      <c r="O5187" s="250"/>
      <c r="P5187" s="250">
        <f t="shared" si="420"/>
        <v>0.35944362182940004</v>
      </c>
      <c r="Q5187" s="250">
        <f t="shared" si="420"/>
        <v>0.3264513735588</v>
      </c>
      <c r="R5187" s="250">
        <f t="shared" si="408"/>
        <v>0.3264513735588</v>
      </c>
      <c r="S5187" s="250"/>
      <c r="T5187" s="250">
        <f t="shared" si="421"/>
        <v>0.49888960353966955</v>
      </c>
      <c r="U5187" s="250">
        <f t="shared" si="421"/>
        <v>0.51703924721748407</v>
      </c>
      <c r="V5187" s="250">
        <f t="shared" si="421"/>
        <v>0.48365250521481817</v>
      </c>
      <c r="W5187" s="250">
        <f t="shared" si="409"/>
        <v>0.48365250521481817</v>
      </c>
      <c r="X5187" s="250"/>
      <c r="Y5187" s="250"/>
      <c r="Z5187" s="250"/>
      <c r="AA5187" s="250"/>
    </row>
    <row r="5188" spans="1:27" ht="14.25" hidden="1" customHeight="1">
      <c r="A5188" s="120">
        <v>0.85</v>
      </c>
      <c r="B5188" s="120">
        <v>0.11</v>
      </c>
      <c r="C5188" s="120">
        <v>0.04</v>
      </c>
      <c r="D5188" s="250">
        <f t="shared" si="418"/>
        <v>0.29640984846835999</v>
      </c>
      <c r="E5188" s="250">
        <f t="shared" si="418"/>
        <v>0.31303048168459996</v>
      </c>
      <c r="F5188" s="250">
        <f t="shared" si="406"/>
        <v>0.29640984846835999</v>
      </c>
      <c r="G5188" s="250"/>
      <c r="H5188" s="250"/>
      <c r="I5188" s="250"/>
      <c r="J5188" s="250">
        <f t="shared" si="419"/>
        <v>0.29425736344303999</v>
      </c>
      <c r="K5188" s="250">
        <f t="shared" si="419"/>
        <v>0.27987172670959992</v>
      </c>
      <c r="L5188" s="250">
        <f t="shared" si="407"/>
        <v>0.27987172670959992</v>
      </c>
      <c r="M5188" s="250"/>
      <c r="N5188" s="250"/>
      <c r="O5188" s="250"/>
      <c r="P5188" s="250">
        <f t="shared" si="420"/>
        <v>0.35944978880352002</v>
      </c>
      <c r="Q5188" s="250">
        <f t="shared" si="420"/>
        <v>0.32644520658467996</v>
      </c>
      <c r="R5188" s="250">
        <f t="shared" si="408"/>
        <v>0.32644520658467996</v>
      </c>
      <c r="S5188" s="250"/>
      <c r="T5188" s="250">
        <f t="shared" si="421"/>
        <v>0.49845968029885834</v>
      </c>
      <c r="U5188" s="250">
        <f t="shared" si="421"/>
        <v>0.51724792592571944</v>
      </c>
      <c r="V5188" s="250">
        <f t="shared" si="421"/>
        <v>0.4838611694923341</v>
      </c>
      <c r="W5188" s="250">
        <f t="shared" si="409"/>
        <v>0.4838611694923341</v>
      </c>
      <c r="X5188" s="250"/>
      <c r="Y5188" s="250"/>
      <c r="Z5188" s="250"/>
      <c r="AA5188" s="250"/>
    </row>
    <row r="5189" spans="1:27" ht="14.25" hidden="1" customHeight="1">
      <c r="A5189" s="120">
        <v>0.85</v>
      </c>
      <c r="B5189" s="120">
        <v>0.12</v>
      </c>
      <c r="C5189" s="120">
        <v>0.03</v>
      </c>
      <c r="D5189" s="250">
        <f t="shared" si="418"/>
        <v>0.29606258402912</v>
      </c>
      <c r="E5189" s="250">
        <f t="shared" si="418"/>
        <v>0.31334946310459999</v>
      </c>
      <c r="F5189" s="250">
        <f t="shared" si="406"/>
        <v>0.29606258402912</v>
      </c>
      <c r="G5189" s="250"/>
      <c r="H5189" s="250"/>
      <c r="I5189" s="250"/>
      <c r="J5189" s="250">
        <f t="shared" si="419"/>
        <v>0.29394008325727999</v>
      </c>
      <c r="K5189" s="250">
        <f t="shared" si="419"/>
        <v>0.28019070812959995</v>
      </c>
      <c r="L5189" s="250">
        <f t="shared" si="407"/>
        <v>0.28019070812959995</v>
      </c>
      <c r="M5189" s="250"/>
      <c r="N5189" s="250"/>
      <c r="O5189" s="250"/>
      <c r="P5189" s="250">
        <f t="shared" si="420"/>
        <v>0.35945595577764006</v>
      </c>
      <c r="Q5189" s="250">
        <f t="shared" si="420"/>
        <v>0.32643903961055998</v>
      </c>
      <c r="R5189" s="250">
        <f t="shared" si="408"/>
        <v>0.32643903961055998</v>
      </c>
      <c r="S5189" s="250"/>
      <c r="T5189" s="250">
        <f t="shared" si="421"/>
        <v>0.4980297570580472</v>
      </c>
      <c r="U5189" s="250">
        <f t="shared" si="421"/>
        <v>0.51745660463395493</v>
      </c>
      <c r="V5189" s="250">
        <f t="shared" si="421"/>
        <v>0.48406983376985008</v>
      </c>
      <c r="W5189" s="250">
        <f t="shared" si="409"/>
        <v>0.48406983376985008</v>
      </c>
      <c r="X5189" s="250"/>
      <c r="Y5189" s="250"/>
      <c r="Z5189" s="250"/>
      <c r="AA5189" s="250"/>
    </row>
    <row r="5190" spans="1:27" ht="14.25" hidden="1" customHeight="1">
      <c r="A5190" s="120">
        <v>0.85</v>
      </c>
      <c r="B5190" s="120">
        <v>0.13</v>
      </c>
      <c r="C5190" s="120">
        <v>0.02</v>
      </c>
      <c r="D5190" s="250">
        <f t="shared" si="418"/>
        <v>0.29571531958987995</v>
      </c>
      <c r="E5190" s="250">
        <f t="shared" si="418"/>
        <v>0.31366844452459997</v>
      </c>
      <c r="F5190" s="250">
        <f t="shared" si="406"/>
        <v>0.29571531958987995</v>
      </c>
      <c r="G5190" s="250"/>
      <c r="H5190" s="250"/>
      <c r="I5190" s="250"/>
      <c r="J5190" s="250">
        <f t="shared" si="419"/>
        <v>0.29362280307152</v>
      </c>
      <c r="K5190" s="250">
        <f t="shared" si="419"/>
        <v>0.28050968954959998</v>
      </c>
      <c r="L5190" s="250">
        <f t="shared" si="407"/>
        <v>0.28050968954959998</v>
      </c>
      <c r="M5190" s="250"/>
      <c r="N5190" s="250"/>
      <c r="O5190" s="250"/>
      <c r="P5190" s="250">
        <f t="shared" si="420"/>
        <v>0.35946212275175998</v>
      </c>
      <c r="Q5190" s="250">
        <f t="shared" si="420"/>
        <v>0.32643287263644005</v>
      </c>
      <c r="R5190" s="250">
        <f t="shared" si="408"/>
        <v>0.32643287263644005</v>
      </c>
      <c r="S5190" s="250"/>
      <c r="T5190" s="250">
        <f t="shared" si="421"/>
        <v>0.49759983381723599</v>
      </c>
      <c r="U5190" s="250">
        <f t="shared" si="421"/>
        <v>0.51766528334219031</v>
      </c>
      <c r="V5190" s="250">
        <f t="shared" si="421"/>
        <v>0.484278498047366</v>
      </c>
      <c r="W5190" s="250">
        <f t="shared" si="409"/>
        <v>0.484278498047366</v>
      </c>
      <c r="X5190" s="250"/>
      <c r="Y5190" s="250"/>
      <c r="Z5190" s="250"/>
      <c r="AA5190" s="250"/>
    </row>
    <row r="5191" spans="1:27" ht="14.25" hidden="1" customHeight="1">
      <c r="A5191" s="120">
        <v>0.85</v>
      </c>
      <c r="B5191" s="120">
        <v>0.14000000000000001</v>
      </c>
      <c r="C5191" s="120">
        <v>0.01</v>
      </c>
      <c r="D5191" s="250">
        <f t="shared" si="418"/>
        <v>0.29536805515063996</v>
      </c>
      <c r="E5191" s="250">
        <f t="shared" si="418"/>
        <v>0.3139874259446</v>
      </c>
      <c r="F5191" s="250">
        <f t="shared" si="406"/>
        <v>0.29536805515063996</v>
      </c>
      <c r="G5191" s="250"/>
      <c r="H5191" s="250"/>
      <c r="I5191" s="250"/>
      <c r="J5191" s="250">
        <f t="shared" si="419"/>
        <v>0.29330552288575995</v>
      </c>
      <c r="K5191" s="250">
        <f t="shared" si="419"/>
        <v>0.28082867096959996</v>
      </c>
      <c r="L5191" s="250">
        <f t="shared" si="407"/>
        <v>0.28082867096959996</v>
      </c>
      <c r="M5191" s="250"/>
      <c r="N5191" s="250"/>
      <c r="O5191" s="250"/>
      <c r="P5191" s="250">
        <f t="shared" si="420"/>
        <v>0.35946828972588002</v>
      </c>
      <c r="Q5191" s="250">
        <f t="shared" si="420"/>
        <v>0.32642670566232002</v>
      </c>
      <c r="R5191" s="250">
        <f t="shared" si="408"/>
        <v>0.32642670566232002</v>
      </c>
      <c r="S5191" s="250"/>
      <c r="T5191" s="250">
        <f t="shared" si="421"/>
        <v>0.49716991057642484</v>
      </c>
      <c r="U5191" s="250">
        <f t="shared" si="421"/>
        <v>0.51787396205042568</v>
      </c>
      <c r="V5191" s="250">
        <f t="shared" si="421"/>
        <v>0.48448716232488198</v>
      </c>
      <c r="W5191" s="250">
        <f t="shared" si="409"/>
        <v>0.48448716232488198</v>
      </c>
      <c r="X5191" s="250"/>
      <c r="Y5191" s="250"/>
      <c r="Z5191" s="250"/>
      <c r="AA5191" s="250"/>
    </row>
    <row r="5192" spans="1:27" ht="14.25" hidden="1" customHeight="1">
      <c r="A5192" s="120">
        <v>0.85</v>
      </c>
      <c r="B5192" s="120">
        <v>0.15</v>
      </c>
      <c r="C5192" s="120">
        <v>0</v>
      </c>
      <c r="D5192" s="250">
        <f t="shared" si="418"/>
        <v>0.29502079071139997</v>
      </c>
      <c r="E5192" s="250">
        <f t="shared" si="418"/>
        <v>0.31430640736459997</v>
      </c>
      <c r="F5192" s="250">
        <f t="shared" si="406"/>
        <v>0.29502079071139997</v>
      </c>
      <c r="G5192" s="250"/>
      <c r="H5192" s="250"/>
      <c r="I5192" s="250"/>
      <c r="J5192" s="250">
        <f t="shared" si="419"/>
        <v>0.29298824269999996</v>
      </c>
      <c r="K5192" s="250">
        <f t="shared" si="419"/>
        <v>0.28114765238959999</v>
      </c>
      <c r="L5192" s="250">
        <f t="shared" si="407"/>
        <v>0.28114765238959999</v>
      </c>
      <c r="M5192" s="250"/>
      <c r="N5192" s="250"/>
      <c r="O5192" s="250"/>
      <c r="P5192" s="250">
        <f t="shared" si="420"/>
        <v>0.3594744567</v>
      </c>
      <c r="Q5192" s="250">
        <f t="shared" si="420"/>
        <v>0.32642053868819998</v>
      </c>
      <c r="R5192" s="250">
        <f t="shared" si="408"/>
        <v>0.32642053868819998</v>
      </c>
      <c r="S5192" s="250"/>
      <c r="T5192" s="250">
        <f t="shared" si="421"/>
        <v>0.49673998733561364</v>
      </c>
      <c r="U5192" s="250">
        <f t="shared" si="421"/>
        <v>0.51808264075866106</v>
      </c>
      <c r="V5192" s="250">
        <f t="shared" si="421"/>
        <v>0.48469582660239791</v>
      </c>
      <c r="W5192" s="250">
        <f t="shared" si="409"/>
        <v>0.48469582660239791</v>
      </c>
      <c r="X5192" s="250"/>
      <c r="Y5192" s="250"/>
      <c r="Z5192" s="250"/>
      <c r="AA5192" s="250"/>
    </row>
    <row r="5193" spans="1:27" ht="14.25" hidden="1" customHeight="1">
      <c r="A5193" s="120">
        <v>0.86</v>
      </c>
      <c r="B5193" s="120">
        <v>0</v>
      </c>
      <c r="C5193" s="120">
        <v>0.14000000000000001</v>
      </c>
      <c r="D5193" s="250">
        <f t="shared" si="418"/>
        <v>0.29991077588000004</v>
      </c>
      <c r="E5193" s="250">
        <f t="shared" si="418"/>
        <v>0.30981238446535997</v>
      </c>
      <c r="F5193" s="250">
        <f t="shared" si="406"/>
        <v>0.29991077588000004</v>
      </c>
      <c r="G5193" s="250"/>
      <c r="H5193" s="250"/>
      <c r="I5193" s="250"/>
      <c r="J5193" s="250">
        <f t="shared" si="419"/>
        <v>0.29774914672063996</v>
      </c>
      <c r="K5193" s="250">
        <f t="shared" si="419"/>
        <v>0.27636122985535999</v>
      </c>
      <c r="L5193" s="250">
        <f t="shared" si="407"/>
        <v>0.27636122985535999</v>
      </c>
      <c r="M5193" s="250"/>
      <c r="N5193" s="250"/>
      <c r="O5193" s="250"/>
      <c r="P5193" s="250">
        <f t="shared" si="420"/>
        <v>0.35970710048232002</v>
      </c>
      <c r="Q5193" s="250">
        <f t="shared" si="420"/>
        <v>0.32619406188</v>
      </c>
      <c r="R5193" s="250">
        <f t="shared" si="408"/>
        <v>0.32619406188</v>
      </c>
      <c r="S5193" s="250"/>
      <c r="T5193" s="250">
        <f t="shared" si="421"/>
        <v>0.50297229151498779</v>
      </c>
      <c r="U5193" s="250">
        <f t="shared" si="421"/>
        <v>0.51537450124723205</v>
      </c>
      <c r="V5193" s="250">
        <f t="shared" si="421"/>
        <v>0.48134932297446908</v>
      </c>
      <c r="W5193" s="250">
        <f t="shared" si="409"/>
        <v>0.48134932297446908</v>
      </c>
      <c r="X5193" s="250"/>
      <c r="Y5193" s="250"/>
      <c r="Z5193" s="250"/>
      <c r="AA5193" s="250"/>
    </row>
    <row r="5194" spans="1:27" ht="14.25" hidden="1" customHeight="1">
      <c r="A5194" s="120">
        <v>0.86</v>
      </c>
      <c r="B5194" s="120">
        <v>0.01</v>
      </c>
      <c r="C5194" s="120">
        <v>0.13</v>
      </c>
      <c r="D5194" s="250">
        <f t="shared" si="418"/>
        <v>0.29956351144075999</v>
      </c>
      <c r="E5194" s="250">
        <f t="shared" si="418"/>
        <v>0.31013136588535994</v>
      </c>
      <c r="F5194" s="250">
        <f t="shared" si="406"/>
        <v>0.29956351144075999</v>
      </c>
      <c r="G5194" s="250"/>
      <c r="H5194" s="250"/>
      <c r="I5194" s="250"/>
      <c r="J5194" s="250">
        <f t="shared" si="419"/>
        <v>0.29743186653487996</v>
      </c>
      <c r="K5194" s="250">
        <f t="shared" si="419"/>
        <v>0.27668021127535997</v>
      </c>
      <c r="L5194" s="250">
        <f t="shared" si="407"/>
        <v>0.27668021127535997</v>
      </c>
      <c r="M5194" s="250"/>
      <c r="N5194" s="250"/>
      <c r="O5194" s="250"/>
      <c r="P5194" s="250">
        <f t="shared" si="420"/>
        <v>0.35971326745644</v>
      </c>
      <c r="Q5194" s="250">
        <f t="shared" si="420"/>
        <v>0.32618789490587996</v>
      </c>
      <c r="R5194" s="250">
        <f t="shared" si="408"/>
        <v>0.32618789490587996</v>
      </c>
      <c r="S5194" s="250"/>
      <c r="T5194" s="250">
        <f t="shared" si="421"/>
        <v>0.50254236827417664</v>
      </c>
      <c r="U5194" s="250">
        <f t="shared" si="421"/>
        <v>0.51558317995546743</v>
      </c>
      <c r="V5194" s="250">
        <f t="shared" si="421"/>
        <v>0.48155798725198506</v>
      </c>
      <c r="W5194" s="250">
        <f t="shared" si="409"/>
        <v>0.48155798725198506</v>
      </c>
      <c r="X5194" s="250"/>
      <c r="Y5194" s="250"/>
      <c r="Z5194" s="250"/>
      <c r="AA5194" s="250"/>
    </row>
    <row r="5195" spans="1:27" ht="14.25" hidden="1" customHeight="1">
      <c r="A5195" s="120">
        <v>0.86</v>
      </c>
      <c r="B5195" s="120">
        <v>0.02</v>
      </c>
      <c r="C5195" s="120">
        <v>0.12</v>
      </c>
      <c r="D5195" s="250">
        <f t="shared" si="418"/>
        <v>0.29921624700152005</v>
      </c>
      <c r="E5195" s="250">
        <f t="shared" si="418"/>
        <v>0.31045034730535997</v>
      </c>
      <c r="F5195" s="250">
        <f t="shared" si="406"/>
        <v>0.29921624700152005</v>
      </c>
      <c r="G5195" s="250"/>
      <c r="H5195" s="250"/>
      <c r="I5195" s="250"/>
      <c r="J5195" s="250">
        <f t="shared" si="419"/>
        <v>0.29711458634911997</v>
      </c>
      <c r="K5195" s="250">
        <f t="shared" si="419"/>
        <v>0.27699919269535994</v>
      </c>
      <c r="L5195" s="250">
        <f t="shared" si="407"/>
        <v>0.27699919269535994</v>
      </c>
      <c r="M5195" s="250"/>
      <c r="N5195" s="250"/>
      <c r="O5195" s="250"/>
      <c r="P5195" s="250">
        <f t="shared" si="420"/>
        <v>0.35971943443055998</v>
      </c>
      <c r="Q5195" s="250">
        <f t="shared" si="420"/>
        <v>0.32618172793175998</v>
      </c>
      <c r="R5195" s="250">
        <f t="shared" si="408"/>
        <v>0.32618172793175998</v>
      </c>
      <c r="S5195" s="250"/>
      <c r="T5195" s="250">
        <f t="shared" si="421"/>
        <v>0.5021124450333655</v>
      </c>
      <c r="U5195" s="250">
        <f t="shared" si="421"/>
        <v>0.51579185866370292</v>
      </c>
      <c r="V5195" s="250">
        <f t="shared" si="421"/>
        <v>0.48176665152950099</v>
      </c>
      <c r="W5195" s="250">
        <f t="shared" si="409"/>
        <v>0.48176665152950099</v>
      </c>
      <c r="X5195" s="250"/>
      <c r="Y5195" s="250"/>
      <c r="Z5195" s="250"/>
      <c r="AA5195" s="250"/>
    </row>
    <row r="5196" spans="1:27" ht="14.25" hidden="1" customHeight="1">
      <c r="A5196" s="120">
        <v>0.86</v>
      </c>
      <c r="B5196" s="120">
        <v>0.03</v>
      </c>
      <c r="C5196" s="120">
        <v>0.11</v>
      </c>
      <c r="D5196" s="250">
        <f t="shared" si="418"/>
        <v>0.29886898256228001</v>
      </c>
      <c r="E5196" s="250">
        <f t="shared" si="418"/>
        <v>0.31076932872535995</v>
      </c>
      <c r="F5196" s="250">
        <f t="shared" si="406"/>
        <v>0.29886898256228001</v>
      </c>
      <c r="G5196" s="250"/>
      <c r="H5196" s="250"/>
      <c r="I5196" s="250"/>
      <c r="J5196" s="250">
        <f t="shared" si="419"/>
        <v>0.29679730616335998</v>
      </c>
      <c r="K5196" s="250">
        <f t="shared" si="419"/>
        <v>0.27731817411535997</v>
      </c>
      <c r="L5196" s="250">
        <f t="shared" si="407"/>
        <v>0.27731817411535997</v>
      </c>
      <c r="M5196" s="250"/>
      <c r="N5196" s="250"/>
      <c r="O5196" s="250"/>
      <c r="P5196" s="250">
        <f t="shared" si="420"/>
        <v>0.35972560140468002</v>
      </c>
      <c r="Q5196" s="250">
        <f t="shared" si="420"/>
        <v>0.32617556095764</v>
      </c>
      <c r="R5196" s="250">
        <f t="shared" si="408"/>
        <v>0.32617556095764</v>
      </c>
      <c r="S5196" s="250"/>
      <c r="T5196" s="250">
        <f t="shared" si="421"/>
        <v>0.50168252179255424</v>
      </c>
      <c r="U5196" s="250">
        <f t="shared" si="421"/>
        <v>0.51600053737193829</v>
      </c>
      <c r="V5196" s="250">
        <f t="shared" si="421"/>
        <v>0.48197531580701697</v>
      </c>
      <c r="W5196" s="250">
        <f t="shared" si="409"/>
        <v>0.48197531580701697</v>
      </c>
      <c r="X5196" s="250"/>
      <c r="Y5196" s="250"/>
      <c r="Z5196" s="250"/>
      <c r="AA5196" s="250"/>
    </row>
    <row r="5197" spans="1:27" ht="14.25" hidden="1" customHeight="1">
      <c r="A5197" s="120">
        <v>0.86</v>
      </c>
      <c r="B5197" s="120">
        <v>0.04</v>
      </c>
      <c r="C5197" s="120">
        <v>0.1</v>
      </c>
      <c r="D5197" s="250">
        <f t="shared" si="418"/>
        <v>0.29852171812304001</v>
      </c>
      <c r="E5197" s="250">
        <f t="shared" si="418"/>
        <v>0.31108831014535998</v>
      </c>
      <c r="F5197" s="250">
        <f t="shared" si="406"/>
        <v>0.29852171812304001</v>
      </c>
      <c r="G5197" s="250"/>
      <c r="H5197" s="250"/>
      <c r="I5197" s="250"/>
      <c r="J5197" s="250">
        <f t="shared" si="419"/>
        <v>0.29648002597759998</v>
      </c>
      <c r="K5197" s="250">
        <f t="shared" si="419"/>
        <v>0.27763715553536</v>
      </c>
      <c r="L5197" s="250">
        <f t="shared" si="407"/>
        <v>0.27763715553536</v>
      </c>
      <c r="M5197" s="250"/>
      <c r="N5197" s="250"/>
      <c r="O5197" s="250"/>
      <c r="P5197" s="250">
        <f t="shared" si="420"/>
        <v>0.3597317683788</v>
      </c>
      <c r="Q5197" s="250">
        <f t="shared" si="420"/>
        <v>0.32616939398351996</v>
      </c>
      <c r="R5197" s="250">
        <f t="shared" si="408"/>
        <v>0.32616939398351996</v>
      </c>
      <c r="S5197" s="250"/>
      <c r="T5197" s="250">
        <f t="shared" si="421"/>
        <v>0.5012525985517432</v>
      </c>
      <c r="U5197" s="250">
        <f t="shared" si="421"/>
        <v>0.51620921608017367</v>
      </c>
      <c r="V5197" s="250">
        <f t="shared" si="421"/>
        <v>0.48218398008453295</v>
      </c>
      <c r="W5197" s="250">
        <f t="shared" si="409"/>
        <v>0.48218398008453295</v>
      </c>
      <c r="X5197" s="250"/>
      <c r="Y5197" s="250"/>
      <c r="Z5197" s="250"/>
      <c r="AA5197" s="250"/>
    </row>
    <row r="5198" spans="1:27" ht="14.25" hidden="1" customHeight="1">
      <c r="A5198" s="120">
        <v>0.86</v>
      </c>
      <c r="B5198" s="120">
        <v>0.05</v>
      </c>
      <c r="C5198" s="120">
        <v>0.09</v>
      </c>
      <c r="D5198" s="250">
        <f t="shared" si="418"/>
        <v>0.29817445368380002</v>
      </c>
      <c r="E5198" s="250">
        <f t="shared" si="418"/>
        <v>0.31140729156535996</v>
      </c>
      <c r="F5198" s="250">
        <f t="shared" si="406"/>
        <v>0.29817445368380002</v>
      </c>
      <c r="G5198" s="250"/>
      <c r="H5198" s="250"/>
      <c r="I5198" s="250"/>
      <c r="J5198" s="250">
        <f t="shared" si="419"/>
        <v>0.29616274579183993</v>
      </c>
      <c r="K5198" s="250">
        <f t="shared" si="419"/>
        <v>0.27795613695535998</v>
      </c>
      <c r="L5198" s="250">
        <f t="shared" si="407"/>
        <v>0.27795613695535998</v>
      </c>
      <c r="M5198" s="250"/>
      <c r="N5198" s="250"/>
      <c r="O5198" s="250"/>
      <c r="P5198" s="250">
        <f t="shared" si="420"/>
        <v>0.35973793535291998</v>
      </c>
      <c r="Q5198" s="250">
        <f t="shared" si="420"/>
        <v>0.32616322700939993</v>
      </c>
      <c r="R5198" s="250">
        <f t="shared" si="408"/>
        <v>0.32616322700939993</v>
      </c>
      <c r="S5198" s="250"/>
      <c r="T5198" s="250">
        <f t="shared" si="421"/>
        <v>0.50082267531093194</v>
      </c>
      <c r="U5198" s="250">
        <f t="shared" si="421"/>
        <v>0.51641789478840905</v>
      </c>
      <c r="V5198" s="250">
        <f t="shared" si="421"/>
        <v>0.48239264436204887</v>
      </c>
      <c r="W5198" s="250">
        <f t="shared" si="409"/>
        <v>0.48239264436204887</v>
      </c>
      <c r="X5198" s="250"/>
      <c r="Y5198" s="250"/>
      <c r="Z5198" s="250"/>
      <c r="AA5198" s="250"/>
    </row>
    <row r="5199" spans="1:27" ht="14.25" hidden="1" customHeight="1">
      <c r="A5199" s="120">
        <v>0.86</v>
      </c>
      <c r="B5199" s="120">
        <v>0.06</v>
      </c>
      <c r="C5199" s="120">
        <v>0.08</v>
      </c>
      <c r="D5199" s="250">
        <f t="shared" si="418"/>
        <v>0.29782718924456003</v>
      </c>
      <c r="E5199" s="250">
        <f t="shared" si="418"/>
        <v>0.31172627298535999</v>
      </c>
      <c r="F5199" s="250">
        <f t="shared" si="406"/>
        <v>0.29782718924456003</v>
      </c>
      <c r="G5199" s="250"/>
      <c r="H5199" s="250"/>
      <c r="I5199" s="250"/>
      <c r="J5199" s="250">
        <f t="shared" si="419"/>
        <v>0.29584546560607994</v>
      </c>
      <c r="K5199" s="250">
        <f t="shared" si="419"/>
        <v>0.27827511837535995</v>
      </c>
      <c r="L5199" s="250">
        <f t="shared" si="407"/>
        <v>0.27827511837535995</v>
      </c>
      <c r="M5199" s="250"/>
      <c r="N5199" s="250"/>
      <c r="O5199" s="250"/>
      <c r="P5199" s="250">
        <f t="shared" si="420"/>
        <v>0.35974410232703996</v>
      </c>
      <c r="Q5199" s="250">
        <f t="shared" si="420"/>
        <v>0.32615706003528</v>
      </c>
      <c r="R5199" s="250">
        <f t="shared" si="408"/>
        <v>0.32615706003528</v>
      </c>
      <c r="S5199" s="250"/>
      <c r="T5199" s="250">
        <f t="shared" si="421"/>
        <v>0.50039275207012079</v>
      </c>
      <c r="U5199" s="250">
        <f t="shared" si="421"/>
        <v>0.51662657349664454</v>
      </c>
      <c r="V5199" s="250">
        <f t="shared" si="421"/>
        <v>0.48260130863956485</v>
      </c>
      <c r="W5199" s="250">
        <f t="shared" si="409"/>
        <v>0.48260130863956485</v>
      </c>
      <c r="X5199" s="250"/>
      <c r="Y5199" s="250"/>
      <c r="Z5199" s="250"/>
      <c r="AA5199" s="250"/>
    </row>
    <row r="5200" spans="1:27" ht="14.25" hidden="1" customHeight="1">
      <c r="A5200" s="120">
        <v>0.86</v>
      </c>
      <c r="B5200" s="120">
        <v>7.0000000000000007E-2</v>
      </c>
      <c r="C5200" s="120">
        <v>7.0000000000000007E-2</v>
      </c>
      <c r="D5200" s="250">
        <f t="shared" si="418"/>
        <v>0.29747992480532004</v>
      </c>
      <c r="E5200" s="250">
        <f t="shared" si="418"/>
        <v>0.31204525440535996</v>
      </c>
      <c r="F5200" s="250">
        <f t="shared" si="406"/>
        <v>0.29747992480532004</v>
      </c>
      <c r="G5200" s="250"/>
      <c r="H5200" s="250"/>
      <c r="I5200" s="250"/>
      <c r="J5200" s="250">
        <f t="shared" si="419"/>
        <v>0.29552818542031994</v>
      </c>
      <c r="K5200" s="250">
        <f t="shared" si="419"/>
        <v>0.27859409979535998</v>
      </c>
      <c r="L5200" s="250">
        <f t="shared" si="407"/>
        <v>0.27859409979535998</v>
      </c>
      <c r="M5200" s="250"/>
      <c r="N5200" s="250"/>
      <c r="O5200" s="250"/>
      <c r="P5200" s="250">
        <f t="shared" si="420"/>
        <v>0.35975026930116</v>
      </c>
      <c r="Q5200" s="250">
        <f t="shared" si="420"/>
        <v>0.32615089306116002</v>
      </c>
      <c r="R5200" s="250">
        <f t="shared" si="408"/>
        <v>0.32615089306116002</v>
      </c>
      <c r="S5200" s="250"/>
      <c r="T5200" s="250">
        <f t="shared" si="421"/>
        <v>0.49996282882930965</v>
      </c>
      <c r="U5200" s="250">
        <f t="shared" si="421"/>
        <v>0.51683525220487991</v>
      </c>
      <c r="V5200" s="250">
        <f t="shared" si="421"/>
        <v>0.48280997291708083</v>
      </c>
      <c r="W5200" s="250">
        <f t="shared" si="409"/>
        <v>0.48280997291708083</v>
      </c>
      <c r="X5200" s="250"/>
      <c r="Y5200" s="250"/>
      <c r="Z5200" s="250"/>
      <c r="AA5200" s="250"/>
    </row>
    <row r="5201" spans="1:27" ht="14.25" hidden="1" customHeight="1">
      <c r="A5201" s="120">
        <v>0.86</v>
      </c>
      <c r="B5201" s="120">
        <v>0.08</v>
      </c>
      <c r="C5201" s="120">
        <v>0.06</v>
      </c>
      <c r="D5201" s="250">
        <f t="shared" si="418"/>
        <v>0.29713266036607999</v>
      </c>
      <c r="E5201" s="250">
        <f t="shared" si="418"/>
        <v>0.31236423582535999</v>
      </c>
      <c r="F5201" s="250">
        <f t="shared" si="406"/>
        <v>0.29713266036607999</v>
      </c>
      <c r="G5201" s="250"/>
      <c r="H5201" s="250"/>
      <c r="I5201" s="250"/>
      <c r="J5201" s="250">
        <f t="shared" si="419"/>
        <v>0.29521090523455995</v>
      </c>
      <c r="K5201" s="250">
        <f t="shared" si="419"/>
        <v>0.27891308121535996</v>
      </c>
      <c r="L5201" s="250">
        <f t="shared" si="407"/>
        <v>0.27891308121535996</v>
      </c>
      <c r="M5201" s="250"/>
      <c r="N5201" s="250"/>
      <c r="O5201" s="250"/>
      <c r="P5201" s="250">
        <f t="shared" si="420"/>
        <v>0.35975643627527998</v>
      </c>
      <c r="Q5201" s="250">
        <f t="shared" si="420"/>
        <v>0.32614472608703998</v>
      </c>
      <c r="R5201" s="250">
        <f t="shared" si="408"/>
        <v>0.32614472608703998</v>
      </c>
      <c r="S5201" s="250"/>
      <c r="T5201" s="250">
        <f t="shared" si="421"/>
        <v>0.49953290558849844</v>
      </c>
      <c r="U5201" s="250">
        <f t="shared" si="421"/>
        <v>0.51704393091311529</v>
      </c>
      <c r="V5201" s="250">
        <f t="shared" si="421"/>
        <v>0.48301863719459676</v>
      </c>
      <c r="W5201" s="250">
        <f t="shared" si="409"/>
        <v>0.48301863719459676</v>
      </c>
      <c r="X5201" s="250"/>
      <c r="Y5201" s="250"/>
      <c r="Z5201" s="250"/>
      <c r="AA5201" s="250"/>
    </row>
    <row r="5202" spans="1:27" ht="14.25" hidden="1" customHeight="1">
      <c r="A5202" s="120">
        <v>0.86</v>
      </c>
      <c r="B5202" s="120">
        <v>0.09</v>
      </c>
      <c r="C5202" s="120">
        <v>0.05</v>
      </c>
      <c r="D5202" s="250">
        <f t="shared" si="418"/>
        <v>0.29678539592684</v>
      </c>
      <c r="E5202" s="250">
        <f t="shared" si="418"/>
        <v>0.31268321724535997</v>
      </c>
      <c r="F5202" s="250">
        <f t="shared" si="406"/>
        <v>0.29678539592684</v>
      </c>
      <c r="G5202" s="250"/>
      <c r="H5202" s="250"/>
      <c r="I5202" s="250"/>
      <c r="J5202" s="250">
        <f t="shared" si="419"/>
        <v>0.29489362504879996</v>
      </c>
      <c r="K5202" s="250">
        <f t="shared" si="419"/>
        <v>0.27923206263535999</v>
      </c>
      <c r="L5202" s="250">
        <f t="shared" si="407"/>
        <v>0.27923206263535999</v>
      </c>
      <c r="M5202" s="250"/>
      <c r="N5202" s="250"/>
      <c r="O5202" s="250"/>
      <c r="P5202" s="250">
        <f t="shared" si="420"/>
        <v>0.35976260324940001</v>
      </c>
      <c r="Q5202" s="250">
        <f t="shared" si="420"/>
        <v>0.32613855911291995</v>
      </c>
      <c r="R5202" s="250">
        <f t="shared" si="408"/>
        <v>0.32613855911291995</v>
      </c>
      <c r="S5202" s="250"/>
      <c r="T5202" s="250">
        <f t="shared" si="421"/>
        <v>0.4991029823476873</v>
      </c>
      <c r="U5202" s="250">
        <f t="shared" si="421"/>
        <v>0.51725260962135067</v>
      </c>
      <c r="V5202" s="250">
        <f t="shared" si="421"/>
        <v>0.48322730147211274</v>
      </c>
      <c r="W5202" s="250">
        <f t="shared" si="409"/>
        <v>0.48322730147211274</v>
      </c>
      <c r="X5202" s="250"/>
      <c r="Y5202" s="250"/>
      <c r="Z5202" s="250"/>
      <c r="AA5202" s="250"/>
    </row>
    <row r="5203" spans="1:27" ht="14.25" hidden="1" customHeight="1">
      <c r="A5203" s="120">
        <v>0.86</v>
      </c>
      <c r="B5203" s="120">
        <v>0.1</v>
      </c>
      <c r="C5203" s="120">
        <v>0.04</v>
      </c>
      <c r="D5203" s="250">
        <f t="shared" si="418"/>
        <v>0.29643813148760001</v>
      </c>
      <c r="E5203" s="250">
        <f t="shared" si="418"/>
        <v>0.31300219866536</v>
      </c>
      <c r="F5203" s="250">
        <f t="shared" si="406"/>
        <v>0.29643813148760001</v>
      </c>
      <c r="G5203" s="250"/>
      <c r="H5203" s="250"/>
      <c r="I5203" s="250"/>
      <c r="J5203" s="250">
        <f t="shared" si="419"/>
        <v>0.29457634486303996</v>
      </c>
      <c r="K5203" s="250">
        <f t="shared" si="419"/>
        <v>0.27955104405535997</v>
      </c>
      <c r="L5203" s="250">
        <f t="shared" si="407"/>
        <v>0.27955104405535997</v>
      </c>
      <c r="M5203" s="250"/>
      <c r="N5203" s="250"/>
      <c r="O5203" s="250"/>
      <c r="P5203" s="250">
        <f t="shared" si="420"/>
        <v>0.35976877022352</v>
      </c>
      <c r="Q5203" s="250">
        <f t="shared" si="420"/>
        <v>0.32613239213879996</v>
      </c>
      <c r="R5203" s="250">
        <f t="shared" si="408"/>
        <v>0.32613239213879996</v>
      </c>
      <c r="S5203" s="250"/>
      <c r="T5203" s="250">
        <f t="shared" si="421"/>
        <v>0.49867305910687609</v>
      </c>
      <c r="U5203" s="250">
        <f t="shared" si="421"/>
        <v>0.51746128832958616</v>
      </c>
      <c r="V5203" s="250">
        <f t="shared" si="421"/>
        <v>0.48343596574962872</v>
      </c>
      <c r="W5203" s="250">
        <f t="shared" si="409"/>
        <v>0.48343596574962872</v>
      </c>
      <c r="X5203" s="250"/>
      <c r="Y5203" s="250"/>
      <c r="Z5203" s="250"/>
      <c r="AA5203" s="250"/>
    </row>
    <row r="5204" spans="1:27" ht="14.25" hidden="1" customHeight="1">
      <c r="A5204" s="120">
        <v>0.86</v>
      </c>
      <c r="B5204" s="120">
        <v>0.11</v>
      </c>
      <c r="C5204" s="120">
        <v>0.03</v>
      </c>
      <c r="D5204" s="250">
        <f t="shared" si="418"/>
        <v>0.29609086704836002</v>
      </c>
      <c r="E5204" s="250">
        <f t="shared" si="418"/>
        <v>0.31332118008535997</v>
      </c>
      <c r="F5204" s="250">
        <f t="shared" si="406"/>
        <v>0.29609086704836002</v>
      </c>
      <c r="G5204" s="250"/>
      <c r="H5204" s="250"/>
      <c r="I5204" s="250"/>
      <c r="J5204" s="250">
        <f t="shared" si="419"/>
        <v>0.29425906467727997</v>
      </c>
      <c r="K5204" s="250">
        <f t="shared" si="419"/>
        <v>0.27987002547535994</v>
      </c>
      <c r="L5204" s="250">
        <f t="shared" si="407"/>
        <v>0.27987002547535994</v>
      </c>
      <c r="M5204" s="250"/>
      <c r="N5204" s="250"/>
      <c r="O5204" s="250"/>
      <c r="P5204" s="250">
        <f t="shared" si="420"/>
        <v>0.35977493719764003</v>
      </c>
      <c r="Q5204" s="250">
        <f t="shared" si="420"/>
        <v>0.32612622516468004</v>
      </c>
      <c r="R5204" s="250">
        <f t="shared" si="408"/>
        <v>0.32612622516468004</v>
      </c>
      <c r="S5204" s="250"/>
      <c r="T5204" s="250">
        <f t="shared" si="421"/>
        <v>0.49824313586606495</v>
      </c>
      <c r="U5204" s="250">
        <f t="shared" si="421"/>
        <v>0.51766996703782153</v>
      </c>
      <c r="V5204" s="250">
        <f t="shared" si="421"/>
        <v>0.4836446300271447</v>
      </c>
      <c r="W5204" s="250">
        <f t="shared" si="409"/>
        <v>0.4836446300271447</v>
      </c>
      <c r="X5204" s="250"/>
      <c r="Y5204" s="250"/>
      <c r="Z5204" s="250"/>
      <c r="AA5204" s="250"/>
    </row>
    <row r="5205" spans="1:27" ht="14.25" hidden="1" customHeight="1">
      <c r="A5205" s="120">
        <v>0.86</v>
      </c>
      <c r="B5205" s="120">
        <v>0.12</v>
      </c>
      <c r="C5205" s="120">
        <v>0.02</v>
      </c>
      <c r="D5205" s="250">
        <f t="shared" si="418"/>
        <v>0.29574360260912003</v>
      </c>
      <c r="E5205" s="250">
        <f t="shared" si="418"/>
        <v>0.31364016150536</v>
      </c>
      <c r="F5205" s="250">
        <f t="shared" si="406"/>
        <v>0.29574360260912003</v>
      </c>
      <c r="G5205" s="250"/>
      <c r="H5205" s="250"/>
      <c r="I5205" s="250"/>
      <c r="J5205" s="250">
        <f t="shared" si="419"/>
        <v>0.29394178449151998</v>
      </c>
      <c r="K5205" s="250">
        <f t="shared" si="419"/>
        <v>0.28018900689535997</v>
      </c>
      <c r="L5205" s="250">
        <f t="shared" si="407"/>
        <v>0.28018900689535997</v>
      </c>
      <c r="M5205" s="250"/>
      <c r="N5205" s="250"/>
      <c r="O5205" s="250"/>
      <c r="P5205" s="250">
        <f t="shared" si="420"/>
        <v>0.35978110417175996</v>
      </c>
      <c r="Q5205" s="250">
        <f t="shared" si="420"/>
        <v>0.32612005819056</v>
      </c>
      <c r="R5205" s="250">
        <f t="shared" si="408"/>
        <v>0.32612005819056</v>
      </c>
      <c r="S5205" s="250"/>
      <c r="T5205" s="250">
        <f t="shared" si="421"/>
        <v>0.4978132126252538</v>
      </c>
      <c r="U5205" s="250">
        <f t="shared" si="421"/>
        <v>0.51787864574605691</v>
      </c>
      <c r="V5205" s="250">
        <f t="shared" si="421"/>
        <v>0.48385329430466062</v>
      </c>
      <c r="W5205" s="250">
        <f t="shared" si="409"/>
        <v>0.48385329430466062</v>
      </c>
      <c r="X5205" s="250"/>
      <c r="Y5205" s="250"/>
      <c r="Z5205" s="250"/>
      <c r="AA5205" s="250"/>
    </row>
    <row r="5206" spans="1:27" ht="14.25" hidden="1" customHeight="1">
      <c r="A5206" s="120">
        <v>0.86</v>
      </c>
      <c r="B5206" s="120">
        <v>0.13</v>
      </c>
      <c r="C5206" s="120">
        <v>0.01</v>
      </c>
      <c r="D5206" s="250">
        <f t="shared" si="418"/>
        <v>0.29539633816988004</v>
      </c>
      <c r="E5206" s="250">
        <f t="shared" si="418"/>
        <v>0.31395914292535998</v>
      </c>
      <c r="F5206" s="250">
        <f t="shared" si="406"/>
        <v>0.29539633816988004</v>
      </c>
      <c r="G5206" s="250"/>
      <c r="H5206" s="250"/>
      <c r="I5206" s="250"/>
      <c r="J5206" s="250">
        <f t="shared" si="419"/>
        <v>0.29362450430575998</v>
      </c>
      <c r="K5206" s="250">
        <f t="shared" si="419"/>
        <v>0.28050798831535995</v>
      </c>
      <c r="L5206" s="250">
        <f t="shared" si="407"/>
        <v>0.28050798831535995</v>
      </c>
      <c r="M5206" s="250"/>
      <c r="N5206" s="250"/>
      <c r="O5206" s="250"/>
      <c r="P5206" s="250">
        <f t="shared" si="420"/>
        <v>0.35978727114588005</v>
      </c>
      <c r="Q5206" s="250">
        <f t="shared" si="420"/>
        <v>0.32611389121643997</v>
      </c>
      <c r="R5206" s="250">
        <f t="shared" si="408"/>
        <v>0.32611389121643997</v>
      </c>
      <c r="S5206" s="250"/>
      <c r="T5206" s="250">
        <f t="shared" si="421"/>
        <v>0.49738328938444265</v>
      </c>
      <c r="U5206" s="250">
        <f t="shared" si="421"/>
        <v>0.51808732445429229</v>
      </c>
      <c r="V5206" s="250">
        <f t="shared" si="421"/>
        <v>0.4840619585821766</v>
      </c>
      <c r="W5206" s="250">
        <f t="shared" si="409"/>
        <v>0.4840619585821766</v>
      </c>
      <c r="X5206" s="250"/>
      <c r="Y5206" s="250"/>
      <c r="Z5206" s="250"/>
      <c r="AA5206" s="250"/>
    </row>
    <row r="5207" spans="1:27" ht="14.25" hidden="1" customHeight="1">
      <c r="A5207" s="120">
        <v>0.86</v>
      </c>
      <c r="B5207" s="120">
        <v>0.14000000000000001</v>
      </c>
      <c r="C5207" s="120">
        <v>0</v>
      </c>
      <c r="D5207" s="250">
        <f t="shared" si="418"/>
        <v>0.29504907373063999</v>
      </c>
      <c r="E5207" s="250">
        <f t="shared" si="418"/>
        <v>0.31427812434536001</v>
      </c>
      <c r="F5207" s="250">
        <f t="shared" si="406"/>
        <v>0.29504907373063999</v>
      </c>
      <c r="G5207" s="250"/>
      <c r="H5207" s="250"/>
      <c r="I5207" s="250"/>
      <c r="J5207" s="250">
        <f t="shared" si="419"/>
        <v>0.29330722411999993</v>
      </c>
      <c r="K5207" s="250">
        <f t="shared" si="419"/>
        <v>0.28082696973535998</v>
      </c>
      <c r="L5207" s="250">
        <f t="shared" si="407"/>
        <v>0.28082696973535998</v>
      </c>
      <c r="M5207" s="250"/>
      <c r="N5207" s="250"/>
      <c r="O5207" s="250"/>
      <c r="P5207" s="250">
        <f t="shared" si="420"/>
        <v>0.35979343811999998</v>
      </c>
      <c r="Q5207" s="250">
        <f t="shared" si="420"/>
        <v>0.32610772424231999</v>
      </c>
      <c r="R5207" s="250">
        <f t="shared" si="408"/>
        <v>0.32610772424231999</v>
      </c>
      <c r="S5207" s="250"/>
      <c r="T5207" s="250">
        <f t="shared" si="421"/>
        <v>0.49695336614363145</v>
      </c>
      <c r="U5207" s="250">
        <f t="shared" si="421"/>
        <v>0.51829600316252766</v>
      </c>
      <c r="V5207" s="250">
        <f t="shared" si="421"/>
        <v>0.48427062285969252</v>
      </c>
      <c r="W5207" s="250">
        <f t="shared" si="409"/>
        <v>0.48427062285969252</v>
      </c>
      <c r="X5207" s="250"/>
      <c r="Y5207" s="250"/>
      <c r="Z5207" s="250"/>
      <c r="AA5207" s="250"/>
    </row>
    <row r="5208" spans="1:27" ht="14.25" hidden="1" customHeight="1">
      <c r="A5208" s="120">
        <v>0.87</v>
      </c>
      <c r="B5208" s="120">
        <v>0</v>
      </c>
      <c r="C5208" s="120">
        <v>0.13</v>
      </c>
      <c r="D5208" s="250">
        <f t="shared" si="418"/>
        <v>0.29959179445999995</v>
      </c>
      <c r="E5208" s="250">
        <f t="shared" si="418"/>
        <v>0.31010308286611998</v>
      </c>
      <c r="F5208" s="250">
        <f t="shared" si="406"/>
        <v>0.29959179445999995</v>
      </c>
      <c r="G5208" s="250"/>
      <c r="H5208" s="250"/>
      <c r="I5208" s="250"/>
      <c r="J5208" s="250">
        <f t="shared" si="419"/>
        <v>0.29775084795487999</v>
      </c>
      <c r="K5208" s="250">
        <f t="shared" si="419"/>
        <v>0.27635952862111995</v>
      </c>
      <c r="L5208" s="250">
        <f t="shared" si="407"/>
        <v>0.27635952862111995</v>
      </c>
      <c r="M5208" s="250"/>
      <c r="N5208" s="250"/>
      <c r="O5208" s="250"/>
      <c r="P5208" s="250">
        <f t="shared" si="420"/>
        <v>0.36003224887644003</v>
      </c>
      <c r="Q5208" s="250">
        <f t="shared" si="420"/>
        <v>0.32587508046000002</v>
      </c>
      <c r="R5208" s="250">
        <f t="shared" si="408"/>
        <v>0.32587508046000002</v>
      </c>
      <c r="S5208" s="250"/>
      <c r="T5208" s="250">
        <f t="shared" si="421"/>
        <v>0.50275574708219439</v>
      </c>
      <c r="U5208" s="250">
        <f t="shared" si="421"/>
        <v>0.51579654235933403</v>
      </c>
      <c r="V5208" s="250">
        <f t="shared" si="421"/>
        <v>0.48113278350927968</v>
      </c>
      <c r="W5208" s="250">
        <f t="shared" si="409"/>
        <v>0.48113278350927968</v>
      </c>
      <c r="X5208" s="250"/>
      <c r="Y5208" s="250"/>
      <c r="Z5208" s="250"/>
      <c r="AA5208" s="250"/>
    </row>
    <row r="5209" spans="1:27" ht="14.25" hidden="1" customHeight="1">
      <c r="A5209" s="120">
        <v>0.87</v>
      </c>
      <c r="B5209" s="120">
        <v>0.01</v>
      </c>
      <c r="C5209" s="120">
        <v>0.12</v>
      </c>
      <c r="D5209" s="250">
        <f t="shared" si="418"/>
        <v>0.29924453002076001</v>
      </c>
      <c r="E5209" s="250">
        <f t="shared" si="418"/>
        <v>0.31042206428611996</v>
      </c>
      <c r="F5209" s="250">
        <f t="shared" si="406"/>
        <v>0.29924453002076001</v>
      </c>
      <c r="G5209" s="250"/>
      <c r="H5209" s="250"/>
      <c r="I5209" s="250"/>
      <c r="J5209" s="250">
        <f t="shared" si="419"/>
        <v>0.29743356776912</v>
      </c>
      <c r="K5209" s="250">
        <f t="shared" si="419"/>
        <v>0.27667851004111998</v>
      </c>
      <c r="L5209" s="250">
        <f t="shared" si="407"/>
        <v>0.27667851004111998</v>
      </c>
      <c r="M5209" s="250"/>
      <c r="N5209" s="250"/>
      <c r="O5209" s="250"/>
      <c r="P5209" s="250">
        <f t="shared" si="420"/>
        <v>0.36003841585056001</v>
      </c>
      <c r="Q5209" s="250">
        <f t="shared" si="420"/>
        <v>0.32586891348587999</v>
      </c>
      <c r="R5209" s="250">
        <f t="shared" si="408"/>
        <v>0.32586891348587999</v>
      </c>
      <c r="S5209" s="250"/>
      <c r="T5209" s="250">
        <f t="shared" si="421"/>
        <v>0.50232582384138325</v>
      </c>
      <c r="U5209" s="250">
        <f t="shared" si="421"/>
        <v>0.51600522106756941</v>
      </c>
      <c r="V5209" s="250">
        <f t="shared" si="421"/>
        <v>0.48134144778679561</v>
      </c>
      <c r="W5209" s="250">
        <f t="shared" si="409"/>
        <v>0.48134144778679561</v>
      </c>
      <c r="X5209" s="250"/>
      <c r="Y5209" s="250"/>
      <c r="Z5209" s="250"/>
      <c r="AA5209" s="250"/>
    </row>
    <row r="5210" spans="1:27" ht="14.25" hidden="1" customHeight="1">
      <c r="A5210" s="120">
        <v>0.87</v>
      </c>
      <c r="B5210" s="120">
        <v>0.02</v>
      </c>
      <c r="C5210" s="120">
        <v>0.11</v>
      </c>
      <c r="D5210" s="250">
        <f t="shared" si="418"/>
        <v>0.29889726558152002</v>
      </c>
      <c r="E5210" s="250">
        <f t="shared" si="418"/>
        <v>0.31074104570611999</v>
      </c>
      <c r="F5210" s="250">
        <f t="shared" si="406"/>
        <v>0.29889726558152002</v>
      </c>
      <c r="G5210" s="250"/>
      <c r="H5210" s="250"/>
      <c r="I5210" s="250"/>
      <c r="J5210" s="250">
        <f t="shared" si="419"/>
        <v>0.29711628758336001</v>
      </c>
      <c r="K5210" s="250">
        <f t="shared" si="419"/>
        <v>0.27699749146111996</v>
      </c>
      <c r="L5210" s="250">
        <f t="shared" si="407"/>
        <v>0.27699749146111996</v>
      </c>
      <c r="M5210" s="250"/>
      <c r="N5210" s="250"/>
      <c r="O5210" s="250"/>
      <c r="P5210" s="250">
        <f t="shared" si="420"/>
        <v>0.36004458282468005</v>
      </c>
      <c r="Q5210" s="250">
        <f t="shared" si="420"/>
        <v>0.32586274651176</v>
      </c>
      <c r="R5210" s="250">
        <f t="shared" si="408"/>
        <v>0.32586274651176</v>
      </c>
      <c r="S5210" s="250"/>
      <c r="T5210" s="250">
        <f t="shared" si="421"/>
        <v>0.50189590060057199</v>
      </c>
      <c r="U5210" s="250">
        <f t="shared" si="421"/>
        <v>0.5162138997758049</v>
      </c>
      <c r="V5210" s="250">
        <f t="shared" si="421"/>
        <v>0.48155011206431159</v>
      </c>
      <c r="W5210" s="250">
        <f t="shared" si="409"/>
        <v>0.48155011206431159</v>
      </c>
      <c r="X5210" s="250"/>
      <c r="Y5210" s="250"/>
      <c r="Z5210" s="250"/>
      <c r="AA5210" s="250"/>
    </row>
    <row r="5211" spans="1:27" ht="14.25" hidden="1" customHeight="1">
      <c r="A5211" s="120">
        <v>0.87</v>
      </c>
      <c r="B5211" s="120">
        <v>0.03</v>
      </c>
      <c r="C5211" s="120">
        <v>0.1</v>
      </c>
      <c r="D5211" s="250">
        <f t="shared" si="418"/>
        <v>0.29855000114227997</v>
      </c>
      <c r="E5211" s="250">
        <f t="shared" si="418"/>
        <v>0.31106002712611996</v>
      </c>
      <c r="F5211" s="250">
        <f t="shared" si="406"/>
        <v>0.29855000114227997</v>
      </c>
      <c r="G5211" s="250"/>
      <c r="H5211" s="250"/>
      <c r="I5211" s="250"/>
      <c r="J5211" s="250">
        <f t="shared" si="419"/>
        <v>0.29679900739760001</v>
      </c>
      <c r="K5211" s="250">
        <f t="shared" si="419"/>
        <v>0.27731647288111999</v>
      </c>
      <c r="L5211" s="250">
        <f t="shared" si="407"/>
        <v>0.27731647288111999</v>
      </c>
      <c r="M5211" s="250"/>
      <c r="N5211" s="250"/>
      <c r="O5211" s="250"/>
      <c r="P5211" s="250">
        <f t="shared" si="420"/>
        <v>0.36005074979880003</v>
      </c>
      <c r="Q5211" s="250">
        <f t="shared" si="420"/>
        <v>0.32585657953764002</v>
      </c>
      <c r="R5211" s="250">
        <f t="shared" si="408"/>
        <v>0.32585657953764002</v>
      </c>
      <c r="S5211" s="250"/>
      <c r="T5211" s="250">
        <f t="shared" si="421"/>
        <v>0.50146597735976084</v>
      </c>
      <c r="U5211" s="250">
        <f t="shared" si="421"/>
        <v>0.51642257848404027</v>
      </c>
      <c r="V5211" s="250">
        <f t="shared" si="421"/>
        <v>0.48175877634182757</v>
      </c>
      <c r="W5211" s="250">
        <f t="shared" si="409"/>
        <v>0.48175877634182757</v>
      </c>
      <c r="X5211" s="250"/>
      <c r="Y5211" s="250"/>
      <c r="Z5211" s="250"/>
      <c r="AA5211" s="250"/>
    </row>
    <row r="5212" spans="1:27" ht="14.25" hidden="1" customHeight="1">
      <c r="A5212" s="120">
        <v>0.87</v>
      </c>
      <c r="B5212" s="120">
        <v>0.04</v>
      </c>
      <c r="C5212" s="120">
        <v>0.09</v>
      </c>
      <c r="D5212" s="250">
        <f t="shared" si="418"/>
        <v>0.29820273670303998</v>
      </c>
      <c r="E5212" s="250">
        <f t="shared" si="418"/>
        <v>0.31137900854612</v>
      </c>
      <c r="F5212" s="250">
        <f t="shared" si="406"/>
        <v>0.29820273670303998</v>
      </c>
      <c r="G5212" s="250"/>
      <c r="H5212" s="250"/>
      <c r="I5212" s="250"/>
      <c r="J5212" s="250">
        <f t="shared" si="419"/>
        <v>0.29648172721184002</v>
      </c>
      <c r="K5212" s="250">
        <f t="shared" si="419"/>
        <v>0.27763545430111997</v>
      </c>
      <c r="L5212" s="250">
        <f t="shared" si="407"/>
        <v>0.27763545430111997</v>
      </c>
      <c r="M5212" s="250"/>
      <c r="N5212" s="250"/>
      <c r="O5212" s="250"/>
      <c r="P5212" s="250">
        <f t="shared" si="420"/>
        <v>0.36005691677292007</v>
      </c>
      <c r="Q5212" s="250">
        <f t="shared" si="420"/>
        <v>0.32585041256351999</v>
      </c>
      <c r="R5212" s="250">
        <f t="shared" si="408"/>
        <v>0.32585041256351999</v>
      </c>
      <c r="S5212" s="250"/>
      <c r="T5212" s="250">
        <f t="shared" si="421"/>
        <v>0.50103605411894969</v>
      </c>
      <c r="U5212" s="250">
        <f t="shared" si="421"/>
        <v>0.51663125719227565</v>
      </c>
      <c r="V5212" s="250">
        <f t="shared" si="421"/>
        <v>0.48196744061934349</v>
      </c>
      <c r="W5212" s="250">
        <f t="shared" si="409"/>
        <v>0.48196744061934349</v>
      </c>
      <c r="X5212" s="250"/>
      <c r="Y5212" s="250"/>
      <c r="Z5212" s="250"/>
      <c r="AA5212" s="250"/>
    </row>
    <row r="5213" spans="1:27" ht="14.25" hidden="1" customHeight="1">
      <c r="A5213" s="120">
        <v>0.87</v>
      </c>
      <c r="B5213" s="120">
        <v>0.05</v>
      </c>
      <c r="C5213" s="120">
        <v>0.08</v>
      </c>
      <c r="D5213" s="250">
        <f t="shared" si="418"/>
        <v>0.29785547226379999</v>
      </c>
      <c r="E5213" s="250">
        <f t="shared" si="418"/>
        <v>0.31169798996611997</v>
      </c>
      <c r="F5213" s="250">
        <f t="shared" si="406"/>
        <v>0.29785547226379999</v>
      </c>
      <c r="G5213" s="250"/>
      <c r="H5213" s="250"/>
      <c r="I5213" s="250"/>
      <c r="J5213" s="250">
        <f t="shared" si="419"/>
        <v>0.29616444702607997</v>
      </c>
      <c r="K5213" s="250">
        <f t="shared" si="419"/>
        <v>0.27795443572112</v>
      </c>
      <c r="L5213" s="250">
        <f t="shared" si="407"/>
        <v>0.27795443572112</v>
      </c>
      <c r="M5213" s="250"/>
      <c r="N5213" s="250"/>
      <c r="O5213" s="250"/>
      <c r="P5213" s="250">
        <f t="shared" si="420"/>
        <v>0.36006308374703999</v>
      </c>
      <c r="Q5213" s="250">
        <f t="shared" si="420"/>
        <v>0.32584424558940001</v>
      </c>
      <c r="R5213" s="250">
        <f t="shared" si="408"/>
        <v>0.32584424558940001</v>
      </c>
      <c r="S5213" s="250"/>
      <c r="T5213" s="250">
        <f t="shared" si="421"/>
        <v>0.50060613087813854</v>
      </c>
      <c r="U5213" s="250">
        <f t="shared" si="421"/>
        <v>0.51683993590051103</v>
      </c>
      <c r="V5213" s="250">
        <f t="shared" si="421"/>
        <v>0.48217610489685947</v>
      </c>
      <c r="W5213" s="250">
        <f t="shared" si="409"/>
        <v>0.48217610489685947</v>
      </c>
      <c r="X5213" s="250"/>
      <c r="Y5213" s="250"/>
      <c r="Z5213" s="250"/>
      <c r="AA5213" s="250"/>
    </row>
    <row r="5214" spans="1:27" ht="14.25" hidden="1" customHeight="1">
      <c r="A5214" s="120">
        <v>0.87</v>
      </c>
      <c r="B5214" s="120">
        <v>0.06</v>
      </c>
      <c r="C5214" s="120">
        <v>7.0000000000000007E-2</v>
      </c>
      <c r="D5214" s="250">
        <f t="shared" si="418"/>
        <v>0.29750820782456</v>
      </c>
      <c r="E5214" s="250">
        <f t="shared" si="418"/>
        <v>0.31201697138612</v>
      </c>
      <c r="F5214" s="250">
        <f t="shared" si="406"/>
        <v>0.29750820782456</v>
      </c>
      <c r="G5214" s="250"/>
      <c r="H5214" s="250"/>
      <c r="I5214" s="250"/>
      <c r="J5214" s="250">
        <f t="shared" si="419"/>
        <v>0.29584716684031998</v>
      </c>
      <c r="K5214" s="250">
        <f t="shared" si="419"/>
        <v>0.27827341714111997</v>
      </c>
      <c r="L5214" s="250">
        <f t="shared" si="407"/>
        <v>0.27827341714111997</v>
      </c>
      <c r="M5214" s="250"/>
      <c r="N5214" s="250"/>
      <c r="O5214" s="250"/>
      <c r="P5214" s="250">
        <f t="shared" si="420"/>
        <v>0.36006925072116003</v>
      </c>
      <c r="Q5214" s="250">
        <f t="shared" si="420"/>
        <v>0.32583807861528002</v>
      </c>
      <c r="R5214" s="250">
        <f t="shared" si="408"/>
        <v>0.32583807861528002</v>
      </c>
      <c r="S5214" s="250"/>
      <c r="T5214" s="250">
        <f t="shared" si="421"/>
        <v>0.5001762076373274</v>
      </c>
      <c r="U5214" s="250">
        <f t="shared" si="421"/>
        <v>0.51704861460874652</v>
      </c>
      <c r="V5214" s="250">
        <f t="shared" si="421"/>
        <v>0.48238476917437545</v>
      </c>
      <c r="W5214" s="250">
        <f t="shared" si="409"/>
        <v>0.48238476917437545</v>
      </c>
      <c r="X5214" s="250"/>
      <c r="Y5214" s="250"/>
      <c r="Z5214" s="250"/>
      <c r="AA5214" s="250"/>
    </row>
    <row r="5215" spans="1:27" ht="14.25" hidden="1" customHeight="1">
      <c r="A5215" s="120">
        <v>0.87</v>
      </c>
      <c r="B5215" s="120">
        <v>7.0000000000000007E-2</v>
      </c>
      <c r="C5215" s="120">
        <v>0.06</v>
      </c>
      <c r="D5215" s="250">
        <f t="shared" si="418"/>
        <v>0.29716094338532001</v>
      </c>
      <c r="E5215" s="250">
        <f t="shared" si="418"/>
        <v>0.31233595280611998</v>
      </c>
      <c r="F5215" s="250">
        <f t="shared" si="406"/>
        <v>0.29716094338532001</v>
      </c>
      <c r="G5215" s="250"/>
      <c r="H5215" s="250"/>
      <c r="I5215" s="250"/>
      <c r="J5215" s="250">
        <f t="shared" si="419"/>
        <v>0.29552988665455998</v>
      </c>
      <c r="K5215" s="250">
        <f t="shared" si="419"/>
        <v>0.27859239856111995</v>
      </c>
      <c r="L5215" s="250">
        <f t="shared" si="407"/>
        <v>0.27859239856111995</v>
      </c>
      <c r="M5215" s="250"/>
      <c r="N5215" s="250"/>
      <c r="O5215" s="250"/>
      <c r="P5215" s="250">
        <f t="shared" si="420"/>
        <v>0.36007541769528001</v>
      </c>
      <c r="Q5215" s="250">
        <f t="shared" si="420"/>
        <v>0.32583191164116004</v>
      </c>
      <c r="R5215" s="250">
        <f t="shared" si="408"/>
        <v>0.32583191164116004</v>
      </c>
      <c r="S5215" s="250"/>
      <c r="T5215" s="250">
        <f t="shared" si="421"/>
        <v>0.49974628439651619</v>
      </c>
      <c r="U5215" s="250">
        <f t="shared" si="421"/>
        <v>0.51725729331698189</v>
      </c>
      <c r="V5215" s="250">
        <f t="shared" si="421"/>
        <v>0.48259343345189137</v>
      </c>
      <c r="W5215" s="250">
        <f t="shared" si="409"/>
        <v>0.48259343345189137</v>
      </c>
      <c r="X5215" s="250"/>
      <c r="Y5215" s="250"/>
      <c r="Z5215" s="250"/>
      <c r="AA5215" s="250"/>
    </row>
    <row r="5216" spans="1:27" ht="14.25" hidden="1" customHeight="1">
      <c r="A5216" s="120">
        <v>0.87</v>
      </c>
      <c r="B5216" s="120">
        <v>0.08</v>
      </c>
      <c r="C5216" s="120">
        <v>0.05</v>
      </c>
      <c r="D5216" s="250">
        <f t="shared" si="418"/>
        <v>0.29681367894607996</v>
      </c>
      <c r="E5216" s="250">
        <f t="shared" si="418"/>
        <v>0.31265493422612001</v>
      </c>
      <c r="F5216" s="250">
        <f t="shared" si="406"/>
        <v>0.29681367894607996</v>
      </c>
      <c r="G5216" s="250"/>
      <c r="H5216" s="250"/>
      <c r="I5216" s="250"/>
      <c r="J5216" s="250">
        <f t="shared" si="419"/>
        <v>0.29521260646879999</v>
      </c>
      <c r="K5216" s="250">
        <f t="shared" si="419"/>
        <v>0.27891137998111998</v>
      </c>
      <c r="L5216" s="250">
        <f t="shared" si="407"/>
        <v>0.27891137998111998</v>
      </c>
      <c r="M5216" s="250"/>
      <c r="N5216" s="250"/>
      <c r="O5216" s="250"/>
      <c r="P5216" s="250">
        <f t="shared" si="420"/>
        <v>0.36008158466940005</v>
      </c>
      <c r="Q5216" s="250">
        <f t="shared" si="420"/>
        <v>0.32582574466704001</v>
      </c>
      <c r="R5216" s="250">
        <f t="shared" si="408"/>
        <v>0.32582574466704001</v>
      </c>
      <c r="S5216" s="250"/>
      <c r="T5216" s="250">
        <f t="shared" si="421"/>
        <v>0.49931636115570505</v>
      </c>
      <c r="U5216" s="250">
        <f t="shared" si="421"/>
        <v>0.51746597202521727</v>
      </c>
      <c r="V5216" s="250">
        <f t="shared" si="421"/>
        <v>0.48280209772940735</v>
      </c>
      <c r="W5216" s="250">
        <f t="shared" si="409"/>
        <v>0.48280209772940735</v>
      </c>
      <c r="X5216" s="250"/>
      <c r="Y5216" s="250"/>
      <c r="Z5216" s="250"/>
      <c r="AA5216" s="250"/>
    </row>
    <row r="5217" spans="1:27" ht="14.25" hidden="1" customHeight="1">
      <c r="A5217" s="120">
        <v>0.87</v>
      </c>
      <c r="B5217" s="120">
        <v>0.09</v>
      </c>
      <c r="C5217" s="120">
        <v>0.04</v>
      </c>
      <c r="D5217" s="250">
        <f t="shared" si="418"/>
        <v>0.29646641450683997</v>
      </c>
      <c r="E5217" s="250">
        <f t="shared" si="418"/>
        <v>0.31297391564611998</v>
      </c>
      <c r="F5217" s="250">
        <f t="shared" si="406"/>
        <v>0.29646641450683997</v>
      </c>
      <c r="G5217" s="250"/>
      <c r="H5217" s="250"/>
      <c r="I5217" s="250"/>
      <c r="J5217" s="250">
        <f t="shared" si="419"/>
        <v>0.29489532628303999</v>
      </c>
      <c r="K5217" s="250">
        <f t="shared" si="419"/>
        <v>0.27923036140111995</v>
      </c>
      <c r="L5217" s="250">
        <f t="shared" si="407"/>
        <v>0.27923036140111995</v>
      </c>
      <c r="M5217" s="250"/>
      <c r="N5217" s="250"/>
      <c r="O5217" s="250"/>
      <c r="P5217" s="250">
        <f t="shared" si="420"/>
        <v>0.36008775164352003</v>
      </c>
      <c r="Q5217" s="250">
        <f t="shared" si="420"/>
        <v>0.32581957769291997</v>
      </c>
      <c r="R5217" s="250">
        <f t="shared" si="408"/>
        <v>0.32581957769291997</v>
      </c>
      <c r="S5217" s="250"/>
      <c r="T5217" s="250">
        <f t="shared" si="421"/>
        <v>0.49888643791489384</v>
      </c>
      <c r="U5217" s="250">
        <f t="shared" si="421"/>
        <v>0.51767465073345265</v>
      </c>
      <c r="V5217" s="250">
        <f t="shared" si="421"/>
        <v>0.48301076200692328</v>
      </c>
      <c r="W5217" s="250">
        <f t="shared" si="409"/>
        <v>0.48301076200692328</v>
      </c>
      <c r="X5217" s="250"/>
      <c r="Y5217" s="250"/>
      <c r="Z5217" s="250"/>
      <c r="AA5217" s="250"/>
    </row>
    <row r="5218" spans="1:27" ht="14.25" hidden="1" customHeight="1">
      <c r="A5218" s="120">
        <v>0.87</v>
      </c>
      <c r="B5218" s="120">
        <v>0.1</v>
      </c>
      <c r="C5218" s="120">
        <v>0.03</v>
      </c>
      <c r="D5218" s="250">
        <f t="shared" ref="D5218:E5281" si="422">$A5218*B$157+$B5218*B$158+$C5218*B$159</f>
        <v>0.29611915006759998</v>
      </c>
      <c r="E5218" s="250">
        <f t="shared" si="422"/>
        <v>0.31329289706612001</v>
      </c>
      <c r="F5218" s="250">
        <f t="shared" si="406"/>
        <v>0.29611915006759998</v>
      </c>
      <c r="G5218" s="250"/>
      <c r="H5218" s="250"/>
      <c r="I5218" s="250"/>
      <c r="J5218" s="250">
        <f t="shared" ref="J5218:K5281" si="423">$A5218*H$157+$B5218*H$158+$C5218*H$159</f>
        <v>0.29457804609728</v>
      </c>
      <c r="K5218" s="250">
        <f t="shared" si="423"/>
        <v>0.27954934282111998</v>
      </c>
      <c r="L5218" s="250">
        <f t="shared" si="407"/>
        <v>0.27954934282111998</v>
      </c>
      <c r="M5218" s="250"/>
      <c r="N5218" s="250"/>
      <c r="O5218" s="250"/>
      <c r="P5218" s="250">
        <f t="shared" ref="P5218:Q5281" si="424">$A5218*N$157+$B5218*N$158+$C5218*N$159</f>
        <v>0.36009391861764006</v>
      </c>
      <c r="Q5218" s="250">
        <f t="shared" si="424"/>
        <v>0.32581341071879999</v>
      </c>
      <c r="R5218" s="250">
        <f t="shared" si="408"/>
        <v>0.32581341071879999</v>
      </c>
      <c r="S5218" s="250"/>
      <c r="T5218" s="250">
        <f t="shared" ref="T5218:V5281" si="425">$A5218*I$3+$B5218*I$4+$C5218*I$5</f>
        <v>0.4984565146740827</v>
      </c>
      <c r="U5218" s="250">
        <f t="shared" si="425"/>
        <v>0.51788332944168813</v>
      </c>
      <c r="V5218" s="250">
        <f t="shared" si="425"/>
        <v>0.48321942628443931</v>
      </c>
      <c r="W5218" s="250">
        <f t="shared" si="409"/>
        <v>0.48321942628443931</v>
      </c>
      <c r="X5218" s="250"/>
      <c r="Y5218" s="250"/>
      <c r="Z5218" s="250"/>
      <c r="AA5218" s="250"/>
    </row>
    <row r="5219" spans="1:27" ht="14.25" hidden="1" customHeight="1">
      <c r="A5219" s="120">
        <v>0.87</v>
      </c>
      <c r="B5219" s="120">
        <v>0.11</v>
      </c>
      <c r="C5219" s="120">
        <v>0.02</v>
      </c>
      <c r="D5219" s="250">
        <f t="shared" si="422"/>
        <v>0.29577188562835999</v>
      </c>
      <c r="E5219" s="250">
        <f t="shared" si="422"/>
        <v>0.31361187848611999</v>
      </c>
      <c r="F5219" s="250">
        <f t="shared" si="406"/>
        <v>0.29577188562835999</v>
      </c>
      <c r="G5219" s="250"/>
      <c r="H5219" s="250"/>
      <c r="I5219" s="250"/>
      <c r="J5219" s="250">
        <f t="shared" si="423"/>
        <v>0.29426076591152001</v>
      </c>
      <c r="K5219" s="250">
        <f t="shared" si="423"/>
        <v>0.27986832424111996</v>
      </c>
      <c r="L5219" s="250">
        <f t="shared" si="407"/>
        <v>0.27986832424111996</v>
      </c>
      <c r="M5219" s="250"/>
      <c r="N5219" s="250"/>
      <c r="O5219" s="250"/>
      <c r="P5219" s="250">
        <f t="shared" si="424"/>
        <v>0.36010008559176004</v>
      </c>
      <c r="Q5219" s="250">
        <f t="shared" si="424"/>
        <v>0.32580724374468006</v>
      </c>
      <c r="R5219" s="250">
        <f t="shared" si="408"/>
        <v>0.32580724374468006</v>
      </c>
      <c r="S5219" s="250"/>
      <c r="T5219" s="250">
        <f t="shared" si="425"/>
        <v>0.49802659143327149</v>
      </c>
      <c r="U5219" s="250">
        <f t="shared" si="425"/>
        <v>0.51809200814992351</v>
      </c>
      <c r="V5219" s="250">
        <f t="shared" si="425"/>
        <v>0.48342809056195524</v>
      </c>
      <c r="W5219" s="250">
        <f t="shared" si="409"/>
        <v>0.48342809056195524</v>
      </c>
      <c r="X5219" s="250"/>
      <c r="Y5219" s="250"/>
      <c r="Z5219" s="250"/>
      <c r="AA5219" s="250"/>
    </row>
    <row r="5220" spans="1:27" ht="14.25" hidden="1" customHeight="1">
      <c r="A5220" s="120">
        <v>0.87</v>
      </c>
      <c r="B5220" s="120">
        <v>0.12</v>
      </c>
      <c r="C5220" s="120">
        <v>0.01</v>
      </c>
      <c r="D5220" s="250">
        <f t="shared" si="422"/>
        <v>0.29542462118912</v>
      </c>
      <c r="E5220" s="250">
        <f t="shared" si="422"/>
        <v>0.31393085990612002</v>
      </c>
      <c r="F5220" s="250">
        <f t="shared" si="406"/>
        <v>0.29542462118912</v>
      </c>
      <c r="G5220" s="250"/>
      <c r="H5220" s="250"/>
      <c r="I5220" s="250"/>
      <c r="J5220" s="250">
        <f t="shared" si="423"/>
        <v>0.29394348572575996</v>
      </c>
      <c r="K5220" s="250">
        <f t="shared" si="423"/>
        <v>0.28018730566111993</v>
      </c>
      <c r="L5220" s="250">
        <f t="shared" si="407"/>
        <v>0.28018730566111993</v>
      </c>
      <c r="M5220" s="250"/>
      <c r="N5220" s="250"/>
      <c r="O5220" s="250"/>
      <c r="P5220" s="250">
        <f t="shared" si="424"/>
        <v>0.36010625256588003</v>
      </c>
      <c r="Q5220" s="250">
        <f t="shared" si="424"/>
        <v>0.32580107677056003</v>
      </c>
      <c r="R5220" s="250">
        <f t="shared" si="408"/>
        <v>0.32580107677056003</v>
      </c>
      <c r="S5220" s="250"/>
      <c r="T5220" s="250">
        <f t="shared" si="425"/>
        <v>0.4975966681924604</v>
      </c>
      <c r="U5220" s="250">
        <f t="shared" si="425"/>
        <v>0.51830068685815889</v>
      </c>
      <c r="V5220" s="250">
        <f t="shared" si="425"/>
        <v>0.48363675483947122</v>
      </c>
      <c r="W5220" s="250">
        <f t="shared" si="409"/>
        <v>0.48363675483947122</v>
      </c>
      <c r="X5220" s="250"/>
      <c r="Y5220" s="250"/>
      <c r="Z5220" s="250"/>
      <c r="AA5220" s="250"/>
    </row>
    <row r="5221" spans="1:27" ht="14.25" hidden="1" customHeight="1">
      <c r="A5221" s="120">
        <v>0.87</v>
      </c>
      <c r="B5221" s="120">
        <v>0.13</v>
      </c>
      <c r="C5221" s="120">
        <v>0</v>
      </c>
      <c r="D5221" s="250">
        <f t="shared" si="422"/>
        <v>0.29507735674988</v>
      </c>
      <c r="E5221" s="250">
        <f t="shared" si="422"/>
        <v>0.31424984132611999</v>
      </c>
      <c r="F5221" s="250">
        <f t="shared" si="406"/>
        <v>0.29507735674988</v>
      </c>
      <c r="G5221" s="250"/>
      <c r="H5221" s="250"/>
      <c r="I5221" s="250"/>
      <c r="J5221" s="250">
        <f t="shared" si="423"/>
        <v>0.29362620553999996</v>
      </c>
      <c r="K5221" s="250">
        <f t="shared" si="423"/>
        <v>0.28050628708111996</v>
      </c>
      <c r="L5221" s="250">
        <f t="shared" si="407"/>
        <v>0.28050628708111996</v>
      </c>
      <c r="M5221" s="250"/>
      <c r="N5221" s="250"/>
      <c r="O5221" s="250"/>
      <c r="P5221" s="250">
        <f t="shared" si="424"/>
        <v>0.36011241954000006</v>
      </c>
      <c r="Q5221" s="250">
        <f t="shared" si="424"/>
        <v>0.32579490979643999</v>
      </c>
      <c r="R5221" s="250">
        <f t="shared" si="408"/>
        <v>0.32579490979643999</v>
      </c>
      <c r="S5221" s="250"/>
      <c r="T5221" s="250">
        <f t="shared" si="425"/>
        <v>0.4971667449516492</v>
      </c>
      <c r="U5221" s="250">
        <f t="shared" si="425"/>
        <v>0.51850936556639426</v>
      </c>
      <c r="V5221" s="250">
        <f t="shared" si="425"/>
        <v>0.48384541911698714</v>
      </c>
      <c r="W5221" s="250">
        <f t="shared" si="409"/>
        <v>0.48384541911698714</v>
      </c>
      <c r="X5221" s="250"/>
      <c r="Y5221" s="250"/>
      <c r="Z5221" s="250"/>
      <c r="AA5221" s="250"/>
    </row>
    <row r="5222" spans="1:27" ht="14.25" hidden="1" customHeight="1">
      <c r="A5222" s="120">
        <v>0.88</v>
      </c>
      <c r="B5222" s="120">
        <v>0</v>
      </c>
      <c r="C5222" s="120">
        <v>0.12</v>
      </c>
      <c r="D5222" s="250">
        <f t="shared" si="422"/>
        <v>0.29927281303999997</v>
      </c>
      <c r="E5222" s="250">
        <f t="shared" si="422"/>
        <v>0.31039378126688</v>
      </c>
      <c r="F5222" s="250">
        <f t="shared" si="406"/>
        <v>0.29927281303999997</v>
      </c>
      <c r="G5222" s="250"/>
      <c r="H5222" s="250"/>
      <c r="I5222" s="250"/>
      <c r="J5222" s="250">
        <f t="shared" si="423"/>
        <v>0.29775254918911997</v>
      </c>
      <c r="K5222" s="250">
        <f t="shared" si="423"/>
        <v>0.27635782738687997</v>
      </c>
      <c r="L5222" s="250">
        <f t="shared" si="407"/>
        <v>0.27635782738687997</v>
      </c>
      <c r="M5222" s="250"/>
      <c r="N5222" s="250"/>
      <c r="O5222" s="250"/>
      <c r="P5222" s="250">
        <f t="shared" si="424"/>
        <v>0.36035739727055999</v>
      </c>
      <c r="Q5222" s="250">
        <f t="shared" si="424"/>
        <v>0.32555609903999999</v>
      </c>
      <c r="R5222" s="250">
        <f t="shared" si="408"/>
        <v>0.32555609903999999</v>
      </c>
      <c r="S5222" s="250"/>
      <c r="T5222" s="250">
        <f t="shared" si="425"/>
        <v>0.502539202649401</v>
      </c>
      <c r="U5222" s="250">
        <f t="shared" si="425"/>
        <v>0.51621858347143601</v>
      </c>
      <c r="V5222" s="250">
        <f t="shared" si="425"/>
        <v>0.48091624404409028</v>
      </c>
      <c r="W5222" s="250">
        <f t="shared" si="409"/>
        <v>0.48091624404409028</v>
      </c>
      <c r="X5222" s="250"/>
      <c r="Y5222" s="250"/>
      <c r="Z5222" s="250"/>
      <c r="AA5222" s="250"/>
    </row>
    <row r="5223" spans="1:27" ht="14.25" hidden="1" customHeight="1">
      <c r="A5223" s="120">
        <v>0.88</v>
      </c>
      <c r="B5223" s="120">
        <v>0.01</v>
      </c>
      <c r="C5223" s="120">
        <v>0.11</v>
      </c>
      <c r="D5223" s="250">
        <f t="shared" si="422"/>
        <v>0.29892554860076004</v>
      </c>
      <c r="E5223" s="250">
        <f t="shared" si="422"/>
        <v>0.31071276268687997</v>
      </c>
      <c r="F5223" s="250">
        <f t="shared" si="406"/>
        <v>0.29892554860076004</v>
      </c>
      <c r="G5223" s="250"/>
      <c r="H5223" s="250"/>
      <c r="I5223" s="250"/>
      <c r="J5223" s="250">
        <f t="shared" si="423"/>
        <v>0.29743526900335998</v>
      </c>
      <c r="K5223" s="250">
        <f t="shared" si="423"/>
        <v>0.27667680880688</v>
      </c>
      <c r="L5223" s="250">
        <f t="shared" si="407"/>
        <v>0.27667680880688</v>
      </c>
      <c r="M5223" s="250"/>
      <c r="N5223" s="250"/>
      <c r="O5223" s="250"/>
      <c r="P5223" s="250">
        <f t="shared" si="424"/>
        <v>0.36036356424468002</v>
      </c>
      <c r="Q5223" s="250">
        <f t="shared" si="424"/>
        <v>0.32554993206588001</v>
      </c>
      <c r="R5223" s="250">
        <f t="shared" si="408"/>
        <v>0.32554993206588001</v>
      </c>
      <c r="S5223" s="250"/>
      <c r="T5223" s="250">
        <f t="shared" si="425"/>
        <v>0.50210927940858974</v>
      </c>
      <c r="U5223" s="250">
        <f t="shared" si="425"/>
        <v>0.5164272621796715</v>
      </c>
      <c r="V5223" s="250">
        <f t="shared" si="425"/>
        <v>0.48112490832160626</v>
      </c>
      <c r="W5223" s="250">
        <f t="shared" si="409"/>
        <v>0.48112490832160626</v>
      </c>
      <c r="X5223" s="250"/>
      <c r="Y5223" s="250"/>
      <c r="Z5223" s="250"/>
      <c r="AA5223" s="250"/>
    </row>
    <row r="5224" spans="1:27" ht="14.25" hidden="1" customHeight="1">
      <c r="A5224" s="120">
        <v>0.88</v>
      </c>
      <c r="B5224" s="120">
        <v>0.02</v>
      </c>
      <c r="C5224" s="120">
        <v>0.1</v>
      </c>
      <c r="D5224" s="250">
        <f t="shared" si="422"/>
        <v>0.29857828416152005</v>
      </c>
      <c r="E5224" s="250">
        <f t="shared" si="422"/>
        <v>0.31103174410688</v>
      </c>
      <c r="F5224" s="250">
        <f t="shared" si="406"/>
        <v>0.29857828416152005</v>
      </c>
      <c r="G5224" s="250"/>
      <c r="H5224" s="250"/>
      <c r="I5224" s="250"/>
      <c r="J5224" s="250">
        <f t="shared" si="423"/>
        <v>0.29711798881759999</v>
      </c>
      <c r="K5224" s="250">
        <f t="shared" si="423"/>
        <v>0.27699579022687998</v>
      </c>
      <c r="L5224" s="250">
        <f t="shared" si="407"/>
        <v>0.27699579022687998</v>
      </c>
      <c r="M5224" s="250"/>
      <c r="N5224" s="250"/>
      <c r="O5224" s="250"/>
      <c r="P5224" s="250">
        <f t="shared" si="424"/>
        <v>0.3603697312188</v>
      </c>
      <c r="Q5224" s="250">
        <f t="shared" si="424"/>
        <v>0.32554376509175997</v>
      </c>
      <c r="R5224" s="250">
        <f t="shared" si="408"/>
        <v>0.32554376509175997</v>
      </c>
      <c r="S5224" s="250"/>
      <c r="T5224" s="250">
        <f t="shared" si="425"/>
        <v>0.50167935616777859</v>
      </c>
      <c r="U5224" s="250">
        <f t="shared" si="425"/>
        <v>0.51663594088790687</v>
      </c>
      <c r="V5224" s="250">
        <f t="shared" si="425"/>
        <v>0.48133357259912218</v>
      </c>
      <c r="W5224" s="250">
        <f t="shared" si="409"/>
        <v>0.48133357259912218</v>
      </c>
      <c r="X5224" s="250"/>
      <c r="Y5224" s="250"/>
      <c r="Z5224" s="250"/>
      <c r="AA5224" s="250"/>
    </row>
    <row r="5225" spans="1:27" ht="14.25" hidden="1" customHeight="1">
      <c r="A5225" s="120">
        <v>0.88</v>
      </c>
      <c r="B5225" s="120">
        <v>0.03</v>
      </c>
      <c r="C5225" s="120">
        <v>0.09</v>
      </c>
      <c r="D5225" s="250">
        <f t="shared" si="422"/>
        <v>0.29823101972228</v>
      </c>
      <c r="E5225" s="250">
        <f t="shared" si="422"/>
        <v>0.31135072552687998</v>
      </c>
      <c r="F5225" s="250">
        <f t="shared" si="406"/>
        <v>0.29823101972228</v>
      </c>
      <c r="G5225" s="250"/>
      <c r="H5225" s="250"/>
      <c r="I5225" s="250"/>
      <c r="J5225" s="250">
        <f t="shared" si="423"/>
        <v>0.29680070863183999</v>
      </c>
      <c r="K5225" s="250">
        <f t="shared" si="423"/>
        <v>0.27731477164687995</v>
      </c>
      <c r="L5225" s="250">
        <f t="shared" si="407"/>
        <v>0.27731477164687995</v>
      </c>
      <c r="M5225" s="250"/>
      <c r="N5225" s="250"/>
      <c r="O5225" s="250"/>
      <c r="P5225" s="250">
        <f t="shared" si="424"/>
        <v>0.36037589819292004</v>
      </c>
      <c r="Q5225" s="250">
        <f t="shared" si="424"/>
        <v>0.32553759811763994</v>
      </c>
      <c r="R5225" s="250">
        <f t="shared" si="408"/>
        <v>0.32553759811763994</v>
      </c>
      <c r="S5225" s="250"/>
      <c r="T5225" s="250">
        <f t="shared" si="425"/>
        <v>0.50124943292696744</v>
      </c>
      <c r="U5225" s="250">
        <f t="shared" si="425"/>
        <v>0.51684461959614225</v>
      </c>
      <c r="V5225" s="250">
        <f t="shared" si="425"/>
        <v>0.48154223687663822</v>
      </c>
      <c r="W5225" s="250">
        <f t="shared" si="409"/>
        <v>0.48154223687663822</v>
      </c>
      <c r="X5225" s="250"/>
      <c r="Y5225" s="250"/>
      <c r="Z5225" s="250"/>
      <c r="AA5225" s="250"/>
    </row>
    <row r="5226" spans="1:27" ht="14.25" hidden="1" customHeight="1">
      <c r="A5226" s="120">
        <v>0.88</v>
      </c>
      <c r="B5226" s="120">
        <v>0.04</v>
      </c>
      <c r="C5226" s="120">
        <v>0.08</v>
      </c>
      <c r="D5226" s="250">
        <f t="shared" si="422"/>
        <v>0.29788375528304001</v>
      </c>
      <c r="E5226" s="250">
        <f t="shared" si="422"/>
        <v>0.31166970694688001</v>
      </c>
      <c r="F5226" s="250">
        <f t="shared" si="406"/>
        <v>0.29788375528304001</v>
      </c>
      <c r="G5226" s="250"/>
      <c r="H5226" s="250"/>
      <c r="I5226" s="250"/>
      <c r="J5226" s="250">
        <f t="shared" si="423"/>
        <v>0.29648342844608</v>
      </c>
      <c r="K5226" s="250">
        <f t="shared" si="423"/>
        <v>0.27763375306687998</v>
      </c>
      <c r="L5226" s="250">
        <f t="shared" si="407"/>
        <v>0.27763375306687998</v>
      </c>
      <c r="M5226" s="250"/>
      <c r="N5226" s="250"/>
      <c r="O5226" s="250"/>
      <c r="P5226" s="250">
        <f t="shared" si="424"/>
        <v>0.36038206516704002</v>
      </c>
      <c r="Q5226" s="250">
        <f t="shared" si="424"/>
        <v>0.32553143114352001</v>
      </c>
      <c r="R5226" s="250">
        <f t="shared" si="408"/>
        <v>0.32553143114352001</v>
      </c>
      <c r="S5226" s="250"/>
      <c r="T5226" s="250">
        <f t="shared" si="425"/>
        <v>0.50081950968615629</v>
      </c>
      <c r="U5226" s="250">
        <f t="shared" si="425"/>
        <v>0.51705329830437763</v>
      </c>
      <c r="V5226" s="250">
        <f t="shared" si="425"/>
        <v>0.48175090115415414</v>
      </c>
      <c r="W5226" s="250">
        <f t="shared" si="409"/>
        <v>0.48175090115415414</v>
      </c>
      <c r="X5226" s="250"/>
      <c r="Y5226" s="250"/>
      <c r="Z5226" s="250"/>
      <c r="AA5226" s="250"/>
    </row>
    <row r="5227" spans="1:27" ht="14.25" hidden="1" customHeight="1">
      <c r="A5227" s="120">
        <v>0.88</v>
      </c>
      <c r="B5227" s="120">
        <v>0.05</v>
      </c>
      <c r="C5227" s="120">
        <v>7.0000000000000007E-2</v>
      </c>
      <c r="D5227" s="250">
        <f t="shared" si="422"/>
        <v>0.29753649084380002</v>
      </c>
      <c r="E5227" s="250">
        <f t="shared" si="422"/>
        <v>0.31198868836687998</v>
      </c>
      <c r="F5227" s="250">
        <f t="shared" si="406"/>
        <v>0.29753649084380002</v>
      </c>
      <c r="G5227" s="250"/>
      <c r="H5227" s="250"/>
      <c r="I5227" s="250"/>
      <c r="J5227" s="250">
        <f t="shared" si="423"/>
        <v>0.29616614826031995</v>
      </c>
      <c r="K5227" s="250">
        <f t="shared" si="423"/>
        <v>0.27795273448688002</v>
      </c>
      <c r="L5227" s="250">
        <f t="shared" si="407"/>
        <v>0.27795273448688002</v>
      </c>
      <c r="M5227" s="250"/>
      <c r="N5227" s="250"/>
      <c r="O5227" s="250"/>
      <c r="P5227" s="250">
        <f t="shared" si="424"/>
        <v>0.36038823214116</v>
      </c>
      <c r="Q5227" s="250">
        <f t="shared" si="424"/>
        <v>0.32552526416940003</v>
      </c>
      <c r="R5227" s="250">
        <f t="shared" si="408"/>
        <v>0.32552526416940003</v>
      </c>
      <c r="S5227" s="250"/>
      <c r="T5227" s="250">
        <f t="shared" si="425"/>
        <v>0.50038958644534515</v>
      </c>
      <c r="U5227" s="250">
        <f t="shared" si="425"/>
        <v>0.51726197701261301</v>
      </c>
      <c r="V5227" s="250">
        <f t="shared" si="425"/>
        <v>0.48195956543167012</v>
      </c>
      <c r="W5227" s="250">
        <f t="shared" si="409"/>
        <v>0.48195956543167012</v>
      </c>
      <c r="X5227" s="250"/>
      <c r="Y5227" s="250"/>
      <c r="Z5227" s="250"/>
      <c r="AA5227" s="250"/>
    </row>
    <row r="5228" spans="1:27" ht="14.25" hidden="1" customHeight="1">
      <c r="A5228" s="120">
        <v>0.88</v>
      </c>
      <c r="B5228" s="120">
        <v>0.06</v>
      </c>
      <c r="C5228" s="120">
        <v>0.06</v>
      </c>
      <c r="D5228" s="250">
        <f t="shared" si="422"/>
        <v>0.29718922640456003</v>
      </c>
      <c r="E5228" s="250">
        <f t="shared" si="422"/>
        <v>0.31230766978688002</v>
      </c>
      <c r="F5228" s="250">
        <f t="shared" si="406"/>
        <v>0.29718922640456003</v>
      </c>
      <c r="G5228" s="250"/>
      <c r="H5228" s="250"/>
      <c r="I5228" s="250"/>
      <c r="J5228" s="250">
        <f t="shared" si="423"/>
        <v>0.29584886807455996</v>
      </c>
      <c r="K5228" s="250">
        <f t="shared" si="423"/>
        <v>0.27827171590687999</v>
      </c>
      <c r="L5228" s="250">
        <f t="shared" si="407"/>
        <v>0.27827171590687999</v>
      </c>
      <c r="M5228" s="250"/>
      <c r="N5228" s="250"/>
      <c r="O5228" s="250"/>
      <c r="P5228" s="250">
        <f t="shared" si="424"/>
        <v>0.36039439911527998</v>
      </c>
      <c r="Q5228" s="250">
        <f t="shared" si="424"/>
        <v>0.32551909719527999</v>
      </c>
      <c r="R5228" s="250">
        <f t="shared" si="408"/>
        <v>0.32551909719527999</v>
      </c>
      <c r="S5228" s="250"/>
      <c r="T5228" s="250">
        <f t="shared" si="425"/>
        <v>0.49995966320453394</v>
      </c>
      <c r="U5228" s="250">
        <f t="shared" si="425"/>
        <v>0.51747065572084849</v>
      </c>
      <c r="V5228" s="250">
        <f t="shared" si="425"/>
        <v>0.48216822970918605</v>
      </c>
      <c r="W5228" s="250">
        <f t="shared" si="409"/>
        <v>0.48216822970918605</v>
      </c>
      <c r="X5228" s="250"/>
      <c r="Y5228" s="250"/>
      <c r="Z5228" s="250"/>
      <c r="AA5228" s="250"/>
    </row>
    <row r="5229" spans="1:27" ht="14.25" hidden="1" customHeight="1">
      <c r="A5229" s="120">
        <v>0.88</v>
      </c>
      <c r="B5229" s="120">
        <v>7.0000000000000007E-2</v>
      </c>
      <c r="C5229" s="120">
        <v>0.05</v>
      </c>
      <c r="D5229" s="250">
        <f t="shared" si="422"/>
        <v>0.29684196196532003</v>
      </c>
      <c r="E5229" s="250">
        <f t="shared" si="422"/>
        <v>0.31262665120687999</v>
      </c>
      <c r="F5229" s="250">
        <f t="shared" si="406"/>
        <v>0.29684196196532003</v>
      </c>
      <c r="G5229" s="250"/>
      <c r="H5229" s="250"/>
      <c r="I5229" s="250"/>
      <c r="J5229" s="250">
        <f t="shared" si="423"/>
        <v>0.29553158788879996</v>
      </c>
      <c r="K5229" s="250">
        <f t="shared" si="423"/>
        <v>0.27859069732688002</v>
      </c>
      <c r="L5229" s="250">
        <f t="shared" si="407"/>
        <v>0.27859069732688002</v>
      </c>
      <c r="M5229" s="250"/>
      <c r="N5229" s="250"/>
      <c r="O5229" s="250"/>
      <c r="P5229" s="250">
        <f t="shared" si="424"/>
        <v>0.36040056608940002</v>
      </c>
      <c r="Q5229" s="250">
        <f t="shared" si="424"/>
        <v>0.32551293022116001</v>
      </c>
      <c r="R5229" s="250">
        <f t="shared" si="408"/>
        <v>0.32551293022116001</v>
      </c>
      <c r="S5229" s="250"/>
      <c r="T5229" s="250">
        <f t="shared" si="425"/>
        <v>0.4995297399637228</v>
      </c>
      <c r="U5229" s="250">
        <f t="shared" si="425"/>
        <v>0.51767933442908387</v>
      </c>
      <c r="V5229" s="250">
        <f t="shared" si="425"/>
        <v>0.48237689398670203</v>
      </c>
      <c r="W5229" s="250">
        <f t="shared" si="409"/>
        <v>0.48237689398670203</v>
      </c>
      <c r="X5229" s="250"/>
      <c r="Y5229" s="250"/>
      <c r="Z5229" s="250"/>
      <c r="AA5229" s="250"/>
    </row>
    <row r="5230" spans="1:27" ht="14.25" hidden="1" customHeight="1">
      <c r="A5230" s="120">
        <v>0.88</v>
      </c>
      <c r="B5230" s="120">
        <v>0.08</v>
      </c>
      <c r="C5230" s="120">
        <v>0.04</v>
      </c>
      <c r="D5230" s="250">
        <f t="shared" si="422"/>
        <v>0.29649469752608004</v>
      </c>
      <c r="E5230" s="250">
        <f t="shared" si="422"/>
        <v>0.31294563262688002</v>
      </c>
      <c r="F5230" s="250">
        <f t="shared" si="406"/>
        <v>0.29649469752608004</v>
      </c>
      <c r="G5230" s="250"/>
      <c r="H5230" s="250"/>
      <c r="I5230" s="250"/>
      <c r="J5230" s="250">
        <f t="shared" si="423"/>
        <v>0.29521430770303997</v>
      </c>
      <c r="K5230" s="250">
        <f t="shared" si="423"/>
        <v>0.27890967874687994</v>
      </c>
      <c r="L5230" s="250">
        <f t="shared" si="407"/>
        <v>0.27890967874687994</v>
      </c>
      <c r="M5230" s="250"/>
      <c r="N5230" s="250"/>
      <c r="O5230" s="250"/>
      <c r="P5230" s="250">
        <f t="shared" si="424"/>
        <v>0.36040673306352</v>
      </c>
      <c r="Q5230" s="250">
        <f t="shared" si="424"/>
        <v>0.32550676324703998</v>
      </c>
      <c r="R5230" s="250">
        <f t="shared" si="408"/>
        <v>0.32550676324703998</v>
      </c>
      <c r="S5230" s="250"/>
      <c r="T5230" s="250">
        <f t="shared" si="425"/>
        <v>0.49909981672291159</v>
      </c>
      <c r="U5230" s="250">
        <f t="shared" si="425"/>
        <v>0.51788801313731925</v>
      </c>
      <c r="V5230" s="250">
        <f t="shared" si="425"/>
        <v>0.48258555826421795</v>
      </c>
      <c r="W5230" s="250">
        <f t="shared" si="409"/>
        <v>0.48258555826421795</v>
      </c>
      <c r="X5230" s="250"/>
      <c r="Y5230" s="250"/>
      <c r="Z5230" s="250"/>
      <c r="AA5230" s="250"/>
    </row>
    <row r="5231" spans="1:27" ht="14.25" hidden="1" customHeight="1">
      <c r="A5231" s="120">
        <v>0.88</v>
      </c>
      <c r="B5231" s="120">
        <v>0.09</v>
      </c>
      <c r="C5231" s="120">
        <v>0.03</v>
      </c>
      <c r="D5231" s="250">
        <f t="shared" si="422"/>
        <v>0.29614743308684</v>
      </c>
      <c r="E5231" s="250">
        <f t="shared" si="422"/>
        <v>0.31326461404688</v>
      </c>
      <c r="F5231" s="250">
        <f t="shared" si="406"/>
        <v>0.29614743308684</v>
      </c>
      <c r="G5231" s="250"/>
      <c r="H5231" s="250"/>
      <c r="I5231" s="250"/>
      <c r="J5231" s="250">
        <f t="shared" si="423"/>
        <v>0.29489702751727997</v>
      </c>
      <c r="K5231" s="250">
        <f t="shared" si="423"/>
        <v>0.27922866016687997</v>
      </c>
      <c r="L5231" s="250">
        <f t="shared" si="407"/>
        <v>0.27922866016687997</v>
      </c>
      <c r="M5231" s="250"/>
      <c r="N5231" s="250"/>
      <c r="O5231" s="250"/>
      <c r="P5231" s="250">
        <f t="shared" si="424"/>
        <v>0.36041290003764004</v>
      </c>
      <c r="Q5231" s="250">
        <f t="shared" si="424"/>
        <v>0.32550059627292005</v>
      </c>
      <c r="R5231" s="250">
        <f t="shared" si="408"/>
        <v>0.32550059627292005</v>
      </c>
      <c r="S5231" s="250"/>
      <c r="T5231" s="250">
        <f t="shared" si="425"/>
        <v>0.49866989348210045</v>
      </c>
      <c r="U5231" s="250">
        <f t="shared" si="425"/>
        <v>0.51809669184555474</v>
      </c>
      <c r="V5231" s="250">
        <f t="shared" si="425"/>
        <v>0.48279422254173393</v>
      </c>
      <c r="W5231" s="250">
        <f t="shared" si="409"/>
        <v>0.48279422254173393</v>
      </c>
      <c r="X5231" s="250"/>
      <c r="Y5231" s="250"/>
      <c r="Z5231" s="250"/>
      <c r="AA5231" s="250"/>
    </row>
    <row r="5232" spans="1:27" ht="14.25" hidden="1" customHeight="1">
      <c r="A5232" s="120">
        <v>0.88</v>
      </c>
      <c r="B5232" s="120">
        <v>0.1</v>
      </c>
      <c r="C5232" s="120">
        <v>0.02</v>
      </c>
      <c r="D5232" s="250">
        <f t="shared" si="422"/>
        <v>0.2958001686476</v>
      </c>
      <c r="E5232" s="250">
        <f t="shared" si="422"/>
        <v>0.31358359546688003</v>
      </c>
      <c r="F5232" s="250">
        <f t="shared" si="406"/>
        <v>0.2958001686476</v>
      </c>
      <c r="G5232" s="250"/>
      <c r="H5232" s="250"/>
      <c r="I5232" s="250"/>
      <c r="J5232" s="250">
        <f t="shared" si="423"/>
        <v>0.29457974733151998</v>
      </c>
      <c r="K5232" s="250">
        <f t="shared" si="423"/>
        <v>0.27954764158688</v>
      </c>
      <c r="L5232" s="250">
        <f t="shared" si="407"/>
        <v>0.27954764158688</v>
      </c>
      <c r="M5232" s="250"/>
      <c r="N5232" s="250"/>
      <c r="O5232" s="250"/>
      <c r="P5232" s="250">
        <f t="shared" si="424"/>
        <v>0.36041906701176002</v>
      </c>
      <c r="Q5232" s="250">
        <f t="shared" si="424"/>
        <v>0.32549442929880001</v>
      </c>
      <c r="R5232" s="250">
        <f t="shared" si="408"/>
        <v>0.32549442929880001</v>
      </c>
      <c r="S5232" s="250"/>
      <c r="T5232" s="250">
        <f t="shared" si="425"/>
        <v>0.49823997024128924</v>
      </c>
      <c r="U5232" s="250">
        <f t="shared" si="425"/>
        <v>0.51830537055379011</v>
      </c>
      <c r="V5232" s="250">
        <f t="shared" si="425"/>
        <v>0.48300288681924991</v>
      </c>
      <c r="W5232" s="250">
        <f t="shared" si="409"/>
        <v>0.48300288681924991</v>
      </c>
      <c r="X5232" s="250"/>
      <c r="Y5232" s="250"/>
      <c r="Z5232" s="250"/>
      <c r="AA5232" s="250"/>
    </row>
    <row r="5233" spans="1:27" ht="14.25" hidden="1" customHeight="1">
      <c r="A5233" s="120">
        <v>0.88</v>
      </c>
      <c r="B5233" s="120">
        <v>0.11</v>
      </c>
      <c r="C5233" s="120">
        <v>0.01</v>
      </c>
      <c r="D5233" s="250">
        <f t="shared" si="422"/>
        <v>0.29545290420836001</v>
      </c>
      <c r="E5233" s="250">
        <f t="shared" si="422"/>
        <v>0.31390257688688</v>
      </c>
      <c r="F5233" s="250">
        <f t="shared" si="406"/>
        <v>0.29545290420836001</v>
      </c>
      <c r="G5233" s="250"/>
      <c r="H5233" s="250"/>
      <c r="I5233" s="250"/>
      <c r="J5233" s="250">
        <f t="shared" si="423"/>
        <v>0.29426246714575999</v>
      </c>
      <c r="K5233" s="250">
        <f t="shared" si="423"/>
        <v>0.27986662300687998</v>
      </c>
      <c r="L5233" s="250">
        <f t="shared" si="407"/>
        <v>0.27986662300687998</v>
      </c>
      <c r="M5233" s="250"/>
      <c r="N5233" s="250"/>
      <c r="O5233" s="250"/>
      <c r="P5233" s="250">
        <f t="shared" si="424"/>
        <v>0.36042523398588006</v>
      </c>
      <c r="Q5233" s="250">
        <f t="shared" si="424"/>
        <v>0.32548826232467998</v>
      </c>
      <c r="R5233" s="250">
        <f t="shared" si="408"/>
        <v>0.32548826232467998</v>
      </c>
      <c r="S5233" s="250"/>
      <c r="T5233" s="250">
        <f t="shared" si="425"/>
        <v>0.4978100470004781</v>
      </c>
      <c r="U5233" s="250">
        <f t="shared" si="425"/>
        <v>0.51851404926202549</v>
      </c>
      <c r="V5233" s="250">
        <f t="shared" si="425"/>
        <v>0.48321155109676589</v>
      </c>
      <c r="W5233" s="250">
        <f t="shared" si="409"/>
        <v>0.48321155109676589</v>
      </c>
      <c r="X5233" s="250"/>
      <c r="Y5233" s="250"/>
      <c r="Z5233" s="250"/>
      <c r="AA5233" s="250"/>
    </row>
    <row r="5234" spans="1:27" ht="14.25" hidden="1" customHeight="1">
      <c r="A5234" s="120">
        <v>0.88</v>
      </c>
      <c r="B5234" s="120">
        <v>0.12</v>
      </c>
      <c r="C5234" s="120">
        <v>0</v>
      </c>
      <c r="D5234" s="250">
        <f t="shared" si="422"/>
        <v>0.29510563976912002</v>
      </c>
      <c r="E5234" s="250">
        <f t="shared" si="422"/>
        <v>0.31422155830688003</v>
      </c>
      <c r="F5234" s="250">
        <f t="shared" si="406"/>
        <v>0.29510563976912002</v>
      </c>
      <c r="G5234" s="250"/>
      <c r="H5234" s="250"/>
      <c r="I5234" s="250"/>
      <c r="J5234" s="250">
        <f t="shared" si="423"/>
        <v>0.29394518695999994</v>
      </c>
      <c r="K5234" s="250">
        <f t="shared" si="423"/>
        <v>0.28018560442688001</v>
      </c>
      <c r="L5234" s="250">
        <f t="shared" si="407"/>
        <v>0.28018560442688001</v>
      </c>
      <c r="M5234" s="250"/>
      <c r="N5234" s="250"/>
      <c r="O5234" s="250"/>
      <c r="P5234" s="250">
        <f t="shared" si="424"/>
        <v>0.36043140096000004</v>
      </c>
      <c r="Q5234" s="250">
        <f t="shared" si="424"/>
        <v>0.32548209535056</v>
      </c>
      <c r="R5234" s="250">
        <f t="shared" si="408"/>
        <v>0.32548209535056</v>
      </c>
      <c r="S5234" s="250"/>
      <c r="T5234" s="250">
        <f t="shared" si="425"/>
        <v>0.49738012375966695</v>
      </c>
      <c r="U5234" s="250">
        <f t="shared" si="425"/>
        <v>0.51872272797026087</v>
      </c>
      <c r="V5234" s="250">
        <f t="shared" si="425"/>
        <v>0.48342021537428181</v>
      </c>
      <c r="W5234" s="250">
        <f t="shared" si="409"/>
        <v>0.48342021537428181</v>
      </c>
      <c r="X5234" s="250"/>
      <c r="Y5234" s="250"/>
      <c r="Z5234" s="250"/>
      <c r="AA5234" s="250"/>
    </row>
    <row r="5235" spans="1:27" ht="14.25" hidden="1" customHeight="1">
      <c r="A5235" s="120">
        <v>0.89</v>
      </c>
      <c r="B5235" s="120">
        <v>0</v>
      </c>
      <c r="C5235" s="120">
        <v>0.11</v>
      </c>
      <c r="D5235" s="250">
        <f t="shared" si="422"/>
        <v>0.29895383162</v>
      </c>
      <c r="E5235" s="250">
        <f t="shared" si="422"/>
        <v>0.31068447966764001</v>
      </c>
      <c r="F5235" s="250">
        <f t="shared" si="406"/>
        <v>0.29895383162</v>
      </c>
      <c r="G5235" s="250"/>
      <c r="H5235" s="250"/>
      <c r="I5235" s="250"/>
      <c r="J5235" s="250">
        <f t="shared" si="423"/>
        <v>0.29775425042336001</v>
      </c>
      <c r="K5235" s="250">
        <f t="shared" si="423"/>
        <v>0.27635612615263999</v>
      </c>
      <c r="L5235" s="250">
        <f t="shared" si="407"/>
        <v>0.27635612615263999</v>
      </c>
      <c r="M5235" s="250"/>
      <c r="N5235" s="250"/>
      <c r="O5235" s="250"/>
      <c r="P5235" s="250">
        <f t="shared" si="424"/>
        <v>0.36068254566468</v>
      </c>
      <c r="Q5235" s="250">
        <f t="shared" si="424"/>
        <v>0.32523711762000002</v>
      </c>
      <c r="R5235" s="250">
        <f t="shared" si="408"/>
        <v>0.32523711762000002</v>
      </c>
      <c r="S5235" s="250"/>
      <c r="T5235" s="250">
        <f t="shared" si="425"/>
        <v>0.5023226582166076</v>
      </c>
      <c r="U5235" s="250">
        <f t="shared" si="425"/>
        <v>0.5166406245835381</v>
      </c>
      <c r="V5235" s="250">
        <f t="shared" si="425"/>
        <v>0.48069970457890088</v>
      </c>
      <c r="W5235" s="250">
        <f t="shared" si="409"/>
        <v>0.48069970457890088</v>
      </c>
      <c r="X5235" s="250"/>
      <c r="Y5235" s="250"/>
      <c r="Z5235" s="250"/>
      <c r="AA5235" s="250"/>
    </row>
    <row r="5236" spans="1:27" ht="14.25" hidden="1" customHeight="1">
      <c r="A5236" s="120">
        <v>0.89</v>
      </c>
      <c r="B5236" s="120">
        <v>0.01</v>
      </c>
      <c r="C5236" s="120">
        <v>0.1</v>
      </c>
      <c r="D5236" s="250">
        <f t="shared" si="422"/>
        <v>0.29860656718076001</v>
      </c>
      <c r="E5236" s="250">
        <f t="shared" si="422"/>
        <v>0.31100346108763999</v>
      </c>
      <c r="F5236" s="250">
        <f t="shared" si="406"/>
        <v>0.29860656718076001</v>
      </c>
      <c r="G5236" s="250"/>
      <c r="H5236" s="250"/>
      <c r="I5236" s="250"/>
      <c r="J5236" s="250">
        <f t="shared" si="423"/>
        <v>0.29743697023760002</v>
      </c>
      <c r="K5236" s="250">
        <f t="shared" si="423"/>
        <v>0.27667510757264002</v>
      </c>
      <c r="L5236" s="250">
        <f t="shared" si="407"/>
        <v>0.27667510757264002</v>
      </c>
      <c r="M5236" s="250"/>
      <c r="N5236" s="250"/>
      <c r="O5236" s="250"/>
      <c r="P5236" s="250">
        <f t="shared" si="424"/>
        <v>0.36068871263879998</v>
      </c>
      <c r="Q5236" s="250">
        <f t="shared" si="424"/>
        <v>0.32523095064588003</v>
      </c>
      <c r="R5236" s="250">
        <f t="shared" si="408"/>
        <v>0.32523095064588003</v>
      </c>
      <c r="S5236" s="250"/>
      <c r="T5236" s="250">
        <f t="shared" si="425"/>
        <v>0.50189273497579645</v>
      </c>
      <c r="U5236" s="250">
        <f t="shared" si="425"/>
        <v>0.51684930329177348</v>
      </c>
      <c r="V5236" s="250">
        <f t="shared" si="425"/>
        <v>0.4809083688564168</v>
      </c>
      <c r="W5236" s="250">
        <f t="shared" si="409"/>
        <v>0.4809083688564168</v>
      </c>
      <c r="X5236" s="250"/>
      <c r="Y5236" s="250"/>
      <c r="Z5236" s="250"/>
      <c r="AA5236" s="250"/>
    </row>
    <row r="5237" spans="1:27" ht="14.25" hidden="1" customHeight="1">
      <c r="A5237" s="120">
        <v>0.89</v>
      </c>
      <c r="B5237" s="120">
        <v>0.02</v>
      </c>
      <c r="C5237" s="120">
        <v>0.09</v>
      </c>
      <c r="D5237" s="250">
        <f t="shared" si="422"/>
        <v>0.29825930274152002</v>
      </c>
      <c r="E5237" s="250">
        <f t="shared" si="422"/>
        <v>0.31132244250764002</v>
      </c>
      <c r="F5237" s="250">
        <f t="shared" si="406"/>
        <v>0.29825930274152002</v>
      </c>
      <c r="G5237" s="250"/>
      <c r="H5237" s="250"/>
      <c r="I5237" s="250"/>
      <c r="J5237" s="250">
        <f t="shared" si="423"/>
        <v>0.29711969005184002</v>
      </c>
      <c r="K5237" s="250">
        <f t="shared" si="423"/>
        <v>0.27699408899264</v>
      </c>
      <c r="L5237" s="250">
        <f t="shared" si="407"/>
        <v>0.27699408899264</v>
      </c>
      <c r="M5237" s="250"/>
      <c r="N5237" s="250"/>
      <c r="O5237" s="250"/>
      <c r="P5237" s="250">
        <f t="shared" si="424"/>
        <v>0.36069487961292002</v>
      </c>
      <c r="Q5237" s="250">
        <f t="shared" si="424"/>
        <v>0.32522478367176</v>
      </c>
      <c r="R5237" s="250">
        <f t="shared" si="408"/>
        <v>0.32522478367176</v>
      </c>
      <c r="S5237" s="250"/>
      <c r="T5237" s="250">
        <f t="shared" si="425"/>
        <v>0.50146281173498519</v>
      </c>
      <c r="U5237" s="250">
        <f t="shared" si="425"/>
        <v>0.51705798200000885</v>
      </c>
      <c r="V5237" s="250">
        <f t="shared" si="425"/>
        <v>0.48111703313393273</v>
      </c>
      <c r="W5237" s="250">
        <f t="shared" si="409"/>
        <v>0.48111703313393273</v>
      </c>
      <c r="X5237" s="250"/>
      <c r="Y5237" s="250"/>
      <c r="Z5237" s="250"/>
      <c r="AA5237" s="250"/>
    </row>
    <row r="5238" spans="1:27" ht="14.25" hidden="1" customHeight="1">
      <c r="A5238" s="120">
        <v>0.89</v>
      </c>
      <c r="B5238" s="120">
        <v>0.03</v>
      </c>
      <c r="C5238" s="120">
        <v>0.08</v>
      </c>
      <c r="D5238" s="250">
        <f t="shared" si="422"/>
        <v>0.29791203830227997</v>
      </c>
      <c r="E5238" s="250">
        <f t="shared" si="422"/>
        <v>0.31164142392763999</v>
      </c>
      <c r="F5238" s="250">
        <f t="shared" si="406"/>
        <v>0.29791203830227997</v>
      </c>
      <c r="G5238" s="250"/>
      <c r="H5238" s="250"/>
      <c r="I5238" s="250"/>
      <c r="J5238" s="250">
        <f t="shared" si="423"/>
        <v>0.29680240986608003</v>
      </c>
      <c r="K5238" s="250">
        <f t="shared" si="423"/>
        <v>0.27731307041263997</v>
      </c>
      <c r="L5238" s="250">
        <f t="shared" si="407"/>
        <v>0.27731307041263997</v>
      </c>
      <c r="M5238" s="250"/>
      <c r="N5238" s="250"/>
      <c r="O5238" s="250"/>
      <c r="P5238" s="250">
        <f t="shared" si="424"/>
        <v>0.36070104658704</v>
      </c>
      <c r="Q5238" s="250">
        <f t="shared" si="424"/>
        <v>0.32521861669764002</v>
      </c>
      <c r="R5238" s="250">
        <f t="shared" si="408"/>
        <v>0.32521861669764002</v>
      </c>
      <c r="S5238" s="250"/>
      <c r="T5238" s="250">
        <f t="shared" si="425"/>
        <v>0.50103288849417404</v>
      </c>
      <c r="U5238" s="250">
        <f t="shared" si="425"/>
        <v>0.51726666070824423</v>
      </c>
      <c r="V5238" s="250">
        <f t="shared" si="425"/>
        <v>0.48132569741144871</v>
      </c>
      <c r="W5238" s="250">
        <f t="shared" si="409"/>
        <v>0.48132569741144871</v>
      </c>
      <c r="X5238" s="250"/>
      <c r="Y5238" s="250"/>
      <c r="Z5238" s="250"/>
      <c r="AA5238" s="250"/>
    </row>
    <row r="5239" spans="1:27" ht="14.25" hidden="1" customHeight="1">
      <c r="A5239" s="120">
        <v>0.89</v>
      </c>
      <c r="B5239" s="120">
        <v>0.04</v>
      </c>
      <c r="C5239" s="120">
        <v>7.0000000000000007E-2</v>
      </c>
      <c r="D5239" s="250">
        <f t="shared" si="422"/>
        <v>0.29756477386303998</v>
      </c>
      <c r="E5239" s="250">
        <f t="shared" si="422"/>
        <v>0.31196040534764002</v>
      </c>
      <c r="F5239" s="250">
        <f t="shared" si="406"/>
        <v>0.29756477386303998</v>
      </c>
      <c r="G5239" s="250"/>
      <c r="H5239" s="250"/>
      <c r="I5239" s="250"/>
      <c r="J5239" s="250">
        <f t="shared" si="423"/>
        <v>0.29648512968032004</v>
      </c>
      <c r="K5239" s="250">
        <f t="shared" si="423"/>
        <v>0.27763205183264</v>
      </c>
      <c r="L5239" s="250">
        <f t="shared" si="407"/>
        <v>0.27763205183264</v>
      </c>
      <c r="M5239" s="250"/>
      <c r="N5239" s="250"/>
      <c r="O5239" s="250"/>
      <c r="P5239" s="250">
        <f t="shared" si="424"/>
        <v>0.36070721356116003</v>
      </c>
      <c r="Q5239" s="250">
        <f t="shared" si="424"/>
        <v>0.32521244972352004</v>
      </c>
      <c r="R5239" s="250">
        <f t="shared" si="408"/>
        <v>0.32521244972352004</v>
      </c>
      <c r="S5239" s="250"/>
      <c r="T5239" s="250">
        <f t="shared" si="425"/>
        <v>0.5006029652533629</v>
      </c>
      <c r="U5239" s="250">
        <f t="shared" si="425"/>
        <v>0.51747533941647961</v>
      </c>
      <c r="V5239" s="250">
        <f t="shared" si="425"/>
        <v>0.48153436168896474</v>
      </c>
      <c r="W5239" s="250">
        <f t="shared" si="409"/>
        <v>0.48153436168896474</v>
      </c>
      <c r="X5239" s="250"/>
      <c r="Y5239" s="250"/>
      <c r="Z5239" s="250"/>
      <c r="AA5239" s="250"/>
    </row>
    <row r="5240" spans="1:27" ht="14.25" hidden="1" customHeight="1">
      <c r="A5240" s="120">
        <v>0.89</v>
      </c>
      <c r="B5240" s="120">
        <v>0.05</v>
      </c>
      <c r="C5240" s="120">
        <v>0.06</v>
      </c>
      <c r="D5240" s="250">
        <f t="shared" si="422"/>
        <v>0.29721750942379999</v>
      </c>
      <c r="E5240" s="250">
        <f t="shared" si="422"/>
        <v>0.31227938676764</v>
      </c>
      <c r="F5240" s="250">
        <f t="shared" si="406"/>
        <v>0.29721750942379999</v>
      </c>
      <c r="G5240" s="250"/>
      <c r="H5240" s="250"/>
      <c r="I5240" s="250"/>
      <c r="J5240" s="250">
        <f t="shared" si="423"/>
        <v>0.29616784949455999</v>
      </c>
      <c r="K5240" s="250">
        <f t="shared" si="423"/>
        <v>0.27795103325263998</v>
      </c>
      <c r="L5240" s="250">
        <f t="shared" si="407"/>
        <v>0.27795103325263998</v>
      </c>
      <c r="M5240" s="250"/>
      <c r="N5240" s="250"/>
      <c r="O5240" s="250"/>
      <c r="P5240" s="250">
        <f t="shared" si="424"/>
        <v>0.36071338053527996</v>
      </c>
      <c r="Q5240" s="250">
        <f t="shared" si="424"/>
        <v>0.32520628274940006</v>
      </c>
      <c r="R5240" s="250">
        <f t="shared" si="408"/>
        <v>0.32520628274940006</v>
      </c>
      <c r="S5240" s="250"/>
      <c r="T5240" s="250">
        <f t="shared" si="425"/>
        <v>0.50017304201255175</v>
      </c>
      <c r="U5240" s="250">
        <f t="shared" si="425"/>
        <v>0.51768401812471498</v>
      </c>
      <c r="V5240" s="250">
        <f t="shared" si="425"/>
        <v>0.48174302596648066</v>
      </c>
      <c r="W5240" s="250">
        <f t="shared" si="409"/>
        <v>0.48174302596648066</v>
      </c>
      <c r="X5240" s="250"/>
      <c r="Y5240" s="250"/>
      <c r="Z5240" s="250"/>
      <c r="AA5240" s="250"/>
    </row>
    <row r="5241" spans="1:27" ht="14.25" hidden="1" customHeight="1">
      <c r="A5241" s="120">
        <v>0.89</v>
      </c>
      <c r="B5241" s="120">
        <v>0.06</v>
      </c>
      <c r="C5241" s="120">
        <v>0.05</v>
      </c>
      <c r="D5241" s="250">
        <f t="shared" si="422"/>
        <v>0.29687024498455999</v>
      </c>
      <c r="E5241" s="250">
        <f t="shared" si="422"/>
        <v>0.31259836818764003</v>
      </c>
      <c r="F5241" s="250">
        <f t="shared" si="406"/>
        <v>0.29687024498455999</v>
      </c>
      <c r="G5241" s="250"/>
      <c r="H5241" s="250"/>
      <c r="I5241" s="250"/>
      <c r="J5241" s="250">
        <f t="shared" si="423"/>
        <v>0.29585056930879999</v>
      </c>
      <c r="K5241" s="250">
        <f t="shared" si="423"/>
        <v>0.27827001467264001</v>
      </c>
      <c r="L5241" s="250">
        <f t="shared" si="407"/>
        <v>0.27827001467264001</v>
      </c>
      <c r="M5241" s="250"/>
      <c r="N5241" s="250"/>
      <c r="O5241" s="250"/>
      <c r="P5241" s="250">
        <f t="shared" si="424"/>
        <v>0.3607195475094</v>
      </c>
      <c r="Q5241" s="250">
        <f t="shared" si="424"/>
        <v>0.32520011577528002</v>
      </c>
      <c r="R5241" s="250">
        <f t="shared" si="408"/>
        <v>0.32520011577528002</v>
      </c>
      <c r="S5241" s="250"/>
      <c r="T5241" s="250">
        <f t="shared" si="425"/>
        <v>0.4997431187717406</v>
      </c>
      <c r="U5241" s="250">
        <f t="shared" si="425"/>
        <v>0.51789269683295047</v>
      </c>
      <c r="V5241" s="250">
        <f t="shared" si="425"/>
        <v>0.48195169024399664</v>
      </c>
      <c r="W5241" s="250">
        <f t="shared" si="409"/>
        <v>0.48195169024399664</v>
      </c>
      <c r="X5241" s="250"/>
      <c r="Y5241" s="250"/>
      <c r="Z5241" s="250"/>
      <c r="AA5241" s="250"/>
    </row>
    <row r="5242" spans="1:27" ht="14.25" hidden="1" customHeight="1">
      <c r="A5242" s="120">
        <v>0.89</v>
      </c>
      <c r="B5242" s="120">
        <v>7.0000000000000007E-2</v>
      </c>
      <c r="C5242" s="120">
        <v>0.04</v>
      </c>
      <c r="D5242" s="250">
        <f t="shared" si="422"/>
        <v>0.29652298054532</v>
      </c>
      <c r="E5242" s="250">
        <f t="shared" si="422"/>
        <v>0.31291734960764001</v>
      </c>
      <c r="F5242" s="250">
        <f t="shared" si="406"/>
        <v>0.29652298054532</v>
      </c>
      <c r="G5242" s="250"/>
      <c r="H5242" s="250"/>
      <c r="I5242" s="250"/>
      <c r="J5242" s="250">
        <f t="shared" si="423"/>
        <v>0.29553328912304</v>
      </c>
      <c r="K5242" s="250">
        <f t="shared" si="423"/>
        <v>0.27858899609263998</v>
      </c>
      <c r="L5242" s="250">
        <f t="shared" si="407"/>
        <v>0.27858899609263998</v>
      </c>
      <c r="M5242" s="250"/>
      <c r="N5242" s="250"/>
      <c r="O5242" s="250"/>
      <c r="P5242" s="250">
        <f t="shared" si="424"/>
        <v>0.36072571448351998</v>
      </c>
      <c r="Q5242" s="250">
        <f t="shared" si="424"/>
        <v>0.32519394880116004</v>
      </c>
      <c r="R5242" s="250">
        <f t="shared" si="408"/>
        <v>0.32519394880116004</v>
      </c>
      <c r="S5242" s="250"/>
      <c r="T5242" s="250">
        <f t="shared" si="425"/>
        <v>0.4993131955309294</v>
      </c>
      <c r="U5242" s="250">
        <f t="shared" si="425"/>
        <v>0.51810137554118585</v>
      </c>
      <c r="V5242" s="250">
        <f t="shared" si="425"/>
        <v>0.48216035452151257</v>
      </c>
      <c r="W5242" s="250">
        <f t="shared" si="409"/>
        <v>0.48216035452151257</v>
      </c>
      <c r="X5242" s="250"/>
      <c r="Y5242" s="250"/>
      <c r="Z5242" s="250"/>
      <c r="AA5242" s="250"/>
    </row>
    <row r="5243" spans="1:27" ht="14.25" hidden="1" customHeight="1">
      <c r="A5243" s="120">
        <v>0.89</v>
      </c>
      <c r="B5243" s="120">
        <v>0.08</v>
      </c>
      <c r="C5243" s="120">
        <v>0.03</v>
      </c>
      <c r="D5243" s="250">
        <f t="shared" si="422"/>
        <v>0.29617571610608001</v>
      </c>
      <c r="E5243" s="250">
        <f t="shared" si="422"/>
        <v>0.31323633102764004</v>
      </c>
      <c r="F5243" s="250">
        <f t="shared" si="406"/>
        <v>0.29617571610608001</v>
      </c>
      <c r="G5243" s="250"/>
      <c r="H5243" s="250"/>
      <c r="I5243" s="250"/>
      <c r="J5243" s="250">
        <f t="shared" si="423"/>
        <v>0.29521600893728001</v>
      </c>
      <c r="K5243" s="250">
        <f t="shared" si="423"/>
        <v>0.27890797751263996</v>
      </c>
      <c r="L5243" s="250">
        <f t="shared" si="407"/>
        <v>0.27890797751263996</v>
      </c>
      <c r="M5243" s="250"/>
      <c r="N5243" s="250"/>
      <c r="O5243" s="250"/>
      <c r="P5243" s="250">
        <f t="shared" si="424"/>
        <v>0.36073188145764001</v>
      </c>
      <c r="Q5243" s="250">
        <f t="shared" si="424"/>
        <v>0.32518778182704</v>
      </c>
      <c r="R5243" s="250">
        <f t="shared" si="408"/>
        <v>0.32518778182704</v>
      </c>
      <c r="S5243" s="250"/>
      <c r="T5243" s="250">
        <f t="shared" si="425"/>
        <v>0.49888327229011825</v>
      </c>
      <c r="U5243" s="250">
        <f t="shared" si="425"/>
        <v>0.51831005424942134</v>
      </c>
      <c r="V5243" s="250">
        <f t="shared" si="425"/>
        <v>0.48236901879902855</v>
      </c>
      <c r="W5243" s="250">
        <f t="shared" si="409"/>
        <v>0.48236901879902855</v>
      </c>
      <c r="X5243" s="250"/>
      <c r="Y5243" s="250"/>
      <c r="Z5243" s="250"/>
      <c r="AA5243" s="250"/>
    </row>
    <row r="5244" spans="1:27" ht="14.25" hidden="1" customHeight="1">
      <c r="A5244" s="120">
        <v>0.89</v>
      </c>
      <c r="B5244" s="120">
        <v>0.09</v>
      </c>
      <c r="C5244" s="120">
        <v>0.02</v>
      </c>
      <c r="D5244" s="250">
        <f t="shared" si="422"/>
        <v>0.29582845166683996</v>
      </c>
      <c r="E5244" s="250">
        <f t="shared" si="422"/>
        <v>0.31355531244764001</v>
      </c>
      <c r="F5244" s="250">
        <f t="shared" si="406"/>
        <v>0.29582845166683996</v>
      </c>
      <c r="G5244" s="250"/>
      <c r="H5244" s="250"/>
      <c r="I5244" s="250"/>
      <c r="J5244" s="250">
        <f t="shared" si="423"/>
        <v>0.29489872875152001</v>
      </c>
      <c r="K5244" s="250">
        <f t="shared" si="423"/>
        <v>0.27922695893263999</v>
      </c>
      <c r="L5244" s="250">
        <f t="shared" si="407"/>
        <v>0.27922695893263999</v>
      </c>
      <c r="M5244" s="250"/>
      <c r="N5244" s="250"/>
      <c r="O5244" s="250"/>
      <c r="P5244" s="250">
        <f t="shared" si="424"/>
        <v>0.36073804843175999</v>
      </c>
      <c r="Q5244" s="250">
        <f t="shared" si="424"/>
        <v>0.32518161485292008</v>
      </c>
      <c r="R5244" s="250">
        <f t="shared" si="408"/>
        <v>0.32518161485292008</v>
      </c>
      <c r="S5244" s="250"/>
      <c r="T5244" s="250">
        <f t="shared" si="425"/>
        <v>0.49845334904930705</v>
      </c>
      <c r="U5244" s="250">
        <f t="shared" si="425"/>
        <v>0.51851873295765671</v>
      </c>
      <c r="V5244" s="250">
        <f t="shared" si="425"/>
        <v>0.48257768307654447</v>
      </c>
      <c r="W5244" s="250">
        <f t="shared" si="409"/>
        <v>0.48257768307654447</v>
      </c>
      <c r="X5244" s="250"/>
      <c r="Y5244" s="250"/>
      <c r="Z5244" s="250"/>
      <c r="AA5244" s="250"/>
    </row>
    <row r="5245" spans="1:27" ht="14.25" hidden="1" customHeight="1">
      <c r="A5245" s="120">
        <v>0.89</v>
      </c>
      <c r="B5245" s="120">
        <v>0.1</v>
      </c>
      <c r="C5245" s="120">
        <v>0.01</v>
      </c>
      <c r="D5245" s="250">
        <f t="shared" si="422"/>
        <v>0.29548118722759997</v>
      </c>
      <c r="E5245" s="250">
        <f t="shared" si="422"/>
        <v>0.31387429386764004</v>
      </c>
      <c r="F5245" s="250">
        <f t="shared" si="406"/>
        <v>0.29548118722759997</v>
      </c>
      <c r="G5245" s="250"/>
      <c r="H5245" s="250"/>
      <c r="I5245" s="250"/>
      <c r="J5245" s="250">
        <f t="shared" si="423"/>
        <v>0.29458144856576002</v>
      </c>
      <c r="K5245" s="250">
        <f t="shared" si="423"/>
        <v>0.27954594035263997</v>
      </c>
      <c r="L5245" s="250">
        <f t="shared" si="407"/>
        <v>0.27954594035263997</v>
      </c>
      <c r="M5245" s="250"/>
      <c r="N5245" s="250"/>
      <c r="O5245" s="250"/>
      <c r="P5245" s="250">
        <f t="shared" si="424"/>
        <v>0.36074421540588003</v>
      </c>
      <c r="Q5245" s="250">
        <f t="shared" si="424"/>
        <v>0.32517544787880004</v>
      </c>
      <c r="R5245" s="250">
        <f t="shared" si="408"/>
        <v>0.32517544787880004</v>
      </c>
      <c r="S5245" s="250"/>
      <c r="T5245" s="250">
        <f t="shared" si="425"/>
        <v>0.49802342580849596</v>
      </c>
      <c r="U5245" s="250">
        <f t="shared" si="425"/>
        <v>0.51872741166589209</v>
      </c>
      <c r="V5245" s="250">
        <f t="shared" si="425"/>
        <v>0.48278634735406051</v>
      </c>
      <c r="W5245" s="250">
        <f t="shared" si="409"/>
        <v>0.48278634735406051</v>
      </c>
      <c r="X5245" s="250"/>
      <c r="Y5245" s="250"/>
      <c r="Z5245" s="250"/>
      <c r="AA5245" s="250"/>
    </row>
    <row r="5246" spans="1:27" ht="14.25" hidden="1" customHeight="1">
      <c r="A5246" s="120">
        <v>0.89</v>
      </c>
      <c r="B5246" s="120">
        <v>0.11</v>
      </c>
      <c r="C5246" s="120">
        <v>0</v>
      </c>
      <c r="D5246" s="250">
        <f t="shared" si="422"/>
        <v>0.29513392278835998</v>
      </c>
      <c r="E5246" s="250">
        <f t="shared" si="422"/>
        <v>0.31419327528764002</v>
      </c>
      <c r="F5246" s="250">
        <f t="shared" si="406"/>
        <v>0.29513392278835998</v>
      </c>
      <c r="G5246" s="250"/>
      <c r="H5246" s="250"/>
      <c r="I5246" s="250"/>
      <c r="J5246" s="250">
        <f t="shared" si="423"/>
        <v>0.29426416838000002</v>
      </c>
      <c r="K5246" s="250">
        <f t="shared" si="423"/>
        <v>0.27986492177264</v>
      </c>
      <c r="L5246" s="250">
        <f t="shared" si="407"/>
        <v>0.27986492177264</v>
      </c>
      <c r="M5246" s="250"/>
      <c r="N5246" s="250"/>
      <c r="O5246" s="250"/>
      <c r="P5246" s="250">
        <f t="shared" si="424"/>
        <v>0.36075038238000001</v>
      </c>
      <c r="Q5246" s="250">
        <f t="shared" si="424"/>
        <v>0.32516928090468</v>
      </c>
      <c r="R5246" s="250">
        <f t="shared" si="408"/>
        <v>0.32516928090468</v>
      </c>
      <c r="S5246" s="250"/>
      <c r="T5246" s="250">
        <f t="shared" si="425"/>
        <v>0.49759350256768475</v>
      </c>
      <c r="U5246" s="250">
        <f t="shared" si="425"/>
        <v>0.51893609037412747</v>
      </c>
      <c r="V5246" s="250">
        <f t="shared" si="425"/>
        <v>0.48299501163157643</v>
      </c>
      <c r="W5246" s="250">
        <f t="shared" si="409"/>
        <v>0.48299501163157643</v>
      </c>
      <c r="X5246" s="250"/>
      <c r="Y5246" s="250"/>
      <c r="Z5246" s="250"/>
      <c r="AA5246" s="250"/>
    </row>
    <row r="5247" spans="1:27" ht="14.25" hidden="1" customHeight="1">
      <c r="A5247" s="120">
        <v>0.9</v>
      </c>
      <c r="B5247" s="120">
        <v>0</v>
      </c>
      <c r="C5247" s="120">
        <v>0.1</v>
      </c>
      <c r="D5247" s="250">
        <f t="shared" si="422"/>
        <v>0.29863485020000002</v>
      </c>
      <c r="E5247" s="250">
        <f t="shared" si="422"/>
        <v>0.31097517806839997</v>
      </c>
      <c r="F5247" s="250">
        <f t="shared" si="406"/>
        <v>0.29863485020000002</v>
      </c>
      <c r="G5247" s="250"/>
      <c r="H5247" s="250"/>
      <c r="I5247" s="250"/>
      <c r="J5247" s="250">
        <f t="shared" si="423"/>
        <v>0.29775595165759999</v>
      </c>
      <c r="K5247" s="250">
        <f t="shared" si="423"/>
        <v>0.27635442491840001</v>
      </c>
      <c r="L5247" s="250">
        <f t="shared" si="407"/>
        <v>0.27635442491840001</v>
      </c>
      <c r="M5247" s="250"/>
      <c r="N5247" s="250"/>
      <c r="O5247" s="250"/>
      <c r="P5247" s="250">
        <f t="shared" si="424"/>
        <v>0.36100769405880001</v>
      </c>
      <c r="Q5247" s="250">
        <f t="shared" si="424"/>
        <v>0.32491813619999999</v>
      </c>
      <c r="R5247" s="250">
        <f t="shared" si="408"/>
        <v>0.32491813619999999</v>
      </c>
      <c r="S5247" s="250"/>
      <c r="T5247" s="250">
        <f t="shared" si="425"/>
        <v>0.5021061137838142</v>
      </c>
      <c r="U5247" s="250">
        <f t="shared" si="425"/>
        <v>0.51706266569564008</v>
      </c>
      <c r="V5247" s="250">
        <f t="shared" si="425"/>
        <v>0.48048316511371142</v>
      </c>
      <c r="W5247" s="250">
        <f t="shared" si="409"/>
        <v>0.48048316511371142</v>
      </c>
      <c r="X5247" s="250"/>
      <c r="Y5247" s="250"/>
      <c r="Z5247" s="250"/>
      <c r="AA5247" s="250"/>
    </row>
    <row r="5248" spans="1:27" ht="14.25" hidden="1" customHeight="1">
      <c r="A5248" s="120">
        <v>0.9</v>
      </c>
      <c r="B5248" s="120">
        <v>0.01</v>
      </c>
      <c r="C5248" s="120">
        <v>0.09</v>
      </c>
      <c r="D5248" s="250">
        <f t="shared" si="422"/>
        <v>0.29828758576076003</v>
      </c>
      <c r="E5248" s="250">
        <f t="shared" si="422"/>
        <v>0.31129415948839995</v>
      </c>
      <c r="F5248" s="250">
        <f t="shared" si="406"/>
        <v>0.29828758576076003</v>
      </c>
      <c r="G5248" s="250"/>
      <c r="H5248" s="250"/>
      <c r="I5248" s="250"/>
      <c r="J5248" s="250">
        <f t="shared" si="423"/>
        <v>0.29743867147184</v>
      </c>
      <c r="K5248" s="250">
        <f t="shared" si="423"/>
        <v>0.27667340633839999</v>
      </c>
      <c r="L5248" s="250">
        <f t="shared" si="407"/>
        <v>0.27667340633839999</v>
      </c>
      <c r="M5248" s="250"/>
      <c r="N5248" s="250"/>
      <c r="O5248" s="250"/>
      <c r="P5248" s="250">
        <f t="shared" si="424"/>
        <v>0.36101386103292005</v>
      </c>
      <c r="Q5248" s="250">
        <f t="shared" si="424"/>
        <v>0.32491196922587995</v>
      </c>
      <c r="R5248" s="250">
        <f t="shared" si="408"/>
        <v>0.32491196922587995</v>
      </c>
      <c r="S5248" s="250"/>
      <c r="T5248" s="250">
        <f t="shared" si="425"/>
        <v>0.50167619054300294</v>
      </c>
      <c r="U5248" s="250">
        <f t="shared" si="425"/>
        <v>0.51727134440387545</v>
      </c>
      <c r="V5248" s="250">
        <f t="shared" si="425"/>
        <v>0.48069182939122734</v>
      </c>
      <c r="W5248" s="250">
        <f t="shared" si="409"/>
        <v>0.48069182939122734</v>
      </c>
      <c r="X5248" s="250"/>
      <c r="Y5248" s="250"/>
      <c r="Z5248" s="250"/>
      <c r="AA5248" s="250"/>
    </row>
    <row r="5249" spans="1:27" ht="14.25" hidden="1" customHeight="1">
      <c r="A5249" s="120">
        <v>0.9</v>
      </c>
      <c r="B5249" s="120">
        <v>0.02</v>
      </c>
      <c r="C5249" s="120">
        <v>0.08</v>
      </c>
      <c r="D5249" s="250">
        <f t="shared" si="422"/>
        <v>0.29794032132152004</v>
      </c>
      <c r="E5249" s="250">
        <f t="shared" si="422"/>
        <v>0.31161314090839998</v>
      </c>
      <c r="F5249" s="250">
        <f t="shared" si="406"/>
        <v>0.29794032132152004</v>
      </c>
      <c r="G5249" s="250"/>
      <c r="H5249" s="250"/>
      <c r="I5249" s="250"/>
      <c r="J5249" s="250">
        <f t="shared" si="423"/>
        <v>0.29712139128608001</v>
      </c>
      <c r="K5249" s="250">
        <f t="shared" si="423"/>
        <v>0.27699238775840002</v>
      </c>
      <c r="L5249" s="250">
        <f t="shared" si="407"/>
        <v>0.27699238775840002</v>
      </c>
      <c r="M5249" s="250"/>
      <c r="N5249" s="250"/>
      <c r="O5249" s="250"/>
      <c r="P5249" s="250">
        <f t="shared" si="424"/>
        <v>0.36102002800704003</v>
      </c>
      <c r="Q5249" s="250">
        <f t="shared" si="424"/>
        <v>0.32490580225176002</v>
      </c>
      <c r="R5249" s="250">
        <f t="shared" si="408"/>
        <v>0.32490580225176002</v>
      </c>
      <c r="S5249" s="250"/>
      <c r="T5249" s="250">
        <f t="shared" si="425"/>
        <v>0.50124626730219179</v>
      </c>
      <c r="U5249" s="250">
        <f t="shared" si="425"/>
        <v>0.51748002311211094</v>
      </c>
      <c r="V5249" s="250">
        <f t="shared" si="425"/>
        <v>0.48090049366874332</v>
      </c>
      <c r="W5249" s="250">
        <f t="shared" si="409"/>
        <v>0.48090049366874332</v>
      </c>
      <c r="X5249" s="250"/>
      <c r="Y5249" s="250"/>
      <c r="Z5249" s="250"/>
      <c r="AA5249" s="250"/>
    </row>
    <row r="5250" spans="1:27" ht="14.25" hidden="1" customHeight="1">
      <c r="A5250" s="120">
        <v>0.9</v>
      </c>
      <c r="B5250" s="120">
        <v>0.03</v>
      </c>
      <c r="C5250" s="120">
        <v>7.0000000000000007E-2</v>
      </c>
      <c r="D5250" s="250">
        <f t="shared" si="422"/>
        <v>0.29759305688227999</v>
      </c>
      <c r="E5250" s="250">
        <f t="shared" si="422"/>
        <v>0.31193212232839995</v>
      </c>
      <c r="F5250" s="250">
        <f t="shared" si="406"/>
        <v>0.29759305688227999</v>
      </c>
      <c r="G5250" s="250"/>
      <c r="H5250" s="250"/>
      <c r="I5250" s="250"/>
      <c r="J5250" s="250">
        <f t="shared" si="423"/>
        <v>0.29680411110032001</v>
      </c>
      <c r="K5250" s="250">
        <f t="shared" si="423"/>
        <v>0.27731136917839999</v>
      </c>
      <c r="L5250" s="250">
        <f t="shared" si="407"/>
        <v>0.27731136917839999</v>
      </c>
      <c r="M5250" s="250"/>
      <c r="N5250" s="250"/>
      <c r="O5250" s="250"/>
      <c r="P5250" s="250">
        <f t="shared" si="424"/>
        <v>0.36102619498116006</v>
      </c>
      <c r="Q5250" s="250">
        <f t="shared" si="424"/>
        <v>0.32489963527764004</v>
      </c>
      <c r="R5250" s="250">
        <f t="shared" si="408"/>
        <v>0.32489963527764004</v>
      </c>
      <c r="S5250" s="250"/>
      <c r="T5250" s="250">
        <f t="shared" si="425"/>
        <v>0.50081634406138065</v>
      </c>
      <c r="U5250" s="250">
        <f t="shared" si="425"/>
        <v>0.51768870182034632</v>
      </c>
      <c r="V5250" s="250">
        <f t="shared" si="425"/>
        <v>0.48110915794625936</v>
      </c>
      <c r="W5250" s="250">
        <f t="shared" si="409"/>
        <v>0.48110915794625936</v>
      </c>
      <c r="X5250" s="250"/>
      <c r="Y5250" s="250"/>
      <c r="Z5250" s="250"/>
      <c r="AA5250" s="250"/>
    </row>
    <row r="5251" spans="1:27" ht="14.25" hidden="1" customHeight="1">
      <c r="A5251" s="120">
        <v>0.9</v>
      </c>
      <c r="B5251" s="120">
        <v>0.04</v>
      </c>
      <c r="C5251" s="120">
        <v>0.06</v>
      </c>
      <c r="D5251" s="250">
        <f t="shared" si="422"/>
        <v>0.29724579244304</v>
      </c>
      <c r="E5251" s="250">
        <f t="shared" si="422"/>
        <v>0.31225110374839998</v>
      </c>
      <c r="F5251" s="250">
        <f t="shared" si="406"/>
        <v>0.29724579244304</v>
      </c>
      <c r="G5251" s="250"/>
      <c r="H5251" s="250"/>
      <c r="I5251" s="250"/>
      <c r="J5251" s="250">
        <f t="shared" si="423"/>
        <v>0.29648683091456002</v>
      </c>
      <c r="K5251" s="250">
        <f t="shared" si="423"/>
        <v>0.27763035059839997</v>
      </c>
      <c r="L5251" s="250">
        <f t="shared" si="407"/>
        <v>0.27763035059839997</v>
      </c>
      <c r="M5251" s="250"/>
      <c r="N5251" s="250"/>
      <c r="O5251" s="250"/>
      <c r="P5251" s="250">
        <f t="shared" si="424"/>
        <v>0.36103236195528005</v>
      </c>
      <c r="Q5251" s="250">
        <f t="shared" si="424"/>
        <v>0.32489346830352001</v>
      </c>
      <c r="R5251" s="250">
        <f t="shared" si="408"/>
        <v>0.32489346830352001</v>
      </c>
      <c r="S5251" s="250"/>
      <c r="T5251" s="250">
        <f t="shared" si="425"/>
        <v>0.5003864208205695</v>
      </c>
      <c r="U5251" s="250">
        <f t="shared" si="425"/>
        <v>0.5178973805285817</v>
      </c>
      <c r="V5251" s="250">
        <f t="shared" si="425"/>
        <v>0.48131782222377528</v>
      </c>
      <c r="W5251" s="250">
        <f t="shared" si="409"/>
        <v>0.48131782222377528</v>
      </c>
      <c r="X5251" s="250"/>
      <c r="Y5251" s="250"/>
      <c r="Z5251" s="250"/>
      <c r="AA5251" s="250"/>
    </row>
    <row r="5252" spans="1:27" ht="14.25" hidden="1" customHeight="1">
      <c r="A5252" s="120">
        <v>0.9</v>
      </c>
      <c r="B5252" s="120">
        <v>0.05</v>
      </c>
      <c r="C5252" s="120">
        <v>0.05</v>
      </c>
      <c r="D5252" s="250">
        <f t="shared" si="422"/>
        <v>0.29689852800380001</v>
      </c>
      <c r="E5252" s="250">
        <f t="shared" si="422"/>
        <v>0.31257008516839996</v>
      </c>
      <c r="F5252" s="250">
        <f t="shared" si="406"/>
        <v>0.29689852800380001</v>
      </c>
      <c r="G5252" s="250"/>
      <c r="H5252" s="250"/>
      <c r="I5252" s="250"/>
      <c r="J5252" s="250">
        <f t="shared" si="423"/>
        <v>0.29616955072879997</v>
      </c>
      <c r="K5252" s="250">
        <f t="shared" si="423"/>
        <v>0.2779493320184</v>
      </c>
      <c r="L5252" s="250">
        <f t="shared" si="407"/>
        <v>0.2779493320184</v>
      </c>
      <c r="M5252" s="250"/>
      <c r="N5252" s="250"/>
      <c r="O5252" s="250"/>
      <c r="P5252" s="250">
        <f t="shared" si="424"/>
        <v>0.36103852892940003</v>
      </c>
      <c r="Q5252" s="250">
        <f t="shared" si="424"/>
        <v>0.32488730132939997</v>
      </c>
      <c r="R5252" s="250">
        <f t="shared" si="408"/>
        <v>0.32488730132939997</v>
      </c>
      <c r="S5252" s="250"/>
      <c r="T5252" s="250">
        <f t="shared" si="425"/>
        <v>0.49995649757975835</v>
      </c>
      <c r="U5252" s="250">
        <f t="shared" si="425"/>
        <v>0.51810605923681707</v>
      </c>
      <c r="V5252" s="250">
        <f t="shared" si="425"/>
        <v>0.48152648650129126</v>
      </c>
      <c r="W5252" s="250">
        <f t="shared" si="409"/>
        <v>0.48152648650129126</v>
      </c>
      <c r="X5252" s="250"/>
      <c r="Y5252" s="250"/>
      <c r="Z5252" s="250"/>
      <c r="AA5252" s="250"/>
    </row>
    <row r="5253" spans="1:27" ht="14.25" hidden="1" customHeight="1">
      <c r="A5253" s="120">
        <v>0.9</v>
      </c>
      <c r="B5253" s="120">
        <v>0.06</v>
      </c>
      <c r="C5253" s="120">
        <v>0.04</v>
      </c>
      <c r="D5253" s="250">
        <f t="shared" si="422"/>
        <v>0.29655126356456002</v>
      </c>
      <c r="E5253" s="250">
        <f t="shared" si="422"/>
        <v>0.31288906658839999</v>
      </c>
      <c r="F5253" s="250">
        <f t="shared" si="406"/>
        <v>0.29655126356456002</v>
      </c>
      <c r="G5253" s="250"/>
      <c r="H5253" s="250"/>
      <c r="I5253" s="250"/>
      <c r="J5253" s="250">
        <f t="shared" si="423"/>
        <v>0.29585227054303997</v>
      </c>
      <c r="K5253" s="250">
        <f t="shared" si="423"/>
        <v>0.27826831343839997</v>
      </c>
      <c r="L5253" s="250">
        <f t="shared" si="407"/>
        <v>0.27826831343839997</v>
      </c>
      <c r="M5253" s="250"/>
      <c r="N5253" s="250"/>
      <c r="O5253" s="250"/>
      <c r="P5253" s="250">
        <f t="shared" si="424"/>
        <v>0.36104469590352001</v>
      </c>
      <c r="Q5253" s="250">
        <f t="shared" si="424"/>
        <v>0.32488113435527999</v>
      </c>
      <c r="R5253" s="250">
        <f t="shared" si="408"/>
        <v>0.32488113435527999</v>
      </c>
      <c r="S5253" s="250"/>
      <c r="T5253" s="250">
        <f t="shared" si="425"/>
        <v>0.49952657433894715</v>
      </c>
      <c r="U5253" s="250">
        <f t="shared" si="425"/>
        <v>0.51831473794505256</v>
      </c>
      <c r="V5253" s="250">
        <f t="shared" si="425"/>
        <v>0.48173515077880719</v>
      </c>
      <c r="W5253" s="250">
        <f t="shared" si="409"/>
        <v>0.48173515077880719</v>
      </c>
      <c r="X5253" s="250"/>
      <c r="Y5253" s="250"/>
      <c r="Z5253" s="250"/>
      <c r="AA5253" s="250"/>
    </row>
    <row r="5254" spans="1:27" ht="14.25" hidden="1" customHeight="1">
      <c r="A5254" s="120">
        <v>0.9</v>
      </c>
      <c r="B5254" s="120">
        <v>7.0000000000000007E-2</v>
      </c>
      <c r="C5254" s="120">
        <v>0.03</v>
      </c>
      <c r="D5254" s="250">
        <f t="shared" si="422"/>
        <v>0.29620399912532003</v>
      </c>
      <c r="E5254" s="250">
        <f t="shared" si="422"/>
        <v>0.31320804800839996</v>
      </c>
      <c r="F5254" s="250">
        <f t="shared" si="406"/>
        <v>0.29620399912532003</v>
      </c>
      <c r="G5254" s="250"/>
      <c r="H5254" s="250"/>
      <c r="I5254" s="250"/>
      <c r="J5254" s="250">
        <f t="shared" si="423"/>
        <v>0.29553499035727998</v>
      </c>
      <c r="K5254" s="250">
        <f t="shared" si="423"/>
        <v>0.2785872948584</v>
      </c>
      <c r="L5254" s="250">
        <f t="shared" si="407"/>
        <v>0.2785872948584</v>
      </c>
      <c r="M5254" s="250"/>
      <c r="N5254" s="250"/>
      <c r="O5254" s="250"/>
      <c r="P5254" s="250">
        <f t="shared" si="424"/>
        <v>0.36105086287764004</v>
      </c>
      <c r="Q5254" s="250">
        <f t="shared" si="424"/>
        <v>0.32487496738116006</v>
      </c>
      <c r="R5254" s="250">
        <f t="shared" si="408"/>
        <v>0.32487496738116006</v>
      </c>
      <c r="S5254" s="250"/>
      <c r="T5254" s="250">
        <f t="shared" si="425"/>
        <v>0.499096651098136</v>
      </c>
      <c r="U5254" s="250">
        <f t="shared" si="425"/>
        <v>0.51852341665328794</v>
      </c>
      <c r="V5254" s="250">
        <f t="shared" si="425"/>
        <v>0.48194381505632317</v>
      </c>
      <c r="W5254" s="250">
        <f t="shared" si="409"/>
        <v>0.48194381505632317</v>
      </c>
      <c r="X5254" s="250"/>
      <c r="Y5254" s="250"/>
      <c r="Z5254" s="250"/>
      <c r="AA5254" s="250"/>
    </row>
    <row r="5255" spans="1:27" ht="14.25" hidden="1" customHeight="1">
      <c r="A5255" s="120">
        <v>0.9</v>
      </c>
      <c r="B5255" s="120">
        <v>0.08</v>
      </c>
      <c r="C5255" s="120">
        <v>0.02</v>
      </c>
      <c r="D5255" s="250">
        <f t="shared" si="422"/>
        <v>0.29585673468607998</v>
      </c>
      <c r="E5255" s="250">
        <f t="shared" si="422"/>
        <v>0.31352702942839999</v>
      </c>
      <c r="F5255" s="250">
        <f t="shared" si="406"/>
        <v>0.29585673468607998</v>
      </c>
      <c r="G5255" s="250"/>
      <c r="H5255" s="250"/>
      <c r="I5255" s="250"/>
      <c r="J5255" s="250">
        <f t="shared" si="423"/>
        <v>0.29521771017151999</v>
      </c>
      <c r="K5255" s="250">
        <f t="shared" si="423"/>
        <v>0.27890627627839998</v>
      </c>
      <c r="L5255" s="250">
        <f t="shared" si="407"/>
        <v>0.27890627627839998</v>
      </c>
      <c r="M5255" s="250"/>
      <c r="N5255" s="250"/>
      <c r="O5255" s="250"/>
      <c r="P5255" s="250">
        <f t="shared" si="424"/>
        <v>0.36105702985176003</v>
      </c>
      <c r="Q5255" s="250">
        <f t="shared" si="424"/>
        <v>0.32486880040704003</v>
      </c>
      <c r="R5255" s="250">
        <f t="shared" si="408"/>
        <v>0.32486880040704003</v>
      </c>
      <c r="S5255" s="250"/>
      <c r="T5255" s="250">
        <f t="shared" si="425"/>
        <v>0.4986667278573248</v>
      </c>
      <c r="U5255" s="250">
        <f t="shared" si="425"/>
        <v>0.51873209536152332</v>
      </c>
      <c r="V5255" s="250">
        <f t="shared" si="425"/>
        <v>0.48215247933383909</v>
      </c>
      <c r="W5255" s="250">
        <f t="shared" si="409"/>
        <v>0.48215247933383909</v>
      </c>
      <c r="X5255" s="250"/>
      <c r="Y5255" s="250"/>
      <c r="Z5255" s="250"/>
      <c r="AA5255" s="250"/>
    </row>
    <row r="5256" spans="1:27" ht="14.25" hidden="1" customHeight="1">
      <c r="A5256" s="120">
        <v>0.9</v>
      </c>
      <c r="B5256" s="120">
        <v>0.09</v>
      </c>
      <c r="C5256" s="120">
        <v>0.01</v>
      </c>
      <c r="D5256" s="250">
        <f t="shared" si="422"/>
        <v>0.29550947024683999</v>
      </c>
      <c r="E5256" s="250">
        <f t="shared" si="422"/>
        <v>0.31384601084839997</v>
      </c>
      <c r="F5256" s="250">
        <f t="shared" si="406"/>
        <v>0.29550947024683999</v>
      </c>
      <c r="G5256" s="250"/>
      <c r="H5256" s="250"/>
      <c r="I5256" s="250"/>
      <c r="J5256" s="250">
        <f t="shared" si="423"/>
        <v>0.29490042998575999</v>
      </c>
      <c r="K5256" s="250">
        <f t="shared" si="423"/>
        <v>0.27922525769839995</v>
      </c>
      <c r="L5256" s="250">
        <f t="shared" si="407"/>
        <v>0.27922525769839995</v>
      </c>
      <c r="M5256" s="250"/>
      <c r="N5256" s="250"/>
      <c r="O5256" s="250"/>
      <c r="P5256" s="250">
        <f t="shared" si="424"/>
        <v>0.36106319682588006</v>
      </c>
      <c r="Q5256" s="250">
        <f t="shared" si="424"/>
        <v>0.32486263343291999</v>
      </c>
      <c r="R5256" s="250">
        <f t="shared" si="408"/>
        <v>0.32486263343291999</v>
      </c>
      <c r="S5256" s="250"/>
      <c r="T5256" s="250">
        <f t="shared" si="425"/>
        <v>0.49823680461651365</v>
      </c>
      <c r="U5256" s="250">
        <f t="shared" si="425"/>
        <v>0.51894077406975869</v>
      </c>
      <c r="V5256" s="250">
        <f t="shared" si="425"/>
        <v>0.48236114361135507</v>
      </c>
      <c r="W5256" s="250">
        <f t="shared" si="409"/>
        <v>0.48236114361135507</v>
      </c>
      <c r="X5256" s="250"/>
      <c r="Y5256" s="250"/>
      <c r="Z5256" s="250"/>
      <c r="AA5256" s="250"/>
    </row>
    <row r="5257" spans="1:27" ht="14.25" hidden="1" customHeight="1">
      <c r="A5257" s="120">
        <v>0.9</v>
      </c>
      <c r="B5257" s="120">
        <v>0.1</v>
      </c>
      <c r="C5257" s="120">
        <v>0</v>
      </c>
      <c r="D5257" s="250">
        <f t="shared" si="422"/>
        <v>0.2951622058076</v>
      </c>
      <c r="E5257" s="250">
        <f t="shared" si="422"/>
        <v>0.3141649922684</v>
      </c>
      <c r="F5257" s="250">
        <f t="shared" si="406"/>
        <v>0.2951622058076</v>
      </c>
      <c r="G5257" s="250"/>
      <c r="H5257" s="250"/>
      <c r="I5257" s="250"/>
      <c r="J5257" s="250">
        <f t="shared" si="423"/>
        <v>0.2945831498</v>
      </c>
      <c r="K5257" s="250">
        <f t="shared" si="423"/>
        <v>0.27954423911839998</v>
      </c>
      <c r="L5257" s="250">
        <f t="shared" si="407"/>
        <v>0.27954423911839998</v>
      </c>
      <c r="M5257" s="250"/>
      <c r="N5257" s="250"/>
      <c r="O5257" s="250"/>
      <c r="P5257" s="250">
        <f t="shared" si="424"/>
        <v>0.36106936380000004</v>
      </c>
      <c r="Q5257" s="250">
        <f t="shared" si="424"/>
        <v>0.32485646645880001</v>
      </c>
      <c r="R5257" s="250">
        <f t="shared" si="408"/>
        <v>0.32485646645880001</v>
      </c>
      <c r="S5257" s="250"/>
      <c r="T5257" s="250">
        <f t="shared" si="425"/>
        <v>0.4978068813757025</v>
      </c>
      <c r="U5257" s="250">
        <f t="shared" si="425"/>
        <v>0.51914945277799407</v>
      </c>
      <c r="V5257" s="250">
        <f t="shared" si="425"/>
        <v>0.48256980788887105</v>
      </c>
      <c r="W5257" s="250">
        <f t="shared" si="409"/>
        <v>0.48256980788887105</v>
      </c>
      <c r="X5257" s="250"/>
      <c r="Y5257" s="250"/>
      <c r="Z5257" s="250"/>
      <c r="AA5257" s="250"/>
    </row>
    <row r="5258" spans="1:27" ht="14.25" hidden="1" customHeight="1">
      <c r="A5258" s="120">
        <v>0.91</v>
      </c>
      <c r="B5258" s="120">
        <v>0</v>
      </c>
      <c r="C5258" s="120">
        <v>0.09</v>
      </c>
      <c r="D5258" s="250">
        <f t="shared" si="422"/>
        <v>0.29831586878000005</v>
      </c>
      <c r="E5258" s="250">
        <f t="shared" si="422"/>
        <v>0.31126587646915999</v>
      </c>
      <c r="F5258" s="250">
        <f t="shared" si="406"/>
        <v>0.29831586878000005</v>
      </c>
      <c r="G5258" s="250"/>
      <c r="H5258" s="250"/>
      <c r="I5258" s="250"/>
      <c r="J5258" s="250">
        <f t="shared" si="423"/>
        <v>0.29775765289183997</v>
      </c>
      <c r="K5258" s="250">
        <f t="shared" si="423"/>
        <v>0.27635272368415997</v>
      </c>
      <c r="L5258" s="250">
        <f t="shared" si="407"/>
        <v>0.27635272368415997</v>
      </c>
      <c r="M5258" s="250"/>
      <c r="N5258" s="250"/>
      <c r="O5258" s="250"/>
      <c r="P5258" s="250">
        <f t="shared" si="424"/>
        <v>0.36133284245292002</v>
      </c>
      <c r="Q5258" s="250">
        <f t="shared" si="424"/>
        <v>0.32459915478000001</v>
      </c>
      <c r="R5258" s="250">
        <f t="shared" si="408"/>
        <v>0.32459915478000001</v>
      </c>
      <c r="S5258" s="250"/>
      <c r="T5258" s="250">
        <f t="shared" si="425"/>
        <v>0.50188956935102069</v>
      </c>
      <c r="U5258" s="250">
        <f t="shared" si="425"/>
        <v>0.51748470680774206</v>
      </c>
      <c r="V5258" s="250">
        <f t="shared" si="425"/>
        <v>0.48026662564852196</v>
      </c>
      <c r="W5258" s="250">
        <f t="shared" si="409"/>
        <v>0.48026662564852196</v>
      </c>
      <c r="X5258" s="250"/>
      <c r="Y5258" s="250"/>
      <c r="Z5258" s="250"/>
      <c r="AA5258" s="250"/>
    </row>
    <row r="5259" spans="1:27" ht="14.25" hidden="1" customHeight="1">
      <c r="A5259" s="120">
        <v>0.91</v>
      </c>
      <c r="B5259" s="120">
        <v>0.01</v>
      </c>
      <c r="C5259" s="120">
        <v>0.08</v>
      </c>
      <c r="D5259" s="250">
        <f t="shared" si="422"/>
        <v>0.29796860434076006</v>
      </c>
      <c r="E5259" s="250">
        <f t="shared" si="422"/>
        <v>0.31158485788915996</v>
      </c>
      <c r="F5259" s="250">
        <f t="shared" si="406"/>
        <v>0.29796860434076006</v>
      </c>
      <c r="G5259" s="250"/>
      <c r="H5259" s="250"/>
      <c r="I5259" s="250"/>
      <c r="J5259" s="250">
        <f t="shared" si="423"/>
        <v>0.29744037270607998</v>
      </c>
      <c r="K5259" s="250">
        <f t="shared" si="423"/>
        <v>0.27667170510416</v>
      </c>
      <c r="L5259" s="250">
        <f t="shared" si="407"/>
        <v>0.27667170510416</v>
      </c>
      <c r="M5259" s="250"/>
      <c r="N5259" s="250"/>
      <c r="O5259" s="250"/>
      <c r="P5259" s="250">
        <f t="shared" si="424"/>
        <v>0.36133900942704</v>
      </c>
      <c r="Q5259" s="250">
        <f t="shared" si="424"/>
        <v>0.32459298780588003</v>
      </c>
      <c r="R5259" s="250">
        <f t="shared" si="408"/>
        <v>0.32459298780588003</v>
      </c>
      <c r="S5259" s="250"/>
      <c r="T5259" s="250">
        <f t="shared" si="425"/>
        <v>0.50145964611020954</v>
      </c>
      <c r="U5259" s="250">
        <f t="shared" si="425"/>
        <v>0.51769338551597743</v>
      </c>
      <c r="V5259" s="250">
        <f t="shared" si="425"/>
        <v>0.48047528992603794</v>
      </c>
      <c r="W5259" s="250">
        <f t="shared" si="409"/>
        <v>0.48047528992603794</v>
      </c>
      <c r="X5259" s="250"/>
      <c r="Y5259" s="250"/>
      <c r="Z5259" s="250"/>
      <c r="AA5259" s="250"/>
    </row>
    <row r="5260" spans="1:27" ht="14.25" hidden="1" customHeight="1">
      <c r="A5260" s="120">
        <v>0.91</v>
      </c>
      <c r="B5260" s="120">
        <v>0.02</v>
      </c>
      <c r="C5260" s="120">
        <v>7.0000000000000007E-2</v>
      </c>
      <c r="D5260" s="250">
        <f t="shared" si="422"/>
        <v>0.29762133990152007</v>
      </c>
      <c r="E5260" s="250">
        <f t="shared" si="422"/>
        <v>0.31190383930915999</v>
      </c>
      <c r="F5260" s="250">
        <f t="shared" si="406"/>
        <v>0.29762133990152007</v>
      </c>
      <c r="G5260" s="250"/>
      <c r="H5260" s="250"/>
      <c r="I5260" s="250"/>
      <c r="J5260" s="250">
        <f t="shared" si="423"/>
        <v>0.29712309252031999</v>
      </c>
      <c r="K5260" s="250">
        <f t="shared" si="423"/>
        <v>0.27699068652416003</v>
      </c>
      <c r="L5260" s="250">
        <f t="shared" si="407"/>
        <v>0.27699068652416003</v>
      </c>
      <c r="M5260" s="250"/>
      <c r="N5260" s="250"/>
      <c r="O5260" s="250"/>
      <c r="P5260" s="250">
        <f t="shared" si="424"/>
        <v>0.36134517640116004</v>
      </c>
      <c r="Q5260" s="250">
        <f t="shared" si="424"/>
        <v>0.32458682083176005</v>
      </c>
      <c r="R5260" s="250">
        <f t="shared" si="408"/>
        <v>0.32458682083176005</v>
      </c>
      <c r="S5260" s="250"/>
      <c r="T5260" s="250">
        <f t="shared" si="425"/>
        <v>0.5010297228693984</v>
      </c>
      <c r="U5260" s="250">
        <f t="shared" si="425"/>
        <v>0.51790206422421292</v>
      </c>
      <c r="V5260" s="250">
        <f t="shared" si="425"/>
        <v>0.48068395420355392</v>
      </c>
      <c r="W5260" s="250">
        <f t="shared" si="409"/>
        <v>0.48068395420355392</v>
      </c>
      <c r="X5260" s="250"/>
      <c r="Y5260" s="250"/>
      <c r="Z5260" s="250"/>
      <c r="AA5260" s="250"/>
    </row>
    <row r="5261" spans="1:27" ht="14.25" hidden="1" customHeight="1">
      <c r="A5261" s="120">
        <v>0.91</v>
      </c>
      <c r="B5261" s="120">
        <v>0.03</v>
      </c>
      <c r="C5261" s="120">
        <v>0.06</v>
      </c>
      <c r="D5261" s="250">
        <f t="shared" si="422"/>
        <v>0.29727407546228002</v>
      </c>
      <c r="E5261" s="250">
        <f t="shared" si="422"/>
        <v>0.31222282072915997</v>
      </c>
      <c r="F5261" s="250">
        <f t="shared" si="406"/>
        <v>0.29727407546228002</v>
      </c>
      <c r="G5261" s="250"/>
      <c r="H5261" s="250"/>
      <c r="I5261" s="250"/>
      <c r="J5261" s="250">
        <f t="shared" si="423"/>
        <v>0.29680581233455999</v>
      </c>
      <c r="K5261" s="250">
        <f t="shared" si="423"/>
        <v>0.27730966794415995</v>
      </c>
      <c r="L5261" s="250">
        <f t="shared" si="407"/>
        <v>0.27730966794415995</v>
      </c>
      <c r="M5261" s="250"/>
      <c r="N5261" s="250"/>
      <c r="O5261" s="250"/>
      <c r="P5261" s="250">
        <f t="shared" si="424"/>
        <v>0.36135134337528002</v>
      </c>
      <c r="Q5261" s="250">
        <f t="shared" si="424"/>
        <v>0.32458065385764007</v>
      </c>
      <c r="R5261" s="250">
        <f t="shared" si="408"/>
        <v>0.32458065385764007</v>
      </c>
      <c r="S5261" s="250"/>
      <c r="T5261" s="250">
        <f t="shared" si="425"/>
        <v>0.50059979962858725</v>
      </c>
      <c r="U5261" s="250">
        <f t="shared" si="425"/>
        <v>0.5181107429324483</v>
      </c>
      <c r="V5261" s="250">
        <f t="shared" si="425"/>
        <v>0.48089261848106984</v>
      </c>
      <c r="W5261" s="250">
        <f t="shared" si="409"/>
        <v>0.48089261848106984</v>
      </c>
      <c r="X5261" s="250"/>
      <c r="Y5261" s="250"/>
      <c r="Z5261" s="250"/>
      <c r="AA5261" s="250"/>
    </row>
    <row r="5262" spans="1:27" ht="14.25" hidden="1" customHeight="1">
      <c r="A5262" s="120">
        <v>0.91</v>
      </c>
      <c r="B5262" s="120">
        <v>0.04</v>
      </c>
      <c r="C5262" s="120">
        <v>0.05</v>
      </c>
      <c r="D5262" s="250">
        <f t="shared" si="422"/>
        <v>0.29692681102304003</v>
      </c>
      <c r="E5262" s="250">
        <f t="shared" si="422"/>
        <v>0.31254180214916</v>
      </c>
      <c r="F5262" s="250">
        <f t="shared" ref="F5262:F5312" si="426">MIN(D5262:E5262)</f>
        <v>0.29692681102304003</v>
      </c>
      <c r="G5262" s="250"/>
      <c r="H5262" s="250"/>
      <c r="I5262" s="250"/>
      <c r="J5262" s="250">
        <f t="shared" si="423"/>
        <v>0.2964885321488</v>
      </c>
      <c r="K5262" s="250">
        <f t="shared" si="423"/>
        <v>0.27762864936415999</v>
      </c>
      <c r="L5262" s="250">
        <f t="shared" ref="L5262:L5312" si="427">MIN(J5262:K5262)</f>
        <v>0.27762864936415999</v>
      </c>
      <c r="M5262" s="250"/>
      <c r="N5262" s="250"/>
      <c r="O5262" s="250"/>
      <c r="P5262" s="250">
        <f t="shared" si="424"/>
        <v>0.36135751034940006</v>
      </c>
      <c r="Q5262" s="250">
        <f t="shared" si="424"/>
        <v>0.32457448688352003</v>
      </c>
      <c r="R5262" s="250">
        <f t="shared" ref="R5262:R5312" si="428">MIN(P5262:Q5262)</f>
        <v>0.32457448688352003</v>
      </c>
      <c r="S5262" s="250"/>
      <c r="T5262" s="250">
        <f t="shared" si="425"/>
        <v>0.5001698763877761</v>
      </c>
      <c r="U5262" s="250">
        <f t="shared" si="425"/>
        <v>0.51831942164068368</v>
      </c>
      <c r="V5262" s="250">
        <f t="shared" si="425"/>
        <v>0.48110128275858588</v>
      </c>
      <c r="W5262" s="250">
        <f t="shared" ref="W5262:W5312" si="429">MIN(T5262:V5262)</f>
        <v>0.48110128275858588</v>
      </c>
      <c r="X5262" s="250"/>
      <c r="Y5262" s="250"/>
      <c r="Z5262" s="250"/>
      <c r="AA5262" s="250"/>
    </row>
    <row r="5263" spans="1:27" ht="14.25" hidden="1" customHeight="1">
      <c r="A5263" s="120">
        <v>0.91</v>
      </c>
      <c r="B5263" s="120">
        <v>0.05</v>
      </c>
      <c r="C5263" s="120">
        <v>0.04</v>
      </c>
      <c r="D5263" s="250">
        <f t="shared" si="422"/>
        <v>0.29657954658380004</v>
      </c>
      <c r="E5263" s="250">
        <f t="shared" si="422"/>
        <v>0.31286078356915997</v>
      </c>
      <c r="F5263" s="250">
        <f t="shared" si="426"/>
        <v>0.29657954658380004</v>
      </c>
      <c r="G5263" s="250"/>
      <c r="H5263" s="250"/>
      <c r="I5263" s="250"/>
      <c r="J5263" s="250">
        <f t="shared" si="423"/>
        <v>0.29617125196303995</v>
      </c>
      <c r="K5263" s="250">
        <f t="shared" si="423"/>
        <v>0.27794763078415996</v>
      </c>
      <c r="L5263" s="250">
        <f t="shared" si="427"/>
        <v>0.27794763078415996</v>
      </c>
      <c r="M5263" s="250"/>
      <c r="N5263" s="250"/>
      <c r="O5263" s="250"/>
      <c r="P5263" s="250">
        <f t="shared" si="424"/>
        <v>0.36136367732351998</v>
      </c>
      <c r="Q5263" s="250">
        <f t="shared" si="424"/>
        <v>0.32456831990939999</v>
      </c>
      <c r="R5263" s="250">
        <f t="shared" si="428"/>
        <v>0.32456831990939999</v>
      </c>
      <c r="S5263" s="250"/>
      <c r="T5263" s="250">
        <f t="shared" si="425"/>
        <v>0.4997399531469649</v>
      </c>
      <c r="U5263" s="250">
        <f t="shared" si="425"/>
        <v>0.51852810034891905</v>
      </c>
      <c r="V5263" s="250">
        <f t="shared" si="425"/>
        <v>0.4813099470361018</v>
      </c>
      <c r="W5263" s="250">
        <f t="shared" si="429"/>
        <v>0.4813099470361018</v>
      </c>
      <c r="X5263" s="250"/>
      <c r="Y5263" s="250"/>
      <c r="Z5263" s="250"/>
      <c r="AA5263" s="250"/>
    </row>
    <row r="5264" spans="1:27" ht="14.25" hidden="1" customHeight="1">
      <c r="A5264" s="120">
        <v>0.91</v>
      </c>
      <c r="B5264" s="120">
        <v>0.06</v>
      </c>
      <c r="C5264" s="120">
        <v>0.03</v>
      </c>
      <c r="D5264" s="250">
        <f t="shared" si="422"/>
        <v>0.29623228214456004</v>
      </c>
      <c r="E5264" s="250">
        <f t="shared" si="422"/>
        <v>0.31317976498916</v>
      </c>
      <c r="F5264" s="250">
        <f t="shared" si="426"/>
        <v>0.29623228214456004</v>
      </c>
      <c r="G5264" s="250"/>
      <c r="H5264" s="250"/>
      <c r="I5264" s="250"/>
      <c r="J5264" s="250">
        <f t="shared" si="423"/>
        <v>0.29585397177727996</v>
      </c>
      <c r="K5264" s="250">
        <f t="shared" si="423"/>
        <v>0.27826661220415999</v>
      </c>
      <c r="L5264" s="250">
        <f t="shared" si="427"/>
        <v>0.27826661220415999</v>
      </c>
      <c r="M5264" s="250"/>
      <c r="N5264" s="250"/>
      <c r="O5264" s="250"/>
      <c r="P5264" s="250">
        <f t="shared" si="424"/>
        <v>0.36136984429764002</v>
      </c>
      <c r="Q5264" s="250">
        <f t="shared" si="424"/>
        <v>0.32456215293528001</v>
      </c>
      <c r="R5264" s="250">
        <f t="shared" si="428"/>
        <v>0.32456215293528001</v>
      </c>
      <c r="S5264" s="250"/>
      <c r="T5264" s="250">
        <f t="shared" si="425"/>
        <v>0.49931002990615375</v>
      </c>
      <c r="U5264" s="250">
        <f t="shared" si="425"/>
        <v>0.51873677905715454</v>
      </c>
      <c r="V5264" s="250">
        <f t="shared" si="425"/>
        <v>0.48151861131361778</v>
      </c>
      <c r="W5264" s="250">
        <f t="shared" si="429"/>
        <v>0.48151861131361778</v>
      </c>
      <c r="X5264" s="250"/>
      <c r="Y5264" s="250"/>
      <c r="Z5264" s="250"/>
      <c r="AA5264" s="250"/>
    </row>
    <row r="5265" spans="1:27" ht="14.25" hidden="1" customHeight="1">
      <c r="A5265" s="120">
        <v>0.91</v>
      </c>
      <c r="B5265" s="120">
        <v>7.0000000000000007E-2</v>
      </c>
      <c r="C5265" s="120">
        <v>0.02</v>
      </c>
      <c r="D5265" s="250">
        <f t="shared" si="422"/>
        <v>0.29588501770532005</v>
      </c>
      <c r="E5265" s="250">
        <f t="shared" si="422"/>
        <v>0.31349874640915998</v>
      </c>
      <c r="F5265" s="250">
        <f t="shared" si="426"/>
        <v>0.29588501770532005</v>
      </c>
      <c r="G5265" s="250"/>
      <c r="H5265" s="250"/>
      <c r="I5265" s="250"/>
      <c r="J5265" s="250">
        <f t="shared" si="423"/>
        <v>0.29553669159151996</v>
      </c>
      <c r="K5265" s="250">
        <f t="shared" si="423"/>
        <v>0.27858559362416002</v>
      </c>
      <c r="L5265" s="250">
        <f t="shared" si="427"/>
        <v>0.27858559362416002</v>
      </c>
      <c r="M5265" s="250"/>
      <c r="N5265" s="250"/>
      <c r="O5265" s="250"/>
      <c r="P5265" s="250">
        <f t="shared" si="424"/>
        <v>0.36137601127176</v>
      </c>
      <c r="Q5265" s="250">
        <f t="shared" si="424"/>
        <v>0.32455598596116009</v>
      </c>
      <c r="R5265" s="250">
        <f t="shared" si="428"/>
        <v>0.32455598596116009</v>
      </c>
      <c r="S5265" s="250"/>
      <c r="T5265" s="250">
        <f t="shared" si="425"/>
        <v>0.49888010666534255</v>
      </c>
      <c r="U5265" s="250">
        <f t="shared" si="425"/>
        <v>0.51894545776538992</v>
      </c>
      <c r="V5265" s="250">
        <f t="shared" si="425"/>
        <v>0.48172727559113371</v>
      </c>
      <c r="W5265" s="250">
        <f t="shared" si="429"/>
        <v>0.48172727559113371</v>
      </c>
      <c r="X5265" s="250"/>
      <c r="Y5265" s="250"/>
      <c r="Z5265" s="250"/>
      <c r="AA5265" s="250"/>
    </row>
    <row r="5266" spans="1:27" ht="14.25" hidden="1" customHeight="1">
      <c r="A5266" s="120">
        <v>0.91</v>
      </c>
      <c r="B5266" s="120">
        <v>0.08</v>
      </c>
      <c r="C5266" s="120">
        <v>0.01</v>
      </c>
      <c r="D5266" s="250">
        <f t="shared" si="422"/>
        <v>0.29553775326608006</v>
      </c>
      <c r="E5266" s="250">
        <f t="shared" si="422"/>
        <v>0.31381772782916001</v>
      </c>
      <c r="F5266" s="250">
        <f t="shared" si="426"/>
        <v>0.29553775326608006</v>
      </c>
      <c r="G5266" s="250"/>
      <c r="H5266" s="250"/>
      <c r="I5266" s="250"/>
      <c r="J5266" s="250">
        <f t="shared" si="423"/>
        <v>0.29521941140575997</v>
      </c>
      <c r="K5266" s="250">
        <f t="shared" si="423"/>
        <v>0.27890457504415994</v>
      </c>
      <c r="L5266" s="250">
        <f t="shared" si="427"/>
        <v>0.27890457504415994</v>
      </c>
      <c r="M5266" s="250"/>
      <c r="N5266" s="250"/>
      <c r="O5266" s="250"/>
      <c r="P5266" s="250">
        <f t="shared" si="424"/>
        <v>0.36138217824588004</v>
      </c>
      <c r="Q5266" s="250">
        <f t="shared" si="424"/>
        <v>0.32454981898704005</v>
      </c>
      <c r="R5266" s="250">
        <f t="shared" si="428"/>
        <v>0.32454981898704005</v>
      </c>
      <c r="S5266" s="250"/>
      <c r="T5266" s="250">
        <f t="shared" si="425"/>
        <v>0.4984501834245314</v>
      </c>
      <c r="U5266" s="250">
        <f t="shared" si="425"/>
        <v>0.51915413647362529</v>
      </c>
      <c r="V5266" s="250">
        <f t="shared" si="425"/>
        <v>0.48193593986864969</v>
      </c>
      <c r="W5266" s="250">
        <f t="shared" si="429"/>
        <v>0.48193593986864969</v>
      </c>
      <c r="X5266" s="250"/>
      <c r="Y5266" s="250"/>
      <c r="Z5266" s="250"/>
      <c r="AA5266" s="250"/>
    </row>
    <row r="5267" spans="1:27" ht="14.25" hidden="1" customHeight="1">
      <c r="A5267" s="120">
        <v>0.91</v>
      </c>
      <c r="B5267" s="120">
        <v>0.09</v>
      </c>
      <c r="C5267" s="120">
        <v>0</v>
      </c>
      <c r="D5267" s="250">
        <f t="shared" si="422"/>
        <v>0.29519048882684001</v>
      </c>
      <c r="E5267" s="250">
        <f t="shared" si="422"/>
        <v>0.31413670924915998</v>
      </c>
      <c r="F5267" s="250">
        <f t="shared" si="426"/>
        <v>0.29519048882684001</v>
      </c>
      <c r="G5267" s="250"/>
      <c r="H5267" s="250"/>
      <c r="I5267" s="250"/>
      <c r="J5267" s="250">
        <f t="shared" si="423"/>
        <v>0.29490213121999997</v>
      </c>
      <c r="K5267" s="250">
        <f t="shared" si="423"/>
        <v>0.27922355646415997</v>
      </c>
      <c r="L5267" s="250">
        <f t="shared" si="427"/>
        <v>0.27922355646415997</v>
      </c>
      <c r="M5267" s="250"/>
      <c r="N5267" s="250"/>
      <c r="O5267" s="250"/>
      <c r="P5267" s="250">
        <f t="shared" si="424"/>
        <v>0.36138834522000002</v>
      </c>
      <c r="Q5267" s="250">
        <f t="shared" si="424"/>
        <v>0.32454365201292001</v>
      </c>
      <c r="R5267" s="250">
        <f t="shared" si="428"/>
        <v>0.32454365201292001</v>
      </c>
      <c r="S5267" s="250"/>
      <c r="T5267" s="250">
        <f t="shared" si="425"/>
        <v>0.4980202601837202</v>
      </c>
      <c r="U5267" s="250">
        <f t="shared" si="425"/>
        <v>0.51936281518186067</v>
      </c>
      <c r="V5267" s="250">
        <f t="shared" si="425"/>
        <v>0.48214460414616561</v>
      </c>
      <c r="W5267" s="250">
        <f t="shared" si="429"/>
        <v>0.48214460414616561</v>
      </c>
      <c r="X5267" s="250"/>
      <c r="Y5267" s="250"/>
      <c r="Z5267" s="250"/>
      <c r="AA5267" s="250"/>
    </row>
    <row r="5268" spans="1:27" ht="14.25" hidden="1" customHeight="1">
      <c r="A5268" s="120">
        <v>0.92</v>
      </c>
      <c r="B5268" s="120">
        <v>0</v>
      </c>
      <c r="C5268" s="120">
        <v>0.08</v>
      </c>
      <c r="D5268" s="250">
        <f t="shared" si="422"/>
        <v>0.29799688736000002</v>
      </c>
      <c r="E5268" s="250">
        <f t="shared" si="422"/>
        <v>0.31155657486992</v>
      </c>
      <c r="F5268" s="250">
        <f t="shared" si="426"/>
        <v>0.29799688736000002</v>
      </c>
      <c r="G5268" s="250"/>
      <c r="H5268" s="250"/>
      <c r="I5268" s="250"/>
      <c r="J5268" s="250">
        <f t="shared" si="423"/>
        <v>0.29775935412608001</v>
      </c>
      <c r="K5268" s="250">
        <f t="shared" si="423"/>
        <v>0.27635102244991999</v>
      </c>
      <c r="L5268" s="250">
        <f t="shared" si="427"/>
        <v>0.27635102244991999</v>
      </c>
      <c r="M5268" s="250"/>
      <c r="N5268" s="250"/>
      <c r="O5268" s="250"/>
      <c r="P5268" s="250">
        <f t="shared" si="424"/>
        <v>0.36165799084704003</v>
      </c>
      <c r="Q5268" s="250">
        <f t="shared" si="424"/>
        <v>0.32428017336000003</v>
      </c>
      <c r="R5268" s="250">
        <f t="shared" si="428"/>
        <v>0.32428017336000003</v>
      </c>
      <c r="S5268" s="250"/>
      <c r="T5268" s="250">
        <f t="shared" si="425"/>
        <v>0.50167302491822741</v>
      </c>
      <c r="U5268" s="250">
        <f t="shared" si="425"/>
        <v>0.51790674791984403</v>
      </c>
      <c r="V5268" s="250">
        <f t="shared" si="425"/>
        <v>0.48005008618333256</v>
      </c>
      <c r="W5268" s="250">
        <f t="shared" si="429"/>
        <v>0.48005008618333256</v>
      </c>
      <c r="X5268" s="250"/>
      <c r="Y5268" s="250"/>
      <c r="Z5268" s="250"/>
      <c r="AA5268" s="250"/>
    </row>
    <row r="5269" spans="1:27" ht="14.25" hidden="1" customHeight="1">
      <c r="A5269" s="120">
        <v>0.92</v>
      </c>
      <c r="B5269" s="120">
        <v>0.01</v>
      </c>
      <c r="C5269" s="120">
        <v>7.0000000000000007E-2</v>
      </c>
      <c r="D5269" s="250">
        <f t="shared" si="422"/>
        <v>0.29764962292076003</v>
      </c>
      <c r="E5269" s="250">
        <f t="shared" si="422"/>
        <v>0.31187555628991998</v>
      </c>
      <c r="F5269" s="250">
        <f t="shared" si="426"/>
        <v>0.29764962292076003</v>
      </c>
      <c r="G5269" s="250"/>
      <c r="H5269" s="250"/>
      <c r="I5269" s="250"/>
      <c r="J5269" s="250">
        <f t="shared" si="423"/>
        <v>0.29744207394032002</v>
      </c>
      <c r="K5269" s="250">
        <f t="shared" si="423"/>
        <v>0.27667000386992002</v>
      </c>
      <c r="L5269" s="250">
        <f t="shared" si="427"/>
        <v>0.27667000386992002</v>
      </c>
      <c r="M5269" s="250"/>
      <c r="N5269" s="250"/>
      <c r="O5269" s="250"/>
      <c r="P5269" s="250">
        <f t="shared" si="424"/>
        <v>0.36166415782116007</v>
      </c>
      <c r="Q5269" s="250">
        <f t="shared" si="424"/>
        <v>0.32427400638588005</v>
      </c>
      <c r="R5269" s="250">
        <f t="shared" si="428"/>
        <v>0.32427400638588005</v>
      </c>
      <c r="S5269" s="250"/>
      <c r="T5269" s="250">
        <f t="shared" si="425"/>
        <v>0.50124310167741615</v>
      </c>
      <c r="U5269" s="250">
        <f t="shared" si="425"/>
        <v>0.51811542662807941</v>
      </c>
      <c r="V5269" s="250">
        <f t="shared" si="425"/>
        <v>0.48025875046084854</v>
      </c>
      <c r="W5269" s="250">
        <f t="shared" si="429"/>
        <v>0.48025875046084854</v>
      </c>
      <c r="X5269" s="250"/>
      <c r="Y5269" s="250"/>
      <c r="Z5269" s="250"/>
      <c r="AA5269" s="250"/>
    </row>
    <row r="5270" spans="1:27" ht="14.25" hidden="1" customHeight="1">
      <c r="A5270" s="120">
        <v>0.92</v>
      </c>
      <c r="B5270" s="120">
        <v>0.02</v>
      </c>
      <c r="C5270" s="120">
        <v>0.06</v>
      </c>
      <c r="D5270" s="250">
        <f t="shared" si="422"/>
        <v>0.29730235848152003</v>
      </c>
      <c r="E5270" s="250">
        <f t="shared" si="422"/>
        <v>0.31219453770992001</v>
      </c>
      <c r="F5270" s="250">
        <f t="shared" si="426"/>
        <v>0.29730235848152003</v>
      </c>
      <c r="G5270" s="250"/>
      <c r="H5270" s="250"/>
      <c r="I5270" s="250"/>
      <c r="J5270" s="250">
        <f t="shared" si="423"/>
        <v>0.29712479375456002</v>
      </c>
      <c r="K5270" s="250">
        <f t="shared" si="423"/>
        <v>0.27698898528992</v>
      </c>
      <c r="L5270" s="250">
        <f t="shared" si="427"/>
        <v>0.27698898528992</v>
      </c>
      <c r="M5270" s="250"/>
      <c r="N5270" s="250"/>
      <c r="O5270" s="250"/>
      <c r="P5270" s="250">
        <f t="shared" si="424"/>
        <v>0.36167032479528005</v>
      </c>
      <c r="Q5270" s="250">
        <f t="shared" si="424"/>
        <v>0.32426783941176002</v>
      </c>
      <c r="R5270" s="250">
        <f t="shared" si="428"/>
        <v>0.32426783941176002</v>
      </c>
      <c r="S5270" s="250"/>
      <c r="T5270" s="250">
        <f t="shared" si="425"/>
        <v>0.500813178436605</v>
      </c>
      <c r="U5270" s="250">
        <f t="shared" si="425"/>
        <v>0.5183241053363149</v>
      </c>
      <c r="V5270" s="250">
        <f t="shared" si="425"/>
        <v>0.48046741473836446</v>
      </c>
      <c r="W5270" s="250">
        <f t="shared" si="429"/>
        <v>0.48046741473836446</v>
      </c>
      <c r="X5270" s="250"/>
      <c r="Y5270" s="250"/>
      <c r="Z5270" s="250"/>
      <c r="AA5270" s="250"/>
    </row>
    <row r="5271" spans="1:27" ht="14.25" hidden="1" customHeight="1">
      <c r="A5271" s="120">
        <v>0.92</v>
      </c>
      <c r="B5271" s="120">
        <v>0.03</v>
      </c>
      <c r="C5271" s="120">
        <v>0.05</v>
      </c>
      <c r="D5271" s="250">
        <f t="shared" si="422"/>
        <v>0.29695509404227999</v>
      </c>
      <c r="E5271" s="250">
        <f t="shared" si="422"/>
        <v>0.31251351912991998</v>
      </c>
      <c r="F5271" s="250">
        <f t="shared" si="426"/>
        <v>0.29695509404227999</v>
      </c>
      <c r="G5271" s="250"/>
      <c r="H5271" s="250"/>
      <c r="I5271" s="250"/>
      <c r="J5271" s="250">
        <f t="shared" si="423"/>
        <v>0.29680751356880003</v>
      </c>
      <c r="K5271" s="250">
        <f t="shared" si="423"/>
        <v>0.27730796670991997</v>
      </c>
      <c r="L5271" s="250">
        <f t="shared" si="427"/>
        <v>0.27730796670991997</v>
      </c>
      <c r="M5271" s="250"/>
      <c r="N5271" s="250"/>
      <c r="O5271" s="250"/>
      <c r="P5271" s="250">
        <f t="shared" si="424"/>
        <v>0.36167649176940009</v>
      </c>
      <c r="Q5271" s="250">
        <f t="shared" si="424"/>
        <v>0.32426167243763998</v>
      </c>
      <c r="R5271" s="250">
        <f t="shared" si="428"/>
        <v>0.32426167243763998</v>
      </c>
      <c r="S5271" s="250"/>
      <c r="T5271" s="250">
        <f t="shared" si="425"/>
        <v>0.50038325519579385</v>
      </c>
      <c r="U5271" s="250">
        <f t="shared" si="425"/>
        <v>0.51853278404455028</v>
      </c>
      <c r="V5271" s="250">
        <f t="shared" si="425"/>
        <v>0.4806760790158805</v>
      </c>
      <c r="W5271" s="250">
        <f t="shared" si="429"/>
        <v>0.4806760790158805</v>
      </c>
      <c r="X5271" s="250"/>
      <c r="Y5271" s="250"/>
      <c r="Z5271" s="250"/>
      <c r="AA5271" s="250"/>
    </row>
    <row r="5272" spans="1:27" ht="14.25" hidden="1" customHeight="1">
      <c r="A5272" s="120">
        <v>0.92</v>
      </c>
      <c r="B5272" s="120">
        <v>0.04</v>
      </c>
      <c r="C5272" s="120">
        <v>0.04</v>
      </c>
      <c r="D5272" s="250">
        <f t="shared" si="422"/>
        <v>0.29660782960304</v>
      </c>
      <c r="E5272" s="250">
        <f t="shared" si="422"/>
        <v>0.31283250054992001</v>
      </c>
      <c r="F5272" s="250">
        <f t="shared" si="426"/>
        <v>0.29660782960304</v>
      </c>
      <c r="G5272" s="250"/>
      <c r="H5272" s="250"/>
      <c r="I5272" s="250"/>
      <c r="J5272" s="250">
        <f t="shared" si="423"/>
        <v>0.29649023338304004</v>
      </c>
      <c r="K5272" s="250">
        <f t="shared" si="423"/>
        <v>0.27762694812991995</v>
      </c>
      <c r="L5272" s="250">
        <f t="shared" si="427"/>
        <v>0.27762694812991995</v>
      </c>
      <c r="M5272" s="250"/>
      <c r="N5272" s="250"/>
      <c r="O5272" s="250"/>
      <c r="P5272" s="250">
        <f t="shared" si="424"/>
        <v>0.36168265874352007</v>
      </c>
      <c r="Q5272" s="250">
        <f t="shared" si="424"/>
        <v>0.32425550546352</v>
      </c>
      <c r="R5272" s="250">
        <f t="shared" si="428"/>
        <v>0.32425550546352</v>
      </c>
      <c r="S5272" s="250"/>
      <c r="T5272" s="250">
        <f t="shared" si="425"/>
        <v>0.4999533319549827</v>
      </c>
      <c r="U5272" s="250">
        <f t="shared" si="425"/>
        <v>0.51874146275278565</v>
      </c>
      <c r="V5272" s="250">
        <f t="shared" si="425"/>
        <v>0.48088474329339642</v>
      </c>
      <c r="W5272" s="250">
        <f t="shared" si="429"/>
        <v>0.48088474329339642</v>
      </c>
      <c r="X5272" s="250"/>
      <c r="Y5272" s="250"/>
      <c r="Z5272" s="250"/>
      <c r="AA5272" s="250"/>
    </row>
    <row r="5273" spans="1:27" ht="14.25" hidden="1" customHeight="1">
      <c r="A5273" s="120">
        <v>0.92</v>
      </c>
      <c r="B5273" s="120">
        <v>0.05</v>
      </c>
      <c r="C5273" s="120">
        <v>0.03</v>
      </c>
      <c r="D5273" s="250">
        <f t="shared" si="422"/>
        <v>0.2962605651638</v>
      </c>
      <c r="E5273" s="250">
        <f t="shared" si="422"/>
        <v>0.31315148196991999</v>
      </c>
      <c r="F5273" s="250">
        <f t="shared" si="426"/>
        <v>0.2962605651638</v>
      </c>
      <c r="G5273" s="250"/>
      <c r="H5273" s="250"/>
      <c r="I5273" s="250"/>
      <c r="J5273" s="250">
        <f t="shared" si="423"/>
        <v>0.29617295319727999</v>
      </c>
      <c r="K5273" s="250">
        <f t="shared" si="423"/>
        <v>0.27794592954991998</v>
      </c>
      <c r="L5273" s="250">
        <f t="shared" si="427"/>
        <v>0.27794592954991998</v>
      </c>
      <c r="M5273" s="250"/>
      <c r="N5273" s="250"/>
      <c r="O5273" s="250"/>
      <c r="P5273" s="250">
        <f t="shared" si="424"/>
        <v>0.36168882571764005</v>
      </c>
      <c r="Q5273" s="250">
        <f t="shared" si="424"/>
        <v>0.32424933848940007</v>
      </c>
      <c r="R5273" s="250">
        <f t="shared" si="428"/>
        <v>0.32424933848940007</v>
      </c>
      <c r="S5273" s="250"/>
      <c r="T5273" s="250">
        <f t="shared" si="425"/>
        <v>0.49952340871417156</v>
      </c>
      <c r="U5273" s="250">
        <f t="shared" si="425"/>
        <v>0.51895014146102114</v>
      </c>
      <c r="V5273" s="250">
        <f t="shared" si="425"/>
        <v>0.4810934075709124</v>
      </c>
      <c r="W5273" s="250">
        <f t="shared" si="429"/>
        <v>0.4810934075709124</v>
      </c>
      <c r="X5273" s="250"/>
      <c r="Y5273" s="250"/>
      <c r="Z5273" s="250"/>
      <c r="AA5273" s="250"/>
    </row>
    <row r="5274" spans="1:27" ht="14.25" hidden="1" customHeight="1">
      <c r="A5274" s="120">
        <v>0.92</v>
      </c>
      <c r="B5274" s="120">
        <v>0.06</v>
      </c>
      <c r="C5274" s="120">
        <v>0.02</v>
      </c>
      <c r="D5274" s="250">
        <f t="shared" si="422"/>
        <v>0.29591330072456001</v>
      </c>
      <c r="E5274" s="250">
        <f t="shared" si="422"/>
        <v>0.31347046338992002</v>
      </c>
      <c r="F5274" s="250">
        <f t="shared" si="426"/>
        <v>0.29591330072456001</v>
      </c>
      <c r="G5274" s="250"/>
      <c r="H5274" s="250"/>
      <c r="I5274" s="250"/>
      <c r="J5274" s="250">
        <f t="shared" si="423"/>
        <v>0.29585567301151999</v>
      </c>
      <c r="K5274" s="250">
        <f t="shared" si="423"/>
        <v>0.27826491096992001</v>
      </c>
      <c r="L5274" s="250">
        <f t="shared" si="427"/>
        <v>0.27826491096992001</v>
      </c>
      <c r="M5274" s="250"/>
      <c r="N5274" s="250"/>
      <c r="O5274" s="250"/>
      <c r="P5274" s="250">
        <f t="shared" si="424"/>
        <v>0.36169499269176003</v>
      </c>
      <c r="Q5274" s="250">
        <f t="shared" si="424"/>
        <v>0.32424317151528004</v>
      </c>
      <c r="R5274" s="250">
        <f t="shared" si="428"/>
        <v>0.32424317151528004</v>
      </c>
      <c r="S5274" s="250"/>
      <c r="T5274" s="250">
        <f t="shared" si="425"/>
        <v>0.49909348547336035</v>
      </c>
      <c r="U5274" s="250">
        <f t="shared" si="425"/>
        <v>0.51915882016925652</v>
      </c>
      <c r="V5274" s="250">
        <f t="shared" si="425"/>
        <v>0.48130207184842833</v>
      </c>
      <c r="W5274" s="250">
        <f t="shared" si="429"/>
        <v>0.48130207184842833</v>
      </c>
      <c r="X5274" s="250"/>
      <c r="Y5274" s="250"/>
      <c r="Z5274" s="250"/>
      <c r="AA5274" s="250"/>
    </row>
    <row r="5275" spans="1:27" ht="14.25" hidden="1" customHeight="1">
      <c r="A5275" s="120">
        <v>0.92</v>
      </c>
      <c r="B5275" s="120">
        <v>7.0000000000000007E-2</v>
      </c>
      <c r="C5275" s="120">
        <v>0.01</v>
      </c>
      <c r="D5275" s="250">
        <f t="shared" si="422"/>
        <v>0.29556603628532002</v>
      </c>
      <c r="E5275" s="250">
        <f t="shared" si="422"/>
        <v>0.31378944480991999</v>
      </c>
      <c r="F5275" s="250">
        <f t="shared" si="426"/>
        <v>0.29556603628532002</v>
      </c>
      <c r="G5275" s="250"/>
      <c r="H5275" s="250"/>
      <c r="I5275" s="250"/>
      <c r="J5275" s="250">
        <f t="shared" si="423"/>
        <v>0.29553839282576</v>
      </c>
      <c r="K5275" s="250">
        <f t="shared" si="423"/>
        <v>0.27858389238991998</v>
      </c>
      <c r="L5275" s="250">
        <f t="shared" si="427"/>
        <v>0.27858389238991998</v>
      </c>
      <c r="M5275" s="250"/>
      <c r="N5275" s="250"/>
      <c r="O5275" s="250"/>
      <c r="P5275" s="250">
        <f t="shared" si="424"/>
        <v>0.36170115966588007</v>
      </c>
      <c r="Q5275" s="250">
        <f t="shared" si="424"/>
        <v>0.32423700454116006</v>
      </c>
      <c r="R5275" s="250">
        <f t="shared" si="428"/>
        <v>0.32423700454116006</v>
      </c>
      <c r="S5275" s="250"/>
      <c r="T5275" s="250">
        <f t="shared" si="425"/>
        <v>0.49866356223254921</v>
      </c>
      <c r="U5275" s="250">
        <f t="shared" si="425"/>
        <v>0.5193674988774919</v>
      </c>
      <c r="V5275" s="250">
        <f t="shared" si="425"/>
        <v>0.48151073612594431</v>
      </c>
      <c r="W5275" s="250">
        <f t="shared" si="429"/>
        <v>0.48151073612594431</v>
      </c>
      <c r="X5275" s="250"/>
      <c r="Y5275" s="250"/>
      <c r="Z5275" s="250"/>
      <c r="AA5275" s="250"/>
    </row>
    <row r="5276" spans="1:27" ht="14.25" hidden="1" customHeight="1">
      <c r="A5276" s="120">
        <v>0.92</v>
      </c>
      <c r="B5276" s="120">
        <v>0.08</v>
      </c>
      <c r="C5276" s="120">
        <v>0</v>
      </c>
      <c r="D5276" s="250">
        <f t="shared" si="422"/>
        <v>0.29521877184608003</v>
      </c>
      <c r="E5276" s="250">
        <f t="shared" si="422"/>
        <v>0.31410842622992002</v>
      </c>
      <c r="F5276" s="250">
        <f t="shared" si="426"/>
        <v>0.29521877184608003</v>
      </c>
      <c r="G5276" s="250"/>
      <c r="H5276" s="250"/>
      <c r="I5276" s="250"/>
      <c r="J5276" s="250">
        <f t="shared" si="423"/>
        <v>0.29522111264000001</v>
      </c>
      <c r="K5276" s="250">
        <f t="shared" si="423"/>
        <v>0.27890287380991996</v>
      </c>
      <c r="L5276" s="250">
        <f t="shared" si="427"/>
        <v>0.27890287380991996</v>
      </c>
      <c r="M5276" s="250"/>
      <c r="N5276" s="250"/>
      <c r="O5276" s="250"/>
      <c r="P5276" s="250">
        <f t="shared" si="424"/>
        <v>0.36170732664000005</v>
      </c>
      <c r="Q5276" s="250">
        <f t="shared" si="424"/>
        <v>0.32423083756704002</v>
      </c>
      <c r="R5276" s="250">
        <f t="shared" si="428"/>
        <v>0.32423083756704002</v>
      </c>
      <c r="S5276" s="250"/>
      <c r="T5276" s="250">
        <f t="shared" si="425"/>
        <v>0.498233638991738</v>
      </c>
      <c r="U5276" s="250">
        <f t="shared" si="425"/>
        <v>0.51957617758572727</v>
      </c>
      <c r="V5276" s="250">
        <f t="shared" si="425"/>
        <v>0.48171940040346023</v>
      </c>
      <c r="W5276" s="250">
        <f t="shared" si="429"/>
        <v>0.48171940040346023</v>
      </c>
      <c r="X5276" s="250"/>
      <c r="Y5276" s="250"/>
      <c r="Z5276" s="250"/>
      <c r="AA5276" s="250"/>
    </row>
    <row r="5277" spans="1:27" ht="14.25" hidden="1" customHeight="1">
      <c r="A5277" s="120">
        <v>0.93</v>
      </c>
      <c r="B5277" s="120">
        <v>0</v>
      </c>
      <c r="C5277" s="120">
        <v>7.0000000000000007E-2</v>
      </c>
      <c r="D5277" s="250">
        <f t="shared" si="422"/>
        <v>0.29767790594000004</v>
      </c>
      <c r="E5277" s="250">
        <f t="shared" si="422"/>
        <v>0.31184727327068001</v>
      </c>
      <c r="F5277" s="250">
        <f t="shared" si="426"/>
        <v>0.29767790594000004</v>
      </c>
      <c r="G5277" s="250"/>
      <c r="H5277" s="250"/>
      <c r="I5277" s="250"/>
      <c r="J5277" s="250">
        <f t="shared" si="423"/>
        <v>0.29776105536031999</v>
      </c>
      <c r="K5277" s="250">
        <f t="shared" si="423"/>
        <v>0.27634932121568001</v>
      </c>
      <c r="L5277" s="250">
        <f t="shared" si="427"/>
        <v>0.27634932121568001</v>
      </c>
      <c r="M5277" s="250"/>
      <c r="N5277" s="250"/>
      <c r="O5277" s="250"/>
      <c r="P5277" s="250">
        <f t="shared" si="424"/>
        <v>0.36198313924116005</v>
      </c>
      <c r="Q5277" s="250">
        <f t="shared" si="424"/>
        <v>0.32396119194</v>
      </c>
      <c r="R5277" s="250">
        <f t="shared" si="428"/>
        <v>0.32396119194</v>
      </c>
      <c r="S5277" s="250"/>
      <c r="T5277" s="250">
        <f t="shared" si="425"/>
        <v>0.5014564804854339</v>
      </c>
      <c r="U5277" s="250">
        <f t="shared" si="425"/>
        <v>0.51832878903194612</v>
      </c>
      <c r="V5277" s="250">
        <f t="shared" si="425"/>
        <v>0.47983354671814316</v>
      </c>
      <c r="W5277" s="250">
        <f t="shared" si="429"/>
        <v>0.47983354671814316</v>
      </c>
      <c r="X5277" s="250"/>
      <c r="Y5277" s="250"/>
      <c r="Z5277" s="250"/>
      <c r="AA5277" s="250"/>
    </row>
    <row r="5278" spans="1:27" ht="14.25" hidden="1" customHeight="1">
      <c r="A5278" s="120">
        <v>0.93</v>
      </c>
      <c r="B5278" s="120">
        <v>0.01</v>
      </c>
      <c r="C5278" s="120">
        <v>0.06</v>
      </c>
      <c r="D5278" s="250">
        <f t="shared" si="422"/>
        <v>0.29733064150076005</v>
      </c>
      <c r="E5278" s="250">
        <f t="shared" si="422"/>
        <v>0.31216625469067999</v>
      </c>
      <c r="F5278" s="250">
        <f t="shared" si="426"/>
        <v>0.29733064150076005</v>
      </c>
      <c r="G5278" s="250"/>
      <c r="H5278" s="250"/>
      <c r="I5278" s="250"/>
      <c r="J5278" s="250">
        <f t="shared" si="423"/>
        <v>0.29744377517456</v>
      </c>
      <c r="K5278" s="250">
        <f t="shared" si="423"/>
        <v>0.27666830263567999</v>
      </c>
      <c r="L5278" s="250">
        <f t="shared" si="427"/>
        <v>0.27666830263567999</v>
      </c>
      <c r="M5278" s="250"/>
      <c r="N5278" s="250"/>
      <c r="O5278" s="250"/>
      <c r="P5278" s="250">
        <f t="shared" si="424"/>
        <v>0.36198930621528003</v>
      </c>
      <c r="Q5278" s="250">
        <f t="shared" si="424"/>
        <v>0.32395502496587997</v>
      </c>
      <c r="R5278" s="250">
        <f t="shared" si="428"/>
        <v>0.32395502496587997</v>
      </c>
      <c r="S5278" s="250"/>
      <c r="T5278" s="250">
        <f t="shared" si="425"/>
        <v>0.50102655724462275</v>
      </c>
      <c r="U5278" s="250">
        <f t="shared" si="425"/>
        <v>0.5185374677401815</v>
      </c>
      <c r="V5278" s="250">
        <f t="shared" si="425"/>
        <v>0.48004221099565908</v>
      </c>
      <c r="W5278" s="250">
        <f t="shared" si="429"/>
        <v>0.48004221099565908</v>
      </c>
      <c r="X5278" s="250"/>
      <c r="Y5278" s="250"/>
      <c r="Z5278" s="250"/>
      <c r="AA5278" s="250"/>
    </row>
    <row r="5279" spans="1:27" ht="14.25" hidden="1" customHeight="1">
      <c r="A5279" s="120">
        <v>0.93</v>
      </c>
      <c r="B5279" s="120">
        <v>0.02</v>
      </c>
      <c r="C5279" s="120">
        <v>0.05</v>
      </c>
      <c r="D5279" s="250">
        <f t="shared" si="422"/>
        <v>0.29698337706152006</v>
      </c>
      <c r="E5279" s="250">
        <f t="shared" si="422"/>
        <v>0.31248523611068002</v>
      </c>
      <c r="F5279" s="250">
        <f t="shared" si="426"/>
        <v>0.29698337706152006</v>
      </c>
      <c r="G5279" s="250"/>
      <c r="H5279" s="250"/>
      <c r="I5279" s="250"/>
      <c r="J5279" s="250">
        <f t="shared" si="423"/>
        <v>0.29712649498880001</v>
      </c>
      <c r="K5279" s="250">
        <f t="shared" si="423"/>
        <v>0.27698728405568002</v>
      </c>
      <c r="L5279" s="250">
        <f t="shared" si="427"/>
        <v>0.27698728405568002</v>
      </c>
      <c r="M5279" s="250"/>
      <c r="N5279" s="250"/>
      <c r="O5279" s="250"/>
      <c r="P5279" s="250">
        <f t="shared" si="424"/>
        <v>0.36199547318940006</v>
      </c>
      <c r="Q5279" s="250">
        <f t="shared" si="424"/>
        <v>0.32394885799175999</v>
      </c>
      <c r="R5279" s="250">
        <f t="shared" si="428"/>
        <v>0.32394885799175999</v>
      </c>
      <c r="S5279" s="250"/>
      <c r="T5279" s="250">
        <f t="shared" si="425"/>
        <v>0.5005966340038116</v>
      </c>
      <c r="U5279" s="250">
        <f t="shared" si="425"/>
        <v>0.51874614644841699</v>
      </c>
      <c r="V5279" s="250">
        <f t="shared" si="425"/>
        <v>0.48025087527317506</v>
      </c>
      <c r="W5279" s="250">
        <f t="shared" si="429"/>
        <v>0.48025087527317506</v>
      </c>
      <c r="X5279" s="250"/>
      <c r="Y5279" s="250"/>
      <c r="Z5279" s="250"/>
      <c r="AA5279" s="250"/>
    </row>
    <row r="5280" spans="1:27" ht="14.25" hidden="1" customHeight="1">
      <c r="A5280" s="120">
        <v>0.93</v>
      </c>
      <c r="B5280" s="120">
        <v>0.03</v>
      </c>
      <c r="C5280" s="120">
        <v>0.04</v>
      </c>
      <c r="D5280" s="250">
        <f t="shared" si="422"/>
        <v>0.29663611262228001</v>
      </c>
      <c r="E5280" s="250">
        <f t="shared" si="422"/>
        <v>0.31280421753068</v>
      </c>
      <c r="F5280" s="250">
        <f t="shared" si="426"/>
        <v>0.29663611262228001</v>
      </c>
      <c r="G5280" s="250"/>
      <c r="H5280" s="250"/>
      <c r="I5280" s="250"/>
      <c r="J5280" s="250">
        <f t="shared" si="423"/>
        <v>0.29680921480304001</v>
      </c>
      <c r="K5280" s="250">
        <f t="shared" si="423"/>
        <v>0.27730626547567994</v>
      </c>
      <c r="L5280" s="250">
        <f t="shared" si="427"/>
        <v>0.27730626547567994</v>
      </c>
      <c r="M5280" s="250"/>
      <c r="N5280" s="250"/>
      <c r="O5280" s="250"/>
      <c r="P5280" s="250">
        <f t="shared" si="424"/>
        <v>0.36200164016352004</v>
      </c>
      <c r="Q5280" s="250">
        <f t="shared" si="424"/>
        <v>0.32394269101764001</v>
      </c>
      <c r="R5280" s="250">
        <f t="shared" si="428"/>
        <v>0.32394269101764001</v>
      </c>
      <c r="S5280" s="250"/>
      <c r="T5280" s="250">
        <f t="shared" si="425"/>
        <v>0.50016671076300045</v>
      </c>
      <c r="U5280" s="250">
        <f t="shared" si="425"/>
        <v>0.51895482515665237</v>
      </c>
      <c r="V5280" s="250">
        <f t="shared" si="425"/>
        <v>0.48045953955069098</v>
      </c>
      <c r="W5280" s="250">
        <f t="shared" si="429"/>
        <v>0.48045953955069098</v>
      </c>
      <c r="X5280" s="250"/>
      <c r="Y5280" s="250"/>
      <c r="Z5280" s="250"/>
      <c r="AA5280" s="250"/>
    </row>
    <row r="5281" spans="1:27" ht="14.25" hidden="1" customHeight="1">
      <c r="A5281" s="120">
        <v>0.93</v>
      </c>
      <c r="B5281" s="120">
        <v>0.04</v>
      </c>
      <c r="C5281" s="120">
        <v>0.03</v>
      </c>
      <c r="D5281" s="250">
        <f t="shared" si="422"/>
        <v>0.29628884818304002</v>
      </c>
      <c r="E5281" s="250">
        <f t="shared" si="422"/>
        <v>0.31312319895068003</v>
      </c>
      <c r="F5281" s="250">
        <f t="shared" si="426"/>
        <v>0.29628884818304002</v>
      </c>
      <c r="G5281" s="250"/>
      <c r="H5281" s="250"/>
      <c r="I5281" s="250"/>
      <c r="J5281" s="250">
        <f t="shared" si="423"/>
        <v>0.29649193461728002</v>
      </c>
      <c r="K5281" s="250">
        <f t="shared" si="423"/>
        <v>0.27762524689567997</v>
      </c>
      <c r="L5281" s="250">
        <f t="shared" si="427"/>
        <v>0.27762524689567997</v>
      </c>
      <c r="M5281" s="250"/>
      <c r="N5281" s="250"/>
      <c r="O5281" s="250"/>
      <c r="P5281" s="250">
        <f t="shared" si="424"/>
        <v>0.36200780713764008</v>
      </c>
      <c r="Q5281" s="250">
        <f t="shared" si="424"/>
        <v>0.32393652404352002</v>
      </c>
      <c r="R5281" s="250">
        <f t="shared" si="428"/>
        <v>0.32393652404352002</v>
      </c>
      <c r="S5281" s="250"/>
      <c r="T5281" s="250">
        <f t="shared" si="425"/>
        <v>0.49973678752218931</v>
      </c>
      <c r="U5281" s="250">
        <f t="shared" si="425"/>
        <v>0.51916350386488774</v>
      </c>
      <c r="V5281" s="250">
        <f t="shared" si="425"/>
        <v>0.48066820382820702</v>
      </c>
      <c r="W5281" s="250">
        <f t="shared" si="429"/>
        <v>0.48066820382820702</v>
      </c>
      <c r="X5281" s="250"/>
      <c r="Y5281" s="250"/>
      <c r="Z5281" s="250"/>
      <c r="AA5281" s="250"/>
    </row>
    <row r="5282" spans="1:27" ht="14.25" hidden="1" customHeight="1">
      <c r="A5282" s="120">
        <v>0.93</v>
      </c>
      <c r="B5282" s="120">
        <v>0.05</v>
      </c>
      <c r="C5282" s="120">
        <v>0.02</v>
      </c>
      <c r="D5282" s="250">
        <f t="shared" ref="D5282:E5312" si="430">$A5282*B$157+$B5282*B$158+$C5282*B$159</f>
        <v>0.29594158374380003</v>
      </c>
      <c r="E5282" s="250">
        <f t="shared" si="430"/>
        <v>0.31344218037068</v>
      </c>
      <c r="F5282" s="250">
        <f t="shared" si="426"/>
        <v>0.29594158374380003</v>
      </c>
      <c r="G5282" s="250"/>
      <c r="H5282" s="250"/>
      <c r="I5282" s="250"/>
      <c r="J5282" s="250">
        <f t="shared" ref="J5282:K5312" si="431">$A5282*H$157+$B5282*H$158+$C5282*H$159</f>
        <v>0.29617465443151997</v>
      </c>
      <c r="K5282" s="250">
        <f t="shared" si="431"/>
        <v>0.27794422831568</v>
      </c>
      <c r="L5282" s="250">
        <f t="shared" si="427"/>
        <v>0.27794422831568</v>
      </c>
      <c r="M5282" s="250"/>
      <c r="N5282" s="250"/>
      <c r="O5282" s="250"/>
      <c r="P5282" s="250">
        <f t="shared" ref="P5282:Q5312" si="432">$A5282*N$157+$B5282*N$158+$C5282*N$159</f>
        <v>0.36201397411176001</v>
      </c>
      <c r="Q5282" s="250">
        <f t="shared" si="432"/>
        <v>0.32393035706939999</v>
      </c>
      <c r="R5282" s="250">
        <f t="shared" si="428"/>
        <v>0.32393035706939999</v>
      </c>
      <c r="S5282" s="250"/>
      <c r="T5282" s="250">
        <f t="shared" ref="T5282:V5312" si="433">$A5282*I$3+$B5282*I$4+$C5282*I$5</f>
        <v>0.4993068642813781</v>
      </c>
      <c r="U5282" s="250">
        <f t="shared" si="433"/>
        <v>0.51937218257312312</v>
      </c>
      <c r="V5282" s="250">
        <f t="shared" si="433"/>
        <v>0.48087686810572294</v>
      </c>
      <c r="W5282" s="250">
        <f t="shared" si="429"/>
        <v>0.48087686810572294</v>
      </c>
      <c r="X5282" s="250"/>
      <c r="Y5282" s="250"/>
      <c r="Z5282" s="250"/>
      <c r="AA5282" s="250"/>
    </row>
    <row r="5283" spans="1:27" ht="14.25" hidden="1" customHeight="1">
      <c r="A5283" s="120">
        <v>0.93</v>
      </c>
      <c r="B5283" s="120">
        <v>0.06</v>
      </c>
      <c r="C5283" s="120">
        <v>0.01</v>
      </c>
      <c r="D5283" s="250">
        <f t="shared" si="430"/>
        <v>0.29559431930456004</v>
      </c>
      <c r="E5283" s="250">
        <f t="shared" si="430"/>
        <v>0.31376116179068003</v>
      </c>
      <c r="F5283" s="250">
        <f t="shared" si="426"/>
        <v>0.29559431930456004</v>
      </c>
      <c r="G5283" s="250"/>
      <c r="H5283" s="250"/>
      <c r="I5283" s="250"/>
      <c r="J5283" s="250">
        <f t="shared" si="431"/>
        <v>0.29585737424575997</v>
      </c>
      <c r="K5283" s="250">
        <f t="shared" si="431"/>
        <v>0.27826320973567997</v>
      </c>
      <c r="L5283" s="250">
        <f t="shared" si="427"/>
        <v>0.27826320973567997</v>
      </c>
      <c r="M5283" s="250"/>
      <c r="N5283" s="250"/>
      <c r="O5283" s="250"/>
      <c r="P5283" s="250">
        <f t="shared" si="432"/>
        <v>0.36202014108588004</v>
      </c>
      <c r="Q5283" s="250">
        <f t="shared" si="432"/>
        <v>0.32392419009528001</v>
      </c>
      <c r="R5283" s="250">
        <f t="shared" si="428"/>
        <v>0.32392419009528001</v>
      </c>
      <c r="S5283" s="250"/>
      <c r="T5283" s="250">
        <f t="shared" si="433"/>
        <v>0.49887694104056696</v>
      </c>
      <c r="U5283" s="250">
        <f t="shared" si="433"/>
        <v>0.5195808612813585</v>
      </c>
      <c r="V5283" s="250">
        <f t="shared" si="433"/>
        <v>0.48108553238323892</v>
      </c>
      <c r="W5283" s="250">
        <f t="shared" si="429"/>
        <v>0.48108553238323892</v>
      </c>
      <c r="X5283" s="250"/>
      <c r="Y5283" s="250"/>
      <c r="Z5283" s="250"/>
      <c r="AA5283" s="250"/>
    </row>
    <row r="5284" spans="1:27" ht="14.25" hidden="1" customHeight="1">
      <c r="A5284" s="120">
        <v>0.93</v>
      </c>
      <c r="B5284" s="120">
        <v>7.0000000000000007E-2</v>
      </c>
      <c r="C5284" s="120">
        <v>0</v>
      </c>
      <c r="D5284" s="250">
        <f t="shared" si="430"/>
        <v>0.29524705486532005</v>
      </c>
      <c r="E5284" s="250">
        <f t="shared" si="430"/>
        <v>0.31408014321068001</v>
      </c>
      <c r="F5284" s="250">
        <f t="shared" si="426"/>
        <v>0.29524705486532005</v>
      </c>
      <c r="G5284" s="250"/>
      <c r="H5284" s="250"/>
      <c r="I5284" s="250"/>
      <c r="J5284" s="250">
        <f t="shared" si="431"/>
        <v>0.29554009405999998</v>
      </c>
      <c r="K5284" s="250">
        <f t="shared" si="431"/>
        <v>0.27858219115568</v>
      </c>
      <c r="L5284" s="250">
        <f t="shared" si="427"/>
        <v>0.27858219115568</v>
      </c>
      <c r="M5284" s="250"/>
      <c r="N5284" s="250"/>
      <c r="O5284" s="250"/>
      <c r="P5284" s="250">
        <f t="shared" si="432"/>
        <v>0.36202630806000002</v>
      </c>
      <c r="Q5284" s="250">
        <f t="shared" si="432"/>
        <v>0.32391802312116003</v>
      </c>
      <c r="R5284" s="250">
        <f t="shared" si="428"/>
        <v>0.32391802312116003</v>
      </c>
      <c r="S5284" s="250"/>
      <c r="T5284" s="250">
        <f t="shared" si="433"/>
        <v>0.49844701779975575</v>
      </c>
      <c r="U5284" s="250">
        <f t="shared" si="433"/>
        <v>0.51978953998959387</v>
      </c>
      <c r="V5284" s="250">
        <f t="shared" si="433"/>
        <v>0.48129419666075485</v>
      </c>
      <c r="W5284" s="250">
        <f t="shared" si="429"/>
        <v>0.48129419666075485</v>
      </c>
      <c r="X5284" s="250"/>
      <c r="Y5284" s="250"/>
      <c r="Z5284" s="250"/>
      <c r="AA5284" s="250"/>
    </row>
    <row r="5285" spans="1:27" ht="14.25" hidden="1" customHeight="1">
      <c r="A5285" s="120">
        <v>0.94</v>
      </c>
      <c r="B5285" s="120">
        <v>0</v>
      </c>
      <c r="C5285" s="120">
        <v>0.06</v>
      </c>
      <c r="D5285" s="250">
        <f t="shared" si="430"/>
        <v>0.29735892452000001</v>
      </c>
      <c r="E5285" s="250">
        <f t="shared" si="430"/>
        <v>0.31213797167143997</v>
      </c>
      <c r="F5285" s="250">
        <f t="shared" si="426"/>
        <v>0.29735892452000001</v>
      </c>
      <c r="G5285" s="250"/>
      <c r="H5285" s="250"/>
      <c r="I5285" s="250"/>
      <c r="J5285" s="250">
        <f t="shared" si="431"/>
        <v>0.29776275659455997</v>
      </c>
      <c r="K5285" s="250">
        <f t="shared" si="431"/>
        <v>0.27634761998143997</v>
      </c>
      <c r="L5285" s="250">
        <f t="shared" si="427"/>
        <v>0.27634761998143997</v>
      </c>
      <c r="M5285" s="250"/>
      <c r="N5285" s="250"/>
      <c r="O5285" s="250"/>
      <c r="P5285" s="250">
        <f t="shared" si="432"/>
        <v>0.36230828763528</v>
      </c>
      <c r="Q5285" s="250">
        <f t="shared" si="432"/>
        <v>0.32364221051999997</v>
      </c>
      <c r="R5285" s="250">
        <f t="shared" si="428"/>
        <v>0.32364221051999997</v>
      </c>
      <c r="S5285" s="250"/>
      <c r="T5285" s="250">
        <f t="shared" si="433"/>
        <v>0.5012399360526405</v>
      </c>
      <c r="U5285" s="250">
        <f t="shared" si="433"/>
        <v>0.51875083014404799</v>
      </c>
      <c r="V5285" s="250">
        <f t="shared" si="433"/>
        <v>0.47961700725295364</v>
      </c>
      <c r="W5285" s="250">
        <f t="shared" si="429"/>
        <v>0.47961700725295364</v>
      </c>
      <c r="X5285" s="250"/>
      <c r="Y5285" s="250"/>
      <c r="Z5285" s="250"/>
      <c r="AA5285" s="250"/>
    </row>
    <row r="5286" spans="1:27" ht="14.25" hidden="1" customHeight="1">
      <c r="A5286" s="120">
        <v>0.94</v>
      </c>
      <c r="B5286" s="120">
        <v>0.01</v>
      </c>
      <c r="C5286" s="120">
        <v>0.05</v>
      </c>
      <c r="D5286" s="250">
        <f t="shared" si="430"/>
        <v>0.29701166008076002</v>
      </c>
      <c r="E5286" s="250">
        <f t="shared" si="430"/>
        <v>0.31245695309143995</v>
      </c>
      <c r="F5286" s="250">
        <f t="shared" si="426"/>
        <v>0.29701166008076002</v>
      </c>
      <c r="G5286" s="250"/>
      <c r="H5286" s="250"/>
      <c r="I5286" s="250"/>
      <c r="J5286" s="250">
        <f t="shared" si="431"/>
        <v>0.29744547640879998</v>
      </c>
      <c r="K5286" s="250">
        <f t="shared" si="431"/>
        <v>0.27666660140144</v>
      </c>
      <c r="L5286" s="250">
        <f t="shared" si="427"/>
        <v>0.27666660140144</v>
      </c>
      <c r="M5286" s="250"/>
      <c r="N5286" s="250"/>
      <c r="O5286" s="250"/>
      <c r="P5286" s="250">
        <f t="shared" si="432"/>
        <v>0.36231445460940004</v>
      </c>
      <c r="Q5286" s="250">
        <f t="shared" si="432"/>
        <v>0.32363604354587999</v>
      </c>
      <c r="R5286" s="250">
        <f t="shared" si="428"/>
        <v>0.32363604354587999</v>
      </c>
      <c r="S5286" s="250"/>
      <c r="T5286" s="250">
        <f t="shared" si="433"/>
        <v>0.50081001281182935</v>
      </c>
      <c r="U5286" s="250">
        <f t="shared" si="433"/>
        <v>0.51895950885228348</v>
      </c>
      <c r="V5286" s="250">
        <f t="shared" si="433"/>
        <v>0.47982567153046962</v>
      </c>
      <c r="W5286" s="250">
        <f t="shared" si="429"/>
        <v>0.47982567153046962</v>
      </c>
      <c r="X5286" s="250"/>
      <c r="Y5286" s="250"/>
      <c r="Z5286" s="250"/>
      <c r="AA5286" s="250"/>
    </row>
    <row r="5287" spans="1:27" ht="14.25" hidden="1" customHeight="1">
      <c r="A5287" s="120">
        <v>0.94</v>
      </c>
      <c r="B5287" s="120">
        <v>0.02</v>
      </c>
      <c r="C5287" s="120">
        <v>0.04</v>
      </c>
      <c r="D5287" s="250">
        <f t="shared" si="430"/>
        <v>0.29666439564152003</v>
      </c>
      <c r="E5287" s="250">
        <f t="shared" si="430"/>
        <v>0.31277593451143998</v>
      </c>
      <c r="F5287" s="250">
        <f t="shared" si="426"/>
        <v>0.29666439564152003</v>
      </c>
      <c r="G5287" s="250"/>
      <c r="H5287" s="250"/>
      <c r="I5287" s="250"/>
      <c r="J5287" s="250">
        <f t="shared" si="431"/>
        <v>0.29712819622303999</v>
      </c>
      <c r="K5287" s="250">
        <f t="shared" si="431"/>
        <v>0.27698558282143998</v>
      </c>
      <c r="L5287" s="250">
        <f t="shared" si="427"/>
        <v>0.27698558282143998</v>
      </c>
      <c r="M5287" s="250"/>
      <c r="N5287" s="250"/>
      <c r="O5287" s="250"/>
      <c r="P5287" s="250">
        <f t="shared" si="432"/>
        <v>0.36232062158352002</v>
      </c>
      <c r="Q5287" s="250">
        <f t="shared" si="432"/>
        <v>0.32362987657175996</v>
      </c>
      <c r="R5287" s="250">
        <f t="shared" si="428"/>
        <v>0.32362987657175996</v>
      </c>
      <c r="S5287" s="250"/>
      <c r="T5287" s="250">
        <f t="shared" si="433"/>
        <v>0.50038008957101821</v>
      </c>
      <c r="U5287" s="250">
        <f t="shared" si="433"/>
        <v>0.51916818756051886</v>
      </c>
      <c r="V5287" s="250">
        <f t="shared" si="433"/>
        <v>0.48003433580798555</v>
      </c>
      <c r="W5287" s="250">
        <f t="shared" si="429"/>
        <v>0.48003433580798555</v>
      </c>
      <c r="X5287" s="250"/>
      <c r="Y5287" s="250"/>
      <c r="Z5287" s="250"/>
      <c r="AA5287" s="250"/>
    </row>
    <row r="5288" spans="1:27" ht="14.25" hidden="1" customHeight="1">
      <c r="A5288" s="120">
        <v>0.94</v>
      </c>
      <c r="B5288" s="120">
        <v>0.03</v>
      </c>
      <c r="C5288" s="120">
        <v>0.03</v>
      </c>
      <c r="D5288" s="250">
        <f t="shared" si="430"/>
        <v>0.29631713120227998</v>
      </c>
      <c r="E5288" s="250">
        <f t="shared" si="430"/>
        <v>0.31309491593143995</v>
      </c>
      <c r="F5288" s="250">
        <f t="shared" si="426"/>
        <v>0.29631713120227998</v>
      </c>
      <c r="G5288" s="250"/>
      <c r="H5288" s="250"/>
      <c r="I5288" s="250"/>
      <c r="J5288" s="250">
        <f t="shared" si="431"/>
        <v>0.29681091603727999</v>
      </c>
      <c r="K5288" s="250">
        <f t="shared" si="431"/>
        <v>0.27730456424143995</v>
      </c>
      <c r="L5288" s="250">
        <f t="shared" si="427"/>
        <v>0.27730456424143995</v>
      </c>
      <c r="M5288" s="250"/>
      <c r="N5288" s="250"/>
      <c r="O5288" s="250"/>
      <c r="P5288" s="250">
        <f t="shared" si="432"/>
        <v>0.36232678855764006</v>
      </c>
      <c r="Q5288" s="250">
        <f t="shared" si="432"/>
        <v>0.32362370959763997</v>
      </c>
      <c r="R5288" s="250">
        <f t="shared" si="428"/>
        <v>0.32362370959763997</v>
      </c>
      <c r="S5288" s="250"/>
      <c r="T5288" s="250">
        <f t="shared" si="433"/>
        <v>0.499950166330207</v>
      </c>
      <c r="U5288" s="250">
        <f t="shared" si="433"/>
        <v>0.51937686626875423</v>
      </c>
      <c r="V5288" s="250">
        <f t="shared" si="433"/>
        <v>0.48024300008550153</v>
      </c>
      <c r="W5288" s="250">
        <f t="shared" si="429"/>
        <v>0.48024300008550153</v>
      </c>
      <c r="X5288" s="250"/>
      <c r="Y5288" s="250"/>
      <c r="Z5288" s="250"/>
      <c r="AA5288" s="250"/>
    </row>
    <row r="5289" spans="1:27" ht="14.25" hidden="1" customHeight="1">
      <c r="A5289" s="120">
        <v>0.94</v>
      </c>
      <c r="B5289" s="120">
        <v>0.04</v>
      </c>
      <c r="C5289" s="120">
        <v>0.02</v>
      </c>
      <c r="D5289" s="250">
        <f t="shared" si="430"/>
        <v>0.29596986676303999</v>
      </c>
      <c r="E5289" s="250">
        <f t="shared" si="430"/>
        <v>0.31341389735143999</v>
      </c>
      <c r="F5289" s="250">
        <f t="shared" si="426"/>
        <v>0.29596986676303999</v>
      </c>
      <c r="G5289" s="250"/>
      <c r="H5289" s="250"/>
      <c r="I5289" s="250"/>
      <c r="J5289" s="250">
        <f t="shared" si="431"/>
        <v>0.29649363585152</v>
      </c>
      <c r="K5289" s="250">
        <f t="shared" si="431"/>
        <v>0.27762354566143999</v>
      </c>
      <c r="L5289" s="250">
        <f t="shared" si="427"/>
        <v>0.27762354566143999</v>
      </c>
      <c r="M5289" s="250"/>
      <c r="N5289" s="250"/>
      <c r="O5289" s="250"/>
      <c r="P5289" s="250">
        <f t="shared" si="432"/>
        <v>0.36233295553176004</v>
      </c>
      <c r="Q5289" s="250">
        <f t="shared" si="432"/>
        <v>0.32361754262351999</v>
      </c>
      <c r="R5289" s="250">
        <f t="shared" si="428"/>
        <v>0.32361754262351999</v>
      </c>
      <c r="S5289" s="250"/>
      <c r="T5289" s="250">
        <f t="shared" si="433"/>
        <v>0.49952024308939585</v>
      </c>
      <c r="U5289" s="250">
        <f t="shared" si="433"/>
        <v>0.51958554497698972</v>
      </c>
      <c r="V5289" s="250">
        <f t="shared" si="433"/>
        <v>0.48045166436301751</v>
      </c>
      <c r="W5289" s="250">
        <f t="shared" si="429"/>
        <v>0.48045166436301751</v>
      </c>
      <c r="X5289" s="250"/>
      <c r="Y5289" s="250"/>
      <c r="Z5289" s="250"/>
      <c r="AA5289" s="250"/>
    </row>
    <row r="5290" spans="1:27" ht="14.25" hidden="1" customHeight="1">
      <c r="A5290" s="120">
        <v>0.94</v>
      </c>
      <c r="B5290" s="120">
        <v>0.05</v>
      </c>
      <c r="C5290" s="120">
        <v>0.01</v>
      </c>
      <c r="D5290" s="250">
        <f t="shared" si="430"/>
        <v>0.2956226023238</v>
      </c>
      <c r="E5290" s="250">
        <f t="shared" si="430"/>
        <v>0.31373287877143996</v>
      </c>
      <c r="F5290" s="250">
        <f t="shared" si="426"/>
        <v>0.2956226023238</v>
      </c>
      <c r="G5290" s="250"/>
      <c r="H5290" s="250"/>
      <c r="I5290" s="250"/>
      <c r="J5290" s="250">
        <f t="shared" si="431"/>
        <v>0.29617635566575995</v>
      </c>
      <c r="K5290" s="250">
        <f t="shared" si="431"/>
        <v>0.27794252708143996</v>
      </c>
      <c r="L5290" s="250">
        <f t="shared" si="427"/>
        <v>0.27794252708143996</v>
      </c>
      <c r="M5290" s="250"/>
      <c r="N5290" s="250"/>
      <c r="O5290" s="250"/>
      <c r="P5290" s="250">
        <f t="shared" si="432"/>
        <v>0.36233912250588002</v>
      </c>
      <c r="Q5290" s="250">
        <f t="shared" si="432"/>
        <v>0.32361137564940001</v>
      </c>
      <c r="R5290" s="250">
        <f t="shared" si="428"/>
        <v>0.32361137564940001</v>
      </c>
      <c r="S5290" s="250"/>
      <c r="T5290" s="250">
        <f t="shared" si="433"/>
        <v>0.49909031984858471</v>
      </c>
      <c r="U5290" s="250">
        <f t="shared" si="433"/>
        <v>0.5197942236852251</v>
      </c>
      <c r="V5290" s="250">
        <f t="shared" si="433"/>
        <v>0.48066032864053349</v>
      </c>
      <c r="W5290" s="250">
        <f t="shared" si="429"/>
        <v>0.48066032864053349</v>
      </c>
      <c r="X5290" s="250"/>
      <c r="Y5290" s="250"/>
      <c r="Z5290" s="250"/>
      <c r="AA5290" s="250"/>
    </row>
    <row r="5291" spans="1:27" ht="14.25" hidden="1" customHeight="1">
      <c r="A5291" s="120">
        <v>0.94</v>
      </c>
      <c r="B5291" s="120">
        <v>0.06</v>
      </c>
      <c r="C5291" s="120">
        <v>0</v>
      </c>
      <c r="D5291" s="250">
        <f t="shared" si="430"/>
        <v>0.29527533788456001</v>
      </c>
      <c r="E5291" s="250">
        <f t="shared" si="430"/>
        <v>0.31405186019143999</v>
      </c>
      <c r="F5291" s="250">
        <f t="shared" si="426"/>
        <v>0.29527533788456001</v>
      </c>
      <c r="G5291" s="250"/>
      <c r="H5291" s="250"/>
      <c r="I5291" s="250"/>
      <c r="J5291" s="250">
        <f t="shared" si="431"/>
        <v>0.29585907547999996</v>
      </c>
      <c r="K5291" s="250">
        <f t="shared" si="431"/>
        <v>0.27826150850143999</v>
      </c>
      <c r="L5291" s="250">
        <f t="shared" si="427"/>
        <v>0.27826150850143999</v>
      </c>
      <c r="M5291" s="250"/>
      <c r="N5291" s="250"/>
      <c r="O5291" s="250"/>
      <c r="P5291" s="250">
        <f t="shared" si="432"/>
        <v>0.36234528948</v>
      </c>
      <c r="Q5291" s="250">
        <f t="shared" si="432"/>
        <v>0.32360520867527998</v>
      </c>
      <c r="R5291" s="250">
        <f t="shared" si="428"/>
        <v>0.32360520867527998</v>
      </c>
      <c r="S5291" s="250"/>
      <c r="T5291" s="250">
        <f t="shared" si="433"/>
        <v>0.4986603966077735</v>
      </c>
      <c r="U5291" s="250">
        <f t="shared" si="433"/>
        <v>0.52000290239346048</v>
      </c>
      <c r="V5291" s="250">
        <f t="shared" si="433"/>
        <v>0.48086899291804941</v>
      </c>
      <c r="W5291" s="250">
        <f t="shared" si="429"/>
        <v>0.48086899291804941</v>
      </c>
      <c r="X5291" s="250"/>
      <c r="Y5291" s="250"/>
      <c r="Z5291" s="250"/>
      <c r="AA5291" s="250"/>
    </row>
    <row r="5292" spans="1:27" ht="14.25" hidden="1" customHeight="1">
      <c r="A5292" s="120">
        <v>0.95</v>
      </c>
      <c r="B5292" s="120">
        <v>0</v>
      </c>
      <c r="C5292" s="120">
        <v>0.05</v>
      </c>
      <c r="D5292" s="250">
        <f t="shared" si="430"/>
        <v>0.29703994309999998</v>
      </c>
      <c r="E5292" s="250">
        <f t="shared" si="430"/>
        <v>0.31242867007219999</v>
      </c>
      <c r="F5292" s="250">
        <f t="shared" si="426"/>
        <v>0.29703994309999998</v>
      </c>
      <c r="G5292" s="250"/>
      <c r="H5292" s="250"/>
      <c r="I5292" s="250"/>
      <c r="J5292" s="250">
        <f t="shared" si="431"/>
        <v>0.29776445782879996</v>
      </c>
      <c r="K5292" s="250">
        <f t="shared" si="431"/>
        <v>0.27634591874719999</v>
      </c>
      <c r="L5292" s="250">
        <f t="shared" si="427"/>
        <v>0.27634591874719999</v>
      </c>
      <c r="M5292" s="250"/>
      <c r="N5292" s="250"/>
      <c r="O5292" s="250"/>
      <c r="P5292" s="250">
        <f t="shared" si="432"/>
        <v>0.36263343602940001</v>
      </c>
      <c r="Q5292" s="250">
        <f t="shared" si="432"/>
        <v>0.3233232291</v>
      </c>
      <c r="R5292" s="250">
        <f t="shared" si="428"/>
        <v>0.3233232291</v>
      </c>
      <c r="S5292" s="250"/>
      <c r="T5292" s="250">
        <f t="shared" si="433"/>
        <v>0.5010233916198471</v>
      </c>
      <c r="U5292" s="250">
        <f t="shared" si="433"/>
        <v>0.51917287125615008</v>
      </c>
      <c r="V5292" s="250">
        <f t="shared" si="433"/>
        <v>0.47940046778776424</v>
      </c>
      <c r="W5292" s="250">
        <f t="shared" si="429"/>
        <v>0.47940046778776424</v>
      </c>
      <c r="X5292" s="250"/>
      <c r="Y5292" s="250"/>
      <c r="Z5292" s="250"/>
      <c r="AA5292" s="250"/>
    </row>
    <row r="5293" spans="1:27" ht="14.25" hidden="1" customHeight="1">
      <c r="A5293" s="120">
        <v>0.95</v>
      </c>
      <c r="B5293" s="120">
        <v>0.01</v>
      </c>
      <c r="C5293" s="120">
        <v>0.04</v>
      </c>
      <c r="D5293" s="250">
        <f t="shared" si="430"/>
        <v>0.29669267866075999</v>
      </c>
      <c r="E5293" s="250">
        <f t="shared" si="430"/>
        <v>0.31274765149219996</v>
      </c>
      <c r="F5293" s="250">
        <f t="shared" si="426"/>
        <v>0.29669267866075999</v>
      </c>
      <c r="G5293" s="250"/>
      <c r="H5293" s="250"/>
      <c r="I5293" s="250"/>
      <c r="J5293" s="250">
        <f t="shared" si="431"/>
        <v>0.29744717764303996</v>
      </c>
      <c r="K5293" s="250">
        <f t="shared" si="431"/>
        <v>0.27666490016719997</v>
      </c>
      <c r="L5293" s="250">
        <f t="shared" si="427"/>
        <v>0.27666490016719997</v>
      </c>
      <c r="M5293" s="250"/>
      <c r="N5293" s="250"/>
      <c r="O5293" s="250"/>
      <c r="P5293" s="250">
        <f t="shared" si="432"/>
        <v>0.36263960300351999</v>
      </c>
      <c r="Q5293" s="250">
        <f t="shared" si="432"/>
        <v>0.32331706212588002</v>
      </c>
      <c r="R5293" s="250">
        <f t="shared" si="428"/>
        <v>0.32331706212588002</v>
      </c>
      <c r="S5293" s="250"/>
      <c r="T5293" s="250">
        <f t="shared" si="433"/>
        <v>0.50059346837903596</v>
      </c>
      <c r="U5293" s="250">
        <f t="shared" si="433"/>
        <v>0.51938154996438546</v>
      </c>
      <c r="V5293" s="250">
        <f t="shared" si="433"/>
        <v>0.47960913206528016</v>
      </c>
      <c r="W5293" s="250">
        <f t="shared" si="429"/>
        <v>0.47960913206528016</v>
      </c>
      <c r="X5293" s="250"/>
      <c r="Y5293" s="250"/>
      <c r="Z5293" s="250"/>
      <c r="AA5293" s="250"/>
    </row>
    <row r="5294" spans="1:27" ht="14.25" hidden="1" customHeight="1">
      <c r="A5294" s="120">
        <v>0.95</v>
      </c>
      <c r="B5294" s="120">
        <v>0.02</v>
      </c>
      <c r="C5294" s="120">
        <v>0.03</v>
      </c>
      <c r="D5294" s="250">
        <f t="shared" si="430"/>
        <v>0.29634541422152</v>
      </c>
      <c r="E5294" s="250">
        <f t="shared" si="430"/>
        <v>0.31306663291219999</v>
      </c>
      <c r="F5294" s="250">
        <f t="shared" si="426"/>
        <v>0.29634541422152</v>
      </c>
      <c r="G5294" s="250"/>
      <c r="H5294" s="250"/>
      <c r="I5294" s="250"/>
      <c r="J5294" s="250">
        <f t="shared" si="431"/>
        <v>0.29712989745727997</v>
      </c>
      <c r="K5294" s="250">
        <f t="shared" si="431"/>
        <v>0.2769838815872</v>
      </c>
      <c r="L5294" s="250">
        <f t="shared" si="427"/>
        <v>0.2769838815872</v>
      </c>
      <c r="M5294" s="250"/>
      <c r="N5294" s="250"/>
      <c r="O5294" s="250"/>
      <c r="P5294" s="250">
        <f t="shared" si="432"/>
        <v>0.36264576997764003</v>
      </c>
      <c r="Q5294" s="250">
        <f t="shared" si="432"/>
        <v>0.32331089515176004</v>
      </c>
      <c r="R5294" s="250">
        <f t="shared" si="428"/>
        <v>0.32331089515176004</v>
      </c>
      <c r="S5294" s="250"/>
      <c r="T5294" s="250">
        <f t="shared" si="433"/>
        <v>0.5001635451382247</v>
      </c>
      <c r="U5294" s="250">
        <f t="shared" si="433"/>
        <v>0.51959022867262084</v>
      </c>
      <c r="V5294" s="250">
        <f t="shared" si="433"/>
        <v>0.47981779634279614</v>
      </c>
      <c r="W5294" s="250">
        <f t="shared" si="429"/>
        <v>0.47981779634279614</v>
      </c>
      <c r="X5294" s="250"/>
      <c r="Y5294" s="250"/>
      <c r="Z5294" s="250"/>
      <c r="AA5294" s="250"/>
    </row>
    <row r="5295" spans="1:27" ht="14.25" hidden="1" customHeight="1">
      <c r="A5295" s="120">
        <v>0.95</v>
      </c>
      <c r="B5295" s="120">
        <v>0.03</v>
      </c>
      <c r="C5295" s="120">
        <v>0.02</v>
      </c>
      <c r="D5295" s="250">
        <f t="shared" si="430"/>
        <v>0.29599814978227995</v>
      </c>
      <c r="E5295" s="250">
        <f t="shared" si="430"/>
        <v>0.31338561433219997</v>
      </c>
      <c r="F5295" s="250">
        <f t="shared" si="426"/>
        <v>0.29599814978227995</v>
      </c>
      <c r="G5295" s="250"/>
      <c r="H5295" s="250"/>
      <c r="I5295" s="250"/>
      <c r="J5295" s="250">
        <f t="shared" si="431"/>
        <v>0.29681261727151997</v>
      </c>
      <c r="K5295" s="250">
        <f t="shared" si="431"/>
        <v>0.27730286300719997</v>
      </c>
      <c r="L5295" s="250">
        <f t="shared" si="427"/>
        <v>0.27730286300719997</v>
      </c>
      <c r="M5295" s="250"/>
      <c r="N5295" s="250"/>
      <c r="O5295" s="250"/>
      <c r="P5295" s="250">
        <f t="shared" si="432"/>
        <v>0.36265193695176001</v>
      </c>
      <c r="Q5295" s="250">
        <f t="shared" si="432"/>
        <v>0.32330472817764</v>
      </c>
      <c r="R5295" s="250">
        <f t="shared" si="428"/>
        <v>0.32330472817764</v>
      </c>
      <c r="S5295" s="250"/>
      <c r="T5295" s="250">
        <f t="shared" si="433"/>
        <v>0.49973362189741355</v>
      </c>
      <c r="U5295" s="250">
        <f t="shared" si="433"/>
        <v>0.51979890738085621</v>
      </c>
      <c r="V5295" s="250">
        <f t="shared" si="433"/>
        <v>0.48002646062031212</v>
      </c>
      <c r="W5295" s="250">
        <f t="shared" si="429"/>
        <v>0.48002646062031212</v>
      </c>
      <c r="X5295" s="250"/>
      <c r="Y5295" s="250"/>
      <c r="Z5295" s="250"/>
      <c r="AA5295" s="250"/>
    </row>
    <row r="5296" spans="1:27" ht="14.25" hidden="1" customHeight="1">
      <c r="A5296" s="120">
        <v>0.95</v>
      </c>
      <c r="B5296" s="120">
        <v>0.04</v>
      </c>
      <c r="C5296" s="120">
        <v>0.01</v>
      </c>
      <c r="D5296" s="250">
        <f t="shared" si="430"/>
        <v>0.29565088534303996</v>
      </c>
      <c r="E5296" s="250">
        <f t="shared" si="430"/>
        <v>0.3137045957522</v>
      </c>
      <c r="F5296" s="250">
        <f t="shared" si="426"/>
        <v>0.29565088534303996</v>
      </c>
      <c r="G5296" s="250"/>
      <c r="H5296" s="250"/>
      <c r="I5296" s="250"/>
      <c r="J5296" s="250">
        <f t="shared" si="431"/>
        <v>0.29649533708575998</v>
      </c>
      <c r="K5296" s="250">
        <f t="shared" si="431"/>
        <v>0.27762184442719995</v>
      </c>
      <c r="L5296" s="250">
        <f t="shared" si="427"/>
        <v>0.27762184442719995</v>
      </c>
      <c r="M5296" s="250"/>
      <c r="N5296" s="250"/>
      <c r="O5296" s="250"/>
      <c r="P5296" s="250">
        <f t="shared" si="432"/>
        <v>0.36265810392588005</v>
      </c>
      <c r="Q5296" s="250">
        <f t="shared" si="432"/>
        <v>0.32329856120352002</v>
      </c>
      <c r="R5296" s="250">
        <f t="shared" si="428"/>
        <v>0.32329856120352002</v>
      </c>
      <c r="S5296" s="250"/>
      <c r="T5296" s="250">
        <f t="shared" si="433"/>
        <v>0.49930369865660246</v>
      </c>
      <c r="U5296" s="250">
        <f t="shared" si="433"/>
        <v>0.5200075860890917</v>
      </c>
      <c r="V5296" s="250">
        <f t="shared" si="433"/>
        <v>0.4802351248978281</v>
      </c>
      <c r="W5296" s="250">
        <f t="shared" si="429"/>
        <v>0.4802351248978281</v>
      </c>
      <c r="X5296" s="250"/>
      <c r="Y5296" s="250"/>
      <c r="Z5296" s="250"/>
      <c r="AA5296" s="250"/>
    </row>
    <row r="5297" spans="1:27" ht="14.25" hidden="1" customHeight="1">
      <c r="A5297" s="120">
        <v>0.95</v>
      </c>
      <c r="B5297" s="120">
        <v>0.05</v>
      </c>
      <c r="C5297" s="120">
        <v>0</v>
      </c>
      <c r="D5297" s="250">
        <f t="shared" si="430"/>
        <v>0.29530362090379997</v>
      </c>
      <c r="E5297" s="250">
        <f t="shared" si="430"/>
        <v>0.31402357717219997</v>
      </c>
      <c r="F5297" s="250">
        <f t="shared" si="426"/>
        <v>0.29530362090379997</v>
      </c>
      <c r="G5297" s="250"/>
      <c r="H5297" s="250"/>
      <c r="I5297" s="250"/>
      <c r="J5297" s="250">
        <f t="shared" si="431"/>
        <v>0.29617805689999993</v>
      </c>
      <c r="K5297" s="250">
        <f t="shared" si="431"/>
        <v>0.27794082584719998</v>
      </c>
      <c r="L5297" s="250">
        <f t="shared" si="427"/>
        <v>0.27794082584719998</v>
      </c>
      <c r="M5297" s="250"/>
      <c r="N5297" s="250"/>
      <c r="O5297" s="250"/>
      <c r="P5297" s="250">
        <f t="shared" si="432"/>
        <v>0.36266427089999997</v>
      </c>
      <c r="Q5297" s="250">
        <f t="shared" si="432"/>
        <v>0.32329239422940004</v>
      </c>
      <c r="R5297" s="250">
        <f t="shared" si="428"/>
        <v>0.32329239422940004</v>
      </c>
      <c r="S5297" s="250"/>
      <c r="T5297" s="250">
        <f t="shared" si="433"/>
        <v>0.49887377541579125</v>
      </c>
      <c r="U5297" s="250">
        <f t="shared" si="433"/>
        <v>0.52021626479732708</v>
      </c>
      <c r="V5297" s="250">
        <f t="shared" si="433"/>
        <v>0.48044378917534403</v>
      </c>
      <c r="W5297" s="250">
        <f t="shared" si="429"/>
        <v>0.48044378917534403</v>
      </c>
      <c r="X5297" s="250"/>
      <c r="Y5297" s="250"/>
      <c r="Z5297" s="250"/>
      <c r="AA5297" s="250"/>
    </row>
    <row r="5298" spans="1:27" ht="14.25" hidden="1" customHeight="1">
      <c r="A5298" s="120">
        <v>0.96</v>
      </c>
      <c r="B5298" s="120">
        <v>0</v>
      </c>
      <c r="C5298" s="120">
        <v>0.04</v>
      </c>
      <c r="D5298" s="250">
        <f t="shared" si="430"/>
        <v>0.29672096168000001</v>
      </c>
      <c r="E5298" s="250">
        <f t="shared" si="430"/>
        <v>0.31271936847296</v>
      </c>
      <c r="F5298" s="250">
        <f t="shared" si="426"/>
        <v>0.29672096168000001</v>
      </c>
      <c r="G5298" s="250"/>
      <c r="H5298" s="250"/>
      <c r="I5298" s="250"/>
      <c r="J5298" s="250">
        <f t="shared" si="431"/>
        <v>0.29776615906303999</v>
      </c>
      <c r="K5298" s="250">
        <f t="shared" si="431"/>
        <v>0.27634421751295996</v>
      </c>
      <c r="L5298" s="250">
        <f t="shared" si="427"/>
        <v>0.27634421751295996</v>
      </c>
      <c r="M5298" s="250"/>
      <c r="N5298" s="250"/>
      <c r="O5298" s="250"/>
      <c r="P5298" s="250">
        <f t="shared" si="432"/>
        <v>0.36295858442351997</v>
      </c>
      <c r="Q5298" s="250">
        <f t="shared" si="432"/>
        <v>0.32300424767999997</v>
      </c>
      <c r="R5298" s="250">
        <f t="shared" si="428"/>
        <v>0.32300424767999997</v>
      </c>
      <c r="S5298" s="250"/>
      <c r="T5298" s="250">
        <f t="shared" si="433"/>
        <v>0.50080684718705371</v>
      </c>
      <c r="U5298" s="250">
        <f t="shared" si="433"/>
        <v>0.51959491236825206</v>
      </c>
      <c r="V5298" s="250">
        <f t="shared" si="433"/>
        <v>0.47918392832257484</v>
      </c>
      <c r="W5298" s="250">
        <f t="shared" si="429"/>
        <v>0.47918392832257484</v>
      </c>
      <c r="X5298" s="250"/>
      <c r="Y5298" s="250"/>
      <c r="Z5298" s="250"/>
      <c r="AA5298" s="250"/>
    </row>
    <row r="5299" spans="1:27" ht="14.25" hidden="1" customHeight="1">
      <c r="A5299" s="120">
        <v>0.96</v>
      </c>
      <c r="B5299" s="120">
        <v>0.01</v>
      </c>
      <c r="C5299" s="120">
        <v>0.03</v>
      </c>
      <c r="D5299" s="250">
        <f t="shared" si="430"/>
        <v>0.29637369724076001</v>
      </c>
      <c r="E5299" s="250">
        <f t="shared" si="430"/>
        <v>0.31303834989295998</v>
      </c>
      <c r="F5299" s="250">
        <f t="shared" si="426"/>
        <v>0.29637369724076001</v>
      </c>
      <c r="G5299" s="250"/>
      <c r="H5299" s="250"/>
      <c r="I5299" s="250"/>
      <c r="J5299" s="250">
        <f t="shared" si="431"/>
        <v>0.29744887887728</v>
      </c>
      <c r="K5299" s="250">
        <f t="shared" si="431"/>
        <v>0.27666319893295999</v>
      </c>
      <c r="L5299" s="250">
        <f t="shared" si="427"/>
        <v>0.27666319893295999</v>
      </c>
      <c r="M5299" s="250"/>
      <c r="N5299" s="250"/>
      <c r="O5299" s="250"/>
      <c r="P5299" s="250">
        <f t="shared" si="432"/>
        <v>0.36296475139764001</v>
      </c>
      <c r="Q5299" s="250">
        <f t="shared" si="432"/>
        <v>0.32299808070587999</v>
      </c>
      <c r="R5299" s="250">
        <f t="shared" si="428"/>
        <v>0.32299808070587999</v>
      </c>
      <c r="S5299" s="250"/>
      <c r="T5299" s="250">
        <f t="shared" si="433"/>
        <v>0.50037692394624245</v>
      </c>
      <c r="U5299" s="250">
        <f t="shared" si="433"/>
        <v>0.51980359107648744</v>
      </c>
      <c r="V5299" s="250">
        <f t="shared" si="433"/>
        <v>0.47939259260009082</v>
      </c>
      <c r="W5299" s="250">
        <f t="shared" si="429"/>
        <v>0.47939259260009082</v>
      </c>
      <c r="X5299" s="250"/>
      <c r="Y5299" s="250"/>
      <c r="Z5299" s="250"/>
      <c r="AA5299" s="250"/>
    </row>
    <row r="5300" spans="1:27" ht="14.25" hidden="1" customHeight="1">
      <c r="A5300" s="120">
        <v>0.96</v>
      </c>
      <c r="B5300" s="120">
        <v>0.02</v>
      </c>
      <c r="C5300" s="120">
        <v>0.02</v>
      </c>
      <c r="D5300" s="250">
        <f t="shared" si="430"/>
        <v>0.29602643280152002</v>
      </c>
      <c r="E5300" s="250">
        <f t="shared" si="430"/>
        <v>0.31335733131296001</v>
      </c>
      <c r="F5300" s="250">
        <f t="shared" si="426"/>
        <v>0.29602643280152002</v>
      </c>
      <c r="G5300" s="250"/>
      <c r="H5300" s="250"/>
      <c r="I5300" s="250"/>
      <c r="J5300" s="250">
        <f t="shared" si="431"/>
        <v>0.29713159869152</v>
      </c>
      <c r="K5300" s="250">
        <f t="shared" si="431"/>
        <v>0.27698218035296002</v>
      </c>
      <c r="L5300" s="250">
        <f t="shared" si="427"/>
        <v>0.27698218035296002</v>
      </c>
      <c r="M5300" s="250"/>
      <c r="N5300" s="250"/>
      <c r="O5300" s="250"/>
      <c r="P5300" s="250">
        <f t="shared" si="432"/>
        <v>0.36297091837175999</v>
      </c>
      <c r="Q5300" s="250">
        <f t="shared" si="432"/>
        <v>0.32299191373176001</v>
      </c>
      <c r="R5300" s="250">
        <f t="shared" si="428"/>
        <v>0.32299191373176001</v>
      </c>
      <c r="S5300" s="250"/>
      <c r="T5300" s="250">
        <f t="shared" si="433"/>
        <v>0.4999470007054313</v>
      </c>
      <c r="U5300" s="250">
        <f t="shared" si="433"/>
        <v>0.52001226978472281</v>
      </c>
      <c r="V5300" s="250">
        <f t="shared" si="433"/>
        <v>0.47960125687760674</v>
      </c>
      <c r="W5300" s="250">
        <f t="shared" si="429"/>
        <v>0.47960125687760674</v>
      </c>
      <c r="X5300" s="250"/>
      <c r="Y5300" s="250"/>
      <c r="Z5300" s="250"/>
      <c r="AA5300" s="250"/>
    </row>
    <row r="5301" spans="1:27" ht="14.25" hidden="1" customHeight="1">
      <c r="A5301" s="120">
        <v>0.96</v>
      </c>
      <c r="B5301" s="120">
        <v>0.03</v>
      </c>
      <c r="C5301" s="120">
        <v>0.01</v>
      </c>
      <c r="D5301" s="250">
        <f t="shared" si="430"/>
        <v>0.29567916836227998</v>
      </c>
      <c r="E5301" s="250">
        <f t="shared" si="430"/>
        <v>0.31367631273295998</v>
      </c>
      <c r="F5301" s="250">
        <f t="shared" si="426"/>
        <v>0.29567916836227998</v>
      </c>
      <c r="G5301" s="250"/>
      <c r="H5301" s="250"/>
      <c r="I5301" s="250"/>
      <c r="J5301" s="250">
        <f t="shared" si="431"/>
        <v>0.29681431850576001</v>
      </c>
      <c r="K5301" s="250">
        <f t="shared" si="431"/>
        <v>0.27730116177295994</v>
      </c>
      <c r="L5301" s="250">
        <f t="shared" si="427"/>
        <v>0.27730116177295994</v>
      </c>
      <c r="M5301" s="250"/>
      <c r="N5301" s="250"/>
      <c r="O5301" s="250"/>
      <c r="P5301" s="250">
        <f t="shared" si="432"/>
        <v>0.36297708534588002</v>
      </c>
      <c r="Q5301" s="250">
        <f t="shared" si="432"/>
        <v>0.32298574675764002</v>
      </c>
      <c r="R5301" s="250">
        <f t="shared" si="428"/>
        <v>0.32298574675764002</v>
      </c>
      <c r="S5301" s="250"/>
      <c r="T5301" s="250">
        <f t="shared" si="433"/>
        <v>0.49951707746462015</v>
      </c>
      <c r="U5301" s="250">
        <f t="shared" si="433"/>
        <v>0.52022094849295819</v>
      </c>
      <c r="V5301" s="250">
        <f t="shared" si="433"/>
        <v>0.47980992115512278</v>
      </c>
      <c r="W5301" s="250">
        <f t="shared" si="429"/>
        <v>0.47980992115512278</v>
      </c>
      <c r="X5301" s="250"/>
      <c r="Y5301" s="250"/>
      <c r="Z5301" s="250"/>
      <c r="AA5301" s="250"/>
    </row>
    <row r="5302" spans="1:27" ht="14.25" hidden="1" customHeight="1">
      <c r="A5302" s="120">
        <v>0.96</v>
      </c>
      <c r="B5302" s="120">
        <v>0.04</v>
      </c>
      <c r="C5302" s="120">
        <v>0</v>
      </c>
      <c r="D5302" s="250">
        <f t="shared" si="430"/>
        <v>0.29533190392303998</v>
      </c>
      <c r="E5302" s="250">
        <f t="shared" si="430"/>
        <v>0.31399529415296001</v>
      </c>
      <c r="F5302" s="250">
        <f t="shared" si="426"/>
        <v>0.29533190392303998</v>
      </c>
      <c r="G5302" s="250"/>
      <c r="H5302" s="250"/>
      <c r="I5302" s="250"/>
      <c r="J5302" s="250">
        <f t="shared" si="431"/>
        <v>0.29649703832000002</v>
      </c>
      <c r="K5302" s="250">
        <f t="shared" si="431"/>
        <v>0.27762014319295997</v>
      </c>
      <c r="L5302" s="250">
        <f t="shared" si="427"/>
        <v>0.27762014319295997</v>
      </c>
      <c r="M5302" s="250"/>
      <c r="N5302" s="250"/>
      <c r="O5302" s="250"/>
      <c r="P5302" s="250">
        <f t="shared" si="432"/>
        <v>0.36298325232</v>
      </c>
      <c r="Q5302" s="250">
        <f t="shared" si="432"/>
        <v>0.32297957978351999</v>
      </c>
      <c r="R5302" s="250">
        <f t="shared" si="428"/>
        <v>0.32297957978351999</v>
      </c>
      <c r="S5302" s="250"/>
      <c r="T5302" s="250">
        <f t="shared" si="433"/>
        <v>0.499087154223809</v>
      </c>
      <c r="U5302" s="250">
        <f t="shared" si="433"/>
        <v>0.52042962720119368</v>
      </c>
      <c r="V5302" s="250">
        <f t="shared" si="433"/>
        <v>0.4800185854326387</v>
      </c>
      <c r="W5302" s="250">
        <f t="shared" si="429"/>
        <v>0.4800185854326387</v>
      </c>
      <c r="X5302" s="250"/>
      <c r="Y5302" s="250"/>
      <c r="Z5302" s="250"/>
      <c r="AA5302" s="250"/>
    </row>
    <row r="5303" spans="1:27" ht="14.25" hidden="1" customHeight="1">
      <c r="A5303" s="120">
        <v>0.97</v>
      </c>
      <c r="B5303" s="120">
        <v>0</v>
      </c>
      <c r="C5303" s="120">
        <v>0.03</v>
      </c>
      <c r="D5303" s="250">
        <f t="shared" si="430"/>
        <v>0.29640198025999998</v>
      </c>
      <c r="E5303" s="250">
        <f t="shared" si="430"/>
        <v>0.31301006687372002</v>
      </c>
      <c r="F5303" s="250">
        <f t="shared" si="426"/>
        <v>0.29640198025999998</v>
      </c>
      <c r="G5303" s="250"/>
      <c r="H5303" s="250"/>
      <c r="I5303" s="250"/>
      <c r="J5303" s="250">
        <f t="shared" si="431"/>
        <v>0.29776786029727997</v>
      </c>
      <c r="K5303" s="250">
        <f t="shared" si="431"/>
        <v>0.27634251627871997</v>
      </c>
      <c r="L5303" s="250">
        <f t="shared" si="427"/>
        <v>0.27634251627871997</v>
      </c>
      <c r="M5303" s="250"/>
      <c r="N5303" s="250"/>
      <c r="O5303" s="250"/>
      <c r="P5303" s="250">
        <f t="shared" si="432"/>
        <v>0.36328373281764004</v>
      </c>
      <c r="Q5303" s="250">
        <f t="shared" si="432"/>
        <v>0.32268526626000005</v>
      </c>
      <c r="R5303" s="250">
        <f t="shared" si="428"/>
        <v>0.32268526626000005</v>
      </c>
      <c r="S5303" s="250"/>
      <c r="T5303" s="250">
        <f t="shared" si="433"/>
        <v>0.50059030275426031</v>
      </c>
      <c r="U5303" s="250">
        <f t="shared" si="433"/>
        <v>0.52001695348035415</v>
      </c>
      <c r="V5303" s="250">
        <f t="shared" si="433"/>
        <v>0.47896738885738543</v>
      </c>
      <c r="W5303" s="250">
        <f t="shared" si="429"/>
        <v>0.47896738885738543</v>
      </c>
      <c r="X5303" s="250"/>
      <c r="Y5303" s="250"/>
      <c r="Z5303" s="250"/>
      <c r="AA5303" s="250"/>
    </row>
    <row r="5304" spans="1:27" ht="14.25" hidden="1" customHeight="1">
      <c r="A5304" s="120">
        <v>0.97</v>
      </c>
      <c r="B5304" s="120">
        <v>0.01</v>
      </c>
      <c r="C5304" s="120">
        <v>0.02</v>
      </c>
      <c r="D5304" s="250">
        <f t="shared" si="430"/>
        <v>0.29605471582075998</v>
      </c>
      <c r="E5304" s="250">
        <f t="shared" si="430"/>
        <v>0.31332904829371999</v>
      </c>
      <c r="F5304" s="250">
        <f t="shared" si="426"/>
        <v>0.29605471582075998</v>
      </c>
      <c r="G5304" s="250"/>
      <c r="H5304" s="250"/>
      <c r="I5304" s="250"/>
      <c r="J5304" s="250">
        <f t="shared" si="431"/>
        <v>0.29745058011151998</v>
      </c>
      <c r="K5304" s="250">
        <f t="shared" si="431"/>
        <v>0.27666149769872</v>
      </c>
      <c r="L5304" s="250">
        <f t="shared" si="427"/>
        <v>0.27666149769872</v>
      </c>
      <c r="M5304" s="250"/>
      <c r="N5304" s="250"/>
      <c r="O5304" s="250"/>
      <c r="P5304" s="250">
        <f t="shared" si="432"/>
        <v>0.36328989979176002</v>
      </c>
      <c r="Q5304" s="250">
        <f t="shared" si="432"/>
        <v>0.32267909928588001</v>
      </c>
      <c r="R5304" s="250">
        <f t="shared" si="428"/>
        <v>0.32267909928588001</v>
      </c>
      <c r="S5304" s="250"/>
      <c r="T5304" s="250">
        <f t="shared" si="433"/>
        <v>0.50016037951344916</v>
      </c>
      <c r="U5304" s="250">
        <f t="shared" si="433"/>
        <v>0.52022563218858953</v>
      </c>
      <c r="V5304" s="250">
        <f t="shared" si="433"/>
        <v>0.47917605313490136</v>
      </c>
      <c r="W5304" s="250">
        <f t="shared" si="429"/>
        <v>0.47917605313490136</v>
      </c>
      <c r="X5304" s="250"/>
      <c r="Y5304" s="250"/>
      <c r="Z5304" s="250"/>
      <c r="AA5304" s="250"/>
    </row>
    <row r="5305" spans="1:27" ht="14.25" hidden="1" customHeight="1">
      <c r="A5305" s="120">
        <v>0.97</v>
      </c>
      <c r="B5305" s="120">
        <v>0.02</v>
      </c>
      <c r="C5305" s="120">
        <v>0.01</v>
      </c>
      <c r="D5305" s="250">
        <f t="shared" si="430"/>
        <v>0.29570745138151999</v>
      </c>
      <c r="E5305" s="250">
        <f t="shared" si="430"/>
        <v>0.31364802971372002</v>
      </c>
      <c r="F5305" s="250">
        <f t="shared" si="426"/>
        <v>0.29570745138151999</v>
      </c>
      <c r="G5305" s="250"/>
      <c r="H5305" s="250"/>
      <c r="I5305" s="250"/>
      <c r="J5305" s="250">
        <f t="shared" si="431"/>
        <v>0.29713329992575999</v>
      </c>
      <c r="K5305" s="250">
        <f t="shared" si="431"/>
        <v>0.27698047911871998</v>
      </c>
      <c r="L5305" s="250">
        <f t="shared" si="427"/>
        <v>0.27698047911871998</v>
      </c>
      <c r="M5305" s="250"/>
      <c r="N5305" s="250"/>
      <c r="O5305" s="250"/>
      <c r="P5305" s="250">
        <f t="shared" si="432"/>
        <v>0.36329606676588005</v>
      </c>
      <c r="Q5305" s="250">
        <f t="shared" si="432"/>
        <v>0.32267293231176003</v>
      </c>
      <c r="R5305" s="250">
        <f t="shared" si="428"/>
        <v>0.32267293231176003</v>
      </c>
      <c r="S5305" s="250"/>
      <c r="T5305" s="250">
        <f t="shared" si="433"/>
        <v>0.49973045627263796</v>
      </c>
      <c r="U5305" s="250">
        <f t="shared" si="433"/>
        <v>0.5204343108968249</v>
      </c>
      <c r="V5305" s="250">
        <f t="shared" si="433"/>
        <v>0.47938471741241734</v>
      </c>
      <c r="W5305" s="250">
        <f t="shared" si="429"/>
        <v>0.47938471741241734</v>
      </c>
      <c r="X5305" s="250"/>
      <c r="Y5305" s="250"/>
      <c r="Z5305" s="250"/>
      <c r="AA5305" s="250"/>
    </row>
    <row r="5306" spans="1:27" ht="14.25" hidden="1" customHeight="1">
      <c r="A5306" s="120">
        <v>0.97</v>
      </c>
      <c r="B5306" s="120">
        <v>0.03</v>
      </c>
      <c r="C5306" s="120">
        <v>0</v>
      </c>
      <c r="D5306" s="250">
        <f t="shared" si="430"/>
        <v>0.29536018694227995</v>
      </c>
      <c r="E5306" s="250">
        <f t="shared" si="430"/>
        <v>0.31396701113372</v>
      </c>
      <c r="F5306" s="250">
        <f t="shared" si="426"/>
        <v>0.29536018694227995</v>
      </c>
      <c r="G5306" s="250"/>
      <c r="H5306" s="250"/>
      <c r="I5306" s="250"/>
      <c r="J5306" s="250">
        <f t="shared" si="431"/>
        <v>0.29681601973999999</v>
      </c>
      <c r="K5306" s="250">
        <f t="shared" si="431"/>
        <v>0.27729946053871996</v>
      </c>
      <c r="L5306" s="250">
        <f t="shared" si="427"/>
        <v>0.27729946053871996</v>
      </c>
      <c r="M5306" s="250"/>
      <c r="N5306" s="250"/>
      <c r="O5306" s="250"/>
      <c r="P5306" s="250">
        <f t="shared" si="432"/>
        <v>0.36330223374000004</v>
      </c>
      <c r="Q5306" s="250">
        <f t="shared" si="432"/>
        <v>0.32266676533764005</v>
      </c>
      <c r="R5306" s="250">
        <f t="shared" si="428"/>
        <v>0.32266676533764005</v>
      </c>
      <c r="S5306" s="250"/>
      <c r="T5306" s="250">
        <f t="shared" si="433"/>
        <v>0.49930053303182675</v>
      </c>
      <c r="U5306" s="250">
        <f t="shared" si="433"/>
        <v>0.52064298960506028</v>
      </c>
      <c r="V5306" s="250">
        <f t="shared" si="433"/>
        <v>0.47959338168993326</v>
      </c>
      <c r="W5306" s="250">
        <f t="shared" si="429"/>
        <v>0.47959338168993326</v>
      </c>
      <c r="X5306" s="250"/>
      <c r="Y5306" s="250"/>
      <c r="Z5306" s="250"/>
      <c r="AA5306" s="250"/>
    </row>
    <row r="5307" spans="1:27" ht="14.25" hidden="1" customHeight="1">
      <c r="A5307" s="120">
        <v>0.98</v>
      </c>
      <c r="B5307" s="120">
        <v>0</v>
      </c>
      <c r="C5307" s="120">
        <v>0.02</v>
      </c>
      <c r="D5307" s="250">
        <f t="shared" si="430"/>
        <v>0.29608299884</v>
      </c>
      <c r="E5307" s="250">
        <f t="shared" si="430"/>
        <v>0.31330076527447998</v>
      </c>
      <c r="F5307" s="250">
        <f t="shared" si="426"/>
        <v>0.29608299884</v>
      </c>
      <c r="G5307" s="250"/>
      <c r="H5307" s="250"/>
      <c r="I5307" s="250"/>
      <c r="J5307" s="250">
        <f t="shared" si="431"/>
        <v>0.29776956153151996</v>
      </c>
      <c r="K5307" s="250">
        <f t="shared" si="431"/>
        <v>0.27634081504447999</v>
      </c>
      <c r="L5307" s="250">
        <f t="shared" si="427"/>
        <v>0.27634081504447999</v>
      </c>
      <c r="M5307" s="250"/>
      <c r="N5307" s="250"/>
      <c r="O5307" s="250"/>
      <c r="P5307" s="250">
        <f t="shared" si="432"/>
        <v>0.36360888121175999</v>
      </c>
      <c r="Q5307" s="250">
        <f t="shared" si="432"/>
        <v>0.32236628484000002</v>
      </c>
      <c r="R5307" s="250">
        <f t="shared" si="428"/>
        <v>0.32236628484000002</v>
      </c>
      <c r="S5307" s="250"/>
      <c r="T5307" s="250">
        <f t="shared" si="433"/>
        <v>0.50037375832146691</v>
      </c>
      <c r="U5307" s="250">
        <f t="shared" si="433"/>
        <v>0.52043899459245613</v>
      </c>
      <c r="V5307" s="250">
        <f t="shared" si="433"/>
        <v>0.47875084939219598</v>
      </c>
      <c r="W5307" s="250">
        <f t="shared" si="429"/>
        <v>0.47875084939219598</v>
      </c>
      <c r="X5307" s="250"/>
      <c r="Y5307" s="250"/>
      <c r="Z5307" s="250"/>
      <c r="AA5307" s="250"/>
    </row>
    <row r="5308" spans="1:27" ht="14.25" hidden="1" customHeight="1">
      <c r="A5308" s="120">
        <v>0.98</v>
      </c>
      <c r="B5308" s="120">
        <v>0.01</v>
      </c>
      <c r="C5308" s="120">
        <v>0.01</v>
      </c>
      <c r="D5308" s="250">
        <f t="shared" si="430"/>
        <v>0.29573573440076001</v>
      </c>
      <c r="E5308" s="250">
        <f t="shared" si="430"/>
        <v>0.31361974669447995</v>
      </c>
      <c r="F5308" s="250">
        <f t="shared" si="426"/>
        <v>0.29573573440076001</v>
      </c>
      <c r="G5308" s="250"/>
      <c r="H5308" s="250"/>
      <c r="I5308" s="250"/>
      <c r="J5308" s="250">
        <f t="shared" si="431"/>
        <v>0.29745228134575996</v>
      </c>
      <c r="K5308" s="250">
        <f t="shared" si="431"/>
        <v>0.27665979646447997</v>
      </c>
      <c r="L5308" s="250">
        <f t="shared" si="427"/>
        <v>0.27665979646447997</v>
      </c>
      <c r="M5308" s="250"/>
      <c r="N5308" s="250"/>
      <c r="O5308" s="250"/>
      <c r="P5308" s="250">
        <f t="shared" si="432"/>
        <v>0.36361504818588003</v>
      </c>
      <c r="Q5308" s="250">
        <f t="shared" si="432"/>
        <v>0.32236011786588004</v>
      </c>
      <c r="R5308" s="250">
        <f t="shared" si="428"/>
        <v>0.32236011786588004</v>
      </c>
      <c r="S5308" s="250"/>
      <c r="T5308" s="250">
        <f t="shared" si="433"/>
        <v>0.49994383508065571</v>
      </c>
      <c r="U5308" s="250">
        <f t="shared" si="433"/>
        <v>0.5206476733006915</v>
      </c>
      <c r="V5308" s="250">
        <f t="shared" si="433"/>
        <v>0.47895951366971196</v>
      </c>
      <c r="W5308" s="250">
        <f t="shared" si="429"/>
        <v>0.47895951366971196</v>
      </c>
      <c r="X5308" s="250"/>
      <c r="Y5308" s="250"/>
      <c r="Z5308" s="250"/>
      <c r="AA5308" s="250"/>
    </row>
    <row r="5309" spans="1:27" ht="14.25" hidden="1" customHeight="1">
      <c r="A5309" s="120">
        <v>0.98</v>
      </c>
      <c r="B5309" s="120">
        <v>0.02</v>
      </c>
      <c r="C5309" s="120">
        <v>0</v>
      </c>
      <c r="D5309" s="250">
        <f t="shared" si="430"/>
        <v>0.29538846996152002</v>
      </c>
      <c r="E5309" s="250">
        <f t="shared" si="430"/>
        <v>0.31393872811447998</v>
      </c>
      <c r="F5309" s="250">
        <f t="shared" si="426"/>
        <v>0.29538846996152002</v>
      </c>
      <c r="G5309" s="250"/>
      <c r="H5309" s="250"/>
      <c r="I5309" s="250"/>
      <c r="J5309" s="250">
        <f t="shared" si="431"/>
        <v>0.29713500115999997</v>
      </c>
      <c r="K5309" s="250">
        <f t="shared" si="431"/>
        <v>0.27697877788448</v>
      </c>
      <c r="L5309" s="250">
        <f t="shared" si="427"/>
        <v>0.27697877788448</v>
      </c>
      <c r="M5309" s="250"/>
      <c r="N5309" s="250"/>
      <c r="O5309" s="250"/>
      <c r="P5309" s="250">
        <f t="shared" si="432"/>
        <v>0.36362121516000001</v>
      </c>
      <c r="Q5309" s="250">
        <f t="shared" si="432"/>
        <v>0.32235395089176</v>
      </c>
      <c r="R5309" s="250">
        <f t="shared" si="428"/>
        <v>0.32235395089176</v>
      </c>
      <c r="S5309" s="250"/>
      <c r="T5309" s="250">
        <f t="shared" si="433"/>
        <v>0.4995139118398445</v>
      </c>
      <c r="U5309" s="250">
        <f t="shared" si="433"/>
        <v>0.52085635200892688</v>
      </c>
      <c r="V5309" s="250">
        <f t="shared" si="433"/>
        <v>0.47916817794722788</v>
      </c>
      <c r="W5309" s="250">
        <f t="shared" si="429"/>
        <v>0.47916817794722788</v>
      </c>
      <c r="X5309" s="250"/>
      <c r="Y5309" s="250"/>
      <c r="Z5309" s="250"/>
      <c r="AA5309" s="250"/>
    </row>
    <row r="5310" spans="1:27" ht="14.25" customHeight="1">
      <c r="A5310" s="120">
        <v>0.99</v>
      </c>
      <c r="B5310" s="120">
        <v>0</v>
      </c>
      <c r="C5310" s="120">
        <v>0.01</v>
      </c>
      <c r="D5310" s="250">
        <f t="shared" si="430"/>
        <v>0.29576401741999997</v>
      </c>
      <c r="E5310" s="250">
        <f t="shared" si="430"/>
        <v>0.31359146367523999</v>
      </c>
      <c r="F5310" s="250">
        <f t="shared" si="426"/>
        <v>0.29576401741999997</v>
      </c>
      <c r="G5310" s="250"/>
      <c r="H5310" s="250"/>
      <c r="I5310" s="250"/>
      <c r="J5310" s="250">
        <f t="shared" si="431"/>
        <v>0.29777126276575999</v>
      </c>
      <c r="K5310" s="250">
        <f t="shared" si="431"/>
        <v>0.27633911381023996</v>
      </c>
      <c r="L5310" s="250">
        <f t="shared" si="427"/>
        <v>0.27633911381023996</v>
      </c>
      <c r="M5310" s="250"/>
      <c r="N5310" s="250"/>
      <c r="O5310" s="250"/>
      <c r="P5310" s="250">
        <f t="shared" si="432"/>
        <v>0.36393402960588006</v>
      </c>
      <c r="Q5310" s="250">
        <f t="shared" si="432"/>
        <v>0.32204730342000004</v>
      </c>
      <c r="R5310" s="250">
        <f t="shared" si="428"/>
        <v>0.32204730342000004</v>
      </c>
      <c r="S5310" s="250"/>
      <c r="T5310" s="250">
        <f t="shared" si="433"/>
        <v>0.50015721388867351</v>
      </c>
      <c r="U5310" s="250">
        <f t="shared" si="433"/>
        <v>0.52086103570455811</v>
      </c>
      <c r="V5310" s="250">
        <f t="shared" si="433"/>
        <v>0.47853430992700657</v>
      </c>
      <c r="W5310" s="250">
        <f t="shared" si="429"/>
        <v>0.47853430992700657</v>
      </c>
      <c r="X5310" s="250"/>
      <c r="Y5310" s="250"/>
      <c r="Z5310" s="250"/>
      <c r="AA5310" s="250"/>
    </row>
    <row r="5311" spans="1:27" ht="14.25" customHeight="1">
      <c r="A5311" s="120">
        <v>0.99</v>
      </c>
      <c r="B5311" s="120">
        <v>0.01</v>
      </c>
      <c r="C5311" s="120">
        <v>0</v>
      </c>
      <c r="D5311" s="250">
        <f t="shared" si="430"/>
        <v>0.29541675298075998</v>
      </c>
      <c r="E5311" s="250">
        <f t="shared" si="430"/>
        <v>0.31391044509523996</v>
      </c>
      <c r="F5311" s="250">
        <f t="shared" si="426"/>
        <v>0.29541675298075998</v>
      </c>
      <c r="G5311" s="250"/>
      <c r="H5311" s="250"/>
      <c r="I5311" s="250"/>
      <c r="J5311" s="250">
        <f t="shared" si="431"/>
        <v>0.29745398258</v>
      </c>
      <c r="K5311" s="250">
        <f t="shared" si="431"/>
        <v>0.27665809523023999</v>
      </c>
      <c r="L5311" s="250">
        <f t="shared" si="427"/>
        <v>0.27665809523023999</v>
      </c>
      <c r="M5311" s="250"/>
      <c r="N5311" s="250"/>
      <c r="O5311" s="250"/>
      <c r="P5311" s="250">
        <f t="shared" si="432"/>
        <v>0.36394019658000004</v>
      </c>
      <c r="Q5311" s="250">
        <f t="shared" si="432"/>
        <v>0.32204113644588006</v>
      </c>
      <c r="R5311" s="250">
        <f t="shared" si="428"/>
        <v>0.32204113644588006</v>
      </c>
      <c r="S5311" s="250"/>
      <c r="T5311" s="250">
        <f t="shared" si="433"/>
        <v>0.49972729064786231</v>
      </c>
      <c r="U5311" s="250">
        <f t="shared" si="433"/>
        <v>0.52106971441279348</v>
      </c>
      <c r="V5311" s="250">
        <f t="shared" si="433"/>
        <v>0.4787429742045225</v>
      </c>
      <c r="W5311" s="250">
        <f t="shared" si="429"/>
        <v>0.4787429742045225</v>
      </c>
      <c r="X5311" s="250"/>
      <c r="Y5311" s="250"/>
      <c r="Z5311" s="250"/>
      <c r="AA5311" s="250"/>
    </row>
    <row r="5312" spans="1:27" ht="14.25" customHeight="1">
      <c r="A5312" s="120">
        <v>1</v>
      </c>
      <c r="B5312" s="120">
        <v>0</v>
      </c>
      <c r="C5312" s="120">
        <v>0</v>
      </c>
      <c r="D5312" s="250">
        <f t="shared" si="430"/>
        <v>0.29544503599999999</v>
      </c>
      <c r="E5312" s="250">
        <f t="shared" si="430"/>
        <v>0.313882162076</v>
      </c>
      <c r="F5312" s="250">
        <f t="shared" si="426"/>
        <v>0.29544503599999999</v>
      </c>
      <c r="G5312" s="250"/>
      <c r="H5312" s="250"/>
      <c r="I5312" s="250"/>
      <c r="J5312" s="250">
        <f t="shared" si="431"/>
        <v>0.29777296399999997</v>
      </c>
      <c r="K5312" s="250">
        <f t="shared" si="431"/>
        <v>0.27633741257599997</v>
      </c>
      <c r="L5312" s="250">
        <f t="shared" si="427"/>
        <v>0.27633741257599997</v>
      </c>
      <c r="M5312" s="250"/>
      <c r="N5312" s="250"/>
      <c r="O5312" s="250"/>
      <c r="P5312" s="250">
        <f t="shared" si="432"/>
        <v>0.36425917800000002</v>
      </c>
      <c r="Q5312" s="250">
        <f t="shared" si="432"/>
        <v>0.32172832200000001</v>
      </c>
      <c r="R5312" s="250">
        <f t="shared" si="428"/>
        <v>0.32172832200000001</v>
      </c>
      <c r="S5312" s="250"/>
      <c r="T5312" s="250">
        <f t="shared" si="433"/>
        <v>0.49994066945588006</v>
      </c>
      <c r="U5312" s="250">
        <f t="shared" si="433"/>
        <v>0.52128307681666008</v>
      </c>
      <c r="V5312" s="250">
        <f t="shared" si="433"/>
        <v>0.47831777046181712</v>
      </c>
      <c r="W5312" s="250">
        <f t="shared" si="429"/>
        <v>0.47831777046181712</v>
      </c>
      <c r="X5312" s="250"/>
      <c r="Y5312" s="250"/>
      <c r="Z5312" s="250"/>
      <c r="AA5312" s="250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/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8" t="str">
        <f ca="1">IFERROR(TRIM(TEXT(LEFT(MID(CELL("filename",D1),FIND("]",CELL("filename",D1))+1,255),FIND(" ",MID(CELL("filename",D1),FIND("]",CELL("filename",D1))+1,255))), "0")), "")</f>
        <v/>
      </c>
      <c r="C1" s="579"/>
      <c r="D1" s="579"/>
      <c r="E1" s="579"/>
      <c r="F1" s="580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81"/>
      <c r="H1" s="581"/>
      <c r="I1" s="582"/>
      <c r="J1" s="231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2"/>
      <c r="C2" s="213"/>
      <c r="D2" s="214" t="s">
        <v>14</v>
      </c>
      <c r="E2" s="215">
        <f>SUM(L10:AC10)</f>
        <v>0</v>
      </c>
      <c r="F2" s="214"/>
      <c r="G2" s="216"/>
      <c r="H2" s="214" t="s">
        <v>27</v>
      </c>
      <c r="I2" s="217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0" t="str">
        <f>Log!J$2</f>
        <v>Druid</v>
      </c>
      <c r="M3" s="551"/>
      <c r="N3" s="552" t="str">
        <f>Log!K$2</f>
        <v>Hunter</v>
      </c>
      <c r="O3" s="551"/>
      <c r="P3" s="552" t="str">
        <f>Log!L$2</f>
        <v>Mage</v>
      </c>
      <c r="Q3" s="551"/>
      <c r="R3" s="552" t="str">
        <f>Log!M$2</f>
        <v>Paladin</v>
      </c>
      <c r="S3" s="551"/>
      <c r="T3" s="552" t="str">
        <f>Log!N$2</f>
        <v>Priest</v>
      </c>
      <c r="U3" s="551"/>
      <c r="V3" s="552" t="str">
        <f>Log!O$2</f>
        <v>Rogue</v>
      </c>
      <c r="W3" s="551"/>
      <c r="X3" s="552" t="str">
        <f>Log!P$2</f>
        <v>Shaman</v>
      </c>
      <c r="Y3" s="551"/>
      <c r="Z3" s="552" t="str">
        <f>Log!Q$2</f>
        <v>Warlock</v>
      </c>
      <c r="AA3" s="551"/>
      <c r="AB3" s="552" t="str">
        <f>Log!R$2</f>
        <v>Warrior</v>
      </c>
      <c r="AC3" s="575"/>
      <c r="AD3" s="62"/>
    </row>
    <row r="4" spans="2:30" ht="15" customHeight="1" thickTop="1" thickBot="1">
      <c r="B4" s="576" t="s">
        <v>26</v>
      </c>
      <c r="C4" s="577"/>
      <c r="D4" s="63" t="s">
        <v>25</v>
      </c>
      <c r="F4" s="576" t="s">
        <v>28</v>
      </c>
      <c r="G4" s="577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66"/>
      <c r="C5" s="567"/>
      <c r="D5" s="80"/>
      <c r="F5" s="562" t="str">
        <f>IF(Meta!U3&lt;&gt;"", Meta!U3, "")</f>
        <v>Murloc Paladin</v>
      </c>
      <c r="G5" s="563"/>
      <c r="H5" s="32">
        <f>IF(Meta!V3&lt;&gt;"", Meta!V3, "")</f>
        <v>0.21099999999999999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66"/>
      <c r="C6" s="567"/>
      <c r="D6" s="81"/>
      <c r="F6" s="562" t="str">
        <f>IF(Meta!U4&lt;&gt;"", Meta!U4, "")</f>
        <v>Token Druid</v>
      </c>
      <c r="G6" s="563"/>
      <c r="H6" s="32">
        <f>IF(Meta!V4&lt;&gt;"", Meta!V4, "")</f>
        <v>0.158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66"/>
      <c r="C7" s="567"/>
      <c r="D7" s="81"/>
      <c r="F7" s="562" t="str">
        <f>IF(Meta!U5&lt;&gt;"", Meta!U5, "")</f>
        <v>Freeze Mage</v>
      </c>
      <c r="G7" s="563"/>
      <c r="H7" s="32">
        <f>IF(Meta!V5&lt;&gt;"", Meta!V5, "")</f>
        <v>0.158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66"/>
      <c r="C8" s="567"/>
      <c r="D8" s="81"/>
      <c r="F8" s="562" t="str">
        <f>IF(Meta!U6&lt;&gt;"", Meta!U6, "")</f>
        <v>Jade Druid</v>
      </c>
      <c r="G8" s="563"/>
      <c r="H8" s="32">
        <f>IF(Meta!V6&lt;&gt;"", Meta!V6, "")</f>
        <v>0.105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66"/>
      <c r="C9" s="567"/>
      <c r="D9" s="81"/>
      <c r="F9" s="562" t="str">
        <f>IF(Meta!U7&lt;&gt;"", Meta!U7, "")</f>
        <v>Pirate Warrior</v>
      </c>
      <c r="G9" s="563"/>
      <c r="H9" s="32">
        <f>IF(Meta!V7&lt;&gt;"", Meta!V7, "")</f>
        <v>0.105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66"/>
      <c r="C10" s="567"/>
      <c r="D10" s="81"/>
      <c r="F10" s="562" t="str">
        <f>IF(Meta!U8&lt;&gt;"", Meta!U8, "")</f>
        <v>Control Paladin</v>
      </c>
      <c r="G10" s="563"/>
      <c r="H10" s="32">
        <f>IF(Meta!V8&lt;&gt;"", Meta!V8, "")</f>
        <v>5.2999999999999999E-2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66"/>
      <c r="C11" s="567"/>
      <c r="D11" s="81"/>
      <c r="F11" s="562" t="str">
        <f>IF(Meta!U9&lt;&gt;"", Meta!U9, "")</f>
        <v>Crystal Rogue</v>
      </c>
      <c r="G11" s="563"/>
      <c r="H11" s="32">
        <f>IF(Meta!V9&lt;&gt;"", Meta!V9, "")</f>
        <v>5.2999999999999999E-2</v>
      </c>
      <c r="I11" s="32" t="str">
        <f t="shared" si="0"/>
        <v/>
      </c>
      <c r="K11" s="56"/>
      <c r="AD11" s="62"/>
    </row>
    <row r="12" spans="2:30" ht="15" thickBot="1">
      <c r="B12" s="566"/>
      <c r="C12" s="567"/>
      <c r="D12" s="81"/>
      <c r="F12" s="562" t="str">
        <f>IF(Meta!U10&lt;&gt;"", Meta!U10, "")</f>
        <v>Zoo Warlock</v>
      </c>
      <c r="G12" s="563"/>
      <c r="H12" s="32">
        <f>IF(Meta!V10&lt;&gt;"", Meta!V10, "")</f>
        <v>5.2999999999999999E-2</v>
      </c>
      <c r="I12" s="32" t="str">
        <f t="shared" si="0"/>
        <v/>
      </c>
      <c r="K12" s="70" t="s">
        <v>32</v>
      </c>
      <c r="M12" s="71" t="s">
        <v>33</v>
      </c>
      <c r="N12" s="183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66"/>
      <c r="C13" s="567"/>
      <c r="D13" s="81"/>
      <c r="F13" s="562" t="str">
        <f>IF(Meta!U11&lt;&gt;"", Meta!U11, "")</f>
        <v>Silence Priest</v>
      </c>
      <c r="G13" s="563"/>
      <c r="H13" s="32">
        <f>IF(Meta!V11&lt;&gt;"", Meta!V11, "")</f>
        <v>5.2999999999999999E-2</v>
      </c>
      <c r="I13" s="32" t="str">
        <f t="shared" si="0"/>
        <v/>
      </c>
      <c r="K13" s="56"/>
      <c r="L13" s="550" t="str">
        <f>Log!J$2</f>
        <v>Druid</v>
      </c>
      <c r="M13" s="551"/>
      <c r="N13" s="552" t="str">
        <f>Log!K$2</f>
        <v>Hunter</v>
      </c>
      <c r="O13" s="551"/>
      <c r="P13" s="552" t="str">
        <f>Log!L$2</f>
        <v>Mage</v>
      </c>
      <c r="Q13" s="551"/>
      <c r="R13" s="552" t="str">
        <f>Log!M$2</f>
        <v>Paladin</v>
      </c>
      <c r="S13" s="551"/>
      <c r="T13" s="552" t="str">
        <f>Log!N$2</f>
        <v>Priest</v>
      </c>
      <c r="U13" s="551"/>
      <c r="V13" s="552" t="str">
        <f>Log!O$2</f>
        <v>Rogue</v>
      </c>
      <c r="W13" s="551"/>
      <c r="X13" s="552" t="str">
        <f>Log!P$2</f>
        <v>Shaman</v>
      </c>
      <c r="Y13" s="551"/>
      <c r="Z13" s="552" t="str">
        <f>Log!Q$2</f>
        <v>Warlock</v>
      </c>
      <c r="AA13" s="551"/>
      <c r="AB13" s="552" t="str">
        <f>Log!R$2</f>
        <v>Warrior</v>
      </c>
      <c r="AC13" s="553"/>
      <c r="AD13" s="62"/>
    </row>
    <row r="14" spans="2:30" ht="15" thickTop="1">
      <c r="B14" s="566"/>
      <c r="C14" s="567"/>
      <c r="D14" s="81"/>
      <c r="F14" s="562" t="str">
        <f>IF(Meta!U12&lt;&gt;"", Meta!U12, "")</f>
        <v>Jade Shaman</v>
      </c>
      <c r="G14" s="563"/>
      <c r="H14" s="32">
        <f>IF(Meta!V12&lt;&gt;"", Meta!V12, "")</f>
        <v>5.2999999999999999E-2</v>
      </c>
      <c r="I14" s="32" t="str">
        <f t="shared" si="0"/>
        <v/>
      </c>
      <c r="K14" s="56"/>
      <c r="L14" s="571" t="str">
        <f ca="1">IF(OFFSET(Priors!$D$3,$J$1,0) = "", "", IF(Log!J3="","",OFFSET(Priors!$D$3,$J$1,0)))</f>
        <v>Jade</v>
      </c>
      <c r="M14" s="555"/>
      <c r="N14" s="573" t="str">
        <f ca="1">IF(OFFSET(Priors!$D$3,J1,6)="","",IF(Log!K3="","",OFFSET(Priors!$D$3,J1,6)))</f>
        <v>Midrange</v>
      </c>
      <c r="O14" s="574"/>
      <c r="P14" s="573" t="str">
        <f ca="1">IF(OFFSET(Priors!$D$3,J1,12)="","",IF(Log!L3="","",OFFSET(Priors!$D$3,J1,12)))</f>
        <v>Burn</v>
      </c>
      <c r="Q14" s="574"/>
      <c r="R14" s="573" t="str">
        <f ca="1">IF(OFFSET(Priors!$D$3,J1,18)="","",IF(Log!M3="","",OFFSET(Priors!$D$3,J1,18)))</f>
        <v>Control</v>
      </c>
      <c r="S14" s="574"/>
      <c r="T14" s="573" t="str">
        <f ca="1">IF(OFFSET(Priors!$D$3,J1,24)="","",IF(Log!N3="","",OFFSET(Priors!$D$3,J1,24)))</f>
        <v>Miracle</v>
      </c>
      <c r="U14" s="574"/>
      <c r="V14" s="573" t="str">
        <f ca="1">IF(OFFSET(Priors!$D$3,J1,30)="","",IF(Log!O3="","",OFFSET(Priors!$D$3,J1,30)))</f>
        <v>Crystal</v>
      </c>
      <c r="W14" s="574"/>
      <c r="X14" s="573" t="str">
        <f ca="1">IF(OFFSET(Priors!$D$3,J1,36)="","",IF(Log!P3="","",OFFSET(Priors!$D$3,J1,36)))</f>
        <v>Elemental</v>
      </c>
      <c r="Y14" s="574"/>
      <c r="Z14" s="573" t="str">
        <f ca="1">IF(OFFSET(Priors!$D$3,J1,42)="","",IF(Log!Q3="","",OFFSET(Priors!$D$3,J1,42)))</f>
        <v>Zoo</v>
      </c>
      <c r="AA14" s="574"/>
      <c r="AB14" s="573" t="str">
        <f ca="1">IF(OFFSET(Priors!$D$3,J1,48)="","",IF(Log!R3="","",OFFSET(Priors!$D$3,J1,48)))</f>
        <v>Pirate</v>
      </c>
      <c r="AC14" s="574"/>
      <c r="AD14" s="62"/>
    </row>
    <row r="15" spans="2:30">
      <c r="B15" s="566"/>
      <c r="C15" s="567"/>
      <c r="D15" s="81"/>
      <c r="F15" s="562" t="str">
        <f>IF(Meta!U13&lt;&gt;"", Meta!U13, "")</f>
        <v/>
      </c>
      <c r="G15" s="563"/>
      <c r="H15" s="32" t="str">
        <f>IF(Meta!V13&lt;&gt;"", Meta!V13, "")</f>
        <v/>
      </c>
      <c r="I15" s="32" t="str">
        <f t="shared" si="0"/>
        <v/>
      </c>
      <c r="K15" s="56"/>
      <c r="L15" s="571" t="str">
        <f ca="1">IF(OFFSET(Priors!$D$3,$J$1,1) = "", "", IF(Log!J4="","",OFFSET(Priors!$D$3,$J$1,1)))</f>
        <v>Token</v>
      </c>
      <c r="M15" s="555"/>
      <c r="N15" s="571" t="str">
        <f ca="1">IF(OFFSET(Priors!$D$3,J1,7)="","",IF(Log!K4="","",OFFSET(Priors!$D$3,J1,7)))</f>
        <v/>
      </c>
      <c r="O15" s="572"/>
      <c r="P15" s="571" t="str">
        <f ca="1">IF(OFFSET(Priors!$D$3,J1,13)="","",IF(Log!L4="","",OFFSET(Priors!$D$3,J1,13)))</f>
        <v>Freeze</v>
      </c>
      <c r="Q15" s="572"/>
      <c r="R15" s="571" t="str">
        <f ca="1">IF(OFFSET(Priors!$D$3,J1,19)="","",IF(Log!M4="","",OFFSET(Priors!$D$3,J1,19)))</f>
        <v>Midrange</v>
      </c>
      <c r="S15" s="572"/>
      <c r="T15" s="571" t="str">
        <f ca="1">IF(OFFSET(Priors!$D$3,J1,25)="","",IF(Log!N4="","",OFFSET(Priors!$D$3,J1,25)))</f>
        <v>Silence</v>
      </c>
      <c r="U15" s="572"/>
      <c r="V15" s="571" t="str">
        <f ca="1">IF(OFFSET(Priors!$D$3,J1,31)="","",IF(Log!O4="","",OFFSET(Priors!$D$3,J1,31)))</f>
        <v>Miracle</v>
      </c>
      <c r="W15" s="572"/>
      <c r="X15" s="571" t="str">
        <f ca="1">IF(OFFSET(Priors!$D$3,J1,37)="","",IF(Log!P4="","",OFFSET(Priors!$D$3,J1,37)))</f>
        <v>Jade</v>
      </c>
      <c r="Y15" s="572"/>
      <c r="Z15" s="571" t="str">
        <f ca="1">IF(OFFSET(Priors!$D$3,J1,43)="","",IF(Log!Q4="","",OFFSET(Priors!$D$3,J1,43)))</f>
        <v/>
      </c>
      <c r="AA15" s="572"/>
      <c r="AB15" s="571" t="str">
        <f ca="1">IF(OFFSET(Priors!$D$3,J1,49)="","",IF(Log!R4="","",OFFSET(Priors!$D$3,J1,49)))</f>
        <v>Taunt</v>
      </c>
      <c r="AC15" s="572"/>
      <c r="AD15" s="62"/>
    </row>
    <row r="16" spans="2:30">
      <c r="B16" s="566"/>
      <c r="C16" s="567"/>
      <c r="D16" s="81"/>
      <c r="F16" s="562" t="str">
        <f>IF(Meta!U14&lt;&gt;"", Meta!U14, "")</f>
        <v/>
      </c>
      <c r="G16" s="563"/>
      <c r="H16" s="32" t="str">
        <f>IF(Meta!V14&lt;&gt;"", Meta!V14, "")</f>
        <v/>
      </c>
      <c r="I16" s="32" t="str">
        <f t="shared" si="0"/>
        <v/>
      </c>
      <c r="K16" s="56"/>
      <c r="L16" s="571" t="str">
        <f ca="1">IF(OFFSET(Priors!$D$3,$J$1,2) = "", "", IF(Log!J5="","",OFFSET(Priors!$D$3,$J$1,2)))</f>
        <v/>
      </c>
      <c r="M16" s="555"/>
      <c r="N16" s="571" t="str">
        <f ca="1">IF(OFFSET(Priors!$D$3,J1,8)="","",IF(Log!K5="","",OFFSET(Priors!$D$3,J1,8)))</f>
        <v/>
      </c>
      <c r="O16" s="572"/>
      <c r="P16" s="571" t="str">
        <f ca="1">IF(OFFSET(Priors!$D$3,J1,14)="","",IF(Log!L5="","",OFFSET(Priors!$D$3,J1,14)))</f>
        <v>Secret</v>
      </c>
      <c r="Q16" s="572"/>
      <c r="R16" s="571" t="str">
        <f ca="1">IF(OFFSET(Priors!$D$3,J1,20)="","",IF(Log!M5="","",OFFSET(Priors!$D$3,J1,20)))</f>
        <v>Murloc</v>
      </c>
      <c r="S16" s="572"/>
      <c r="T16" s="571" t="str">
        <f ca="1">IF(OFFSET(Priors!$D$3,J1,26)="","",IF(Log!N5="","",OFFSET(Priors!$D$3,J1,26)))</f>
        <v>Dragon</v>
      </c>
      <c r="U16" s="572"/>
      <c r="V16" s="571" t="str">
        <f ca="1">IF(OFFSET(Priors!$D$3,J1,32)="","",IF(Log!O5="","",OFFSET(Priors!$D$3,J1,32)))</f>
        <v/>
      </c>
      <c r="W16" s="572"/>
      <c r="X16" s="571" t="str">
        <f ca="1">IF(OFFSET(Priors!$D$3,J1,38)="","",IF(Log!P5="","",OFFSET(Priors!$D$3,J1,38)))</f>
        <v/>
      </c>
      <c r="Y16" s="572"/>
      <c r="Z16" s="571" t="str">
        <f ca="1">IF(OFFSET(Priors!$D$3,J1,44)="","",IF(Log!Q5="","",OFFSET(Priors!$D$3,J1,44)))</f>
        <v/>
      </c>
      <c r="AA16" s="572"/>
      <c r="AB16" s="571" t="str">
        <f ca="1">IF(OFFSET(Priors!$D$3,J1,50)="","",IF(Log!R5="","",OFFSET(Priors!$D$3,J1,50)))</f>
        <v/>
      </c>
      <c r="AC16" s="572"/>
      <c r="AD16" s="62"/>
    </row>
    <row r="17" spans="2:30">
      <c r="B17" s="566"/>
      <c r="C17" s="567"/>
      <c r="D17" s="81"/>
      <c r="F17" s="562" t="str">
        <f>IF(Meta!U15&lt;&gt;"", Meta!U15, "")</f>
        <v/>
      </c>
      <c r="G17" s="563"/>
      <c r="H17" s="32" t="str">
        <f>IF(Meta!V15&lt;&gt;"", Meta!V15, "")</f>
        <v/>
      </c>
      <c r="I17" s="32" t="str">
        <f t="shared" si="0"/>
        <v/>
      </c>
      <c r="K17" s="56"/>
      <c r="L17" s="571" t="str">
        <f ca="1">IF(OFFSET(Priors!$D$3,$J$1,3) = "", "", IF(Log!J6="","",OFFSET(Priors!$D$3,$J$1,3)))</f>
        <v/>
      </c>
      <c r="M17" s="555"/>
      <c r="N17" s="571" t="str">
        <f ca="1">IF(OFFSET(Priors!$D$3,J1,9)="","",IF(Log!K6="","",OFFSET(Priors!$D$3,J1,9)))</f>
        <v/>
      </c>
      <c r="O17" s="572"/>
      <c r="P17" s="571" t="str">
        <f ca="1">IF(OFFSET(Priors!$D$3,J1,15)="","",IF(Log!L6="","",OFFSET(Priors!$D$3,J1,15)))</f>
        <v/>
      </c>
      <c r="Q17" s="572"/>
      <c r="R17" s="571" t="str">
        <f ca="1">IF(OFFSET(Priors!$D$3,J1,21)="","",IF(Log!M6="","",OFFSET(Priors!$D$3,J1,21)))</f>
        <v/>
      </c>
      <c r="S17" s="572"/>
      <c r="T17" s="571" t="str">
        <f ca="1">IF(OFFSET(Priors!$D$3,J1,27)="","",IF(Log!N6="","",OFFSET(Priors!$D$3,J1,27)))</f>
        <v>Highlander</v>
      </c>
      <c r="U17" s="572"/>
      <c r="V17" s="571" t="str">
        <f ca="1">IF(OFFSET(Priors!$D$3,J1,33)="","",IF(Log!O6="","",OFFSET(Priors!$D$3,J1,33)))</f>
        <v/>
      </c>
      <c r="W17" s="572"/>
      <c r="X17" s="571" t="str">
        <f ca="1">IF(OFFSET(Priors!$D$3,J1,39)="","",IF(Log!P6="","",OFFSET(Priors!$D$3,J1,39)))</f>
        <v/>
      </c>
      <c r="Y17" s="572"/>
      <c r="Z17" s="571" t="str">
        <f ca="1">IF(OFFSET(Priors!$D$3,J1,45)="","",IF(Log!Q6="","",OFFSET(Priors!$D$3,J1,45)))</f>
        <v/>
      </c>
      <c r="AA17" s="572"/>
      <c r="AB17" s="571" t="str">
        <f ca="1">IF(OFFSET(Priors!$D$3,J1,51)="","",IF(Log!R6="","",OFFSET(Priors!$D$3,J1,51)))</f>
        <v/>
      </c>
      <c r="AC17" s="572"/>
      <c r="AD17" s="62"/>
    </row>
    <row r="18" spans="2:30">
      <c r="B18" s="566"/>
      <c r="C18" s="567"/>
      <c r="D18" s="81"/>
      <c r="F18" s="562" t="str">
        <f>IF(Meta!U16&lt;&gt;"", Meta!U16, "")</f>
        <v/>
      </c>
      <c r="G18" s="563"/>
      <c r="H18" s="32" t="str">
        <f>IF(Meta!V16&lt;&gt;"", Meta!V16, "")</f>
        <v/>
      </c>
      <c r="I18" s="32" t="str">
        <f t="shared" si="0"/>
        <v/>
      </c>
      <c r="K18" s="56"/>
      <c r="L18" s="571" t="str">
        <f ca="1">IF(OFFSET(Priors!$D$3,$J$1,4) = "", "", IF(Log!J7="","",OFFSET(Priors!$D$3,$J$1,4)))</f>
        <v/>
      </c>
      <c r="M18" s="555"/>
      <c r="N18" s="571" t="str">
        <f ca="1">IF(OFFSET(Priors!$D$3,J1,10)="","",IF(Log!K7="","",OFFSET(Priors!$D$3,J1,10)))</f>
        <v/>
      </c>
      <c r="O18" s="572"/>
      <c r="P18" s="571" t="str">
        <f ca="1">IF(OFFSET(Priors!$D$3,J1,16)="","",IF(Log!L7="","",OFFSET(Priors!$D$3,J1,16)))</f>
        <v/>
      </c>
      <c r="Q18" s="572"/>
      <c r="R18" s="571" t="str">
        <f ca="1">IF(OFFSET(Priors!$D$3,J1,22)="","",IF(Log!M7="","",OFFSET(Priors!$D$3,J1,22)))</f>
        <v/>
      </c>
      <c r="S18" s="572"/>
      <c r="T18" s="571" t="str">
        <f ca="1">IF(OFFSET(Priors!$D$3,J1,28)="","",IF(Log!N7="","",OFFSET(Priors!$D$3,J1,28)))</f>
        <v/>
      </c>
      <c r="U18" s="572"/>
      <c r="V18" s="571" t="str">
        <f ca="1">IF(OFFSET(Priors!$D$3,J1,34)="","",IF(Log!O7="","",OFFSET(Priors!$D$3,J1,34)))</f>
        <v/>
      </c>
      <c r="W18" s="572"/>
      <c r="X18" s="571" t="str">
        <f ca="1">IF(OFFSET(Priors!$D$3,J1,40)="","",IF(Log!P7="","",OFFSET(Priors!$D$3,J1,40)))</f>
        <v/>
      </c>
      <c r="Y18" s="572"/>
      <c r="Z18" s="571" t="str">
        <f ca="1">IF(OFFSET(Priors!$D$3,J1,46)="","",IF(Log!Q7="","",OFFSET(Priors!$D$3,J1,46)))</f>
        <v/>
      </c>
      <c r="AA18" s="572"/>
      <c r="AB18" s="571" t="str">
        <f ca="1">IF(OFFSET(Priors!$D$3,J1,52)="","",IF(Log!R7="","",OFFSET(Priors!$D$3,J1,52)))</f>
        <v/>
      </c>
      <c r="AC18" s="572"/>
      <c r="AD18" s="62"/>
    </row>
    <row r="19" spans="2:30" ht="15" thickBot="1">
      <c r="B19" s="566"/>
      <c r="C19" s="567"/>
      <c r="D19" s="81"/>
      <c r="F19" s="562" t="str">
        <f>IF(Meta!U17&lt;&gt;"", Meta!U17, "")</f>
        <v/>
      </c>
      <c r="G19" s="563"/>
      <c r="H19" s="32" t="str">
        <f>IF(Meta!V17&lt;&gt;"", Meta!V17, "")</f>
        <v/>
      </c>
      <c r="I19" s="32" t="str">
        <f t="shared" si="0"/>
        <v/>
      </c>
      <c r="K19" s="56"/>
      <c r="L19" s="547" t="str">
        <f ca="1">IF(OFFSET(Priors!$D$3,$J$1,5) = "", "", IF(Log!J8="","",OFFSET(Priors!$D$3,$J$1,5)))</f>
        <v/>
      </c>
      <c r="M19" s="548"/>
      <c r="N19" s="547" t="str">
        <f ca="1">IF(OFFSET(Priors!$D$3,J1,11)="","",IF(Log!K8="","",OFFSET(Priors!$D$3,J1,11)))</f>
        <v/>
      </c>
      <c r="O19" s="570"/>
      <c r="P19" s="547" t="str">
        <f ca="1">IF(OFFSET(Priors!$D$3,J1,17)="","",IF(Log!L8="","",OFFSET(Priors!$D$3,J1,17)))</f>
        <v/>
      </c>
      <c r="Q19" s="570"/>
      <c r="R19" s="547" t="str">
        <f ca="1">IF(OFFSET(Priors!$D$3,J1,23)="","",IF(Log!M8="","",OFFSET(Priors!$D$3,J1,23)))</f>
        <v/>
      </c>
      <c r="S19" s="570"/>
      <c r="T19" s="547" t="str">
        <f ca="1">IF(OFFSET(Priors!$D$3,J1,29)="","",IF(Log!N8="","",OFFSET(Priors!$D$3,J1,29)))</f>
        <v/>
      </c>
      <c r="U19" s="570"/>
      <c r="V19" s="547" t="str">
        <f ca="1">IF(OFFSET(Priors!$D$3,J1,35)="","",IF(Log!O8="","",OFFSET(Priors!$D$3,J1,35)))</f>
        <v/>
      </c>
      <c r="W19" s="570"/>
      <c r="X19" s="547" t="str">
        <f ca="1">IF(OFFSET(Priors!$D$3,J1,41)="","",IF(Log!P8="","",OFFSET(Priors!$D$3,J1,41)))</f>
        <v/>
      </c>
      <c r="Y19" s="570"/>
      <c r="Z19" s="547" t="str">
        <f ca="1">IF(OFFSET(Priors!$D$3,J1,47)="","",IF(Log!Q8="","",OFFSET(Priors!$D$3,J1,47)))</f>
        <v/>
      </c>
      <c r="AA19" s="570"/>
      <c r="AB19" s="547" t="str">
        <f ca="1">IF(OFFSET(Priors!$D$3,J1,53)="","",IF(Log!R8="","",OFFSET(Priors!$D$3,J1,53)))</f>
        <v/>
      </c>
      <c r="AC19" s="570"/>
      <c r="AD19" s="62"/>
    </row>
    <row r="20" spans="2:30">
      <c r="B20" s="566"/>
      <c r="C20" s="567"/>
      <c r="D20" s="81"/>
      <c r="F20" s="562" t="str">
        <f>IF(Meta!U18&lt;&gt;"", Meta!U18, "")</f>
        <v/>
      </c>
      <c r="G20" s="563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66"/>
      <c r="C21" s="567"/>
      <c r="D21" s="81"/>
      <c r="F21" s="562" t="str">
        <f>IF(Meta!U19&lt;&gt;"", Meta!U19, "")</f>
        <v/>
      </c>
      <c r="G21" s="563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66"/>
      <c r="C22" s="567"/>
      <c r="D22" s="81"/>
      <c r="F22" s="562" t="str">
        <f>IF(Meta!U20&lt;&gt;"", Meta!U20, "")</f>
        <v/>
      </c>
      <c r="G22" s="563"/>
      <c r="H22" s="32" t="str">
        <f>IF(Meta!V20&lt;&gt;"", Meta!V20, "")</f>
        <v/>
      </c>
      <c r="I22" s="32" t="str">
        <f t="shared" si="0"/>
        <v/>
      </c>
      <c r="K22" s="56"/>
      <c r="L22" s="550" t="str">
        <f>Log!J$2</f>
        <v>Druid</v>
      </c>
      <c r="M22" s="551"/>
      <c r="N22" s="552" t="str">
        <f>Log!K$2</f>
        <v>Hunter</v>
      </c>
      <c r="O22" s="551"/>
      <c r="P22" s="552" t="str">
        <f>Log!L$2</f>
        <v>Mage</v>
      </c>
      <c r="Q22" s="551"/>
      <c r="R22" s="552" t="str">
        <f>Log!M$2</f>
        <v>Paladin</v>
      </c>
      <c r="S22" s="551"/>
      <c r="T22" s="552" t="str">
        <f>Log!N$2</f>
        <v>Priest</v>
      </c>
      <c r="U22" s="551"/>
      <c r="V22" s="552" t="str">
        <f>Log!O$2</f>
        <v>Rogue</v>
      </c>
      <c r="W22" s="551"/>
      <c r="X22" s="552" t="str">
        <f>Log!P$2</f>
        <v>Shaman</v>
      </c>
      <c r="Y22" s="551"/>
      <c r="Z22" s="552" t="str">
        <f>Log!Q$2</f>
        <v>Warlock</v>
      </c>
      <c r="AA22" s="551"/>
      <c r="AB22" s="552" t="str">
        <f>Log!R$2</f>
        <v>Warrior</v>
      </c>
      <c r="AC22" s="553"/>
      <c r="AD22" s="62"/>
    </row>
    <row r="23" spans="2:30" ht="15" thickTop="1">
      <c r="B23" s="566"/>
      <c r="C23" s="567"/>
      <c r="D23" s="81"/>
      <c r="F23" s="562" t="str">
        <f>IF(Meta!U21&lt;&gt;"", Meta!U21, "")</f>
        <v/>
      </c>
      <c r="G23" s="563"/>
      <c r="H23" s="32" t="str">
        <f>IF(Meta!V21&lt;&gt;"", Meta!V21, "")</f>
        <v/>
      </c>
      <c r="I23" s="32" t="str">
        <f t="shared" si="0"/>
        <v/>
      </c>
      <c r="K23" s="56"/>
      <c r="L23" s="554" t="str">
        <f t="shared" ref="L23:L28" ca="1" si="2">IFERROR(IF(L35="", "", IF(L14="", IF(L4+M4 &gt; 0, L4/(L4+M4), 0.5), IF($N$12+L4+M4&gt;0, ($N$12*L14+L4) / (L4+M4+$N$12), 0.5))), "")</f>
        <v/>
      </c>
      <c r="M23" s="555"/>
      <c r="N23" s="554" t="str">
        <f t="shared" ref="N23:N28" ca="1" si="3">IFERROR(IF(N35="", "", IF(N14="", IF(N4+O4 &gt; 0, N4/(N4+O4), 0.5), IF($N$12+N4+O4&gt;0, ($N$12*N14+N4) / (N4+O4+$N$12), 0.5))), "")</f>
        <v/>
      </c>
      <c r="O23" s="555"/>
      <c r="P23" s="554" t="str">
        <f t="shared" ref="P23:P28" ca="1" si="4">IFERROR(IF(P35="", "", IF(P14="", IF(P4+Q4 &gt; 0, P4/(P4+Q4), 0.5), IF($N$12+P4+Q4&gt;0, ($N$12*P14+P4) / (P4+Q4+$N$12), 0.5))), "")</f>
        <v/>
      </c>
      <c r="Q23" s="555"/>
      <c r="R23" s="554" t="str">
        <f t="shared" ref="R23:R28" ca="1" si="5">IFERROR(IF(R35="", "", IF(R14="", IF(R4+S4 &gt; 0, R4/(R4+S4), 0.5), IF($N$12+R4+S4&gt;0, ($N$12*R14+R4) / (R4+S4+$N$12), 0.5))), "")</f>
        <v/>
      </c>
      <c r="S23" s="555"/>
      <c r="T23" s="554" t="str">
        <f t="shared" ref="T23:T28" ca="1" si="6">IFERROR(IF(T35="", "", IF(T14="", IF(T4+U4 &gt; 0, T4/(T4+U4), 0.5), IF($N$12+T4+U4&gt;0, ($N$12*T14+T4) / (T4+U4+$N$12), 0.5))), "")</f>
        <v/>
      </c>
      <c r="U23" s="555"/>
      <c r="V23" s="554" t="str">
        <f t="shared" ref="V23:V28" ca="1" si="7">IFERROR(IF(V35="", "", IF(V14="", IF(V4+W4 &gt; 0, V4/(V4+W4), 0.5), IF($N$12+V4+W4&gt;0, ($N$12*V14+V4) / (V4+W4+$N$12), 0.5))), "")</f>
        <v/>
      </c>
      <c r="W23" s="555"/>
      <c r="X23" s="554" t="str">
        <f t="shared" ref="X23:X28" ca="1" si="8">IFERROR(IF(X35="", "", IF(X14="", IF(X4+Y4 &gt; 0, X4/(X4+Y4), 0.5), IF($N$12+X4+Y4&gt;0, ($N$12*X14+X4) / (X4+Y4+$N$12), 0.5))), "")</f>
        <v/>
      </c>
      <c r="Y23" s="555"/>
      <c r="Z23" s="554" t="str">
        <f t="shared" ref="Z23:Z28" ca="1" si="9">IFERROR(IF(Z35="", "", IF(Z14="", IF(Z4+AA4 &gt; 0, Z4/(Z4+AA4), 0.5), IF($N$12+Z4+AA4&gt;0, ($N$12*Z14+Z4) / (Z4+AA4+$N$12), 0.5))), "")</f>
        <v/>
      </c>
      <c r="AA23" s="555"/>
      <c r="AB23" s="554" t="str">
        <f t="shared" ref="AB23:AB28" ca="1" si="10">IFERROR(IF(AB35="", "", IF(AB14="", IF(AB4+AC4 &gt; 0, AB4/(AB4+AC4), 0.5), IF($N$12+AB4+AC4&gt;0, ($N$12*AB14+AB4) / (AB4+AC4+$N$12), 0.5))), "")</f>
        <v/>
      </c>
      <c r="AC23" s="568"/>
      <c r="AD23" s="62"/>
    </row>
    <row r="24" spans="2:30">
      <c r="B24" s="566"/>
      <c r="C24" s="567"/>
      <c r="D24" s="81"/>
      <c r="F24" s="562" t="str">
        <f>IF(Meta!U22&lt;&gt;"", Meta!U22, "")</f>
        <v/>
      </c>
      <c r="G24" s="563"/>
      <c r="H24" s="32" t="str">
        <f>IF(Meta!V22&lt;&gt;"", Meta!V22, "")</f>
        <v/>
      </c>
      <c r="I24" s="32" t="str">
        <f t="shared" si="0"/>
        <v/>
      </c>
      <c r="K24" s="56"/>
      <c r="L24" s="554" t="str">
        <f t="shared" ca="1" si="2"/>
        <v/>
      </c>
      <c r="M24" s="555"/>
      <c r="N24" s="554" t="str">
        <f t="shared" si="3"/>
        <v/>
      </c>
      <c r="O24" s="555"/>
      <c r="P24" s="554" t="str">
        <f t="shared" ca="1" si="4"/>
        <v/>
      </c>
      <c r="Q24" s="555"/>
      <c r="R24" s="554" t="str">
        <f t="shared" ca="1" si="5"/>
        <v/>
      </c>
      <c r="S24" s="555"/>
      <c r="T24" s="554" t="str">
        <f t="shared" ca="1" si="6"/>
        <v/>
      </c>
      <c r="U24" s="555"/>
      <c r="V24" s="554" t="str">
        <f t="shared" ca="1" si="7"/>
        <v/>
      </c>
      <c r="W24" s="555"/>
      <c r="X24" s="554" t="str">
        <f t="shared" ca="1" si="8"/>
        <v/>
      </c>
      <c r="Y24" s="555"/>
      <c r="Z24" s="554" t="str">
        <f t="shared" si="9"/>
        <v/>
      </c>
      <c r="AA24" s="555"/>
      <c r="AB24" s="554" t="str">
        <f t="shared" ca="1" si="10"/>
        <v/>
      </c>
      <c r="AC24" s="568"/>
      <c r="AD24" s="62"/>
    </row>
    <row r="25" spans="2:30">
      <c r="B25" s="566"/>
      <c r="C25" s="567"/>
      <c r="D25" s="81"/>
      <c r="F25" s="562" t="str">
        <f>IF(Meta!U23&lt;&gt;"", Meta!U23, "")</f>
        <v/>
      </c>
      <c r="G25" s="563"/>
      <c r="H25" s="32" t="str">
        <f>IF(Meta!V23&lt;&gt;"", Meta!V23, "")</f>
        <v/>
      </c>
      <c r="I25" s="32" t="str">
        <f t="shared" si="0"/>
        <v/>
      </c>
      <c r="K25" s="56"/>
      <c r="L25" s="554" t="str">
        <f t="shared" si="2"/>
        <v/>
      </c>
      <c r="M25" s="555"/>
      <c r="N25" s="554" t="str">
        <f t="shared" si="3"/>
        <v/>
      </c>
      <c r="O25" s="555"/>
      <c r="P25" s="554" t="str">
        <f t="shared" ca="1" si="4"/>
        <v/>
      </c>
      <c r="Q25" s="555"/>
      <c r="R25" s="554" t="str">
        <f t="shared" ca="1" si="5"/>
        <v/>
      </c>
      <c r="S25" s="555"/>
      <c r="T25" s="554" t="str">
        <f t="shared" ca="1" si="6"/>
        <v/>
      </c>
      <c r="U25" s="555"/>
      <c r="V25" s="554" t="str">
        <f t="shared" si="7"/>
        <v/>
      </c>
      <c r="W25" s="555"/>
      <c r="X25" s="554" t="str">
        <f t="shared" si="8"/>
        <v/>
      </c>
      <c r="Y25" s="555"/>
      <c r="Z25" s="554" t="str">
        <f t="shared" si="9"/>
        <v/>
      </c>
      <c r="AA25" s="555"/>
      <c r="AB25" s="554" t="str">
        <f t="shared" si="10"/>
        <v/>
      </c>
      <c r="AC25" s="568"/>
      <c r="AD25" s="62"/>
    </row>
    <row r="26" spans="2:30">
      <c r="B26" s="566"/>
      <c r="C26" s="567"/>
      <c r="D26" s="81"/>
      <c r="F26" s="562" t="str">
        <f>IF(Meta!U24&lt;&gt;"", Meta!U24, "")</f>
        <v/>
      </c>
      <c r="G26" s="563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55"/>
      <c r="N26" s="554" t="str">
        <f t="shared" si="3"/>
        <v/>
      </c>
      <c r="O26" s="555"/>
      <c r="P26" s="554" t="str">
        <f t="shared" si="4"/>
        <v/>
      </c>
      <c r="Q26" s="555"/>
      <c r="R26" s="554" t="str">
        <f t="shared" si="5"/>
        <v/>
      </c>
      <c r="S26" s="555"/>
      <c r="T26" s="554" t="str">
        <f t="shared" ca="1" si="6"/>
        <v/>
      </c>
      <c r="U26" s="555"/>
      <c r="V26" s="554" t="str">
        <f t="shared" si="7"/>
        <v/>
      </c>
      <c r="W26" s="555"/>
      <c r="X26" s="554" t="str">
        <f t="shared" si="8"/>
        <v/>
      </c>
      <c r="Y26" s="555"/>
      <c r="Z26" s="554" t="str">
        <f t="shared" si="9"/>
        <v/>
      </c>
      <c r="AA26" s="555"/>
      <c r="AB26" s="554" t="str">
        <f t="shared" si="10"/>
        <v/>
      </c>
      <c r="AC26" s="568"/>
      <c r="AD26" s="62"/>
    </row>
    <row r="27" spans="2:30">
      <c r="B27" s="566"/>
      <c r="C27" s="567"/>
      <c r="D27" s="81"/>
      <c r="F27" s="562" t="str">
        <f>IF(Meta!U25&lt;&gt;"", Meta!U25, "")</f>
        <v/>
      </c>
      <c r="G27" s="563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55"/>
      <c r="N27" s="554" t="str">
        <f t="shared" si="3"/>
        <v/>
      </c>
      <c r="O27" s="555"/>
      <c r="P27" s="554" t="str">
        <f t="shared" si="4"/>
        <v/>
      </c>
      <c r="Q27" s="555"/>
      <c r="R27" s="554" t="str">
        <f t="shared" si="5"/>
        <v/>
      </c>
      <c r="S27" s="555"/>
      <c r="T27" s="554" t="str">
        <f t="shared" si="6"/>
        <v/>
      </c>
      <c r="U27" s="555"/>
      <c r="V27" s="554" t="str">
        <f t="shared" si="7"/>
        <v/>
      </c>
      <c r="W27" s="555"/>
      <c r="X27" s="554" t="str">
        <f t="shared" si="8"/>
        <v/>
      </c>
      <c r="Y27" s="555"/>
      <c r="Z27" s="554" t="str">
        <f t="shared" si="9"/>
        <v/>
      </c>
      <c r="AA27" s="555"/>
      <c r="AB27" s="554" t="str">
        <f t="shared" si="10"/>
        <v/>
      </c>
      <c r="AC27" s="568"/>
      <c r="AD27" s="62"/>
    </row>
    <row r="28" spans="2:30" ht="15" thickBot="1">
      <c r="B28" s="566"/>
      <c r="C28" s="567"/>
      <c r="D28" s="81"/>
      <c r="F28" s="562" t="str">
        <f>IF(Meta!U26&lt;&gt;"", Meta!U26, "")</f>
        <v/>
      </c>
      <c r="G28" s="563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55"/>
      <c r="N28" s="554" t="str">
        <f t="shared" si="3"/>
        <v/>
      </c>
      <c r="O28" s="555"/>
      <c r="P28" s="554" t="str">
        <f t="shared" si="4"/>
        <v/>
      </c>
      <c r="Q28" s="555"/>
      <c r="R28" s="554" t="str">
        <f t="shared" si="5"/>
        <v/>
      </c>
      <c r="S28" s="555"/>
      <c r="T28" s="554" t="str">
        <f t="shared" si="6"/>
        <v/>
      </c>
      <c r="U28" s="555"/>
      <c r="V28" s="554" t="str">
        <f t="shared" si="7"/>
        <v/>
      </c>
      <c r="W28" s="555"/>
      <c r="X28" s="554" t="str">
        <f t="shared" si="8"/>
        <v/>
      </c>
      <c r="Y28" s="555"/>
      <c r="Z28" s="554" t="str">
        <f t="shared" si="9"/>
        <v/>
      </c>
      <c r="AA28" s="555"/>
      <c r="AB28" s="554" t="str">
        <f t="shared" si="10"/>
        <v/>
      </c>
      <c r="AC28" s="568"/>
      <c r="AD28" s="62"/>
    </row>
    <row r="29" spans="2:30" ht="15" thickBot="1">
      <c r="B29" s="560"/>
      <c r="C29" s="561"/>
      <c r="D29" s="82"/>
      <c r="F29" s="562" t="str">
        <f>IF(Meta!U27&lt;&gt;"", Meta!U27, "")</f>
        <v/>
      </c>
      <c r="G29" s="563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4" t="str">
        <f ca="1">IFERROR(AVERAGE(L23:M28), "")</f>
        <v/>
      </c>
      <c r="M29" s="565"/>
      <c r="N29" s="558" t="str">
        <f ca="1">IFERROR(AVERAGE(N23:O28), "")</f>
        <v/>
      </c>
      <c r="O29" s="559"/>
      <c r="P29" s="558" t="str">
        <f ca="1">IFERROR(AVERAGE(P23:Q28), "")</f>
        <v/>
      </c>
      <c r="Q29" s="559"/>
      <c r="R29" s="558" t="str">
        <f ca="1">IFERROR(AVERAGE(R23:S28), "")</f>
        <v/>
      </c>
      <c r="S29" s="559"/>
      <c r="T29" s="558" t="str">
        <f ca="1">IFERROR(AVERAGE(T23:U28), "")</f>
        <v/>
      </c>
      <c r="U29" s="559"/>
      <c r="V29" s="558" t="str">
        <f ca="1">IFERROR(AVERAGE(V23:W28), "")</f>
        <v/>
      </c>
      <c r="W29" s="559"/>
      <c r="X29" s="558" t="str">
        <f ca="1">IFERROR(AVERAGE(X23:Y28), "")</f>
        <v/>
      </c>
      <c r="Y29" s="559"/>
      <c r="Z29" s="558" t="str">
        <f ca="1">IFERROR(AVERAGE(Z23:AA28), "")</f>
        <v/>
      </c>
      <c r="AA29" s="559"/>
      <c r="AB29" s="558" t="str">
        <f ca="1">IFERROR(AVERAGE(AB23:AC28), "")</f>
        <v/>
      </c>
      <c r="AC29" s="569"/>
      <c r="AD29" s="62"/>
    </row>
    <row r="30" spans="2:30" ht="15" thickBot="1">
      <c r="B30" s="84"/>
      <c r="C30" s="84"/>
      <c r="D30" s="84"/>
      <c r="F30" s="556" t="s">
        <v>30</v>
      </c>
      <c r="G30" s="557"/>
      <c r="H30" s="202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45" t="str">
        <f>IF(L10+M10&gt;0, L10/(L10+M10), "")</f>
        <v/>
      </c>
      <c r="M30" s="546"/>
      <c r="N30" s="545" t="str">
        <f>IF(N10+O10&gt;0, N10/(N10+O10), "")</f>
        <v/>
      </c>
      <c r="O30" s="546"/>
      <c r="P30" s="545" t="str">
        <f>IF(P10+Q10&gt;0, P10/(P10+Q10), "")</f>
        <v/>
      </c>
      <c r="Q30" s="546"/>
      <c r="R30" s="545" t="str">
        <f>IF(R10+S10&gt;0, R10/(R10+S10), "")</f>
        <v/>
      </c>
      <c r="S30" s="546"/>
      <c r="T30" s="545" t="str">
        <f>IF(T10+U10&gt;0, T10/(T10+U10), "")</f>
        <v/>
      </c>
      <c r="U30" s="546"/>
      <c r="V30" s="545" t="str">
        <f>IF(V10+W10&gt;0, V10/(V10+W10), "")</f>
        <v/>
      </c>
      <c r="W30" s="546"/>
      <c r="X30" s="547" t="str">
        <f>IF(X10+Y10&gt;0, X10/(X10+Y10), "")</f>
        <v/>
      </c>
      <c r="Y30" s="548"/>
      <c r="Z30" s="547" t="str">
        <f>IF(Z10+AA10&gt;0, Z10/(Z10+AA10), "")</f>
        <v/>
      </c>
      <c r="AA30" s="548"/>
      <c r="AB30" s="547" t="str">
        <f>IF(AB10+AC10&gt;0, AB10/(AB10+AC10), "")</f>
        <v/>
      </c>
      <c r="AC30" s="549"/>
      <c r="AD30" s="62"/>
    </row>
    <row r="31" spans="2:30" ht="14" customHeight="1"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1"/>
      <c r="L34" s="550" t="str">
        <f>Log!J$2</f>
        <v>Druid</v>
      </c>
      <c r="M34" s="551"/>
      <c r="N34" s="552" t="str">
        <f>Log!K$2</f>
        <v>Hunter</v>
      </c>
      <c r="O34" s="551"/>
      <c r="P34" s="552" t="str">
        <f>Log!L$2</f>
        <v>Mage</v>
      </c>
      <c r="Q34" s="551"/>
      <c r="R34" s="552" t="str">
        <f>Log!M$2</f>
        <v>Paladin</v>
      </c>
      <c r="S34" s="551"/>
      <c r="T34" s="552" t="str">
        <f>Log!N$2</f>
        <v>Priest</v>
      </c>
      <c r="U34" s="551"/>
      <c r="V34" s="552" t="str">
        <f>Log!O$2</f>
        <v>Rogue</v>
      </c>
      <c r="W34" s="551"/>
      <c r="X34" s="552" t="str">
        <f>Log!P$2</f>
        <v>Shaman</v>
      </c>
      <c r="Y34" s="551"/>
      <c r="Z34" s="552" t="str">
        <f>Log!Q$2</f>
        <v>Warlock</v>
      </c>
      <c r="AA34" s="551"/>
      <c r="AB34" s="552" t="str">
        <f>Log!R$2</f>
        <v>Warrior</v>
      </c>
      <c r="AC34" s="553"/>
    </row>
    <row r="35" spans="5:29" ht="15" thickTop="1">
      <c r="F35" s="211"/>
      <c r="L35" s="544" t="str">
        <f>IF(Log!J3 = "", "", Log!J3)</f>
        <v>Jade</v>
      </c>
      <c r="M35" s="540"/>
      <c r="N35" s="539" t="str">
        <f>IF(Log!K3 = "", "", Log!K3)</f>
        <v>Midrange</v>
      </c>
      <c r="O35" s="540"/>
      <c r="P35" s="539" t="str">
        <f>IF(Log!L3="","",Log!L3)</f>
        <v>Burn</v>
      </c>
      <c r="Q35" s="540"/>
      <c r="R35" s="539" t="str">
        <f>IF(Log!M3="","",Log!M3)</f>
        <v>Control</v>
      </c>
      <c r="S35" s="540"/>
      <c r="T35" s="539" t="str">
        <f>IF(Log!N3="","",Log!N3)</f>
        <v>Miracle</v>
      </c>
      <c r="U35" s="540"/>
      <c r="V35" s="539" t="str">
        <f>IF(Log!O3="","",Log!O3)</f>
        <v>Crystal</v>
      </c>
      <c r="W35" s="540"/>
      <c r="X35" s="539" t="str">
        <f>IF(Log!P3="","",Log!P3)</f>
        <v>Elemental</v>
      </c>
      <c r="Y35" s="540"/>
      <c r="Z35" s="539" t="str">
        <f>IF(Log!Q3="","",Log!Q3)</f>
        <v>Zoo</v>
      </c>
      <c r="AA35" s="540"/>
      <c r="AB35" s="539" t="str">
        <f>IF(Log!R3="","",Log!R3)</f>
        <v>Pirate</v>
      </c>
      <c r="AC35" s="541"/>
    </row>
    <row r="36" spans="5:29">
      <c r="E36" s="218"/>
      <c r="F36" s="211"/>
      <c r="L36" s="544" t="str">
        <f>IF(Log!J4 = "", "", Log!J4)</f>
        <v>Token</v>
      </c>
      <c r="M36" s="540"/>
      <c r="N36" s="539" t="str">
        <f>IF(Log!K4 = "", "", Log!K4)</f>
        <v/>
      </c>
      <c r="O36" s="540"/>
      <c r="P36" s="539" t="str">
        <f>IF(Log!L4="","",Log!L4)</f>
        <v>Freeze</v>
      </c>
      <c r="Q36" s="540"/>
      <c r="R36" s="539" t="str">
        <f>IF(Log!M4="","",Log!M4)</f>
        <v>Midrange</v>
      </c>
      <c r="S36" s="540"/>
      <c r="T36" s="539" t="str">
        <f>IF(Log!N4="","",Log!N4)</f>
        <v>Silence</v>
      </c>
      <c r="U36" s="540"/>
      <c r="V36" s="539" t="str">
        <f>IF(Log!O4="","",Log!O4)</f>
        <v>Miracle</v>
      </c>
      <c r="W36" s="540"/>
      <c r="X36" s="539" t="str">
        <f>IF(Log!P4="","",Log!P4)</f>
        <v>Jade</v>
      </c>
      <c r="Y36" s="540"/>
      <c r="Z36" s="539" t="str">
        <f>IF(Log!Q4="","",Log!Q4)</f>
        <v/>
      </c>
      <c r="AA36" s="540"/>
      <c r="AB36" s="539" t="str">
        <f>IF(Log!R4="","",Log!R4)</f>
        <v>Taunt</v>
      </c>
      <c r="AC36" s="541"/>
    </row>
    <row r="37" spans="5:29">
      <c r="F37" s="211"/>
      <c r="L37" s="544" t="str">
        <f>IF(Log!J5 = "", "", Log!J5)</f>
        <v/>
      </c>
      <c r="M37" s="540"/>
      <c r="N37" s="539" t="str">
        <f>IF(Log!K5 = "", "", Log!K5)</f>
        <v/>
      </c>
      <c r="O37" s="540"/>
      <c r="P37" s="539" t="str">
        <f>IF(Log!L5="","",Log!L5)</f>
        <v>Secret</v>
      </c>
      <c r="Q37" s="540"/>
      <c r="R37" s="539" t="str">
        <f>IF(Log!M5="","",Log!M5)</f>
        <v>Murloc</v>
      </c>
      <c r="S37" s="540"/>
      <c r="T37" s="539" t="str">
        <f>IF(Log!N5="","",Log!N5)</f>
        <v>Dragon</v>
      </c>
      <c r="U37" s="540"/>
      <c r="V37" s="539" t="str">
        <f>IF(Log!O5="","",Log!O5)</f>
        <v/>
      </c>
      <c r="W37" s="540"/>
      <c r="X37" s="539" t="str">
        <f>IF(Log!P5="","",Log!P5)</f>
        <v/>
      </c>
      <c r="Y37" s="540"/>
      <c r="Z37" s="539" t="str">
        <f>IF(Log!Q5="","",Log!Q5)</f>
        <v/>
      </c>
      <c r="AA37" s="540"/>
      <c r="AB37" s="539" t="str">
        <f>IF(Log!R5="","",Log!R5)</f>
        <v/>
      </c>
      <c r="AC37" s="541"/>
    </row>
    <row r="38" spans="5:29">
      <c r="F38" s="211"/>
      <c r="L38" s="544" t="str">
        <f>IF(Log!J6 = "", "", Log!J6)</f>
        <v/>
      </c>
      <c r="M38" s="540"/>
      <c r="N38" s="539" t="str">
        <f>IF(Log!K6 = "", "", Log!K6)</f>
        <v/>
      </c>
      <c r="O38" s="540"/>
      <c r="P38" s="539" t="str">
        <f>IF(Log!L6="","",Log!L6)</f>
        <v/>
      </c>
      <c r="Q38" s="540"/>
      <c r="R38" s="539" t="str">
        <f>IF(Log!M6="","",Log!M6)</f>
        <v/>
      </c>
      <c r="S38" s="540"/>
      <c r="T38" s="539" t="str">
        <f>IF(Log!N6="","",Log!N6)</f>
        <v>Highlander</v>
      </c>
      <c r="U38" s="540"/>
      <c r="V38" s="539" t="str">
        <f>IF(Log!O6="","",Log!O6)</f>
        <v/>
      </c>
      <c r="W38" s="540"/>
      <c r="X38" s="539" t="str">
        <f>IF(Log!P6="","",Log!P6)</f>
        <v/>
      </c>
      <c r="Y38" s="540"/>
      <c r="Z38" s="539" t="str">
        <f>IF(Log!Q6="","",Log!Q6)</f>
        <v/>
      </c>
      <c r="AA38" s="540"/>
      <c r="AB38" s="539" t="str">
        <f>IF(Log!R6="","",Log!R6)</f>
        <v/>
      </c>
      <c r="AC38" s="541"/>
    </row>
    <row r="39" spans="5:29">
      <c r="F39" s="211"/>
      <c r="L39" s="544" t="str">
        <f>IF(Log!J7 = "", "", Log!J7)</f>
        <v/>
      </c>
      <c r="M39" s="540"/>
      <c r="N39" s="539" t="str">
        <f>IF(Log!K7 = "", "", Log!K7)</f>
        <v/>
      </c>
      <c r="O39" s="540"/>
      <c r="P39" s="539" t="str">
        <f>IF(Log!L7="","",Log!L7)</f>
        <v/>
      </c>
      <c r="Q39" s="540"/>
      <c r="R39" s="539" t="str">
        <f>IF(Log!M7="","",Log!M7)</f>
        <v/>
      </c>
      <c r="S39" s="540"/>
      <c r="T39" s="539" t="str">
        <f>IF(Log!N7="","",Log!N7)</f>
        <v/>
      </c>
      <c r="U39" s="540"/>
      <c r="V39" s="539" t="str">
        <f>IF(Log!O7="","",Log!O7)</f>
        <v/>
      </c>
      <c r="W39" s="540"/>
      <c r="X39" s="539" t="str">
        <f>IF(Log!P7="","",Log!P7)</f>
        <v/>
      </c>
      <c r="Y39" s="540"/>
      <c r="Z39" s="539" t="str">
        <f>IF(Log!Q7="","",Log!Q7)</f>
        <v/>
      </c>
      <c r="AA39" s="540"/>
      <c r="AB39" s="539" t="str">
        <f>IF(Log!R7="","",Log!R7)</f>
        <v/>
      </c>
      <c r="AC39" s="541"/>
    </row>
    <row r="40" spans="5:29" ht="15" thickBot="1">
      <c r="L40" s="542" t="str">
        <f>IF(Log!J8 = "", "", Log!J8)</f>
        <v/>
      </c>
      <c r="M40" s="543"/>
      <c r="N40" s="537" t="str">
        <f>IF(Log!K8 = "", "", Log!K8)</f>
        <v/>
      </c>
      <c r="O40" s="543"/>
      <c r="P40" s="537" t="str">
        <f>IF(Log!L8="","",Log!L8)</f>
        <v/>
      </c>
      <c r="Q40" s="543"/>
      <c r="R40" s="537" t="str">
        <f>IF(Log!M8="","",Log!M8)</f>
        <v/>
      </c>
      <c r="S40" s="543"/>
      <c r="T40" s="537" t="str">
        <f>IF(Log!N8="","",Log!N8)</f>
        <v/>
      </c>
      <c r="U40" s="543"/>
      <c r="V40" s="537" t="str">
        <f>IF(Log!O8="","",Log!O8)</f>
        <v/>
      </c>
      <c r="W40" s="543"/>
      <c r="X40" s="537" t="str">
        <f>IF(Log!P8="","",Log!P8)</f>
        <v/>
      </c>
      <c r="Y40" s="543"/>
      <c r="Z40" s="537" t="str">
        <f>IF(Log!Q8="","",Log!Q8)</f>
        <v/>
      </c>
      <c r="AA40" s="543"/>
      <c r="AB40" s="537" t="str">
        <f>IF(Log!R8="","",Log!R8)</f>
        <v/>
      </c>
      <c r="AC40" s="538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2017-05-26T17:02:05Z</dcterms:modified>
</cp:coreProperties>
</file>